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vandragich/Desktop/math590/"/>
    </mc:Choice>
  </mc:AlternateContent>
  <xr:revisionPtr revIDLastSave="0" documentId="8_{AF8E7F2C-634A-5A44-B5BF-3E40878B5882}" xr6:coauthVersionLast="47" xr6:coauthVersionMax="47" xr10:uidLastSave="{00000000-0000-0000-0000-000000000000}"/>
  <bookViews>
    <workbookView xWindow="17400" yWindow="500" windowWidth="18380" windowHeight="2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4" i="1"/>
  <c r="N5" i="1"/>
  <c r="N6" i="1"/>
  <c r="N7" i="1"/>
  <c r="N8" i="1"/>
  <c r="N9" i="1"/>
  <c r="N10" i="1"/>
  <c r="R10" i="1" s="1"/>
  <c r="N11" i="1"/>
  <c r="N12" i="1"/>
  <c r="N13" i="1"/>
  <c r="N14" i="1"/>
  <c r="N15" i="1"/>
  <c r="R15" i="1" s="1"/>
  <c r="N16" i="1"/>
  <c r="R16" i="1" s="1"/>
  <c r="N17" i="1"/>
  <c r="N18" i="1"/>
  <c r="N19" i="1"/>
  <c r="N20" i="1"/>
  <c r="N21" i="1"/>
  <c r="N22" i="1"/>
  <c r="N23" i="1"/>
  <c r="N24" i="1"/>
  <c r="R24" i="1" s="1"/>
  <c r="N25" i="1"/>
  <c r="R25" i="1" s="1"/>
  <c r="N26" i="1"/>
  <c r="R26" i="1" s="1"/>
  <c r="N27" i="1"/>
  <c r="R27" i="1" s="1"/>
  <c r="N28" i="1"/>
  <c r="R28" i="1" s="1"/>
  <c r="N29" i="1"/>
  <c r="N30" i="1"/>
  <c r="N31" i="1"/>
  <c r="N32" i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N42" i="1"/>
  <c r="N43" i="1"/>
  <c r="N44" i="1"/>
  <c r="N45" i="1"/>
  <c r="N46" i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N54" i="1"/>
  <c r="N55" i="1"/>
  <c r="N56" i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N66" i="1"/>
  <c r="N67" i="1"/>
  <c r="N68" i="1"/>
  <c r="N69" i="1"/>
  <c r="N70" i="1"/>
  <c r="N71" i="1"/>
  <c r="N72" i="1"/>
  <c r="N73" i="1"/>
  <c r="N74" i="1"/>
  <c r="N75" i="1"/>
  <c r="R75" i="1" s="1"/>
  <c r="N76" i="1"/>
  <c r="R76" i="1" s="1"/>
  <c r="N77" i="1"/>
  <c r="N78" i="1"/>
  <c r="R78" i="1" s="1"/>
  <c r="N79" i="1"/>
  <c r="R79" i="1" s="1"/>
  <c r="N80" i="1"/>
  <c r="N81" i="1"/>
  <c r="N82" i="1"/>
  <c r="R82" i="1" s="1"/>
  <c r="R8" i="1"/>
  <c r="R9" i="1"/>
  <c r="R11" i="1"/>
  <c r="R12" i="1"/>
  <c r="R13" i="1"/>
  <c r="R14" i="1"/>
  <c r="R44" i="1"/>
  <c r="R45" i="1"/>
  <c r="R73" i="1"/>
  <c r="R74" i="1"/>
  <c r="R80" i="1"/>
  <c r="R81" i="1"/>
  <c r="N4" i="1"/>
  <c r="J4" i="1"/>
  <c r="J5" i="1"/>
  <c r="J6" i="1"/>
  <c r="J7" i="1"/>
  <c r="J8" i="1"/>
  <c r="J9" i="1"/>
  <c r="J10" i="1"/>
  <c r="J11" i="1"/>
  <c r="J12" i="1"/>
  <c r="J13" i="1"/>
  <c r="J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3" i="1"/>
  <c r="R5" i="1"/>
  <c r="R6" i="1"/>
  <c r="R7" i="1"/>
  <c r="R17" i="1"/>
  <c r="R18" i="1"/>
  <c r="R19" i="1"/>
  <c r="R20" i="1"/>
  <c r="R21" i="1"/>
  <c r="R22" i="1"/>
  <c r="R23" i="1"/>
  <c r="R29" i="1"/>
  <c r="R30" i="1"/>
  <c r="R31" i="1"/>
  <c r="R32" i="1"/>
  <c r="R41" i="1"/>
  <c r="R42" i="1"/>
  <c r="R43" i="1"/>
  <c r="R46" i="1"/>
  <c r="R53" i="1"/>
  <c r="R54" i="1"/>
  <c r="R55" i="1"/>
  <c r="R56" i="1"/>
  <c r="R65" i="1"/>
  <c r="R66" i="1"/>
  <c r="R67" i="1"/>
  <c r="R68" i="1"/>
  <c r="R69" i="1"/>
  <c r="R70" i="1"/>
  <c r="R71" i="1"/>
  <c r="R72" i="1"/>
  <c r="R77" i="1"/>
  <c r="R4" i="1"/>
  <c r="A83" i="1"/>
  <c r="F83" i="1"/>
  <c r="F4" i="1"/>
  <c r="G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A5" i="1"/>
  <c r="F5" i="1" s="1"/>
  <c r="H2" i="1"/>
  <c r="K3" i="1"/>
  <c r="H3" i="1" s="1"/>
  <c r="B5" i="1" l="1"/>
  <c r="C5" i="1" s="1"/>
  <c r="S5" i="1" s="1"/>
  <c r="B4" i="1"/>
  <c r="C4" i="1" s="1"/>
  <c r="S4" i="1" s="1"/>
  <c r="A6" i="1"/>
  <c r="F6" i="1" s="1"/>
  <c r="G5" i="1"/>
  <c r="K4" i="1"/>
  <c r="H4" i="1" s="1"/>
  <c r="B6" i="1" l="1"/>
  <c r="C6" i="1" s="1"/>
  <c r="S6" i="1"/>
  <c r="A7" i="1"/>
  <c r="F7" i="1" s="1"/>
  <c r="G6" i="1"/>
  <c r="K5" i="1"/>
  <c r="B7" i="1" l="1"/>
  <c r="C7" i="1" s="1"/>
  <c r="S7" i="1" s="1"/>
  <c r="A8" i="1"/>
  <c r="G7" i="1"/>
  <c r="K6" i="1"/>
  <c r="H5" i="1"/>
  <c r="B8" i="1" l="1"/>
  <c r="C8" i="1" s="1"/>
  <c r="S8" i="1" s="1"/>
  <c r="A9" i="1"/>
  <c r="G8" i="1"/>
  <c r="F8" i="1"/>
  <c r="K7" i="1"/>
  <c r="H6" i="1"/>
  <c r="B9" i="1" l="1"/>
  <c r="C9" i="1" s="1"/>
  <c r="S9" i="1"/>
  <c r="A10" i="1"/>
  <c r="F9" i="1"/>
  <c r="G9" i="1"/>
  <c r="K8" i="1"/>
  <c r="H7" i="1"/>
  <c r="B10" i="1" l="1"/>
  <c r="A11" i="1"/>
  <c r="F10" i="1"/>
  <c r="G10" i="1"/>
  <c r="K9" i="1"/>
  <c r="H8" i="1"/>
  <c r="S10" i="1" l="1"/>
  <c r="C10" i="1"/>
  <c r="B11" i="1"/>
  <c r="C11" i="1" s="1"/>
  <c r="S11" i="1" s="1"/>
  <c r="A12" i="1"/>
  <c r="G11" i="1"/>
  <c r="F11" i="1"/>
  <c r="K10" i="1"/>
  <c r="H9" i="1"/>
  <c r="B12" i="1" l="1"/>
  <c r="C12" i="1" s="1"/>
  <c r="S12" i="1"/>
  <c r="A13" i="1"/>
  <c r="G12" i="1"/>
  <c r="F12" i="1"/>
  <c r="K11" i="1"/>
  <c r="H10" i="1"/>
  <c r="B13" i="1" l="1"/>
  <c r="C13" i="1" s="1"/>
  <c r="S13" i="1" s="1"/>
  <c r="A14" i="1"/>
  <c r="F13" i="1"/>
  <c r="G13" i="1"/>
  <c r="K12" i="1"/>
  <c r="H11" i="1"/>
  <c r="B14" i="1" l="1"/>
  <c r="C14" i="1" s="1"/>
  <c r="S14" i="1" s="1"/>
  <c r="A15" i="1"/>
  <c r="G14" i="1"/>
  <c r="F14" i="1"/>
  <c r="K13" i="1"/>
  <c r="H12" i="1"/>
  <c r="B15" i="1" l="1"/>
  <c r="C15" i="1" s="1"/>
  <c r="S15" i="1"/>
  <c r="A16" i="1"/>
  <c r="G15" i="1"/>
  <c r="F15" i="1"/>
  <c r="K14" i="1"/>
  <c r="H13" i="1"/>
  <c r="B16" i="1" l="1"/>
  <c r="C16" i="1" s="1"/>
  <c r="S16" i="1"/>
  <c r="A17" i="1"/>
  <c r="G16" i="1"/>
  <c r="F16" i="1"/>
  <c r="K15" i="1"/>
  <c r="H14" i="1"/>
  <c r="B17" i="1" l="1"/>
  <c r="C17" i="1" s="1"/>
  <c r="S17" i="1" s="1"/>
  <c r="A18" i="1"/>
  <c r="G17" i="1"/>
  <c r="F17" i="1"/>
  <c r="K16" i="1"/>
  <c r="H15" i="1"/>
  <c r="B18" i="1" l="1"/>
  <c r="C18" i="1" s="1"/>
  <c r="S18" i="1" s="1"/>
  <c r="A19" i="1"/>
  <c r="F18" i="1"/>
  <c r="G18" i="1"/>
  <c r="H16" i="1"/>
  <c r="K17" i="1"/>
  <c r="B19" i="1" l="1"/>
  <c r="C19" i="1" s="1"/>
  <c r="S19" i="1" s="1"/>
  <c r="A20" i="1"/>
  <c r="G19" i="1"/>
  <c r="F19" i="1"/>
  <c r="H17" i="1"/>
  <c r="K18" i="1"/>
  <c r="B20" i="1" l="1"/>
  <c r="C20" i="1" s="1"/>
  <c r="S20" i="1" s="1"/>
  <c r="A21" i="1"/>
  <c r="G20" i="1"/>
  <c r="F20" i="1"/>
  <c r="K19" i="1"/>
  <c r="H18" i="1"/>
  <c r="B21" i="1" l="1"/>
  <c r="C21" i="1" s="1"/>
  <c r="S21" i="1"/>
  <c r="A22" i="1"/>
  <c r="G21" i="1"/>
  <c r="F21" i="1"/>
  <c r="K20" i="1"/>
  <c r="H19" i="1"/>
  <c r="B22" i="1" l="1"/>
  <c r="A23" i="1"/>
  <c r="F22" i="1"/>
  <c r="G22" i="1"/>
  <c r="K21" i="1"/>
  <c r="H20" i="1"/>
  <c r="C22" i="1" l="1"/>
  <c r="S22" i="1" s="1"/>
  <c r="B23" i="1"/>
  <c r="C23" i="1" s="1"/>
  <c r="S23" i="1" s="1"/>
  <c r="A24" i="1"/>
  <c r="G23" i="1"/>
  <c r="F23" i="1"/>
  <c r="H21" i="1"/>
  <c r="K22" i="1"/>
  <c r="B24" i="1" l="1"/>
  <c r="C24" i="1" s="1"/>
  <c r="S24" i="1" s="1"/>
  <c r="A25" i="1"/>
  <c r="G24" i="1"/>
  <c r="F24" i="1"/>
  <c r="H22" i="1"/>
  <c r="K23" i="1"/>
  <c r="B25" i="1" l="1"/>
  <c r="C25" i="1" s="1"/>
  <c r="S25" i="1" s="1"/>
  <c r="A26" i="1"/>
  <c r="F25" i="1"/>
  <c r="G25" i="1"/>
  <c r="K24" i="1"/>
  <c r="H23" i="1"/>
  <c r="B26" i="1" l="1"/>
  <c r="C26" i="1" s="1"/>
  <c r="S26" i="1"/>
  <c r="A27" i="1"/>
  <c r="G26" i="1"/>
  <c r="F26" i="1"/>
  <c r="H24" i="1"/>
  <c r="K25" i="1"/>
  <c r="B27" i="1" l="1"/>
  <c r="C27" i="1" s="1"/>
  <c r="S27" i="1"/>
  <c r="A28" i="1"/>
  <c r="G27" i="1"/>
  <c r="F27" i="1"/>
  <c r="K26" i="1"/>
  <c r="H25" i="1"/>
  <c r="B28" i="1" l="1"/>
  <c r="C28" i="1" s="1"/>
  <c r="S28" i="1"/>
  <c r="A29" i="1"/>
  <c r="F28" i="1"/>
  <c r="G28" i="1"/>
  <c r="H26" i="1"/>
  <c r="K27" i="1"/>
  <c r="B29" i="1" l="1"/>
  <c r="C29" i="1" s="1"/>
  <c r="S29" i="1" s="1"/>
  <c r="A30" i="1"/>
  <c r="G29" i="1"/>
  <c r="F29" i="1"/>
  <c r="H27" i="1"/>
  <c r="K28" i="1"/>
  <c r="B30" i="1" l="1"/>
  <c r="C30" i="1" s="1"/>
  <c r="S30" i="1" s="1"/>
  <c r="A31" i="1"/>
  <c r="G30" i="1"/>
  <c r="F30" i="1"/>
  <c r="K29" i="1"/>
  <c r="H28" i="1"/>
  <c r="B31" i="1" l="1"/>
  <c r="C31" i="1" s="1"/>
  <c r="S31" i="1"/>
  <c r="A32" i="1"/>
  <c r="G31" i="1"/>
  <c r="F31" i="1"/>
  <c r="K30" i="1"/>
  <c r="H29" i="1"/>
  <c r="B32" i="1" l="1"/>
  <c r="C32" i="1" s="1"/>
  <c r="S32" i="1"/>
  <c r="A33" i="1"/>
  <c r="F32" i="1"/>
  <c r="G32" i="1"/>
  <c r="K31" i="1"/>
  <c r="H30" i="1"/>
  <c r="B33" i="1" l="1"/>
  <c r="C33" i="1" s="1"/>
  <c r="S33" i="1"/>
  <c r="A34" i="1"/>
  <c r="G33" i="1"/>
  <c r="F33" i="1"/>
  <c r="H31" i="1"/>
  <c r="K32" i="1"/>
  <c r="B34" i="1" l="1"/>
  <c r="A35" i="1"/>
  <c r="G34" i="1"/>
  <c r="F34" i="1"/>
  <c r="K33" i="1"/>
  <c r="H32" i="1"/>
  <c r="C34" i="1" l="1"/>
  <c r="S34" i="1" s="1"/>
  <c r="B35" i="1"/>
  <c r="C35" i="1" s="1"/>
  <c r="S35" i="1" s="1"/>
  <c r="A36" i="1"/>
  <c r="F35" i="1"/>
  <c r="G35" i="1"/>
  <c r="H33" i="1"/>
  <c r="K34" i="1"/>
  <c r="B36" i="1" l="1"/>
  <c r="C36" i="1" s="1"/>
  <c r="S36" i="1" s="1"/>
  <c r="A37" i="1"/>
  <c r="G36" i="1"/>
  <c r="F36" i="1"/>
  <c r="K35" i="1"/>
  <c r="H34" i="1"/>
  <c r="B37" i="1" l="1"/>
  <c r="C37" i="1" s="1"/>
  <c r="S37" i="1" s="1"/>
  <c r="A38" i="1"/>
  <c r="G37" i="1"/>
  <c r="F37" i="1"/>
  <c r="K36" i="1"/>
  <c r="H35" i="1"/>
  <c r="B38" i="1" l="1"/>
  <c r="C38" i="1" s="1"/>
  <c r="S38" i="1" s="1"/>
  <c r="A39" i="1"/>
  <c r="F38" i="1"/>
  <c r="G38" i="1"/>
  <c r="K37" i="1"/>
  <c r="H36" i="1"/>
  <c r="B39" i="1" l="1"/>
  <c r="C39" i="1" s="1"/>
  <c r="S39" i="1"/>
  <c r="A40" i="1"/>
  <c r="F39" i="1"/>
  <c r="G39" i="1"/>
  <c r="H37" i="1"/>
  <c r="K38" i="1"/>
  <c r="B40" i="1" l="1"/>
  <c r="C40" i="1" s="1"/>
  <c r="S40" i="1"/>
  <c r="A41" i="1"/>
  <c r="F40" i="1"/>
  <c r="G40" i="1"/>
  <c r="K39" i="1"/>
  <c r="H38" i="1"/>
  <c r="B41" i="1" l="1"/>
  <c r="C41" i="1" s="1"/>
  <c r="S41" i="1" s="1"/>
  <c r="A42" i="1"/>
  <c r="G41" i="1"/>
  <c r="F41" i="1"/>
  <c r="H39" i="1"/>
  <c r="K40" i="1"/>
  <c r="B42" i="1" l="1"/>
  <c r="C42" i="1" s="1"/>
  <c r="S42" i="1" s="1"/>
  <c r="A43" i="1"/>
  <c r="F42" i="1"/>
  <c r="G42" i="1"/>
  <c r="K41" i="1"/>
  <c r="H40" i="1"/>
  <c r="B43" i="1" l="1"/>
  <c r="C43" i="1" s="1"/>
  <c r="S43" i="1"/>
  <c r="A44" i="1"/>
  <c r="F43" i="1"/>
  <c r="G43" i="1"/>
  <c r="H41" i="1"/>
  <c r="K42" i="1"/>
  <c r="B44" i="1" l="1"/>
  <c r="C44" i="1" s="1"/>
  <c r="S44" i="1" s="1"/>
  <c r="A45" i="1"/>
  <c r="G44" i="1"/>
  <c r="F44" i="1"/>
  <c r="H42" i="1"/>
  <c r="K43" i="1"/>
  <c r="B45" i="1" l="1"/>
  <c r="C45" i="1" s="1"/>
  <c r="S45" i="1"/>
  <c r="A46" i="1"/>
  <c r="G45" i="1"/>
  <c r="F45" i="1"/>
  <c r="H43" i="1"/>
  <c r="K44" i="1"/>
  <c r="B46" i="1" l="1"/>
  <c r="A47" i="1"/>
  <c r="F46" i="1"/>
  <c r="G46" i="1"/>
  <c r="K45" i="1"/>
  <c r="H44" i="1"/>
  <c r="C46" i="1" l="1"/>
  <c r="S46" i="1" s="1"/>
  <c r="B47" i="1"/>
  <c r="C47" i="1" s="1"/>
  <c r="S47" i="1"/>
  <c r="A48" i="1"/>
  <c r="G47" i="1"/>
  <c r="F47" i="1"/>
  <c r="H45" i="1"/>
  <c r="K46" i="1"/>
  <c r="B48" i="1" l="1"/>
  <c r="C48" i="1" s="1"/>
  <c r="S48" i="1"/>
  <c r="A49" i="1"/>
  <c r="F48" i="1"/>
  <c r="G48" i="1"/>
  <c r="K47" i="1"/>
  <c r="H46" i="1"/>
  <c r="B49" i="1" l="1"/>
  <c r="C49" i="1" s="1"/>
  <c r="S49" i="1" s="1"/>
  <c r="A50" i="1"/>
  <c r="F49" i="1"/>
  <c r="G49" i="1"/>
  <c r="K48" i="1"/>
  <c r="H47" i="1"/>
  <c r="B50" i="1" l="1"/>
  <c r="C50" i="1" s="1"/>
  <c r="S50" i="1" s="1"/>
  <c r="A51" i="1"/>
  <c r="F50" i="1"/>
  <c r="G50" i="1"/>
  <c r="H48" i="1"/>
  <c r="K49" i="1"/>
  <c r="B51" i="1" l="1"/>
  <c r="C51" i="1" s="1"/>
  <c r="S51" i="1"/>
  <c r="A52" i="1"/>
  <c r="F51" i="1"/>
  <c r="G51" i="1"/>
  <c r="K50" i="1"/>
  <c r="H49" i="1"/>
  <c r="B52" i="1" l="1"/>
  <c r="C52" i="1" s="1"/>
  <c r="S52" i="1"/>
  <c r="A53" i="1"/>
  <c r="G52" i="1"/>
  <c r="F52" i="1"/>
  <c r="H50" i="1"/>
  <c r="K51" i="1"/>
  <c r="B53" i="1" l="1"/>
  <c r="C53" i="1" s="1"/>
  <c r="S53" i="1" s="1"/>
  <c r="A54" i="1"/>
  <c r="F53" i="1"/>
  <c r="G53" i="1"/>
  <c r="H51" i="1"/>
  <c r="K52" i="1"/>
  <c r="B54" i="1" l="1"/>
  <c r="C54" i="1" s="1"/>
  <c r="S54" i="1" s="1"/>
  <c r="A55" i="1"/>
  <c r="G54" i="1"/>
  <c r="F54" i="1"/>
  <c r="K53" i="1"/>
  <c r="H52" i="1"/>
  <c r="B55" i="1" l="1"/>
  <c r="C55" i="1" s="1"/>
  <c r="S55" i="1" s="1"/>
  <c r="A56" i="1"/>
  <c r="F55" i="1"/>
  <c r="G55" i="1"/>
  <c r="H53" i="1"/>
  <c r="K54" i="1"/>
  <c r="B56" i="1" l="1"/>
  <c r="C56" i="1" s="1"/>
  <c r="S56" i="1" s="1"/>
  <c r="A57" i="1"/>
  <c r="F56" i="1"/>
  <c r="G56" i="1"/>
  <c r="H54" i="1"/>
  <c r="K55" i="1"/>
  <c r="B57" i="1" l="1"/>
  <c r="C57" i="1" s="1"/>
  <c r="S57" i="1"/>
  <c r="A58" i="1"/>
  <c r="F57" i="1"/>
  <c r="G57" i="1"/>
  <c r="H55" i="1"/>
  <c r="K56" i="1"/>
  <c r="B58" i="1" l="1"/>
  <c r="A59" i="1"/>
  <c r="F58" i="1"/>
  <c r="G58" i="1"/>
  <c r="H56" i="1"/>
  <c r="K57" i="1"/>
  <c r="C58" i="1" l="1"/>
  <c r="S58" i="1" s="1"/>
  <c r="B59" i="1"/>
  <c r="C59" i="1" s="1"/>
  <c r="S59" i="1" s="1"/>
  <c r="A60" i="1"/>
  <c r="G59" i="1"/>
  <c r="F59" i="1"/>
  <c r="H57" i="1"/>
  <c r="K58" i="1"/>
  <c r="B60" i="1" l="1"/>
  <c r="C60" i="1" s="1"/>
  <c r="S60" i="1"/>
  <c r="A61" i="1"/>
  <c r="F60" i="1"/>
  <c r="G60" i="1"/>
  <c r="H58" i="1"/>
  <c r="K59" i="1"/>
  <c r="B61" i="1" l="1"/>
  <c r="C61" i="1" s="1"/>
  <c r="S61" i="1" s="1"/>
  <c r="A62" i="1"/>
  <c r="F61" i="1"/>
  <c r="G61" i="1"/>
  <c r="H59" i="1"/>
  <c r="K60" i="1"/>
  <c r="B62" i="1" l="1"/>
  <c r="C62" i="1" s="1"/>
  <c r="S62" i="1" s="1"/>
  <c r="A63" i="1"/>
  <c r="G62" i="1"/>
  <c r="F62" i="1"/>
  <c r="H60" i="1"/>
  <c r="K61" i="1"/>
  <c r="B63" i="1" l="1"/>
  <c r="C63" i="1" s="1"/>
  <c r="S63" i="1"/>
  <c r="A64" i="1"/>
  <c r="A65" i="1" s="1"/>
  <c r="F63" i="1"/>
  <c r="G63" i="1"/>
  <c r="K62" i="1"/>
  <c r="H61" i="1"/>
  <c r="B64" i="1" l="1"/>
  <c r="C64" i="1" s="1"/>
  <c r="S64" i="1"/>
  <c r="A66" i="1"/>
  <c r="G65" i="1"/>
  <c r="F65" i="1"/>
  <c r="G64" i="1"/>
  <c r="F64" i="1"/>
  <c r="H62" i="1"/>
  <c r="K63" i="1"/>
  <c r="B65" i="1" l="1"/>
  <c r="C65" i="1" s="1"/>
  <c r="S65" i="1" s="1"/>
  <c r="A67" i="1"/>
  <c r="G66" i="1"/>
  <c r="F66" i="1"/>
  <c r="K64" i="1"/>
  <c r="H63" i="1"/>
  <c r="B66" i="1" l="1"/>
  <c r="C66" i="1" s="1"/>
  <c r="S66" i="1" s="1"/>
  <c r="A68" i="1"/>
  <c r="G67" i="1"/>
  <c r="F67" i="1"/>
  <c r="K65" i="1"/>
  <c r="H64" i="1"/>
  <c r="B67" i="1" l="1"/>
  <c r="C67" i="1" s="1"/>
  <c r="S67" i="1"/>
  <c r="A69" i="1"/>
  <c r="G68" i="1"/>
  <c r="F68" i="1"/>
  <c r="H65" i="1"/>
  <c r="K66" i="1"/>
  <c r="B68" i="1" l="1"/>
  <c r="C68" i="1" s="1"/>
  <c r="S68" i="1"/>
  <c r="A70" i="1"/>
  <c r="G69" i="1"/>
  <c r="F69" i="1"/>
  <c r="H66" i="1"/>
  <c r="K67" i="1"/>
  <c r="B69" i="1" l="1"/>
  <c r="C69" i="1" s="1"/>
  <c r="S69" i="1"/>
  <c r="A71" i="1"/>
  <c r="G70" i="1"/>
  <c r="F70" i="1"/>
  <c r="H67" i="1"/>
  <c r="K68" i="1"/>
  <c r="B70" i="1" l="1"/>
  <c r="A72" i="1"/>
  <c r="F71" i="1"/>
  <c r="G71" i="1"/>
  <c r="H68" i="1"/>
  <c r="K69" i="1"/>
  <c r="C70" i="1" l="1"/>
  <c r="S70" i="1" s="1"/>
  <c r="B71" i="1"/>
  <c r="C71" i="1" s="1"/>
  <c r="S71" i="1"/>
  <c r="A73" i="1"/>
  <c r="G72" i="1"/>
  <c r="F72" i="1"/>
  <c r="H69" i="1"/>
  <c r="K70" i="1"/>
  <c r="B72" i="1" l="1"/>
  <c r="C72" i="1" s="1"/>
  <c r="S72" i="1" s="1"/>
  <c r="A74" i="1"/>
  <c r="G73" i="1"/>
  <c r="F73" i="1"/>
  <c r="K71" i="1"/>
  <c r="H70" i="1"/>
  <c r="B73" i="1" l="1"/>
  <c r="C73" i="1" s="1"/>
  <c r="S73" i="1" s="1"/>
  <c r="A75" i="1"/>
  <c r="G74" i="1"/>
  <c r="F74" i="1"/>
  <c r="H71" i="1"/>
  <c r="K72" i="1"/>
  <c r="B74" i="1" l="1"/>
  <c r="C74" i="1" s="1"/>
  <c r="S74" i="1" s="1"/>
  <c r="A76" i="1"/>
  <c r="G75" i="1"/>
  <c r="F75" i="1"/>
  <c r="H72" i="1"/>
  <c r="K73" i="1"/>
  <c r="B75" i="1" l="1"/>
  <c r="C75" i="1" s="1"/>
  <c r="S75" i="1"/>
  <c r="A77" i="1"/>
  <c r="G76" i="1"/>
  <c r="F76" i="1"/>
  <c r="K74" i="1"/>
  <c r="H73" i="1"/>
  <c r="B76" i="1" l="1"/>
  <c r="C76" i="1" s="1"/>
  <c r="S76" i="1"/>
  <c r="A78" i="1"/>
  <c r="F77" i="1"/>
  <c r="G77" i="1"/>
  <c r="K75" i="1"/>
  <c r="H74" i="1"/>
  <c r="B77" i="1" l="1"/>
  <c r="C77" i="1" s="1"/>
  <c r="S77" i="1"/>
  <c r="A79" i="1"/>
  <c r="G78" i="1"/>
  <c r="F78" i="1"/>
  <c r="K76" i="1"/>
  <c r="H75" i="1"/>
  <c r="B78" i="1" l="1"/>
  <c r="C78" i="1" s="1"/>
  <c r="S78" i="1"/>
  <c r="A80" i="1"/>
  <c r="G79" i="1"/>
  <c r="F79" i="1"/>
  <c r="K77" i="1"/>
  <c r="H76" i="1"/>
  <c r="B79" i="1" l="1"/>
  <c r="C79" i="1" s="1"/>
  <c r="S79" i="1"/>
  <c r="A81" i="1"/>
  <c r="G80" i="1"/>
  <c r="F80" i="1"/>
  <c r="K78" i="1"/>
  <c r="H77" i="1"/>
  <c r="B80" i="1" l="1"/>
  <c r="C80" i="1" s="1"/>
  <c r="S80" i="1" s="1"/>
  <c r="A82" i="1"/>
  <c r="G81" i="1"/>
  <c r="F81" i="1"/>
  <c r="K79" i="1"/>
  <c r="H78" i="1"/>
  <c r="B82" i="1" l="1"/>
  <c r="B81" i="1"/>
  <c r="C81" i="1" s="1"/>
  <c r="S81" i="1" s="1"/>
  <c r="G82" i="1"/>
  <c r="F82" i="1"/>
  <c r="K80" i="1"/>
  <c r="H79" i="1"/>
  <c r="C82" i="1" l="1"/>
  <c r="S82" i="1" s="1"/>
  <c r="K81" i="1"/>
  <c r="H80" i="1"/>
  <c r="K82" i="1" l="1"/>
  <c r="H82" i="1" s="1"/>
  <c r="H81" i="1"/>
</calcChain>
</file>

<file path=xl/sharedStrings.xml><?xml version="1.0" encoding="utf-8"?>
<sst xmlns="http://schemas.openxmlformats.org/spreadsheetml/2006/main" count="14" uniqueCount="11">
  <si>
    <t>Age</t>
  </si>
  <si>
    <t>Px</t>
  </si>
  <si>
    <t>Lx</t>
  </si>
  <si>
    <t>2P[x]</t>
  </si>
  <si>
    <t>P[x]</t>
  </si>
  <si>
    <t>L[x]</t>
  </si>
  <si>
    <t>L[x] +1</t>
  </si>
  <si>
    <t>P[x]+1</t>
  </si>
  <si>
    <t>q[x]</t>
  </si>
  <si>
    <t>q[x]+1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</si>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</sst>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3" fontId="0" fillId="0" borderId="0" xfId="1" applyFont="1"/>
    <xf numFmtId="164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16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2" max="2" width="11.1640625" bestFit="1" customWidth="1"/>
    <col min="3" max="3" width="10.1640625" bestFit="1" customWidth="1"/>
    <col min="6" max="6" width="9.6640625" bestFit="1" customWidth="1"/>
    <col min="7" max="7" width="9.33203125" bestFit="1" customWidth="1"/>
    <col min="8" max="8" width="12.6640625" customWidth="1"/>
    <col min="10" max="10" width="11.1640625" bestFit="1" customWidth="1"/>
    <col min="14" max="14" width="9.6640625" bestFit="1" customWidth="1"/>
    <col min="15" max="15" width="13.6640625" customWidth="1"/>
    <col min="16" max="16" width="13.5" customWidth="1"/>
    <col min="18" max="19" width="9.6640625" bestFit="1" customWidth="1"/>
  </cols>
  <sheetData>
    <row r="1" spans="1:19" x14ac:dyDescent="0.2">
      <c r="A1" t="s">
        <v>0</v>
      </c>
      <c r="B1" t="s">
        <v>5</v>
      </c>
      <c r="C1" t="s">
        <v>6</v>
      </c>
      <c r="F1" t="s">
        <v>4</v>
      </c>
      <c r="G1" t="s">
        <v>3</v>
      </c>
      <c r="H1" t="s">
        <v>1</v>
      </c>
      <c r="J1" t="s">
        <v>2</v>
      </c>
      <c r="K1" t="s">
        <v>10</v>
      </c>
      <c r="M1" t="s">
        <v>0</v>
      </c>
      <c r="N1" t="s">
        <v>4</v>
      </c>
      <c r="O1" t="s">
        <v>7</v>
      </c>
      <c r="Q1" t="s">
        <v>0</v>
      </c>
      <c r="R1" t="s">
        <v>8</v>
      </c>
      <c r="S1" t="s">
        <v>9</v>
      </c>
    </row>
    <row r="2" spans="1:19" x14ac:dyDescent="0.2">
      <c r="H2" s="1">
        <f>EXP(-0.00022-2.7*10^(-6)/LN(1.124)*1.124^K2*(1.124-1))</f>
        <v>0.99975036097160142</v>
      </c>
      <c r="J2" s="2">
        <v>100000</v>
      </c>
      <c r="K2">
        <v>20</v>
      </c>
    </row>
    <row r="3" spans="1:19" x14ac:dyDescent="0.2">
      <c r="H3" s="1">
        <f>EXP(-0.00022-2.7*10^(-6)/LN(1.124)*1.124^K3*(1.124-1))</f>
        <v>0.99974668279283296</v>
      </c>
      <c r="J3" s="4">
        <f xml:space="preserve"> H2 * J2</f>
        <v>99975.036097160148</v>
      </c>
      <c r="K3">
        <f>K2+1</f>
        <v>21</v>
      </c>
    </row>
    <row r="4" spans="1:19" x14ac:dyDescent="0.2">
      <c r="A4">
        <v>20</v>
      </c>
      <c r="B4" s="5">
        <f>J4 / G4</f>
        <v>99995.077040026983</v>
      </c>
      <c r="C4" s="5">
        <f>B4 * F4</f>
        <v>99973.750687774387</v>
      </c>
      <c r="D4">
        <v>22</v>
      </c>
      <c r="F4" s="1">
        <f>EXP(0.9*((1-0.9)/LN(0.9)*0.00022+(1.124-0.9)/LN(0.9/1.124)*2.7*(10^(-6))*1.124^A4))</f>
        <v>0.99978672597807927</v>
      </c>
      <c r="G4" s="1">
        <f>EXP(((1-0.9^2)/LN(0.9)*0.00022+(1.124^2-0.9^2)/LN(0.9/1.124)*2.7*(10^(-6))*1.124^A4))</f>
        <v>0.99954631426725915</v>
      </c>
      <c r="H4" s="1">
        <f>EXP(-0.00022-2.7*10^(-6)/LN(1.124)*1.124^K4*(1.124-1))</f>
        <v>0.99974254853605071</v>
      </c>
      <c r="J4" s="4">
        <f t="shared" ref="J4:J67" si="0" xml:space="preserve"> H3 * J3</f>
        <v>99949.710700229596</v>
      </c>
      <c r="K4">
        <f t="shared" ref="K4:K16" si="1">K3+1</f>
        <v>22</v>
      </c>
      <c r="M4">
        <v>20</v>
      </c>
      <c r="N4" s="3">
        <f>C4 / B4</f>
        <v>0.99978672597807927</v>
      </c>
      <c r="O4" s="3">
        <f xml:space="preserve"> J4 / C4</f>
        <v>0.99975953700466968</v>
      </c>
      <c r="P4" s="1"/>
      <c r="Q4">
        <v>20</v>
      </c>
      <c r="R4" s="3">
        <f xml:space="preserve"> 1 - N4</f>
        <v>2.1327402192072853E-4</v>
      </c>
      <c r="S4" s="3">
        <f xml:space="preserve"> 1 - O4</f>
        <v>2.4046299533031501E-4</v>
      </c>
    </row>
    <row r="5" spans="1:19" x14ac:dyDescent="0.2">
      <c r="A5">
        <f>A4+1</f>
        <v>21</v>
      </c>
      <c r="B5" s="5">
        <f t="shared" ref="B5:B68" si="2">J5 / G5</f>
        <v>99970.04043624537</v>
      </c>
      <c r="C5" s="5">
        <f t="shared" ref="C5:C68" si="3">B5 * F5</f>
        <v>99948.404990269424</v>
      </c>
      <c r="D5">
        <f>D4+1</f>
        <v>23</v>
      </c>
      <c r="F5" s="1">
        <f t="shared" ref="F5:F16" si="4">EXP(0.9*((1-0.9)/LN(0.9)*0.00022+(1.124-0.9)/LN(0.9/1.124)*2.7*(10^(-6))*1.124^A5))</f>
        <v>0.99978358070196294</v>
      </c>
      <c r="G5" s="1">
        <f t="shared" ref="G5:G16" si="5">EXP(((1-0.9^2)/LN(0.9)*0.00022+(1.124^2-0.9^2)/LN(0.9/1.124)*2.7*(10^(-6))*1.124^A5))</f>
        <v>0.99953924260552607</v>
      </c>
      <c r="H5" s="1">
        <f t="shared" ref="H5:H16" si="6">EXP(-0.00022-2.7*10^(-6)/LN(1.124)*1.124^K5*(1.124-1))</f>
        <v>0.99973790165183529</v>
      </c>
      <c r="J5" s="4">
        <f t="shared" si="0"/>
        <v>99923.978500888508</v>
      </c>
      <c r="K5">
        <f t="shared" si="1"/>
        <v>23</v>
      </c>
      <c r="M5">
        <f>M4+1</f>
        <v>21</v>
      </c>
      <c r="N5" s="3">
        <f t="shared" ref="N5:N68" si="7">C5 / B5</f>
        <v>0.99978358070196294</v>
      </c>
      <c r="O5" s="3">
        <f t="shared" ref="O5:O68" si="8" xml:space="preserve"> J5 / C5</f>
        <v>0.99975560901263716</v>
      </c>
      <c r="P5" s="1"/>
      <c r="Q5">
        <f>Q4+1</f>
        <v>21</v>
      </c>
      <c r="R5" s="3">
        <f t="shared" ref="R5:R68" si="9" xml:space="preserve"> 1 - N5</f>
        <v>2.1641929803706272E-4</v>
      </c>
      <c r="S5" s="3">
        <f t="shared" ref="S5:S68" si="10" xml:space="preserve"> 1 - O5</f>
        <v>2.4439098736284137E-4</v>
      </c>
    </row>
    <row r="6" spans="1:19" x14ac:dyDescent="0.2">
      <c r="A6">
        <f t="shared" ref="A6:A69" si="11">A5+1</f>
        <v>22</v>
      </c>
      <c r="B6" s="5">
        <f t="shared" si="2"/>
        <v>99944.633228704013</v>
      </c>
      <c r="C6" s="5">
        <f t="shared" si="3"/>
        <v>99922.649949220708</v>
      </c>
      <c r="D6">
        <f t="shared" ref="D6:D69" si="12">D5+1</f>
        <v>24</v>
      </c>
      <c r="F6" s="1">
        <f t="shared" si="4"/>
        <v>0.99978004542341958</v>
      </c>
      <c r="G6" s="1">
        <f t="shared" si="5"/>
        <v>0.99953129411745967</v>
      </c>
      <c r="H6" s="1">
        <f t="shared" si="6"/>
        <v>0.99973267857975967</v>
      </c>
      <c r="J6" s="4">
        <f t="shared" si="0"/>
        <v>99897.788591181379</v>
      </c>
      <c r="K6">
        <f t="shared" si="1"/>
        <v>24</v>
      </c>
      <c r="M6">
        <f t="shared" ref="M6:M69" si="13">M5+1</f>
        <v>22</v>
      </c>
      <c r="N6" s="3">
        <f t="shared" si="7"/>
        <v>0.99978004542341958</v>
      </c>
      <c r="O6" s="3">
        <f t="shared" si="8"/>
        <v>0.9997511939680146</v>
      </c>
      <c r="P6" s="1"/>
      <c r="Q6">
        <f t="shared" ref="Q6:Q69" si="14">Q5+1</f>
        <v>22</v>
      </c>
      <c r="R6" s="3">
        <f t="shared" si="9"/>
        <v>2.1995457658041673E-4</v>
      </c>
      <c r="S6" s="3">
        <f t="shared" si="10"/>
        <v>2.4880603198540463E-4</v>
      </c>
    </row>
    <row r="7" spans="1:19" x14ac:dyDescent="0.2">
      <c r="A7">
        <f t="shared" si="11"/>
        <v>23</v>
      </c>
      <c r="B7" s="5">
        <f t="shared" si="2"/>
        <v>99918.808983154217</v>
      </c>
      <c r="C7" s="5">
        <f t="shared" si="3"/>
        <v>99896.434342639579</v>
      </c>
      <c r="D7">
        <f t="shared" si="12"/>
        <v>25</v>
      </c>
      <c r="F7" s="1">
        <f>EXP(0.9*((1-0.9)/LN(0.9)*0.00022+(1.124-0.9)/LN(0.9/1.124)*2.7*(10^(-6))*1.124^A7))</f>
        <v>0.99977607178525907</v>
      </c>
      <c r="G7" s="1">
        <f t="shared" si="5"/>
        <v>0.99952236009232309</v>
      </c>
      <c r="H7" s="1">
        <f t="shared" si="6"/>
        <v>0.99972680787931956</v>
      </c>
      <c r="J7" s="4">
        <f t="shared" si="0"/>
        <v>99871.083772456317</v>
      </c>
      <c r="K7">
        <f t="shared" si="1"/>
        <v>25</v>
      </c>
      <c r="M7">
        <f t="shared" si="13"/>
        <v>23</v>
      </c>
      <c r="N7" s="3">
        <f t="shared" si="7"/>
        <v>0.99977607178525907</v>
      </c>
      <c r="O7" s="3">
        <f t="shared" si="8"/>
        <v>0.99974623148113262</v>
      </c>
      <c r="P7" s="1"/>
      <c r="Q7">
        <f t="shared" si="14"/>
        <v>23</v>
      </c>
      <c r="R7" s="3">
        <f t="shared" si="9"/>
        <v>2.2392821474093161E-4</v>
      </c>
      <c r="S7" s="3">
        <f t="shared" si="10"/>
        <v>2.5376851886738105E-4</v>
      </c>
    </row>
    <row r="8" spans="1:19" x14ac:dyDescent="0.2">
      <c r="A8">
        <f t="shared" si="11"/>
        <v>24</v>
      </c>
      <c r="B8" s="5">
        <f t="shared" si="2"/>
        <v>99892.515526740841</v>
      </c>
      <c r="C8" s="5">
        <f t="shared" si="3"/>
        <v>99869.700619092269</v>
      </c>
      <c r="D8">
        <f t="shared" si="12"/>
        <v>26</v>
      </c>
      <c r="F8" s="1">
        <f t="shared" si="4"/>
        <v>0.99977160543481891</v>
      </c>
      <c r="G8" s="1">
        <f t="shared" si="5"/>
        <v>0.99951231834339049</v>
      </c>
      <c r="H8" s="1">
        <f t="shared" si="6"/>
        <v>0.99972020925317651</v>
      </c>
      <c r="J8" s="4">
        <f t="shared" si="0"/>
        <v>99843.799779285866</v>
      </c>
      <c r="K8">
        <f t="shared" si="1"/>
        <v>26</v>
      </c>
      <c r="M8">
        <f t="shared" si="13"/>
        <v>24</v>
      </c>
      <c r="N8" s="3">
        <f t="shared" si="7"/>
        <v>0.99977160543481891</v>
      </c>
      <c r="O8" s="3">
        <f t="shared" si="8"/>
        <v>0.99974065367528042</v>
      </c>
      <c r="P8" s="1"/>
      <c r="Q8">
        <f t="shared" si="14"/>
        <v>24</v>
      </c>
      <c r="R8" s="3">
        <f t="shared" si="9"/>
        <v>2.2839456518108925E-4</v>
      </c>
      <c r="S8" s="3">
        <f t="shared" si="10"/>
        <v>2.5934632471957819E-4</v>
      </c>
    </row>
    <row r="9" spans="1:19" x14ac:dyDescent="0.2">
      <c r="A9">
        <f t="shared" si="11"/>
        <v>25</v>
      </c>
      <c r="B9" s="5">
        <f t="shared" si="2"/>
        <v>99865.694239839795</v>
      </c>
      <c r="C9" s="5">
        <f t="shared" si="3"/>
        <v>99842.384116855246</v>
      </c>
      <c r="D9">
        <f t="shared" si="12"/>
        <v>27</v>
      </c>
      <c r="F9" s="1">
        <f t="shared" si="4"/>
        <v>0.99976658528074147</v>
      </c>
      <c r="G9" s="1">
        <f t="shared" si="5"/>
        <v>0.99950103153801551</v>
      </c>
      <c r="H9" s="1">
        <f t="shared" si="6"/>
        <v>0.99971279244938138</v>
      </c>
      <c r="J9" s="4">
        <f t="shared" si="0"/>
        <v>99815.864407979927</v>
      </c>
      <c r="K9">
        <f t="shared" si="1"/>
        <v>27</v>
      </c>
      <c r="M9">
        <f t="shared" si="13"/>
        <v>25</v>
      </c>
      <c r="N9" s="3">
        <f t="shared" si="7"/>
        <v>0.99976658528074147</v>
      </c>
      <c r="O9" s="3">
        <f t="shared" si="8"/>
        <v>0.99973438425865035</v>
      </c>
      <c r="P9" s="1"/>
      <c r="Q9">
        <f t="shared" si="14"/>
        <v>25</v>
      </c>
      <c r="R9" s="3">
        <f t="shared" si="9"/>
        <v>2.3341471925852897E-4</v>
      </c>
      <c r="S9" s="3">
        <f t="shared" si="10"/>
        <v>2.6561574134964516E-4</v>
      </c>
    </row>
    <row r="10" spans="1:19" x14ac:dyDescent="0.2">
      <c r="A10">
        <f t="shared" si="11"/>
        <v>26</v>
      </c>
      <c r="B10" s="5">
        <f t="shared" si="2"/>
        <v>99838.279260786076</v>
      </c>
      <c r="C10" s="5">
        <f t="shared" si="3"/>
        <v>99814.412187081049</v>
      </c>
      <c r="D10">
        <f t="shared" si="12"/>
        <v>28</v>
      </c>
      <c r="F10" s="1">
        <f t="shared" si="4"/>
        <v>0.99976094265764859</v>
      </c>
      <c r="G10" s="1">
        <f t="shared" si="5"/>
        <v>0.99948834532091424</v>
      </c>
      <c r="H10" s="1">
        <f t="shared" si="6"/>
        <v>0.9997044560275975</v>
      </c>
      <c r="J10" s="4">
        <f t="shared" si="0"/>
        <v>99787.196538050426</v>
      </c>
      <c r="K10">
        <f t="shared" si="1"/>
        <v>28</v>
      </c>
      <c r="M10">
        <f t="shared" si="13"/>
        <v>26</v>
      </c>
      <c r="N10" s="3">
        <f t="shared" si="7"/>
        <v>0.99976094265764859</v>
      </c>
      <c r="O10" s="3">
        <f t="shared" si="8"/>
        <v>0.99972733748128861</v>
      </c>
      <c r="P10" s="1"/>
      <c r="Q10">
        <f t="shared" si="14"/>
        <v>26</v>
      </c>
      <c r="R10" s="3">
        <f t="shared" si="9"/>
        <v>2.3905734235141196E-4</v>
      </c>
      <c r="S10" s="3">
        <f t="shared" si="10"/>
        <v>2.7266251871138625E-4</v>
      </c>
    </row>
    <row r="11" spans="1:19" x14ac:dyDescent="0.2">
      <c r="A11">
        <f t="shared" si="11"/>
        <v>27</v>
      </c>
      <c r="B11" s="5">
        <f t="shared" si="2"/>
        <v>99810.196592850465</v>
      </c>
      <c r="C11" s="5">
        <f t="shared" si="3"/>
        <v>99785.703209263767</v>
      </c>
      <c r="D11">
        <f t="shared" si="12"/>
        <v>29</v>
      </c>
      <c r="F11" s="1">
        <f t="shared" si="4"/>
        <v>0.99975460038730701</v>
      </c>
      <c r="G11" s="1">
        <f t="shared" si="5"/>
        <v>0.99947408620510059</v>
      </c>
      <c r="H11" s="1">
        <f t="shared" si="6"/>
        <v>0.99969508597249268</v>
      </c>
      <c r="J11" s="4">
        <f t="shared" si="0"/>
        <v>99757.705033590668</v>
      </c>
      <c r="K11">
        <f t="shared" si="1"/>
        <v>29</v>
      </c>
      <c r="M11">
        <f t="shared" si="13"/>
        <v>27</v>
      </c>
      <c r="N11" s="3">
        <f t="shared" si="7"/>
        <v>0.99975460038730701</v>
      </c>
      <c r="O11" s="3">
        <f t="shared" si="8"/>
        <v>0.99971941696282496</v>
      </c>
      <c r="P11" s="1"/>
      <c r="Q11">
        <f t="shared" si="14"/>
        <v>27</v>
      </c>
      <c r="R11" s="3">
        <f t="shared" si="9"/>
        <v>2.4539961269298693E-4</v>
      </c>
      <c r="S11" s="3">
        <f t="shared" si="10"/>
        <v>2.8058303717504174E-4</v>
      </c>
    </row>
    <row r="12" spans="1:19" x14ac:dyDescent="0.2">
      <c r="A12">
        <f t="shared" si="11"/>
        <v>28</v>
      </c>
      <c r="B12" s="5">
        <f t="shared" si="2"/>
        <v>99781.363101543349</v>
      </c>
      <c r="C12" s="5">
        <f t="shared" si="3"/>
        <v>99756.165485889505</v>
      </c>
      <c r="D12">
        <f t="shared" si="12"/>
        <v>30</v>
      </c>
      <c r="F12" s="1">
        <f t="shared" si="4"/>
        <v>0.99974747172347</v>
      </c>
      <c r="G12" s="1">
        <f t="shared" si="5"/>
        <v>0.99945805920175368</v>
      </c>
      <c r="H12" s="1">
        <f t="shared" si="6"/>
        <v>0.99968455413538904</v>
      </c>
      <c r="J12" s="4">
        <f t="shared" si="0"/>
        <v>99727.28750997399</v>
      </c>
      <c r="K12">
        <f t="shared" si="1"/>
        <v>30</v>
      </c>
      <c r="M12">
        <f t="shared" si="13"/>
        <v>28</v>
      </c>
      <c r="N12" s="3">
        <f t="shared" si="7"/>
        <v>0.99974747172347</v>
      </c>
      <c r="O12" s="3">
        <f t="shared" si="8"/>
        <v>0.99971051437497771</v>
      </c>
      <c r="P12" s="1"/>
      <c r="Q12">
        <f t="shared" si="14"/>
        <v>28</v>
      </c>
      <c r="R12" s="3">
        <f t="shared" si="9"/>
        <v>2.5252827652999521E-4</v>
      </c>
      <c r="S12" s="3">
        <f t="shared" si="10"/>
        <v>2.8948562502228992E-4</v>
      </c>
    </row>
    <row r="13" spans="1:19" x14ac:dyDescent="0.2">
      <c r="A13">
        <f t="shared" si="11"/>
        <v>29</v>
      </c>
      <c r="B13" s="5">
        <f t="shared" si="2"/>
        <v>99751.685388894024</v>
      </c>
      <c r="C13" s="5">
        <f t="shared" si="3"/>
        <v>99725.696001589182</v>
      </c>
      <c r="D13">
        <f t="shared" si="12"/>
        <v>31</v>
      </c>
      <c r="F13" s="1">
        <f t="shared" si="4"/>
        <v>0.99973945916599283</v>
      </c>
      <c r="G13" s="1">
        <f t="shared" si="5"/>
        <v>0.99944004515676932</v>
      </c>
      <c r="H13" s="1">
        <f t="shared" si="6"/>
        <v>0.99967271648292844</v>
      </c>
      <c r="J13" s="4">
        <f t="shared" si="0"/>
        <v>99695.828949540097</v>
      </c>
      <c r="K13">
        <f t="shared" si="1"/>
        <v>31</v>
      </c>
      <c r="M13">
        <f t="shared" si="13"/>
        <v>29</v>
      </c>
      <c r="N13" s="3">
        <f t="shared" si="7"/>
        <v>0.99973945916599283</v>
      </c>
      <c r="O13" s="3">
        <f t="shared" si="8"/>
        <v>0.99970050796087084</v>
      </c>
      <c r="P13" s="1"/>
      <c r="Q13">
        <f t="shared" si="14"/>
        <v>29</v>
      </c>
      <c r="R13" s="3">
        <f t="shared" si="9"/>
        <v>2.6054083400717243E-4</v>
      </c>
      <c r="S13" s="3">
        <f t="shared" si="10"/>
        <v>2.9949203912915667E-4</v>
      </c>
    </row>
    <row r="14" spans="1:19" x14ac:dyDescent="0.2">
      <c r="A14">
        <f t="shared" si="11"/>
        <v>30</v>
      </c>
      <c r="B14" s="5">
        <f t="shared" si="2"/>
        <v>99721.058529760121</v>
      </c>
      <c r="C14" s="5">
        <f t="shared" si="3"/>
        <v>99694.179030365252</v>
      </c>
      <c r="D14">
        <f t="shared" si="12"/>
        <v>32</v>
      </c>
      <c r="F14" s="1">
        <f t="shared" si="4"/>
        <v>0.99973045312804376</v>
      </c>
      <c r="G14" s="1">
        <f t="shared" si="5"/>
        <v>0.99941979775777523</v>
      </c>
      <c r="H14" s="1">
        <f t="shared" si="6"/>
        <v>0.99965941112888679</v>
      </c>
      <c r="J14" s="4">
        <f t="shared" si="0"/>
        <v>99663.200148004122</v>
      </c>
      <c r="K14">
        <f t="shared" si="1"/>
        <v>32</v>
      </c>
      <c r="M14">
        <f t="shared" si="13"/>
        <v>30</v>
      </c>
      <c r="N14" s="3">
        <f t="shared" si="7"/>
        <v>0.99973045312804365</v>
      </c>
      <c r="O14" s="3">
        <f t="shared" si="8"/>
        <v>0.99968926087097121</v>
      </c>
      <c r="P14" s="1"/>
      <c r="Q14">
        <f t="shared" si="14"/>
        <v>30</v>
      </c>
      <c r="R14" s="3">
        <f t="shared" si="9"/>
        <v>2.6954687195634985E-4</v>
      </c>
      <c r="S14" s="3">
        <f t="shared" si="10"/>
        <v>3.1073912902879197E-4</v>
      </c>
    </row>
    <row r="15" spans="1:19" x14ac:dyDescent="0.2">
      <c r="A15">
        <f t="shared" si="11"/>
        <v>31</v>
      </c>
      <c r="B15" s="5">
        <f t="shared" si="2"/>
        <v>99689.364653444645</v>
      </c>
      <c r="C15" s="5">
        <f t="shared" si="3"/>
        <v>99661.484572519155</v>
      </c>
      <c r="D15">
        <f t="shared" si="12"/>
        <v>33</v>
      </c>
      <c r="F15" s="1">
        <f t="shared" si="4"/>
        <v>0.99972033043823272</v>
      </c>
      <c r="G15" s="1">
        <f t="shared" si="5"/>
        <v>0.99939704017094078</v>
      </c>
      <c r="H15" s="1">
        <f t="shared" si="6"/>
        <v>0.99964445612233466</v>
      </c>
      <c r="J15" s="4">
        <f t="shared" si="0"/>
        <v>99629.255971174178</v>
      </c>
      <c r="K15">
        <f t="shared" si="1"/>
        <v>33</v>
      </c>
      <c r="M15">
        <f t="shared" si="13"/>
        <v>31</v>
      </c>
      <c r="N15" s="3">
        <f t="shared" si="7"/>
        <v>0.99972033043823272</v>
      </c>
      <c r="O15" s="3">
        <f t="shared" si="8"/>
        <v>0.99967661929296747</v>
      </c>
      <c r="P15" s="1"/>
      <c r="Q15">
        <f t="shared" si="14"/>
        <v>31</v>
      </c>
      <c r="R15" s="3">
        <f t="shared" si="9"/>
        <v>2.7966956176728175E-4</v>
      </c>
      <c r="S15" s="3">
        <f t="shared" si="10"/>
        <v>3.2338070703252786E-4</v>
      </c>
    </row>
    <row r="16" spans="1:19" x14ac:dyDescent="0.2">
      <c r="A16">
        <f t="shared" si="11"/>
        <v>32</v>
      </c>
      <c r="B16" s="5">
        <f t="shared" si="2"/>
        <v>99656.471351922577</v>
      </c>
      <c r="C16" s="5">
        <f t="shared" si="3"/>
        <v>99627.466600746149</v>
      </c>
      <c r="D16">
        <f t="shared" si="12"/>
        <v>34</v>
      </c>
      <c r="F16" s="1">
        <f t="shared" si="4"/>
        <v>0.99970895265723392</v>
      </c>
      <c r="G16" s="1">
        <f t="shared" si="5"/>
        <v>0.99937146126191734</v>
      </c>
      <c r="H16" s="1">
        <f t="shared" si="6"/>
        <v>0.99962764696203188</v>
      </c>
      <c r="J16" s="4">
        <f t="shared" si="0"/>
        <v>99593.833399177267</v>
      </c>
      <c r="K16">
        <f t="shared" si="1"/>
        <v>34</v>
      </c>
      <c r="M16">
        <f t="shared" si="13"/>
        <v>32</v>
      </c>
      <c r="N16" s="3">
        <f t="shared" si="7"/>
        <v>0.99970895265723381</v>
      </c>
      <c r="O16" s="3">
        <f t="shared" si="8"/>
        <v>0.99966241035011294</v>
      </c>
      <c r="Q16">
        <f t="shared" si="14"/>
        <v>32</v>
      </c>
      <c r="R16" s="3">
        <f t="shared" si="9"/>
        <v>2.9104734276619304E-4</v>
      </c>
      <c r="S16" s="3">
        <f t="shared" si="10"/>
        <v>3.3758964988706008E-4</v>
      </c>
    </row>
    <row r="17" spans="1:19" x14ac:dyDescent="0.2">
      <c r="A17">
        <f t="shared" si="11"/>
        <v>33</v>
      </c>
      <c r="B17" s="5">
        <f t="shared" si="2"/>
        <v>99622.229893779702</v>
      </c>
      <c r="C17" s="5">
        <f t="shared" si="3"/>
        <v>99591.961092463636</v>
      </c>
      <c r="D17">
        <f t="shared" si="12"/>
        <v>35</v>
      </c>
      <c r="F17" s="1">
        <f t="shared" ref="F17:F80" si="15">EXP(0.9*((1-0.9)/LN(0.9)*0.00022+(1.124-0.9)/LN(0.9/1.124)*2.7*(10^(-6))*1.124^A17))</f>
        <v>0.99969616418596197</v>
      </c>
      <c r="G17" s="1">
        <f t="shared" ref="G17:G80" si="16">EXP(((1-0.9^2)/LN(0.9)*0.00022+(1.124^2-0.9^2)/LN(0.9/1.124)*2.7*(10^(-6))*1.124^A17))</f>
        <v>0.99934271134965225</v>
      </c>
      <c r="H17" s="1">
        <f t="shared" ref="H17:H80" si="17">EXP(-0.00022-2.7*10^(-6)/LN(1.124)*1.124^K17*(1.124-1))</f>
        <v>0.9996087538032451</v>
      </c>
      <c r="J17" s="4">
        <f t="shared" si="0"/>
        <v>99556.749332748193</v>
      </c>
      <c r="K17">
        <f t="shared" ref="K17:K80" si="18">K16+1</f>
        <v>35</v>
      </c>
      <c r="M17">
        <f t="shared" si="13"/>
        <v>33</v>
      </c>
      <c r="N17" s="3">
        <f t="shared" si="7"/>
        <v>0.99969616418596197</v>
      </c>
      <c r="O17" s="3">
        <f t="shared" si="8"/>
        <v>0.9996464397394208</v>
      </c>
      <c r="Q17">
        <f t="shared" si="14"/>
        <v>33</v>
      </c>
      <c r="R17" s="3">
        <f t="shared" si="9"/>
        <v>3.0383581403803372E-4</v>
      </c>
      <c r="S17" s="3">
        <f t="shared" si="10"/>
        <v>3.5356026057919987E-4</v>
      </c>
    </row>
    <row r="18" spans="1:19" x14ac:dyDescent="0.2">
      <c r="A18">
        <f t="shared" si="11"/>
        <v>34</v>
      </c>
      <c r="B18" s="5">
        <f t="shared" si="2"/>
        <v>99586.473220529137</v>
      </c>
      <c r="C18" s="5">
        <f t="shared" si="3"/>
        <v>99554.783822780999</v>
      </c>
      <c r="D18">
        <f t="shared" si="12"/>
        <v>36</v>
      </c>
      <c r="F18" s="1">
        <f t="shared" si="15"/>
        <v>0.99968179013953062</v>
      </c>
      <c r="G18" s="1">
        <f t="shared" si="16"/>
        <v>0.9993103974355374</v>
      </c>
      <c r="H18" s="1">
        <f t="shared" si="17"/>
        <v>0.99958751831901593</v>
      </c>
      <c r="J18" s="4">
        <f t="shared" si="0"/>
        <v>99517.798133210468</v>
      </c>
      <c r="K18">
        <f t="shared" si="18"/>
        <v>36</v>
      </c>
      <c r="M18">
        <f t="shared" si="13"/>
        <v>34</v>
      </c>
      <c r="N18" s="3">
        <f t="shared" si="7"/>
        <v>0.99968179013953062</v>
      </c>
      <c r="O18" s="3">
        <f t="shared" si="8"/>
        <v>0.99962848907756785</v>
      </c>
      <c r="Q18">
        <f t="shared" si="14"/>
        <v>34</v>
      </c>
      <c r="R18" s="3">
        <f t="shared" si="9"/>
        <v>3.1820986046937616E-4</v>
      </c>
      <c r="S18" s="3">
        <f t="shared" si="10"/>
        <v>3.7151092243215E-4</v>
      </c>
    </row>
    <row r="19" spans="1:19" x14ac:dyDescent="0.2">
      <c r="A19">
        <f t="shared" si="11"/>
        <v>35</v>
      </c>
      <c r="B19" s="5">
        <f t="shared" si="2"/>
        <v>99549.013699267947</v>
      </c>
      <c r="C19" s="5">
        <f t="shared" si="3"/>
        <v>99515.727889577145</v>
      </c>
      <c r="D19">
        <f t="shared" si="12"/>
        <v>37</v>
      </c>
      <c r="F19" s="1">
        <f t="shared" si="15"/>
        <v>0.99966563395804842</v>
      </c>
      <c r="G19" s="1">
        <f t="shared" si="16"/>
        <v>0.99927407784332634</v>
      </c>
      <c r="H19" s="1">
        <f t="shared" si="17"/>
        <v>0.99956365017324111</v>
      </c>
      <c r="J19" s="4">
        <f t="shared" si="0"/>
        <v>99476.748864548645</v>
      </c>
      <c r="K19">
        <f t="shared" si="18"/>
        <v>37</v>
      </c>
      <c r="M19">
        <f t="shared" si="13"/>
        <v>35</v>
      </c>
      <c r="N19" s="3">
        <f t="shared" si="7"/>
        <v>0.99966563395804853</v>
      </c>
      <c r="O19" s="3">
        <f t="shared" si="8"/>
        <v>0.99960831291841878</v>
      </c>
      <c r="Q19">
        <f t="shared" si="14"/>
        <v>35</v>
      </c>
      <c r="R19" s="3">
        <f t="shared" si="9"/>
        <v>3.3436604195147268E-4</v>
      </c>
      <c r="S19" s="3">
        <f t="shared" si="10"/>
        <v>3.9168708158121568E-4</v>
      </c>
    </row>
    <row r="20" spans="1:19" x14ac:dyDescent="0.2">
      <c r="A20">
        <f t="shared" si="11"/>
        <v>36</v>
      </c>
      <c r="B20" s="5">
        <f t="shared" si="2"/>
        <v>99509.640602648637</v>
      </c>
      <c r="C20" s="5">
        <f t="shared" si="3"/>
        <v>99474.560938905692</v>
      </c>
      <c r="D20">
        <f t="shared" si="12"/>
        <v>38</v>
      </c>
      <c r="F20" s="1">
        <f t="shared" si="15"/>
        <v>0.99964747472174054</v>
      </c>
      <c r="G20" s="1">
        <f t="shared" si="16"/>
        <v>0.99923325619737446</v>
      </c>
      <c r="H20" s="1">
        <f t="shared" si="17"/>
        <v>0.99953682305770042</v>
      </c>
      <c r="J20" s="4">
        <f t="shared" si="0"/>
        <v>99433.342202415064</v>
      </c>
      <c r="K20">
        <f t="shared" si="18"/>
        <v>38</v>
      </c>
      <c r="M20">
        <f t="shared" si="13"/>
        <v>36</v>
      </c>
      <c r="N20" s="3">
        <f t="shared" si="7"/>
        <v>0.99964747472174054</v>
      </c>
      <c r="O20" s="3">
        <f t="shared" si="8"/>
        <v>0.99958563540163858</v>
      </c>
      <c r="Q20">
        <f t="shared" si="14"/>
        <v>36</v>
      </c>
      <c r="R20" s="3">
        <f t="shared" si="9"/>
        <v>3.5252527825946345E-4</v>
      </c>
      <c r="S20" s="3">
        <f t="shared" si="10"/>
        <v>4.1436459836141637E-4</v>
      </c>
    </row>
    <row r="21" spans="1:19" x14ac:dyDescent="0.2">
      <c r="A21">
        <f t="shared" si="11"/>
        <v>37</v>
      </c>
      <c r="B21" s="5">
        <f t="shared" si="2"/>
        <v>99468.11728384337</v>
      </c>
      <c r="C21" s="5">
        <f t="shared" si="3"/>
        <v>99431.02205537376</v>
      </c>
      <c r="D21">
        <f t="shared" si="12"/>
        <v>39</v>
      </c>
      <c r="F21" s="1">
        <f t="shared" si="15"/>
        <v>0.99962706413388969</v>
      </c>
      <c r="G21" s="1">
        <f t="shared" si="16"/>
        <v>0.99918737465793606</v>
      </c>
      <c r="H21" s="1">
        <f t="shared" si="17"/>
        <v>0.99950667023929685</v>
      </c>
      <c r="J21" s="4">
        <f t="shared" si="0"/>
        <v>99387.286971011126</v>
      </c>
      <c r="K21">
        <f t="shared" si="18"/>
        <v>39</v>
      </c>
      <c r="M21">
        <f t="shared" si="13"/>
        <v>37</v>
      </c>
      <c r="N21" s="3">
        <f t="shared" si="7"/>
        <v>0.99962706413388969</v>
      </c>
      <c r="O21" s="3">
        <f t="shared" si="8"/>
        <v>0.9995601464868954</v>
      </c>
      <c r="Q21">
        <f t="shared" si="14"/>
        <v>37</v>
      </c>
      <c r="R21" s="3">
        <f t="shared" si="9"/>
        <v>3.7293586611031326E-4</v>
      </c>
      <c r="S21" s="3">
        <f t="shared" si="10"/>
        <v>4.3985351310460441E-4</v>
      </c>
    </row>
    <row r="22" spans="1:19" x14ac:dyDescent="0.2">
      <c r="A22">
        <f t="shared" si="11"/>
        <v>38</v>
      </c>
      <c r="B22" s="5">
        <f t="shared" si="2"/>
        <v>99424.17801055187</v>
      </c>
      <c r="C22" s="5">
        <f t="shared" si="3"/>
        <v>99384.818278218532</v>
      </c>
      <c r="D22">
        <f t="shared" si="12"/>
        <v>40</v>
      </c>
      <c r="F22" s="1">
        <f t="shared" si="15"/>
        <v>0.99960412313060143</v>
      </c>
      <c r="G22" s="1">
        <f t="shared" si="16"/>
        <v>0.99913580632238197</v>
      </c>
      <c r="H22" s="1">
        <f t="shared" si="17"/>
        <v>0.99947277955720504</v>
      </c>
      <c r="J22" s="4">
        <f t="shared" si="0"/>
        <v>99338.256264512776</v>
      </c>
      <c r="K22">
        <f t="shared" si="18"/>
        <v>40</v>
      </c>
      <c r="M22">
        <f t="shared" si="13"/>
        <v>38</v>
      </c>
      <c r="N22" s="3">
        <f t="shared" si="7"/>
        <v>0.99960412313060154</v>
      </c>
      <c r="O22" s="3">
        <f t="shared" si="8"/>
        <v>0.99953149772256555</v>
      </c>
      <c r="Q22">
        <f t="shared" si="14"/>
        <v>38</v>
      </c>
      <c r="R22" s="3">
        <f t="shared" si="9"/>
        <v>3.9587686939845934E-4</v>
      </c>
      <c r="S22" s="3">
        <f t="shared" si="10"/>
        <v>4.6850227743444606E-4</v>
      </c>
    </row>
    <row r="23" spans="1:19" x14ac:dyDescent="0.2">
      <c r="A23">
        <f t="shared" si="11"/>
        <v>39</v>
      </c>
      <c r="B23" s="5">
        <f t="shared" si="2"/>
        <v>99377.524418124347</v>
      </c>
      <c r="C23" s="5">
        <f t="shared" si="3"/>
        <v>99335.620699515188</v>
      </c>
      <c r="D23">
        <f t="shared" si="12"/>
        <v>41</v>
      </c>
      <c r="F23" s="1">
        <f t="shared" si="15"/>
        <v>0.99957833807136465</v>
      </c>
      <c r="G23" s="1">
        <f t="shared" si="16"/>
        <v>0.99907784669016053</v>
      </c>
      <c r="H23" s="1">
        <f t="shared" si="17"/>
        <v>0.99943468780225275</v>
      </c>
      <c r="J23" s="4">
        <f t="shared" si="0"/>
        <v>99285.883105058514</v>
      </c>
      <c r="K23">
        <f t="shared" si="18"/>
        <v>41</v>
      </c>
      <c r="M23">
        <f t="shared" si="13"/>
        <v>39</v>
      </c>
      <c r="N23" s="3">
        <f t="shared" si="7"/>
        <v>0.99957833807136454</v>
      </c>
      <c r="O23" s="3">
        <f t="shared" si="8"/>
        <v>0.99949929749161048</v>
      </c>
      <c r="Q23">
        <f t="shared" si="14"/>
        <v>39</v>
      </c>
      <c r="R23" s="3">
        <f t="shared" si="9"/>
        <v>4.2166192863546392E-4</v>
      </c>
      <c r="S23" s="3">
        <f t="shared" si="10"/>
        <v>5.0070250838951669E-4</v>
      </c>
    </row>
    <row r="24" spans="1:19" x14ac:dyDescent="0.2">
      <c r="A24">
        <f t="shared" si="11"/>
        <v>40</v>
      </c>
      <c r="B24" s="5">
        <f t="shared" si="2"/>
        <v>99327.821537521464</v>
      </c>
      <c r="C24" s="5">
        <f t="shared" si="3"/>
        <v>99283.060096278408</v>
      </c>
      <c r="D24">
        <f t="shared" si="12"/>
        <v>42</v>
      </c>
      <c r="F24" s="1">
        <f t="shared" si="15"/>
        <v>0.99954935645874254</v>
      </c>
      <c r="G24" s="1">
        <f t="shared" si="16"/>
        <v>0.99901270407698106</v>
      </c>
      <c r="H24" s="1">
        <f t="shared" si="17"/>
        <v>0.9993918744026169</v>
      </c>
      <c r="J24" s="4">
        <f t="shared" si="0"/>
        <v>99229.755584275117</v>
      </c>
      <c r="K24">
        <f t="shared" si="18"/>
        <v>42</v>
      </c>
      <c r="M24">
        <f t="shared" si="13"/>
        <v>40</v>
      </c>
      <c r="N24" s="3">
        <f t="shared" si="7"/>
        <v>0.99954935645874254</v>
      </c>
      <c r="O24" s="3">
        <f t="shared" si="8"/>
        <v>0.99946310567027652</v>
      </c>
      <c r="Q24">
        <f t="shared" si="14"/>
        <v>40</v>
      </c>
      <c r="R24" s="3">
        <f t="shared" si="9"/>
        <v>4.5064354125745609E-4</v>
      </c>
      <c r="S24" s="3">
        <f t="shared" si="10"/>
        <v>5.3689432972348072E-4</v>
      </c>
    </row>
    <row r="25" spans="1:19" x14ac:dyDescent="0.2">
      <c r="A25">
        <f t="shared" si="11"/>
        <v>41</v>
      </c>
      <c r="B25" s="5">
        <f t="shared" si="2"/>
        <v>99274.693349100155</v>
      </c>
      <c r="C25" s="5">
        <f t="shared" si="3"/>
        <v>99226.722043155285</v>
      </c>
      <c r="D25">
        <f t="shared" si="12"/>
        <v>43</v>
      </c>
      <c r="F25" s="1">
        <f t="shared" si="15"/>
        <v>0.99951678212919604</v>
      </c>
      <c r="G25" s="1">
        <f t="shared" si="16"/>
        <v>0.9989394888499159</v>
      </c>
      <c r="H25" s="1">
        <f t="shared" si="17"/>
        <v>0.99934375433067468</v>
      </c>
      <c r="J25" s="4">
        <f t="shared" si="0"/>
        <v>99169.411429882253</v>
      </c>
      <c r="K25">
        <f t="shared" si="18"/>
        <v>43</v>
      </c>
      <c r="M25">
        <f t="shared" si="13"/>
        <v>41</v>
      </c>
      <c r="N25" s="3">
        <f t="shared" si="7"/>
        <v>0.99951678212919604</v>
      </c>
      <c r="O25" s="3">
        <f t="shared" si="8"/>
        <v>0.99942242762742772</v>
      </c>
      <c r="Q25">
        <f t="shared" si="14"/>
        <v>41</v>
      </c>
      <c r="R25" s="3">
        <f t="shared" si="9"/>
        <v>4.8321787080396472E-4</v>
      </c>
      <c r="S25" s="3">
        <f t="shared" si="10"/>
        <v>5.77572372572277E-4</v>
      </c>
    </row>
    <row r="26" spans="1:19" x14ac:dyDescent="0.2">
      <c r="A26">
        <f t="shared" si="11"/>
        <v>42</v>
      </c>
      <c r="B26" s="5">
        <f t="shared" si="2"/>
        <v>99217.717808088288</v>
      </c>
      <c r="C26" s="5">
        <f t="shared" si="3"/>
        <v>99166.141446953654</v>
      </c>
      <c r="D26">
        <f t="shared" si="12"/>
        <v>44</v>
      </c>
      <c r="F26" s="1">
        <f t="shared" si="15"/>
        <v>0.9994801698499618</v>
      </c>
      <c r="G26" s="1">
        <f t="shared" si="16"/>
        <v>0.998857201339727</v>
      </c>
      <c r="H26" s="1">
        <f t="shared" si="17"/>
        <v>0.99928967013552195</v>
      </c>
      <c r="J26" s="4">
        <f t="shared" si="0"/>
        <v>99104.331933101857</v>
      </c>
      <c r="K26">
        <f t="shared" si="18"/>
        <v>44</v>
      </c>
      <c r="M26">
        <f t="shared" si="13"/>
        <v>42</v>
      </c>
      <c r="N26" s="3">
        <f t="shared" si="7"/>
        <v>0.99948016984996169</v>
      </c>
      <c r="O26" s="3">
        <f t="shared" si="8"/>
        <v>0.99937670748352292</v>
      </c>
      <c r="Q26">
        <f t="shared" si="14"/>
        <v>42</v>
      </c>
      <c r="R26" s="3">
        <f t="shared" si="9"/>
        <v>5.1983015003831401E-4</v>
      </c>
      <c r="S26" s="3">
        <f t="shared" si="10"/>
        <v>6.2329251647708084E-4</v>
      </c>
    </row>
    <row r="27" spans="1:19" x14ac:dyDescent="0.2">
      <c r="A27">
        <f t="shared" si="11"/>
        <v>43</v>
      </c>
      <c r="B27" s="5">
        <f t="shared" si="2"/>
        <v>99156.421282095311</v>
      </c>
      <c r="C27" s="5">
        <f t="shared" si="3"/>
        <v>99100.796438414385</v>
      </c>
      <c r="D27">
        <f t="shared" si="12"/>
        <v>45</v>
      </c>
      <c r="F27" s="1">
        <f t="shared" si="15"/>
        <v>0.9994390192489635</v>
      </c>
      <c r="G27" s="1">
        <f t="shared" si="16"/>
        <v>0.99876471826956914</v>
      </c>
      <c r="H27" s="1">
        <f t="shared" si="17"/>
        <v>0.99922888299411228</v>
      </c>
      <c r="J27" s="4">
        <f t="shared" si="0"/>
        <v>99033.93516643063</v>
      </c>
      <c r="K27">
        <f t="shared" si="18"/>
        <v>45</v>
      </c>
      <c r="M27">
        <f t="shared" si="13"/>
        <v>43</v>
      </c>
      <c r="N27" s="3">
        <f t="shared" si="7"/>
        <v>0.9994390192489635</v>
      </c>
      <c r="O27" s="3">
        <f t="shared" si="8"/>
        <v>0.99932532053841461</v>
      </c>
      <c r="Q27">
        <f t="shared" si="14"/>
        <v>43</v>
      </c>
      <c r="R27" s="3">
        <f t="shared" si="9"/>
        <v>5.6098075103649947E-4</v>
      </c>
      <c r="S27" s="3">
        <f t="shared" si="10"/>
        <v>6.7467946158539238E-4</v>
      </c>
    </row>
    <row r="28" spans="1:19" x14ac:dyDescent="0.2">
      <c r="A28">
        <f t="shared" si="11"/>
        <v>44</v>
      </c>
      <c r="B28" s="5">
        <f t="shared" si="2"/>
        <v>99090.272335113579</v>
      </c>
      <c r="C28" s="5">
        <f t="shared" si="3"/>
        <v>99030.101550451465</v>
      </c>
      <c r="D28">
        <f t="shared" si="12"/>
        <v>46</v>
      </c>
      <c r="F28" s="1">
        <f t="shared" si="15"/>
        <v>0.99939276799584709</v>
      </c>
      <c r="G28" s="1">
        <f t="shared" si="16"/>
        <v>0.9986607775201084</v>
      </c>
      <c r="H28" s="1">
        <f t="shared" si="17"/>
        <v>0.99916056266106057</v>
      </c>
      <c r="J28" s="4">
        <f t="shared" si="0"/>
        <v>98957.56841486381</v>
      </c>
      <c r="K28">
        <f t="shared" si="18"/>
        <v>46</v>
      </c>
      <c r="M28">
        <f t="shared" si="13"/>
        <v>44</v>
      </c>
      <c r="N28" s="3">
        <f t="shared" si="7"/>
        <v>0.99939276799584709</v>
      </c>
      <c r="O28" s="3">
        <f t="shared" si="8"/>
        <v>0.99926756476614631</v>
      </c>
      <c r="Q28">
        <f t="shared" si="14"/>
        <v>44</v>
      </c>
      <c r="R28" s="3">
        <f t="shared" si="9"/>
        <v>6.0723200415291334E-4</v>
      </c>
      <c r="S28" s="3">
        <f t="shared" si="10"/>
        <v>7.3243523385368992E-4</v>
      </c>
    </row>
    <row r="29" spans="1:19" x14ac:dyDescent="0.2">
      <c r="A29">
        <f t="shared" si="11"/>
        <v>45</v>
      </c>
      <c r="B29" s="5">
        <f t="shared" si="2"/>
        <v>99018.674786228905</v>
      </c>
      <c r="C29" s="5">
        <f t="shared" si="3"/>
        <v>98953.400105599823</v>
      </c>
      <c r="D29">
        <f t="shared" si="12"/>
        <v>47</v>
      </c>
      <c r="F29" s="1">
        <f t="shared" si="15"/>
        <v>0.99934078414228422</v>
      </c>
      <c r="G29" s="1">
        <f t="shared" si="16"/>
        <v>0.99854396102983156</v>
      </c>
      <c r="H29" s="1">
        <f t="shared" si="17"/>
        <v>0.9990837761827337</v>
      </c>
      <c r="J29" s="4">
        <f t="shared" si="0"/>
        <v>98874.499736965721</v>
      </c>
      <c r="K29">
        <f t="shared" si="18"/>
        <v>47</v>
      </c>
      <c r="M29">
        <f t="shared" si="13"/>
        <v>45</v>
      </c>
      <c r="N29" s="3">
        <f t="shared" si="7"/>
        <v>0.99934078414228422</v>
      </c>
      <c r="O29" s="3">
        <f t="shared" si="8"/>
        <v>0.99920265126261554</v>
      </c>
      <c r="Q29">
        <f t="shared" si="14"/>
        <v>45</v>
      </c>
      <c r="R29" s="3">
        <f t="shared" si="9"/>
        <v>6.5921585771577806E-4</v>
      </c>
      <c r="S29" s="3">
        <f t="shared" si="10"/>
        <v>7.9734873738446232E-4</v>
      </c>
    </row>
    <row r="30" spans="1:19" x14ac:dyDescent="0.2">
      <c r="A30">
        <f t="shared" si="11"/>
        <v>46</v>
      </c>
      <c r="B30" s="5">
        <f t="shared" si="2"/>
        <v>98940.959964733658</v>
      </c>
      <c r="C30" s="5">
        <f t="shared" si="3"/>
        <v>98869.955728708592</v>
      </c>
      <c r="D30">
        <f t="shared" si="12"/>
        <v>48</v>
      </c>
      <c r="F30" s="1">
        <f t="shared" si="15"/>
        <v>0.99928235751856076</v>
      </c>
      <c r="G30" s="1">
        <f t="shared" si="16"/>
        <v>0.99841267560570246</v>
      </c>
      <c r="H30" s="1">
        <f t="shared" si="17"/>
        <v>0.99899747522516436</v>
      </c>
      <c r="J30" s="4">
        <f t="shared" si="0"/>
        <v>98783.908565386417</v>
      </c>
      <c r="K30">
        <f t="shared" si="18"/>
        <v>48</v>
      </c>
      <c r="M30">
        <f t="shared" si="13"/>
        <v>46</v>
      </c>
      <c r="N30" s="3">
        <f t="shared" si="7"/>
        <v>0.99928235751856087</v>
      </c>
      <c r="O30" s="3">
        <f t="shared" si="8"/>
        <v>0.99912969351823844</v>
      </c>
      <c r="Q30">
        <f t="shared" si="14"/>
        <v>46</v>
      </c>
      <c r="R30" s="3">
        <f t="shared" si="9"/>
        <v>7.1764248143912912E-4</v>
      </c>
      <c r="S30" s="3">
        <f t="shared" si="10"/>
        <v>8.7030648176156244E-4</v>
      </c>
    </row>
    <row r="31" spans="1:19" x14ac:dyDescent="0.2">
      <c r="A31">
        <f t="shared" si="11"/>
        <v>47</v>
      </c>
      <c r="B31" s="5">
        <f t="shared" si="2"/>
        <v>98856.378076610272</v>
      </c>
      <c r="C31" s="5">
        <f t="shared" si="3"/>
        <v>98778.942894120963</v>
      </c>
      <c r="D31">
        <f t="shared" si="12"/>
        <v>49</v>
      </c>
      <c r="F31" s="1">
        <f t="shared" si="15"/>
        <v>0.99921669007103109</v>
      </c>
      <c r="G31" s="1">
        <f t="shared" si="16"/>
        <v>0.99826513139311213</v>
      </c>
      <c r="H31" s="1">
        <f t="shared" si="17"/>
        <v>0.99890048184739311</v>
      </c>
      <c r="J31" s="4">
        <f t="shared" si="0"/>
        <v>98684.875249694524</v>
      </c>
      <c r="K31">
        <f t="shared" si="18"/>
        <v>49</v>
      </c>
      <c r="M31">
        <f t="shared" si="13"/>
        <v>47</v>
      </c>
      <c r="N31" s="3">
        <f t="shared" si="7"/>
        <v>0.99921669007103109</v>
      </c>
      <c r="O31" s="3">
        <f t="shared" si="8"/>
        <v>0.99904769537241078</v>
      </c>
      <c r="Q31">
        <f t="shared" si="14"/>
        <v>47</v>
      </c>
      <c r="R31" s="3">
        <f t="shared" si="9"/>
        <v>7.8330992896891161E-4</v>
      </c>
      <c r="S31" s="3">
        <f t="shared" si="10"/>
        <v>9.5230462758921774E-4</v>
      </c>
    </row>
    <row r="32" spans="1:19" x14ac:dyDescent="0.2">
      <c r="A32">
        <f t="shared" si="11"/>
        <v>48</v>
      </c>
      <c r="B32" s="5">
        <f t="shared" si="2"/>
        <v>98764.088590554311</v>
      </c>
      <c r="C32" s="5">
        <f t="shared" si="3"/>
        <v>98679.436409861082</v>
      </c>
      <c r="D32">
        <f t="shared" si="12"/>
        <v>50</v>
      </c>
      <c r="F32" s="1">
        <f t="shared" si="15"/>
        <v>0.99914288501112813</v>
      </c>
      <c r="G32" s="1">
        <f t="shared" si="16"/>
        <v>0.998099317725061</v>
      </c>
      <c r="H32" s="1">
        <f t="shared" si="17"/>
        <v>0.99879147253187961</v>
      </c>
      <c r="J32" s="4">
        <f t="shared" si="0"/>
        <v>98576.369437969741</v>
      </c>
      <c r="K32">
        <f t="shared" si="18"/>
        <v>50</v>
      </c>
      <c r="M32">
        <f t="shared" si="13"/>
        <v>48</v>
      </c>
      <c r="N32" s="3">
        <f t="shared" si="7"/>
        <v>0.99914288501112813</v>
      </c>
      <c r="O32" s="3">
        <f t="shared" si="8"/>
        <v>0.99895553748945976</v>
      </c>
      <c r="Q32">
        <f t="shared" si="14"/>
        <v>48</v>
      </c>
      <c r="R32" s="3">
        <f t="shared" si="9"/>
        <v>8.5711498887186544E-4</v>
      </c>
      <c r="S32" s="3">
        <f t="shared" si="10"/>
        <v>1.044462510540245E-3</v>
      </c>
    </row>
    <row r="33" spans="1:19" x14ac:dyDescent="0.2">
      <c r="A33">
        <f t="shared" si="11"/>
        <v>49</v>
      </c>
      <c r="B33" s="5">
        <f t="shared" si="2"/>
        <v>98663.149545019231</v>
      </c>
      <c r="C33" s="5">
        <f t="shared" si="3"/>
        <v>98570.399734946943</v>
      </c>
      <c r="D33">
        <f t="shared" si="12"/>
        <v>51</v>
      </c>
      <c r="F33" s="1">
        <f t="shared" si="15"/>
        <v>0.99905993463111609</v>
      </c>
      <c r="G33" s="1">
        <f t="shared" si="16"/>
        <v>0.99791297603844586</v>
      </c>
      <c r="H33" s="1">
        <f t="shared" si="17"/>
        <v>0.99866896026142316</v>
      </c>
      <c r="J33" s="4">
        <f t="shared" si="0"/>
        <v>98457.237187796374</v>
      </c>
      <c r="K33">
        <f t="shared" si="18"/>
        <v>51</v>
      </c>
      <c r="M33">
        <f t="shared" si="13"/>
        <v>49</v>
      </c>
      <c r="N33" s="3">
        <f t="shared" si="7"/>
        <v>0.99905993463111609</v>
      </c>
      <c r="O33" s="3">
        <f t="shared" si="8"/>
        <v>0.99885196217672989</v>
      </c>
      <c r="Q33">
        <f t="shared" si="14"/>
        <v>49</v>
      </c>
      <c r="R33" s="3">
        <f t="shared" si="9"/>
        <v>9.4006536888391334E-4</v>
      </c>
      <c r="S33" s="3">
        <f t="shared" si="10"/>
        <v>1.1480378232701094E-3</v>
      </c>
    </row>
    <row r="34" spans="1:19" x14ac:dyDescent="0.2">
      <c r="A34">
        <f t="shared" si="11"/>
        <v>50</v>
      </c>
      <c r="B34" s="5">
        <f t="shared" si="2"/>
        <v>98552.505671439038</v>
      </c>
      <c r="C34" s="5">
        <f t="shared" si="3"/>
        <v>98450.672020188606</v>
      </c>
      <c r="D34">
        <f t="shared" si="12"/>
        <v>52</v>
      </c>
      <c r="F34" s="1">
        <f t="shared" si="15"/>
        <v>0.99896670662448772</v>
      </c>
      <c r="G34" s="1">
        <f t="shared" si="16"/>
        <v>0.99770356950999683</v>
      </c>
      <c r="H34" s="1">
        <f t="shared" si="17"/>
        <v>0.99853127440738698</v>
      </c>
      <c r="J34" s="4">
        <f t="shared" si="0"/>
        <v>98326.18669254893</v>
      </c>
      <c r="K34">
        <f t="shared" si="18"/>
        <v>52</v>
      </c>
      <c r="M34">
        <f t="shared" si="13"/>
        <v>50</v>
      </c>
      <c r="N34" s="3">
        <f t="shared" si="7"/>
        <v>0.99896670662448772</v>
      </c>
      <c r="O34" s="3">
        <f t="shared" si="8"/>
        <v>0.99873555634425581</v>
      </c>
      <c r="Q34">
        <f t="shared" si="14"/>
        <v>50</v>
      </c>
      <c r="R34" s="3">
        <f t="shared" si="9"/>
        <v>1.0332933755122786E-3</v>
      </c>
      <c r="S34" s="3">
        <f t="shared" si="10"/>
        <v>1.2644436557441852E-3</v>
      </c>
    </row>
    <row r="35" spans="1:19" x14ac:dyDescent="0.2">
      <c r="A35">
        <f t="shared" si="11"/>
        <v>51</v>
      </c>
      <c r="B35" s="5">
        <f t="shared" si="2"/>
        <v>98430.975223165573</v>
      </c>
      <c r="C35" s="5">
        <f t="shared" si="3"/>
        <v>98318.953758151794</v>
      </c>
      <c r="D35">
        <f t="shared" si="12"/>
        <v>53</v>
      </c>
      <c r="F35" s="1">
        <f t="shared" si="15"/>
        <v>0.9988619287296524</v>
      </c>
      <c r="G35" s="1">
        <f t="shared" si="16"/>
        <v>0.99746824902556286</v>
      </c>
      <c r="H35" s="1">
        <f t="shared" si="17"/>
        <v>0.99837653816669603</v>
      </c>
      <c r="J35" s="4">
        <f t="shared" si="0"/>
        <v>98181.772505729532</v>
      </c>
      <c r="K35">
        <f t="shared" si="18"/>
        <v>53</v>
      </c>
      <c r="M35">
        <f t="shared" si="13"/>
        <v>51</v>
      </c>
      <c r="N35" s="3">
        <f t="shared" si="7"/>
        <v>0.9988619287296524</v>
      </c>
      <c r="O35" s="3">
        <f t="shared" si="8"/>
        <v>0.99860473238191994</v>
      </c>
      <c r="Q35">
        <f t="shared" si="14"/>
        <v>51</v>
      </c>
      <c r="R35" s="3">
        <f t="shared" si="9"/>
        <v>1.1380712703475959E-3</v>
      </c>
      <c r="S35" s="3">
        <f t="shared" si="10"/>
        <v>1.3952676180800649E-3</v>
      </c>
    </row>
    <row r="36" spans="1:19" x14ac:dyDescent="0.2">
      <c r="A36">
        <f t="shared" si="11"/>
        <v>52</v>
      </c>
      <c r="B36" s="5">
        <f t="shared" si="2"/>
        <v>98297.23539519521</v>
      </c>
      <c r="C36" s="5">
        <f t="shared" si="3"/>
        <v>98173.79092493956</v>
      </c>
      <c r="D36">
        <f t="shared" si="12"/>
        <v>54</v>
      </c>
      <c r="F36" s="1">
        <f t="shared" si="15"/>
        <v>0.99874417149414885</v>
      </c>
      <c r="G36" s="1">
        <f t="shared" si="16"/>
        <v>0.99720381505390443</v>
      </c>
      <c r="H36" s="1">
        <f t="shared" si="17"/>
        <v>0.99820264325484998</v>
      </c>
      <c r="J36" s="4">
        <f t="shared" si="0"/>
        <v>98022.37814534035</v>
      </c>
      <c r="K36">
        <f t="shared" si="18"/>
        <v>54</v>
      </c>
      <c r="M36">
        <f t="shared" si="13"/>
        <v>52</v>
      </c>
      <c r="N36" s="3">
        <f t="shared" si="7"/>
        <v>0.99874417149414885</v>
      </c>
      <c r="O36" s="3">
        <f t="shared" si="8"/>
        <v>0.99845770670386991</v>
      </c>
      <c r="Q36">
        <f t="shared" si="14"/>
        <v>52</v>
      </c>
      <c r="R36" s="3">
        <f t="shared" si="9"/>
        <v>1.2558285058511531E-3</v>
      </c>
      <c r="S36" s="3">
        <f t="shared" si="10"/>
        <v>1.5422932961300928E-3</v>
      </c>
    </row>
    <row r="37" spans="1:19" x14ac:dyDescent="0.2">
      <c r="A37">
        <f t="shared" si="11"/>
        <v>53</v>
      </c>
      <c r="B37" s="5">
        <f t="shared" si="2"/>
        <v>98149.806217056088</v>
      </c>
      <c r="C37" s="5">
        <f t="shared" si="3"/>
        <v>98013.557495815694</v>
      </c>
      <c r="D37">
        <f t="shared" si="12"/>
        <v>55</v>
      </c>
      <c r="F37" s="1">
        <f t="shared" si="15"/>
        <v>0.99861182893281442</v>
      </c>
      <c r="G37" s="1">
        <f t="shared" si="16"/>
        <v>0.9969066749497244</v>
      </c>
      <c r="H37" s="1">
        <f t="shared" si="17"/>
        <v>0.99800722152882837</v>
      </c>
      <c r="J37" s="4">
        <f t="shared" si="0"/>
        <v>97846.196962805174</v>
      </c>
      <c r="K37">
        <f t="shared" si="18"/>
        <v>55</v>
      </c>
      <c r="M37">
        <f t="shared" si="13"/>
        <v>53</v>
      </c>
      <c r="N37" s="3">
        <f t="shared" si="7"/>
        <v>0.99861182893281442</v>
      </c>
      <c r="O37" s="3">
        <f t="shared" si="8"/>
        <v>0.99829247568105395</v>
      </c>
      <c r="Q37">
        <f t="shared" si="14"/>
        <v>53</v>
      </c>
      <c r="R37" s="3">
        <f t="shared" si="9"/>
        <v>1.388171067185584E-3</v>
      </c>
      <c r="S37" s="3">
        <f t="shared" si="10"/>
        <v>1.7075243189460521E-3</v>
      </c>
    </row>
    <row r="38" spans="1:19" x14ac:dyDescent="0.2">
      <c r="A38">
        <f t="shared" si="11"/>
        <v>54</v>
      </c>
      <c r="B38" s="5">
        <f t="shared" si="2"/>
        <v>97987.032801061287</v>
      </c>
      <c r="C38" s="5">
        <f t="shared" si="3"/>
        <v>97836.436219432624</v>
      </c>
      <c r="D38">
        <f t="shared" si="12"/>
        <v>56</v>
      </c>
      <c r="F38" s="1">
        <f t="shared" si="15"/>
        <v>0.99846309682696066</v>
      </c>
      <c r="G38" s="1">
        <f t="shared" si="16"/>
        <v>0.99657279516023911</v>
      </c>
      <c r="H38" s="1">
        <f t="shared" si="17"/>
        <v>0.99778761317702136</v>
      </c>
      <c r="J38" s="4">
        <f t="shared" si="0"/>
        <v>97651.21116801168</v>
      </c>
      <c r="K38">
        <f t="shared" si="18"/>
        <v>56</v>
      </c>
      <c r="M38">
        <f t="shared" si="13"/>
        <v>54</v>
      </c>
      <c r="N38" s="3">
        <f t="shared" si="7"/>
        <v>0.99846309682696066</v>
      </c>
      <c r="O38" s="3">
        <f t="shared" si="8"/>
        <v>0.99810678865074853</v>
      </c>
      <c r="Q38">
        <f t="shared" si="14"/>
        <v>54</v>
      </c>
      <c r="R38" s="3">
        <f t="shared" si="9"/>
        <v>1.536903173039339E-3</v>
      </c>
      <c r="S38" s="3">
        <f t="shared" si="10"/>
        <v>1.8932113492514668E-3</v>
      </c>
    </row>
    <row r="39" spans="1:19" x14ac:dyDescent="0.2">
      <c r="A39">
        <f t="shared" si="11"/>
        <v>55</v>
      </c>
      <c r="B39" s="5">
        <f t="shared" si="2"/>
        <v>97807.065831504326</v>
      </c>
      <c r="C39" s="5">
        <f t="shared" si="3"/>
        <v>97640.397542759776</v>
      </c>
      <c r="D39">
        <f t="shared" si="12"/>
        <v>57</v>
      </c>
      <c r="F39" s="1">
        <f t="shared" si="15"/>
        <v>0.998295948382383</v>
      </c>
      <c r="G39" s="1">
        <f t="shared" si="16"/>
        <v>0.99619764775512909</v>
      </c>
      <c r="H39" s="1">
        <f t="shared" si="17"/>
        <v>0.99754083107299685</v>
      </c>
      <c r="J39" s="4">
        <f t="shared" si="0"/>
        <v>97435.168915175673</v>
      </c>
      <c r="K39">
        <f t="shared" si="18"/>
        <v>57</v>
      </c>
      <c r="M39">
        <f t="shared" si="13"/>
        <v>55</v>
      </c>
      <c r="N39" s="3">
        <f t="shared" si="7"/>
        <v>0.998295948382383</v>
      </c>
      <c r="O39" s="3">
        <f t="shared" si="8"/>
        <v>0.99789811765673908</v>
      </c>
      <c r="Q39">
        <f t="shared" si="14"/>
        <v>55</v>
      </c>
      <c r="R39" s="3">
        <f t="shared" si="9"/>
        <v>1.7040516176169973E-3</v>
      </c>
      <c r="S39" s="3">
        <f t="shared" si="10"/>
        <v>2.1018823432609191E-3</v>
      </c>
    </row>
    <row r="40" spans="1:19" x14ac:dyDescent="0.2">
      <c r="A40">
        <f t="shared" si="11"/>
        <v>56</v>
      </c>
      <c r="B40" s="5">
        <f t="shared" si="2"/>
        <v>97607.840188570553</v>
      </c>
      <c r="C40" s="5">
        <f t="shared" si="3"/>
        <v>97423.176592311502</v>
      </c>
      <c r="D40">
        <f t="shared" si="12"/>
        <v>58</v>
      </c>
      <c r="F40" s="1">
        <f t="shared" si="15"/>
        <v>0.99810810693175567</v>
      </c>
      <c r="G40" s="1">
        <f t="shared" si="16"/>
        <v>0.99577615064126113</v>
      </c>
      <c r="H40" s="1">
        <f t="shared" si="17"/>
        <v>0.99726352084579795</v>
      </c>
      <c r="J40" s="4">
        <f t="shared" si="0"/>
        <v>97195.559375382174</v>
      </c>
      <c r="K40">
        <f t="shared" si="18"/>
        <v>58</v>
      </c>
      <c r="M40">
        <f t="shared" si="13"/>
        <v>56</v>
      </c>
      <c r="N40" s="3">
        <f t="shared" si="7"/>
        <v>0.99810810693175578</v>
      </c>
      <c r="O40" s="3">
        <f t="shared" si="8"/>
        <v>0.99766362353506655</v>
      </c>
      <c r="Q40">
        <f t="shared" si="14"/>
        <v>56</v>
      </c>
      <c r="R40" s="3">
        <f t="shared" si="9"/>
        <v>1.8918930682442214E-3</v>
      </c>
      <c r="S40" s="3">
        <f t="shared" si="10"/>
        <v>2.336376464933454E-3</v>
      </c>
    </row>
    <row r="41" spans="1:19" x14ac:dyDescent="0.2">
      <c r="A41">
        <f t="shared" si="11"/>
        <v>57</v>
      </c>
      <c r="B41" s="5">
        <f t="shared" si="2"/>
        <v>97387.051615379387</v>
      </c>
      <c r="C41" s="5">
        <f t="shared" si="3"/>
        <v>97182.248138911571</v>
      </c>
      <c r="D41">
        <f t="shared" si="12"/>
        <v>59</v>
      </c>
      <c r="F41" s="1">
        <f t="shared" si="15"/>
        <v>0.99789701533139474</v>
      </c>
      <c r="G41" s="1">
        <f t="shared" si="16"/>
        <v>0.99530260076138599</v>
      </c>
      <c r="H41" s="1">
        <f t="shared" si="17"/>
        <v>0.99695191617142243</v>
      </c>
      <c r="J41" s="4">
        <f t="shared" si="0"/>
        <v>96929.585753270439</v>
      </c>
      <c r="K41">
        <f t="shared" si="18"/>
        <v>59</v>
      </c>
      <c r="M41">
        <f t="shared" si="13"/>
        <v>57</v>
      </c>
      <c r="N41" s="3">
        <f t="shared" si="7"/>
        <v>0.99789701533139474</v>
      </c>
      <c r="O41" s="3">
        <f t="shared" si="8"/>
        <v>0.99740011791783234</v>
      </c>
      <c r="Q41">
        <f t="shared" si="14"/>
        <v>57</v>
      </c>
      <c r="R41" s="3">
        <f t="shared" si="9"/>
        <v>2.1029846686052567E-3</v>
      </c>
      <c r="S41" s="3">
        <f t="shared" si="10"/>
        <v>2.5998820821676594E-3</v>
      </c>
    </row>
    <row r="42" spans="1:19" x14ac:dyDescent="0.2">
      <c r="A42">
        <f t="shared" si="11"/>
        <v>58</v>
      </c>
      <c r="B42" s="5">
        <f t="shared" si="2"/>
        <v>97142.131359708903</v>
      </c>
      <c r="C42" s="5">
        <f t="shared" si="3"/>
        <v>96914.799505475487</v>
      </c>
      <c r="D42">
        <f t="shared" si="12"/>
        <v>60</v>
      </c>
      <c r="F42" s="1">
        <f t="shared" si="15"/>
        <v>0.99765980166328017</v>
      </c>
      <c r="G42" s="1">
        <f t="shared" si="16"/>
        <v>0.99477059951049795</v>
      </c>
      <c r="H42" s="1">
        <f t="shared" si="17"/>
        <v>0.99660178873805105</v>
      </c>
      <c r="J42" s="4">
        <f t="shared" si="0"/>
        <v>96634.136250425174</v>
      </c>
      <c r="K42">
        <f t="shared" si="18"/>
        <v>60</v>
      </c>
      <c r="M42">
        <f t="shared" si="13"/>
        <v>58</v>
      </c>
      <c r="N42" s="3">
        <f t="shared" si="7"/>
        <v>0.99765980166328005</v>
      </c>
      <c r="O42" s="3">
        <f t="shared" si="8"/>
        <v>0.99710402068123294</v>
      </c>
      <c r="Q42">
        <f t="shared" si="14"/>
        <v>58</v>
      </c>
      <c r="R42" s="3">
        <f t="shared" si="9"/>
        <v>2.3401983367199453E-3</v>
      </c>
      <c r="S42" s="3">
        <f t="shared" si="10"/>
        <v>2.8959793187670613E-3</v>
      </c>
    </row>
    <row r="43" spans="1:19" x14ac:dyDescent="0.2">
      <c r="A43">
        <f t="shared" si="11"/>
        <v>59</v>
      </c>
      <c r="B43" s="5">
        <f t="shared" si="2"/>
        <v>96870.218756132905</v>
      </c>
      <c r="C43" s="5">
        <f t="shared" si="3"/>
        <v>96617.701423193968</v>
      </c>
      <c r="D43">
        <f t="shared" si="12"/>
        <v>61</v>
      </c>
      <c r="F43" s="1">
        <f t="shared" si="15"/>
        <v>0.99739324081042247</v>
      </c>
      <c r="G43" s="1">
        <f t="shared" si="16"/>
        <v>0.99417296953541878</v>
      </c>
      <c r="H43" s="1">
        <f t="shared" si="17"/>
        <v>0.99620839228149105</v>
      </c>
      <c r="J43" s="4">
        <f t="shared" si="0"/>
        <v>96305.753040330266</v>
      </c>
      <c r="K43">
        <f t="shared" si="18"/>
        <v>61</v>
      </c>
      <c r="M43">
        <f t="shared" si="13"/>
        <v>59</v>
      </c>
      <c r="N43" s="3">
        <f t="shared" si="7"/>
        <v>0.99739324081042247</v>
      </c>
      <c r="O43" s="3">
        <f t="shared" si="8"/>
        <v>0.99677131231369975</v>
      </c>
      <c r="Q43">
        <f t="shared" si="14"/>
        <v>59</v>
      </c>
      <c r="R43" s="3">
        <f t="shared" si="9"/>
        <v>2.6067591895775344E-3</v>
      </c>
      <c r="S43" s="3">
        <f t="shared" si="10"/>
        <v>3.2286876863002467E-3</v>
      </c>
    </row>
    <row r="44" spans="1:19" x14ac:dyDescent="0.2">
      <c r="A44">
        <f t="shared" si="11"/>
        <v>60</v>
      </c>
      <c r="B44" s="5">
        <f t="shared" si="2"/>
        <v>96568.131762683872</v>
      </c>
      <c r="C44" s="5">
        <f t="shared" si="3"/>
        <v>96287.476904821655</v>
      </c>
      <c r="D44">
        <f t="shared" si="12"/>
        <v>62</v>
      </c>
      <c r="F44" s="1">
        <f t="shared" si="15"/>
        <v>0.99709371142695469</v>
      </c>
      <c r="G44" s="1">
        <f t="shared" si="16"/>
        <v>0.99350166201350676</v>
      </c>
      <c r="H44" s="1">
        <f t="shared" si="17"/>
        <v>0.99576640002728212</v>
      </c>
      <c r="J44" s="4">
        <f t="shared" si="0"/>
        <v>95940.599403765736</v>
      </c>
      <c r="K44">
        <f t="shared" si="18"/>
        <v>62</v>
      </c>
      <c r="M44">
        <f t="shared" si="13"/>
        <v>60</v>
      </c>
      <c r="N44" s="3">
        <f t="shared" si="7"/>
        <v>0.99709371142695469</v>
      </c>
      <c r="O44" s="3">
        <f t="shared" si="8"/>
        <v>0.99639748062566014</v>
      </c>
      <c r="Q44">
        <f t="shared" si="14"/>
        <v>60</v>
      </c>
      <c r="R44" s="3">
        <f t="shared" si="9"/>
        <v>2.9062885730453125E-3</v>
      </c>
      <c r="S44" s="3">
        <f t="shared" si="10"/>
        <v>3.6025193743398631E-3</v>
      </c>
    </row>
    <row r="45" spans="1:19" x14ac:dyDescent="0.2">
      <c r="A45">
        <f t="shared" si="11"/>
        <v>61</v>
      </c>
      <c r="B45" s="5">
        <f t="shared" si="2"/>
        <v>96232.335532620084</v>
      </c>
      <c r="C45" s="5">
        <f t="shared" si="3"/>
        <v>95920.268289089101</v>
      </c>
      <c r="D45">
        <f t="shared" si="12"/>
        <v>63</v>
      </c>
      <c r="F45" s="1">
        <f t="shared" si="15"/>
        <v>0.99675714777362756</v>
      </c>
      <c r="G45" s="1">
        <f t="shared" si="16"/>
        <v>0.99274765343675875</v>
      </c>
      <c r="H45" s="1">
        <f t="shared" si="17"/>
        <v>0.99526983481229825</v>
      </c>
      <c r="J45" s="4">
        <f t="shared" si="0"/>
        <v>95534.425284747413</v>
      </c>
      <c r="K45">
        <f t="shared" si="18"/>
        <v>63</v>
      </c>
      <c r="M45">
        <f t="shared" si="13"/>
        <v>61</v>
      </c>
      <c r="N45" s="3">
        <f t="shared" si="7"/>
        <v>0.99675714777362745</v>
      </c>
      <c r="O45" s="3">
        <f t="shared" si="8"/>
        <v>0.99597746116411168</v>
      </c>
      <c r="Q45">
        <f t="shared" si="14"/>
        <v>61</v>
      </c>
      <c r="R45" s="3">
        <f t="shared" si="9"/>
        <v>3.2428522263725501E-3</v>
      </c>
      <c r="S45" s="3">
        <f t="shared" si="10"/>
        <v>4.022538835888323E-3</v>
      </c>
    </row>
    <row r="46" spans="1:19" x14ac:dyDescent="0.2">
      <c r="A46">
        <f t="shared" si="11"/>
        <v>62</v>
      </c>
      <c r="B46" s="5">
        <f t="shared" si="2"/>
        <v>95858.909191139333</v>
      </c>
      <c r="C46" s="5">
        <f t="shared" si="3"/>
        <v>95511.802723081724</v>
      </c>
      <c r="D46">
        <f t="shared" si="12"/>
        <v>64</v>
      </c>
      <c r="F46" s="1">
        <f t="shared" si="15"/>
        <v>0.99637898583463436</v>
      </c>
      <c r="G46" s="1">
        <f t="shared" si="16"/>
        <v>0.99190083086014613</v>
      </c>
      <c r="H46" s="1">
        <f t="shared" si="17"/>
        <v>0.99471199109198305</v>
      </c>
      <c r="J46" s="4">
        <f t="shared" si="0"/>
        <v>95082.5316720384</v>
      </c>
      <c r="K46">
        <f t="shared" si="18"/>
        <v>64</v>
      </c>
      <c r="M46">
        <f t="shared" si="13"/>
        <v>62</v>
      </c>
      <c r="N46" s="3">
        <f t="shared" si="7"/>
        <v>0.99637898583463436</v>
      </c>
      <c r="O46" s="3">
        <f t="shared" si="8"/>
        <v>0.99550557063310896</v>
      </c>
      <c r="Q46">
        <f t="shared" si="14"/>
        <v>62</v>
      </c>
      <c r="R46" s="3">
        <f t="shared" si="9"/>
        <v>3.6210141653656436E-3</v>
      </c>
      <c r="S46" s="3">
        <f t="shared" si="10"/>
        <v>4.4944293668910396E-3</v>
      </c>
    </row>
    <row r="47" spans="1:19" x14ac:dyDescent="0.2">
      <c r="A47">
        <f t="shared" si="11"/>
        <v>63</v>
      </c>
      <c r="B47" s="5">
        <f t="shared" si="2"/>
        <v>95443.51110462191</v>
      </c>
      <c r="C47" s="5">
        <f t="shared" si="3"/>
        <v>95057.356496339547</v>
      </c>
      <c r="D47">
        <f t="shared" si="12"/>
        <v>65</v>
      </c>
      <c r="F47" s="1">
        <f t="shared" si="15"/>
        <v>0.99595410307297816</v>
      </c>
      <c r="G47" s="1">
        <f t="shared" si="16"/>
        <v>0.99094986451079736</v>
      </c>
      <c r="H47" s="1">
        <f t="shared" si="17"/>
        <v>0.99408534797044545</v>
      </c>
      <c r="J47" s="4">
        <f t="shared" si="0"/>
        <v>94579.734397559863</v>
      </c>
      <c r="K47">
        <f t="shared" si="18"/>
        <v>65</v>
      </c>
      <c r="M47">
        <f t="shared" si="13"/>
        <v>63</v>
      </c>
      <c r="N47" s="3">
        <f t="shared" si="7"/>
        <v>0.99595410307297816</v>
      </c>
      <c r="O47" s="3">
        <f t="shared" si="8"/>
        <v>0.9949754325558372</v>
      </c>
      <c r="Q47">
        <f t="shared" si="14"/>
        <v>63</v>
      </c>
      <c r="R47" s="3">
        <f t="shared" si="9"/>
        <v>4.0458969270218414E-3</v>
      </c>
      <c r="S47" s="3">
        <f t="shared" si="10"/>
        <v>5.0245674441627974E-3</v>
      </c>
    </row>
    <row r="48" spans="1:19" x14ac:dyDescent="0.2">
      <c r="A48">
        <f t="shared" si="11"/>
        <v>64</v>
      </c>
      <c r="B48" s="5">
        <f t="shared" si="2"/>
        <v>94981.34308295192</v>
      </c>
      <c r="C48" s="5">
        <f t="shared" si="3"/>
        <v>94551.718829150632</v>
      </c>
      <c r="D48">
        <f t="shared" si="12"/>
        <v>66</v>
      </c>
      <c r="F48" s="1">
        <f t="shared" si="15"/>
        <v>0.99547675111915312</v>
      </c>
      <c r="G48" s="1">
        <f t="shared" si="16"/>
        <v>0.98988206660162703</v>
      </c>
      <c r="H48" s="1">
        <f t="shared" si="17"/>
        <v>0.99338147232075569</v>
      </c>
      <c r="J48" s="4">
        <f t="shared" si="0"/>
        <v>94020.328179550605</v>
      </c>
      <c r="K48">
        <f t="shared" si="18"/>
        <v>66</v>
      </c>
      <c r="M48">
        <f t="shared" si="13"/>
        <v>64</v>
      </c>
      <c r="N48" s="3">
        <f t="shared" si="7"/>
        <v>0.99547675111915324</v>
      </c>
      <c r="O48" s="3">
        <f t="shared" si="8"/>
        <v>0.9943798943458636</v>
      </c>
      <c r="Q48">
        <f t="shared" si="14"/>
        <v>64</v>
      </c>
      <c r="R48" s="3">
        <f t="shared" si="9"/>
        <v>4.5232488808467641E-3</v>
      </c>
      <c r="S48" s="3">
        <f t="shared" si="10"/>
        <v>5.6201056541363981E-3</v>
      </c>
    </row>
    <row r="49" spans="1:19" x14ac:dyDescent="0.2">
      <c r="A49">
        <f t="shared" si="11"/>
        <v>65</v>
      </c>
      <c r="B49" s="5">
        <f t="shared" si="2"/>
        <v>94467.114151566682</v>
      </c>
      <c r="C49" s="5">
        <f t="shared" si="3"/>
        <v>93989.155956949893</v>
      </c>
      <c r="D49">
        <f t="shared" si="12"/>
        <v>67</v>
      </c>
      <c r="F49" s="1">
        <f t="shared" si="15"/>
        <v>0.99494048062217788</v>
      </c>
      <c r="G49" s="1">
        <f t="shared" si="16"/>
        <v>0.9886832351545235</v>
      </c>
      <c r="H49" s="1">
        <f t="shared" si="17"/>
        <v>0.99259091099373209</v>
      </c>
      <c r="J49" s="4">
        <f t="shared" si="0"/>
        <v>93398.052035082612</v>
      </c>
      <c r="K49">
        <f t="shared" si="18"/>
        <v>67</v>
      </c>
      <c r="M49">
        <f t="shared" si="13"/>
        <v>65</v>
      </c>
      <c r="N49" s="3">
        <f t="shared" si="7"/>
        <v>0.99494048062217788</v>
      </c>
      <c r="O49" s="3">
        <f t="shared" si="8"/>
        <v>0.99371093488553053</v>
      </c>
      <c r="Q49">
        <f t="shared" si="14"/>
        <v>65</v>
      </c>
      <c r="R49" s="3">
        <f t="shared" si="9"/>
        <v>5.0595193778221192E-3</v>
      </c>
      <c r="S49" s="3">
        <f t="shared" si="10"/>
        <v>6.289065114469472E-3</v>
      </c>
    </row>
    <row r="50" spans="1:19" x14ac:dyDescent="0.2">
      <c r="A50">
        <f t="shared" si="11"/>
        <v>66</v>
      </c>
      <c r="B50" s="5">
        <f t="shared" si="2"/>
        <v>93895.004778223418</v>
      </c>
      <c r="C50" s="5">
        <f t="shared" si="3"/>
        <v>93363.376652971725</v>
      </c>
      <c r="D50">
        <f t="shared" si="12"/>
        <v>68</v>
      </c>
      <c r="F50" s="1">
        <f t="shared" si="15"/>
        <v>0.99433805742374282</v>
      </c>
      <c r="G50" s="1">
        <f t="shared" si="16"/>
        <v>0.9873374816212106</v>
      </c>
      <c r="H50" s="1">
        <f t="shared" si="17"/>
        <v>0.99170307104776678</v>
      </c>
      <c r="J50" s="4">
        <f t="shared" si="0"/>
        <v>92706.05755454264</v>
      </c>
      <c r="K50">
        <f t="shared" si="18"/>
        <v>68</v>
      </c>
      <c r="M50">
        <f t="shared" si="13"/>
        <v>66</v>
      </c>
      <c r="N50" s="3">
        <f t="shared" si="7"/>
        <v>0.99433805742374282</v>
      </c>
      <c r="O50" s="3">
        <f t="shared" si="8"/>
        <v>0.9929595616397604</v>
      </c>
      <c r="Q50">
        <f t="shared" si="14"/>
        <v>66</v>
      </c>
      <c r="R50" s="3">
        <f t="shared" si="9"/>
        <v>5.661942576257184E-3</v>
      </c>
      <c r="S50" s="3">
        <f t="shared" si="10"/>
        <v>7.0404383602395981E-3</v>
      </c>
    </row>
    <row r="51" spans="1:19" x14ac:dyDescent="0.2">
      <c r="A51">
        <f t="shared" si="11"/>
        <v>67</v>
      </c>
      <c r="B51" s="5">
        <f t="shared" si="2"/>
        <v>93258.632750293225</v>
      </c>
      <c r="C51" s="5">
        <f t="shared" si="3"/>
        <v>92667.500703387268</v>
      </c>
      <c r="D51">
        <f t="shared" si="12"/>
        <v>69</v>
      </c>
      <c r="F51" s="1">
        <f t="shared" si="15"/>
        <v>0.99366136914650294</v>
      </c>
      <c r="G51" s="1">
        <f t="shared" si="16"/>
        <v>0.98582704110340813</v>
      </c>
      <c r="H51" s="1">
        <f t="shared" si="17"/>
        <v>0.99070608687319361</v>
      </c>
      <c r="J51" s="4">
        <f t="shared" si="0"/>
        <v>91936.881981570958</v>
      </c>
      <c r="K51">
        <f t="shared" si="18"/>
        <v>69</v>
      </c>
      <c r="M51">
        <f t="shared" si="13"/>
        <v>67</v>
      </c>
      <c r="N51" s="3">
        <f t="shared" si="7"/>
        <v>0.99366136914650294</v>
      </c>
      <c r="O51" s="3">
        <f t="shared" si="8"/>
        <v>0.99211569626599838</v>
      </c>
      <c r="Q51">
        <f t="shared" si="14"/>
        <v>67</v>
      </c>
      <c r="R51" s="3">
        <f t="shared" si="9"/>
        <v>6.3386308534970626E-3</v>
      </c>
      <c r="S51" s="3">
        <f t="shared" si="10"/>
        <v>7.8843037340016187E-3</v>
      </c>
    </row>
    <row r="52" spans="1:19" x14ac:dyDescent="0.2">
      <c r="A52">
        <f t="shared" si="11"/>
        <v>68</v>
      </c>
      <c r="B52" s="5">
        <f t="shared" si="2"/>
        <v>92551.022282873077</v>
      </c>
      <c r="C52" s="5">
        <f t="shared" si="3"/>
        <v>91894.032304738459</v>
      </c>
      <c r="D52">
        <f t="shared" si="12"/>
        <v>70</v>
      </c>
      <c r="F52" s="1">
        <f t="shared" si="15"/>
        <v>0.99290132121797003</v>
      </c>
      <c r="G52" s="1">
        <f t="shared" si="16"/>
        <v>0.98413206402950704</v>
      </c>
      <c r="H52" s="1">
        <f t="shared" si="17"/>
        <v>0.98958667303685266</v>
      </c>
      <c r="J52" s="4">
        <f t="shared" si="0"/>
        <v>91082.428587284783</v>
      </c>
      <c r="K52">
        <f t="shared" si="18"/>
        <v>70</v>
      </c>
      <c r="M52">
        <f t="shared" si="13"/>
        <v>68</v>
      </c>
      <c r="N52" s="3">
        <f t="shared" si="7"/>
        <v>0.99290132121797003</v>
      </c>
      <c r="O52" s="3">
        <f t="shared" si="8"/>
        <v>0.99116804761856303</v>
      </c>
      <c r="Q52">
        <f t="shared" si="14"/>
        <v>68</v>
      </c>
      <c r="R52" s="3">
        <f t="shared" si="9"/>
        <v>7.0986787820299657E-3</v>
      </c>
      <c r="S52" s="3">
        <f t="shared" si="10"/>
        <v>8.8319523814369694E-3</v>
      </c>
    </row>
    <row r="53" spans="1:19" x14ac:dyDescent="0.2">
      <c r="A53">
        <f t="shared" si="11"/>
        <v>69</v>
      </c>
      <c r="B53" s="5">
        <f t="shared" si="2"/>
        <v>91764.57840783993</v>
      </c>
      <c r="C53" s="5">
        <f t="shared" si="3"/>
        <v>91034.840904108802</v>
      </c>
      <c r="D53">
        <f t="shared" si="12"/>
        <v>71</v>
      </c>
      <c r="F53" s="1">
        <f t="shared" si="15"/>
        <v>0.99204772128426433</v>
      </c>
      <c r="G53" s="1">
        <f t="shared" si="16"/>
        <v>0.98223038825738507</v>
      </c>
      <c r="H53" s="1">
        <f t="shared" si="17"/>
        <v>0.98832996164179732</v>
      </c>
      <c r="J53" s="4">
        <f t="shared" si="0"/>
        <v>90133.957477807868</v>
      </c>
      <c r="K53">
        <f t="shared" si="18"/>
        <v>71</v>
      </c>
      <c r="M53">
        <f t="shared" si="13"/>
        <v>69</v>
      </c>
      <c r="N53" s="3">
        <f t="shared" si="7"/>
        <v>0.99204772128426422</v>
      </c>
      <c r="O53" s="3">
        <f t="shared" si="8"/>
        <v>0.99010397099227232</v>
      </c>
      <c r="Q53">
        <f t="shared" si="14"/>
        <v>69</v>
      </c>
      <c r="R53" s="3">
        <f t="shared" si="9"/>
        <v>7.9522787157357833E-3</v>
      </c>
      <c r="S53" s="3">
        <f t="shared" si="10"/>
        <v>9.8960290077276802E-3</v>
      </c>
    </row>
    <row r="54" spans="1:19" x14ac:dyDescent="0.2">
      <c r="A54">
        <f t="shared" si="11"/>
        <v>70</v>
      </c>
      <c r="B54" s="5">
        <f t="shared" si="2"/>
        <v>90891.069260594537</v>
      </c>
      <c r="C54" s="5">
        <f t="shared" si="3"/>
        <v>90081.152658441264</v>
      </c>
      <c r="D54">
        <f t="shared" si="12"/>
        <v>72</v>
      </c>
      <c r="F54" s="1">
        <f t="shared" si="15"/>
        <v>0.99108915090622218</v>
      </c>
      <c r="G54" s="1">
        <f t="shared" si="16"/>
        <v>0.98009729076084739</v>
      </c>
      <c r="H54" s="1">
        <f t="shared" si="17"/>
        <v>0.98691932299126284</v>
      </c>
      <c r="J54" s="4">
        <f t="shared" si="0"/>
        <v>89082.090736665239</v>
      </c>
      <c r="K54">
        <f t="shared" si="18"/>
        <v>72</v>
      </c>
      <c r="M54">
        <f t="shared" si="13"/>
        <v>70</v>
      </c>
      <c r="N54" s="3">
        <f t="shared" si="7"/>
        <v>0.99108915090622207</v>
      </c>
      <c r="O54" s="3">
        <f t="shared" si="8"/>
        <v>0.98890931241117497</v>
      </c>
      <c r="Q54">
        <f t="shared" si="14"/>
        <v>70</v>
      </c>
      <c r="R54" s="3">
        <f t="shared" si="9"/>
        <v>8.9108490937779283E-3</v>
      </c>
      <c r="S54" s="3">
        <f t="shared" si="10"/>
        <v>1.1090687588825032E-2</v>
      </c>
    </row>
    <row r="55" spans="1:19" x14ac:dyDescent="0.2">
      <c r="A55">
        <f t="shared" si="11"/>
        <v>71</v>
      </c>
      <c r="B55" s="5">
        <f t="shared" si="2"/>
        <v>89921.619554617224</v>
      </c>
      <c r="C55" s="5">
        <f t="shared" si="3"/>
        <v>89023.556457999759</v>
      </c>
      <c r="D55">
        <f t="shared" si="12"/>
        <v>73</v>
      </c>
      <c r="F55" s="1">
        <f t="shared" si="15"/>
        <v>0.99001282337811991</v>
      </c>
      <c r="G55" s="1">
        <f t="shared" si="16"/>
        <v>0.9777052183438083</v>
      </c>
      <c r="H55" s="1">
        <f t="shared" si="17"/>
        <v>0.98533616837506299</v>
      </c>
      <c r="J55" s="4">
        <f t="shared" si="0"/>
        <v>87916.836680475899</v>
      </c>
      <c r="K55">
        <f t="shared" si="18"/>
        <v>73</v>
      </c>
      <c r="M55">
        <f t="shared" si="13"/>
        <v>71</v>
      </c>
      <c r="N55" s="3">
        <f t="shared" si="7"/>
        <v>0.99001282337811991</v>
      </c>
      <c r="O55" s="3">
        <f t="shared" si="8"/>
        <v>0.98756823675039318</v>
      </c>
      <c r="Q55">
        <f t="shared" si="14"/>
        <v>71</v>
      </c>
      <c r="R55" s="3">
        <f t="shared" si="9"/>
        <v>9.9871766218800895E-3</v>
      </c>
      <c r="S55" s="3">
        <f t="shared" si="10"/>
        <v>1.243176324960682E-2</v>
      </c>
    </row>
    <row r="56" spans="1:19" x14ac:dyDescent="0.2">
      <c r="A56">
        <f t="shared" si="11"/>
        <v>72</v>
      </c>
      <c r="B56" s="5">
        <f t="shared" si="2"/>
        <v>88846.719320656441</v>
      </c>
      <c r="C56" s="5">
        <f t="shared" si="3"/>
        <v>87852.029341778849</v>
      </c>
      <c r="D56">
        <f t="shared" si="12"/>
        <v>74</v>
      </c>
      <c r="F56" s="1">
        <f t="shared" si="15"/>
        <v>0.98880442647198197</v>
      </c>
      <c r="G56" s="1">
        <f t="shared" si="16"/>
        <v>0.97502349724077875</v>
      </c>
      <c r="H56" s="1">
        <f t="shared" si="17"/>
        <v>0.98355973387328199</v>
      </c>
      <c r="J56" s="4">
        <f t="shared" si="0"/>
        <v>86627.638990396314</v>
      </c>
      <c r="K56">
        <f t="shared" si="18"/>
        <v>74</v>
      </c>
      <c r="M56">
        <f t="shared" si="13"/>
        <v>72</v>
      </c>
      <c r="N56" s="3">
        <f t="shared" si="7"/>
        <v>0.98880442647198197</v>
      </c>
      <c r="O56" s="3">
        <f t="shared" si="8"/>
        <v>0.98606303849147092</v>
      </c>
      <c r="Q56">
        <f t="shared" si="14"/>
        <v>72</v>
      </c>
      <c r="R56" s="3">
        <f t="shared" si="9"/>
        <v>1.1195573528018032E-2</v>
      </c>
      <c r="S56" s="3">
        <f t="shared" si="10"/>
        <v>1.3936961508529078E-2</v>
      </c>
    </row>
    <row r="57" spans="1:19" x14ac:dyDescent="0.2">
      <c r="A57">
        <f t="shared" si="11"/>
        <v>73</v>
      </c>
      <c r="B57" s="5">
        <f t="shared" si="2"/>
        <v>87656.252887803217</v>
      </c>
      <c r="C57" s="5">
        <f t="shared" si="3"/>
        <v>86555.987121897851</v>
      </c>
      <c r="D57">
        <f t="shared" si="12"/>
        <v>75</v>
      </c>
      <c r="F57" s="1">
        <f t="shared" si="15"/>
        <v>0.98744794889517284</v>
      </c>
      <c r="G57" s="1">
        <f t="shared" si="16"/>
        <v>0.97201802204027865</v>
      </c>
      <c r="H57" s="1">
        <f t="shared" si="17"/>
        <v>0.98156684421272111</v>
      </c>
      <c r="J57" s="4">
        <f t="shared" si="0"/>
        <v>85203.457551464948</v>
      </c>
      <c r="K57">
        <f t="shared" si="18"/>
        <v>75</v>
      </c>
      <c r="M57">
        <f t="shared" si="13"/>
        <v>73</v>
      </c>
      <c r="N57" s="3">
        <f t="shared" si="7"/>
        <v>0.98744794889517273</v>
      </c>
      <c r="O57" s="3">
        <f t="shared" si="8"/>
        <v>0.98437393396567563</v>
      </c>
      <c r="Q57">
        <f t="shared" si="14"/>
        <v>73</v>
      </c>
      <c r="R57" s="3">
        <f t="shared" si="9"/>
        <v>1.2552051104827266E-2</v>
      </c>
      <c r="S57" s="3">
        <f t="shared" si="10"/>
        <v>1.5626066034324371E-2</v>
      </c>
    </row>
    <row r="58" spans="1:19" x14ac:dyDescent="0.2">
      <c r="A58">
        <f t="shared" si="11"/>
        <v>74</v>
      </c>
      <c r="B58" s="5">
        <f t="shared" si="2"/>
        <v>86339.554088150384</v>
      </c>
      <c r="C58" s="5">
        <f t="shared" si="3"/>
        <v>85124.367107273705</v>
      </c>
      <c r="D58">
        <f t="shared" si="12"/>
        <v>76</v>
      </c>
      <c r="F58" s="1">
        <f t="shared" si="15"/>
        <v>0.98592548926490853</v>
      </c>
      <c r="G58" s="1">
        <f t="shared" si="16"/>
        <v>0.96865092515322737</v>
      </c>
      <c r="H58" s="1">
        <f t="shared" si="17"/>
        <v>0.97933165593645743</v>
      </c>
      <c r="J58" s="4">
        <f t="shared" si="0"/>
        <v>83632.888944803984</v>
      </c>
      <c r="K58">
        <f t="shared" si="18"/>
        <v>76</v>
      </c>
      <c r="M58">
        <f t="shared" si="13"/>
        <v>74</v>
      </c>
      <c r="N58" s="3">
        <f t="shared" si="7"/>
        <v>0.98592548926490853</v>
      </c>
      <c r="O58" s="3">
        <f t="shared" si="8"/>
        <v>0.98247883405006509</v>
      </c>
      <c r="Q58">
        <f t="shared" si="14"/>
        <v>74</v>
      </c>
      <c r="R58" s="3">
        <f t="shared" si="9"/>
        <v>1.4074510735091472E-2</v>
      </c>
      <c r="S58" s="3">
        <f t="shared" si="10"/>
        <v>1.7521165949934914E-2</v>
      </c>
    </row>
    <row r="59" spans="1:19" x14ac:dyDescent="0.2">
      <c r="A59">
        <f t="shared" si="11"/>
        <v>75</v>
      </c>
      <c r="B59" s="5">
        <f t="shared" si="2"/>
        <v>84885.494749911159</v>
      </c>
      <c r="C59" s="5">
        <f t="shared" si="3"/>
        <v>83545.750930242502</v>
      </c>
      <c r="D59">
        <f t="shared" si="12"/>
        <v>77</v>
      </c>
      <c r="F59" s="1">
        <f t="shared" si="15"/>
        <v>0.98421704646222774</v>
      </c>
      <c r="G59" s="1">
        <f t="shared" si="16"/>
        <v>0.96488022909415216</v>
      </c>
      <c r="H59" s="1">
        <f t="shared" si="17"/>
        <v>0.97682537948162906</v>
      </c>
      <c r="J59" s="4">
        <f t="shared" si="0"/>
        <v>81904.335621064733</v>
      </c>
      <c r="K59">
        <f t="shared" si="18"/>
        <v>77</v>
      </c>
      <c r="M59">
        <f t="shared" si="13"/>
        <v>75</v>
      </c>
      <c r="N59" s="3">
        <f t="shared" si="7"/>
        <v>0.98421704646222774</v>
      </c>
      <c r="O59" s="3">
        <f t="shared" si="8"/>
        <v>0.98035309646629076</v>
      </c>
      <c r="Q59">
        <f t="shared" si="14"/>
        <v>75</v>
      </c>
      <c r="R59" s="3">
        <f t="shared" si="9"/>
        <v>1.578295353777226E-2</v>
      </c>
      <c r="S59" s="3">
        <f t="shared" si="10"/>
        <v>1.9646903533709237E-2</v>
      </c>
    </row>
    <row r="60" spans="1:19" x14ac:dyDescent="0.2">
      <c r="A60">
        <f t="shared" si="11"/>
        <v>76</v>
      </c>
      <c r="B60" s="5">
        <f t="shared" si="2"/>
        <v>83282.614657710918</v>
      </c>
      <c r="C60" s="5">
        <f t="shared" si="3"/>
        <v>81808.536558944994</v>
      </c>
      <c r="D60">
        <f t="shared" si="12"/>
        <v>78</v>
      </c>
      <c r="F60" s="1">
        <f t="shared" si="15"/>
        <v>0.98230029034481758</v>
      </c>
      <c r="G60" s="1">
        <f t="shared" si="16"/>
        <v>0.96065948521261624</v>
      </c>
      <c r="H60" s="1">
        <f t="shared" si="17"/>
        <v>0.97401598023679736</v>
      </c>
      <c r="J60" s="4">
        <f t="shared" si="0"/>
        <v>80006.23372423726</v>
      </c>
      <c r="K60">
        <f t="shared" si="18"/>
        <v>78</v>
      </c>
      <c r="M60">
        <f t="shared" si="13"/>
        <v>76</v>
      </c>
      <c r="N60" s="3">
        <f t="shared" si="7"/>
        <v>0.98230029034481758</v>
      </c>
      <c r="O60" s="3">
        <f t="shared" si="8"/>
        <v>0.97796925711525062</v>
      </c>
      <c r="Q60">
        <f t="shared" si="14"/>
        <v>76</v>
      </c>
      <c r="R60" s="3">
        <f t="shared" si="9"/>
        <v>1.7699709655182416E-2</v>
      </c>
      <c r="S60" s="3">
        <f t="shared" si="10"/>
        <v>2.2030742884749377E-2</v>
      </c>
    </row>
    <row r="61" spans="1:19" x14ac:dyDescent="0.2">
      <c r="A61">
        <f t="shared" si="11"/>
        <v>77</v>
      </c>
      <c r="B61" s="5">
        <f t="shared" si="2"/>
        <v>81519.302223164384</v>
      </c>
      <c r="C61" s="5">
        <f t="shared" si="3"/>
        <v>79901.169507388986</v>
      </c>
      <c r="D61">
        <f t="shared" si="12"/>
        <v>79</v>
      </c>
      <c r="F61" s="1">
        <f t="shared" si="15"/>
        <v>0.98015031199180702</v>
      </c>
      <c r="G61" s="1">
        <f t="shared" si="16"/>
        <v>0.95593740428047447</v>
      </c>
      <c r="H61" s="1">
        <f t="shared" si="17"/>
        <v>0.97086785930687258</v>
      </c>
      <c r="J61" s="4">
        <f t="shared" si="0"/>
        <v>77927.350165967277</v>
      </c>
      <c r="K61">
        <f t="shared" si="18"/>
        <v>79</v>
      </c>
      <c r="M61">
        <f t="shared" si="13"/>
        <v>77</v>
      </c>
      <c r="N61" s="3">
        <f t="shared" si="7"/>
        <v>0.98015031199180713</v>
      </c>
      <c r="O61" s="3">
        <f t="shared" si="8"/>
        <v>0.9752967402906515</v>
      </c>
      <c r="Q61">
        <f t="shared" si="14"/>
        <v>77</v>
      </c>
      <c r="R61" s="3">
        <f t="shared" si="9"/>
        <v>1.9849688008192867E-2</v>
      </c>
      <c r="S61" s="3">
        <f t="shared" si="10"/>
        <v>2.4703259709348502E-2</v>
      </c>
    </row>
    <row r="62" spans="1:19" x14ac:dyDescent="0.2">
      <c r="A62">
        <f t="shared" si="11"/>
        <v>78</v>
      </c>
      <c r="B62" s="5">
        <f t="shared" si="2"/>
        <v>79584.036000298569</v>
      </c>
      <c r="C62" s="5">
        <f t="shared" si="3"/>
        <v>77812.443863915265</v>
      </c>
      <c r="D62">
        <f t="shared" si="12"/>
        <v>80</v>
      </c>
      <c r="F62" s="1">
        <f t="shared" si="15"/>
        <v>0.97773935294791214</v>
      </c>
      <c r="G62" s="1">
        <f t="shared" si="16"/>
        <v>0.95065748659449589</v>
      </c>
      <c r="H62" s="1">
        <f t="shared" si="17"/>
        <v>0.96734151559797676</v>
      </c>
      <c r="J62" s="4">
        <f t="shared" si="0"/>
        <v>75657.159637089717</v>
      </c>
      <c r="K62">
        <f t="shared" si="18"/>
        <v>80</v>
      </c>
      <c r="M62">
        <f t="shared" si="13"/>
        <v>78</v>
      </c>
      <c r="N62" s="3">
        <f t="shared" si="7"/>
        <v>0.97773935294791214</v>
      </c>
      <c r="O62" s="3">
        <f t="shared" si="8"/>
        <v>0.97230154818688275</v>
      </c>
      <c r="Q62">
        <f t="shared" si="14"/>
        <v>78</v>
      </c>
      <c r="R62" s="3">
        <f t="shared" si="9"/>
        <v>2.2260647052087856E-2</v>
      </c>
      <c r="S62" s="3">
        <f t="shared" si="10"/>
        <v>2.7698451813117253E-2</v>
      </c>
    </row>
    <row r="63" spans="1:19" x14ac:dyDescent="0.2">
      <c r="A63">
        <f t="shared" si="11"/>
        <v>79</v>
      </c>
      <c r="B63" s="5">
        <f t="shared" si="2"/>
        <v>77465.697718786862</v>
      </c>
      <c r="C63" s="5">
        <f t="shared" si="3"/>
        <v>75531.88380861716</v>
      </c>
      <c r="D63">
        <f t="shared" si="12"/>
        <v>81</v>
      </c>
      <c r="F63" s="1">
        <f t="shared" si="15"/>
        <v>0.97503651335859953</v>
      </c>
      <c r="G63" s="1">
        <f t="shared" si="16"/>
        <v>0.94475766209269429</v>
      </c>
      <c r="H63" s="1">
        <f t="shared" si="17"/>
        <v>0.96339319200383977</v>
      </c>
      <c r="J63" s="4">
        <f t="shared" si="0"/>
        <v>73186.311469180437</v>
      </c>
      <c r="K63">
        <f t="shared" si="18"/>
        <v>81</v>
      </c>
      <c r="M63">
        <f t="shared" si="13"/>
        <v>79</v>
      </c>
      <c r="N63" s="3">
        <f t="shared" si="7"/>
        <v>0.97503651335859953</v>
      </c>
      <c r="O63" s="3">
        <f t="shared" si="8"/>
        <v>0.96894593089482661</v>
      </c>
      <c r="Q63">
        <f t="shared" si="14"/>
        <v>79</v>
      </c>
      <c r="R63" s="3">
        <f t="shared" si="9"/>
        <v>2.4963486641400467E-2</v>
      </c>
      <c r="S63" s="3">
        <f t="shared" si="10"/>
        <v>3.1054069105173387E-2</v>
      </c>
    </row>
    <row r="64" spans="1:19" x14ac:dyDescent="0.2">
      <c r="A64">
        <f t="shared" si="11"/>
        <v>80</v>
      </c>
      <c r="B64" s="5">
        <f t="shared" si="2"/>
        <v>75153.967442519352</v>
      </c>
      <c r="C64" s="5">
        <f t="shared" si="3"/>
        <v>73050.215460455453</v>
      </c>
      <c r="D64">
        <f t="shared" si="12"/>
        <v>82</v>
      </c>
      <c r="F64" s="1">
        <f t="shared" si="15"/>
        <v>0.97200743947852208</v>
      </c>
      <c r="G64" s="1">
        <f t="shared" si="16"/>
        <v>0.93816995451647422</v>
      </c>
      <c r="H64" s="1">
        <f t="shared" si="17"/>
        <v>0.95897450999736522</v>
      </c>
      <c r="J64" s="4">
        <f t="shared" si="0"/>
        <v>70507.194217280965</v>
      </c>
      <c r="K64">
        <f t="shared" si="18"/>
        <v>82</v>
      </c>
      <c r="M64">
        <f t="shared" si="13"/>
        <v>80</v>
      </c>
      <c r="N64" s="3">
        <f t="shared" si="7"/>
        <v>0.97200743947852219</v>
      </c>
      <c r="O64" s="3">
        <f t="shared" si="8"/>
        <v>0.96518803911603646</v>
      </c>
      <c r="Q64">
        <f t="shared" si="14"/>
        <v>80</v>
      </c>
      <c r="R64" s="3">
        <f t="shared" si="9"/>
        <v>2.7992560521477805E-2</v>
      </c>
      <c r="S64" s="3">
        <f t="shared" si="10"/>
        <v>3.4811960883963544E-2</v>
      </c>
    </row>
    <row r="65" spans="1:19" x14ac:dyDescent="0.2">
      <c r="A65">
        <f t="shared" si="11"/>
        <v>81</v>
      </c>
      <c r="B65" s="5">
        <f t="shared" si="2"/>
        <v>72639.810457142885</v>
      </c>
      <c r="C65" s="5">
        <f t="shared" si="3"/>
        <v>70359.936773157257</v>
      </c>
      <c r="D65">
        <f t="shared" si="12"/>
        <v>83</v>
      </c>
      <c r="F65" s="1">
        <f t="shared" si="15"/>
        <v>0.96861399183673891</v>
      </c>
      <c r="G65" s="1">
        <f t="shared" si="16"/>
        <v>0.93082018799730137</v>
      </c>
      <c r="H65" s="1">
        <f t="shared" si="17"/>
        <v>0.95403209888565044</v>
      </c>
      <c r="J65" s="4">
        <f t="shared" si="0"/>
        <v>67614.602025806074</v>
      </c>
      <c r="K65">
        <f t="shared" si="18"/>
        <v>83</v>
      </c>
      <c r="M65">
        <f t="shared" si="13"/>
        <v>81</v>
      </c>
      <c r="N65" s="3">
        <f t="shared" si="7"/>
        <v>0.96861399183673891</v>
      </c>
      <c r="O65" s="3">
        <f t="shared" si="8"/>
        <v>0.9609815631841423</v>
      </c>
      <c r="Q65">
        <f t="shared" si="14"/>
        <v>81</v>
      </c>
      <c r="R65" s="3">
        <f t="shared" si="9"/>
        <v>3.1386008163261092E-2</v>
      </c>
      <c r="S65" s="3">
        <f t="shared" si="10"/>
        <v>3.9018436815857704E-2</v>
      </c>
    </row>
    <row r="66" spans="1:19" x14ac:dyDescent="0.2">
      <c r="A66">
        <f t="shared" si="11"/>
        <v>82</v>
      </c>
      <c r="B66" s="5">
        <f t="shared" si="2"/>
        <v>69916.063120804101</v>
      </c>
      <c r="C66" s="5">
        <f t="shared" si="3"/>
        <v>67455.989281076734</v>
      </c>
      <c r="D66">
        <f t="shared" si="12"/>
        <v>84</v>
      </c>
      <c r="F66" s="1">
        <f t="shared" si="15"/>
        <v>0.96481389640780058</v>
      </c>
      <c r="G66" s="1">
        <f t="shared" si="16"/>
        <v>0.92262775972583733</v>
      </c>
      <c r="H66" s="1">
        <f t="shared" si="17"/>
        <v>0.94850722846604663</v>
      </c>
      <c r="J66" s="4">
        <f t="shared" si="0"/>
        <v>64506.500685997722</v>
      </c>
      <c r="K66">
        <f t="shared" si="18"/>
        <v>84</v>
      </c>
      <c r="M66">
        <f t="shared" si="13"/>
        <v>82</v>
      </c>
      <c r="N66" s="3">
        <f t="shared" si="7"/>
        <v>0.96481389640780058</v>
      </c>
      <c r="O66" s="3">
        <f t="shared" si="8"/>
        <v>0.95627536373695399</v>
      </c>
      <c r="Q66">
        <f t="shared" si="14"/>
        <v>82</v>
      </c>
      <c r="R66" s="3">
        <f t="shared" si="9"/>
        <v>3.5186103592199425E-2</v>
      </c>
      <c r="S66" s="3">
        <f t="shared" si="10"/>
        <v>4.3724636263046013E-2</v>
      </c>
    </row>
    <row r="67" spans="1:19" x14ac:dyDescent="0.2">
      <c r="A67">
        <f t="shared" si="11"/>
        <v>83</v>
      </c>
      <c r="B67" s="5">
        <f t="shared" si="2"/>
        <v>66978.120659382403</v>
      </c>
      <c r="C67" s="5">
        <f t="shared" si="3"/>
        <v>64336.529201839083</v>
      </c>
      <c r="D67">
        <f t="shared" si="12"/>
        <v>85</v>
      </c>
      <c r="F67" s="1">
        <f t="shared" si="15"/>
        <v>0.96056038253182485</v>
      </c>
      <c r="G67" s="1">
        <f t="shared" si="16"/>
        <v>0.91350550868506575</v>
      </c>
      <c r="H67" s="1">
        <f t="shared" si="17"/>
        <v>0.94233545692866583</v>
      </c>
      <c r="J67" s="4">
        <f t="shared" si="0"/>
        <v>61184.882183718837</v>
      </c>
      <c r="K67">
        <f t="shared" si="18"/>
        <v>85</v>
      </c>
      <c r="M67">
        <f t="shared" si="13"/>
        <v>83</v>
      </c>
      <c r="N67" s="3">
        <f t="shared" si="7"/>
        <v>0.96056038253182485</v>
      </c>
      <c r="O67" s="3">
        <f t="shared" si="8"/>
        <v>0.95101310162018882</v>
      </c>
      <c r="Q67">
        <f t="shared" si="14"/>
        <v>83</v>
      </c>
      <c r="R67" s="3">
        <f t="shared" si="9"/>
        <v>3.9439617468175148E-2</v>
      </c>
      <c r="S67" s="3">
        <f t="shared" si="10"/>
        <v>4.8986898379811183E-2</v>
      </c>
    </row>
    <row r="68" spans="1:19" x14ac:dyDescent="0.2">
      <c r="A68">
        <f t="shared" si="11"/>
        <v>84</v>
      </c>
      <c r="B68" s="5">
        <f t="shared" si="2"/>
        <v>63824.723162027956</v>
      </c>
      <c r="C68" s="5">
        <f t="shared" si="3"/>
        <v>61003.786120462457</v>
      </c>
      <c r="D68">
        <f t="shared" si="12"/>
        <v>86</v>
      </c>
      <c r="F68" s="1">
        <f t="shared" si="15"/>
        <v>0.95580181312492096</v>
      </c>
      <c r="G68" s="1">
        <f t="shared" si="16"/>
        <v>0.90335971788474101</v>
      </c>
      <c r="H68" s="1">
        <f t="shared" si="17"/>
        <v>0.9354463097008382</v>
      </c>
      <c r="J68" s="4">
        <f t="shared" ref="J68:J82" si="19" xml:space="preserve"> H67 * J67</f>
        <v>57656.683909721272</v>
      </c>
      <c r="K68">
        <f t="shared" si="18"/>
        <v>86</v>
      </c>
      <c r="M68">
        <f t="shared" si="13"/>
        <v>84</v>
      </c>
      <c r="N68" s="3">
        <f t="shared" si="7"/>
        <v>0.95580181312492096</v>
      </c>
      <c r="O68" s="3">
        <f t="shared" si="8"/>
        <v>0.94513287742285768</v>
      </c>
      <c r="Q68">
        <f t="shared" si="14"/>
        <v>84</v>
      </c>
      <c r="R68" s="3">
        <f t="shared" si="9"/>
        <v>4.4198186875079037E-2</v>
      </c>
      <c r="S68" s="3">
        <f t="shared" si="10"/>
        <v>5.4867122577142324E-2</v>
      </c>
    </row>
    <row r="69" spans="1:19" x14ac:dyDescent="0.2">
      <c r="A69">
        <f t="shared" si="11"/>
        <v>85</v>
      </c>
      <c r="B69" s="5">
        <f t="shared" ref="B69:B82" si="20">J69 / G69</f>
        <v>60458.826225238787</v>
      </c>
      <c r="C69" s="5">
        <f t="shared" ref="C69:C82" si="21">B69 * F69</f>
        <v>57464.984654623993</v>
      </c>
      <c r="D69">
        <f t="shared" si="12"/>
        <v>87</v>
      </c>
      <c r="F69" s="1">
        <f t="shared" si="15"/>
        <v>0.95048131501162025</v>
      </c>
      <c r="G69" s="1">
        <f t="shared" si="16"/>
        <v>0.89209029616293123</v>
      </c>
      <c r="H69" s="1">
        <f t="shared" si="17"/>
        <v>0.92776300964100145</v>
      </c>
      <c r="J69" s="4">
        <f t="shared" si="19"/>
        <v>53934.732192936463</v>
      </c>
      <c r="K69">
        <f t="shared" si="18"/>
        <v>87</v>
      </c>
      <c r="M69">
        <f t="shared" si="13"/>
        <v>85</v>
      </c>
      <c r="N69" s="3">
        <f t="shared" ref="N69:N82" si="22">C69 / B69</f>
        <v>0.95048131501162025</v>
      </c>
      <c r="O69" s="3">
        <f t="shared" ref="O69:O82" si="23" xml:space="preserve"> J69 / C69</f>
        <v>0.93856689455491804</v>
      </c>
      <c r="Q69">
        <f t="shared" si="14"/>
        <v>85</v>
      </c>
      <c r="R69" s="3">
        <f t="shared" ref="R69:R82" si="24" xml:space="preserve"> 1 - N69</f>
        <v>4.9518684988379746E-2</v>
      </c>
      <c r="S69" s="3">
        <f t="shared" ref="S69:S82" si="25" xml:space="preserve"> 1 - O69</f>
        <v>6.1433105445081959E-2</v>
      </c>
    </row>
    <row r="70" spans="1:19" x14ac:dyDescent="0.2">
      <c r="A70">
        <f t="shared" ref="A70:A83" si="26">A69+1</f>
        <v>86</v>
      </c>
      <c r="B70" s="5">
        <f t="shared" si="20"/>
        <v>56888.529269406041</v>
      </c>
      <c r="C70" s="5">
        <f t="shared" si="21"/>
        <v>53733.287780499486</v>
      </c>
      <c r="D70">
        <f t="shared" ref="D70:D82" si="27">D69+1</f>
        <v>88</v>
      </c>
      <c r="F70" s="1">
        <f t="shared" si="15"/>
        <v>0.94453642009333139</v>
      </c>
      <c r="G70" s="1">
        <f t="shared" si="16"/>
        <v>0.87959119538023145</v>
      </c>
      <c r="H70" s="1">
        <f t="shared" si="17"/>
        <v>0.91920228468137066</v>
      </c>
      <c r="J70" s="4">
        <f t="shared" si="19"/>
        <v>50038.649463500144</v>
      </c>
      <c r="K70">
        <f t="shared" si="18"/>
        <v>88</v>
      </c>
      <c r="M70">
        <f t="shared" ref="M70:M82" si="28">M69+1</f>
        <v>86</v>
      </c>
      <c r="N70" s="3">
        <f t="shared" si="22"/>
        <v>0.9445364200933315</v>
      </c>
      <c r="O70" s="3">
        <f t="shared" si="23"/>
        <v>0.9312411640975341</v>
      </c>
      <c r="Q70">
        <f t="shared" ref="Q70:Q82" si="29">Q69+1</f>
        <v>86</v>
      </c>
      <c r="R70" s="3">
        <f t="shared" si="24"/>
        <v>5.5463579906668503E-2</v>
      </c>
      <c r="S70" s="3">
        <f t="shared" si="25"/>
        <v>6.8758835902465898E-2</v>
      </c>
    </row>
    <row r="71" spans="1:19" x14ac:dyDescent="0.2">
      <c r="A71">
        <f t="shared" si="26"/>
        <v>87</v>
      </c>
      <c r="B71" s="5">
        <f t="shared" si="20"/>
        <v>53128.017208570142</v>
      </c>
      <c r="C71" s="5">
        <f t="shared" si="21"/>
        <v>49828.699955102769</v>
      </c>
      <c r="D71">
        <f t="shared" si="27"/>
        <v>89</v>
      </c>
      <c r="F71" s="1">
        <f t="shared" si="15"/>
        <v>0.93789873165198501</v>
      </c>
      <c r="G71" s="1">
        <f t="shared" si="16"/>
        <v>0.86575112955278832</v>
      </c>
      <c r="H71" s="1">
        <f t="shared" si="17"/>
        <v>0.90967428579484921</v>
      </c>
      <c r="J71" s="4">
        <f t="shared" si="19"/>
        <v>45995.640909219575</v>
      </c>
      <c r="K71">
        <f t="shared" si="18"/>
        <v>89</v>
      </c>
      <c r="M71">
        <f t="shared" si="28"/>
        <v>87</v>
      </c>
      <c r="N71" s="3">
        <f t="shared" si="22"/>
        <v>0.93789873165198501</v>
      </c>
      <c r="O71" s="3">
        <f t="shared" si="23"/>
        <v>0.92307527490508678</v>
      </c>
      <c r="Q71">
        <f t="shared" si="29"/>
        <v>87</v>
      </c>
      <c r="R71" s="3">
        <f t="shared" si="24"/>
        <v>6.2101268348014993E-2</v>
      </c>
      <c r="S71" s="3">
        <f t="shared" si="25"/>
        <v>7.6924725094913216E-2</v>
      </c>
    </row>
    <row r="72" spans="1:19" x14ac:dyDescent="0.2">
      <c r="A72">
        <f t="shared" si="26"/>
        <v>88</v>
      </c>
      <c r="B72" s="5">
        <f t="shared" si="20"/>
        <v>49198.450056658054</v>
      </c>
      <c r="C72" s="5">
        <f t="shared" si="21"/>
        <v>45778.844604702717</v>
      </c>
      <c r="D72">
        <f t="shared" si="27"/>
        <v>90</v>
      </c>
      <c r="F72" s="1">
        <f t="shared" si="15"/>
        <v>0.93049363449423217</v>
      </c>
      <c r="G72" s="1">
        <f t="shared" si="16"/>
        <v>0.85045467378719375</v>
      </c>
      <c r="H72" s="1">
        <f t="shared" si="17"/>
        <v>0.89908265609398241</v>
      </c>
      <c r="J72" s="4">
        <f t="shared" si="19"/>
        <v>41841.051793770668</v>
      </c>
      <c r="K72">
        <f t="shared" si="18"/>
        <v>90</v>
      </c>
      <c r="M72">
        <f t="shared" si="28"/>
        <v>88</v>
      </c>
      <c r="N72" s="3">
        <f t="shared" si="22"/>
        <v>0.93049363449423217</v>
      </c>
      <c r="O72" s="3">
        <f t="shared" si="23"/>
        <v>0.91398225872813899</v>
      </c>
      <c r="Q72">
        <f t="shared" si="29"/>
        <v>88</v>
      </c>
      <c r="R72" s="3">
        <f t="shared" si="24"/>
        <v>6.9506365505767831E-2</v>
      </c>
      <c r="S72" s="3">
        <f t="shared" si="25"/>
        <v>8.6017741271861015E-2</v>
      </c>
    </row>
    <row r="73" spans="1:19" x14ac:dyDescent="0.2">
      <c r="A73">
        <f t="shared" si="26"/>
        <v>89</v>
      </c>
      <c r="B73" s="5">
        <f t="shared" si="20"/>
        <v>45128.711150058429</v>
      </c>
      <c r="C73" s="5">
        <f t="shared" si="21"/>
        <v>41619.505864904946</v>
      </c>
      <c r="D73">
        <f t="shared" si="27"/>
        <v>91</v>
      </c>
      <c r="F73" s="1">
        <f t="shared" si="15"/>
        <v>0.92224007298845845</v>
      </c>
      <c r="G73" s="1">
        <f t="shared" si="16"/>
        <v>0.83358383215117626</v>
      </c>
      <c r="H73" s="1">
        <f t="shared" si="17"/>
        <v>0.88732480097037647</v>
      </c>
      <c r="J73" s="4">
        <f t="shared" si="19"/>
        <v>37618.563980509221</v>
      </c>
      <c r="K73">
        <f t="shared" si="18"/>
        <v>91</v>
      </c>
      <c r="M73">
        <f t="shared" si="28"/>
        <v>89</v>
      </c>
      <c r="N73" s="3">
        <f t="shared" si="22"/>
        <v>0.92224007298845845</v>
      </c>
      <c r="O73" s="3">
        <f t="shared" si="23"/>
        <v>0.90386858754684396</v>
      </c>
      <c r="Q73">
        <f t="shared" si="29"/>
        <v>89</v>
      </c>
      <c r="R73" s="3">
        <f t="shared" si="24"/>
        <v>7.7759927011541552E-2</v>
      </c>
      <c r="S73" s="3">
        <f t="shared" si="25"/>
        <v>9.613141245315604E-2</v>
      </c>
    </row>
    <row r="74" spans="1:19" x14ac:dyDescent="0.2">
      <c r="A74">
        <f t="shared" si="26"/>
        <v>90</v>
      </c>
      <c r="B74" s="5">
        <f t="shared" si="20"/>
        <v>40955.900073785153</v>
      </c>
      <c r="C74" s="5">
        <f t="shared" si="21"/>
        <v>37394.802068771191</v>
      </c>
      <c r="D74">
        <f t="shared" si="27"/>
        <v>92</v>
      </c>
      <c r="F74" s="1">
        <f t="shared" si="15"/>
        <v>0.91305042744516973</v>
      </c>
      <c r="G74" s="1">
        <f t="shared" si="16"/>
        <v>0.81502017381281644</v>
      </c>
      <c r="H74" s="1">
        <f t="shared" si="17"/>
        <v>0.87429241936472424</v>
      </c>
      <c r="J74" s="4">
        <f t="shared" si="19"/>
        <v>33379.884796796716</v>
      </c>
      <c r="K74">
        <f t="shared" si="18"/>
        <v>92</v>
      </c>
      <c r="M74">
        <f t="shared" si="28"/>
        <v>90</v>
      </c>
      <c r="N74" s="3">
        <f t="shared" si="22"/>
        <v>0.91305042744516973</v>
      </c>
      <c r="O74" s="3">
        <f t="shared" si="23"/>
        <v>0.89263434889718596</v>
      </c>
      <c r="Q74">
        <f t="shared" si="29"/>
        <v>90</v>
      </c>
      <c r="R74" s="3">
        <f t="shared" si="24"/>
        <v>8.6949572554830268E-2</v>
      </c>
      <c r="S74" s="3">
        <f t="shared" si="25"/>
        <v>0.10736565110281404</v>
      </c>
    </row>
    <row r="75" spans="1:19" x14ac:dyDescent="0.2">
      <c r="A75">
        <f t="shared" si="26"/>
        <v>91</v>
      </c>
      <c r="B75" s="5">
        <f t="shared" si="20"/>
        <v>36725.434780826952</v>
      </c>
      <c r="C75" s="5">
        <f t="shared" si="21"/>
        <v>33156.843631108946</v>
      </c>
      <c r="D75">
        <f t="shared" si="27"/>
        <v>93</v>
      </c>
      <c r="F75" s="1">
        <f t="shared" si="15"/>
        <v>0.90283052682657294</v>
      </c>
      <c r="G75" s="1">
        <f t="shared" si="16"/>
        <v>0.79464764437160584</v>
      </c>
      <c r="H75" s="1">
        <f t="shared" si="17"/>
        <v>0.85987236727984351</v>
      </c>
      <c r="J75" s="4">
        <f t="shared" si="19"/>
        <v>29183.780237107178</v>
      </c>
      <c r="K75">
        <f t="shared" si="18"/>
        <v>93</v>
      </c>
      <c r="M75">
        <f t="shared" si="28"/>
        <v>91</v>
      </c>
      <c r="N75" s="3">
        <f t="shared" si="22"/>
        <v>0.90283052682657305</v>
      </c>
      <c r="O75" s="3">
        <f t="shared" si="23"/>
        <v>0.88017365469992759</v>
      </c>
      <c r="Q75">
        <f t="shared" si="29"/>
        <v>91</v>
      </c>
      <c r="R75" s="3">
        <f t="shared" si="24"/>
        <v>9.7169473173426946E-2</v>
      </c>
      <c r="S75" s="3">
        <f t="shared" si="25"/>
        <v>0.11982634530007241</v>
      </c>
    </row>
    <row r="76" spans="1:19" x14ac:dyDescent="0.2">
      <c r="A76">
        <f t="shared" si="26"/>
        <v>92</v>
      </c>
      <c r="B76" s="5">
        <f t="shared" si="20"/>
        <v>32490.614343578065</v>
      </c>
      <c r="C76" s="5">
        <f t="shared" si="21"/>
        <v>28964.727822058063</v>
      </c>
      <c r="D76">
        <f t="shared" si="27"/>
        <v>94</v>
      </c>
      <c r="F76" s="1">
        <f t="shared" si="15"/>
        <v>0.89147984447955164</v>
      </c>
      <c r="G76" s="1">
        <f t="shared" si="16"/>
        <v>0.77235616209935043</v>
      </c>
      <c r="H76" s="1">
        <f t="shared" si="17"/>
        <v>0.84394793604590779</v>
      </c>
      <c r="J76" s="4">
        <f t="shared" si="19"/>
        <v>25094.326198656061</v>
      </c>
      <c r="K76">
        <f t="shared" si="18"/>
        <v>94</v>
      </c>
      <c r="M76">
        <f t="shared" si="28"/>
        <v>92</v>
      </c>
      <c r="N76" s="3">
        <f t="shared" si="22"/>
        <v>0.89147984447955164</v>
      </c>
      <c r="O76" s="3">
        <f t="shared" si="23"/>
        <v>0.86637534979857467</v>
      </c>
      <c r="Q76">
        <f t="shared" si="29"/>
        <v>92</v>
      </c>
      <c r="R76" s="3">
        <f t="shared" si="24"/>
        <v>0.10852015552044836</v>
      </c>
      <c r="S76" s="3">
        <f t="shared" si="25"/>
        <v>0.13362465020142533</v>
      </c>
    </row>
    <row r="77" spans="1:19" x14ac:dyDescent="0.2">
      <c r="A77">
        <f t="shared" si="26"/>
        <v>93</v>
      </c>
      <c r="B77" s="5">
        <f t="shared" si="20"/>
        <v>28311.49670254756</v>
      </c>
      <c r="C77" s="5">
        <f t="shared" si="21"/>
        <v>24882.746074900584</v>
      </c>
      <c r="D77">
        <f t="shared" si="27"/>
        <v>95</v>
      </c>
      <c r="F77" s="1">
        <f t="shared" si="15"/>
        <v>0.87889193341945615</v>
      </c>
      <c r="G77" s="1">
        <f t="shared" si="16"/>
        <v>0.74804610382582992</v>
      </c>
      <c r="H77" s="1">
        <f t="shared" si="17"/>
        <v>0.82640063883393244</v>
      </c>
      <c r="J77" s="4">
        <f t="shared" si="19"/>
        <v>21178.304801818533</v>
      </c>
      <c r="K77">
        <f t="shared" si="18"/>
        <v>95</v>
      </c>
      <c r="M77">
        <f t="shared" si="28"/>
        <v>93</v>
      </c>
      <c r="N77" s="3">
        <f t="shared" si="22"/>
        <v>0.87889193341945626</v>
      </c>
      <c r="O77" s="3">
        <f t="shared" si="23"/>
        <v>0.85112409772092035</v>
      </c>
      <c r="Q77">
        <f t="shared" si="29"/>
        <v>93</v>
      </c>
      <c r="R77" s="3">
        <f t="shared" si="24"/>
        <v>0.12110806658054374</v>
      </c>
      <c r="S77" s="3">
        <f t="shared" si="25"/>
        <v>0.14887590227907965</v>
      </c>
    </row>
    <row r="78" spans="1:19" x14ac:dyDescent="0.2">
      <c r="A78">
        <f t="shared" si="26"/>
        <v>94</v>
      </c>
      <c r="B78" s="5">
        <f t="shared" si="20"/>
        <v>24252.973433874329</v>
      </c>
      <c r="C78" s="5">
        <f t="shared" si="21"/>
        <v>20977.734722366091</v>
      </c>
      <c r="D78">
        <f t="shared" si="27"/>
        <v>96</v>
      </c>
      <c r="F78" s="1">
        <f t="shared" si="15"/>
        <v>0.86495516846879961</v>
      </c>
      <c r="G78" s="1">
        <f t="shared" si="16"/>
        <v>0.72163376855052808</v>
      </c>
      <c r="H78" s="1">
        <f t="shared" si="17"/>
        <v>0.80711260827344944</v>
      </c>
      <c r="J78" s="4">
        <f t="shared" si="19"/>
        <v>17501.764617642573</v>
      </c>
      <c r="K78">
        <f t="shared" si="18"/>
        <v>96</v>
      </c>
      <c r="M78">
        <f t="shared" si="28"/>
        <v>94</v>
      </c>
      <c r="N78" s="3">
        <f t="shared" si="22"/>
        <v>0.86495516846879961</v>
      </c>
      <c r="O78" s="3">
        <f t="shared" si="23"/>
        <v>0.83430193246664053</v>
      </c>
      <c r="Q78">
        <f t="shared" si="29"/>
        <v>94</v>
      </c>
      <c r="R78" s="3">
        <f t="shared" si="24"/>
        <v>0.13504483153120039</v>
      </c>
      <c r="S78" s="3">
        <f t="shared" si="25"/>
        <v>0.16569806753335947</v>
      </c>
    </row>
    <row r="79" spans="1:19" x14ac:dyDescent="0.2">
      <c r="A79">
        <f t="shared" si="26"/>
        <v>95</v>
      </c>
      <c r="B79" s="5">
        <f t="shared" si="20"/>
        <v>20381.984573296195</v>
      </c>
      <c r="C79" s="5">
        <f t="shared" si="21"/>
        <v>17315.593951908839</v>
      </c>
      <c r="D79">
        <f t="shared" si="27"/>
        <v>97</v>
      </c>
      <c r="F79" s="1">
        <f t="shared" si="15"/>
        <v>0.84955387389484927</v>
      </c>
      <c r="G79" s="1">
        <f t="shared" si="16"/>
        <v>0.69305787368913774</v>
      </c>
      <c r="H79" s="1">
        <f t="shared" si="17"/>
        <v>0.78596971397961868</v>
      </c>
      <c r="J79" s="4">
        <f t="shared" si="19"/>
        <v>14125.894889933468</v>
      </c>
      <c r="K79">
        <f t="shared" si="18"/>
        <v>97</v>
      </c>
      <c r="M79">
        <f t="shared" si="28"/>
        <v>95</v>
      </c>
      <c r="N79" s="3">
        <f t="shared" si="22"/>
        <v>0.84955387389484927</v>
      </c>
      <c r="O79" s="3">
        <f t="shared" si="23"/>
        <v>0.81579037537873522</v>
      </c>
      <c r="Q79">
        <f t="shared" si="29"/>
        <v>95</v>
      </c>
      <c r="R79" s="3">
        <f t="shared" si="24"/>
        <v>0.15044612610515073</v>
      </c>
      <c r="S79" s="3">
        <f t="shared" si="25"/>
        <v>0.18420962462126478</v>
      </c>
    </row>
    <row r="80" spans="1:19" x14ac:dyDescent="0.2">
      <c r="A80">
        <f t="shared" si="26"/>
        <v>96</v>
      </c>
      <c r="B80" s="5">
        <f t="shared" si="20"/>
        <v>16763.916802123262</v>
      </c>
      <c r="C80" s="5">
        <f t="shared" si="21"/>
        <v>13957.132978598293</v>
      </c>
      <c r="D80">
        <f t="shared" si="27"/>
        <v>98</v>
      </c>
      <c r="F80" s="1">
        <f t="shared" si="15"/>
        <v>0.83256992642856165</v>
      </c>
      <c r="G80" s="1">
        <f t="shared" si="16"/>
        <v>0.66228708346613585</v>
      </c>
      <c r="H80" s="1">
        <f t="shared" si="17"/>
        <v>0.76286550883957915</v>
      </c>
      <c r="J80" s="4">
        <f t="shared" si="19"/>
        <v>11102.525566347165</v>
      </c>
      <c r="K80">
        <f t="shared" si="18"/>
        <v>98</v>
      </c>
      <c r="M80">
        <f t="shared" si="28"/>
        <v>96</v>
      </c>
      <c r="N80" s="3">
        <f t="shared" si="22"/>
        <v>0.83256992642856165</v>
      </c>
      <c r="O80" s="3">
        <f t="shared" si="23"/>
        <v>0.79547322386135111</v>
      </c>
      <c r="Q80">
        <f t="shared" si="29"/>
        <v>96</v>
      </c>
      <c r="R80" s="3">
        <f t="shared" si="24"/>
        <v>0.16743007357143835</v>
      </c>
      <c r="S80" s="3">
        <f t="shared" si="25"/>
        <v>0.20452677613864889</v>
      </c>
    </row>
    <row r="81" spans="1:19" x14ac:dyDescent="0.2">
      <c r="A81">
        <f t="shared" si="26"/>
        <v>97</v>
      </c>
      <c r="B81" s="5">
        <f t="shared" si="20"/>
        <v>13458.367157650853</v>
      </c>
      <c r="C81" s="5">
        <f t="shared" si="21"/>
        <v>10953.562260847653</v>
      </c>
      <c r="D81">
        <f t="shared" si="27"/>
        <v>99</v>
      </c>
      <c r="F81" s="1">
        <f t="shared" ref="F81:F83" si="30">EXP(0.9*((1-0.9)/LN(0.9)*0.00022+(1.124-0.9)/LN(0.9/1.124)*2.7*(10^(-6))*1.124^A81))</f>
        <v>0.81388493362812886</v>
      </c>
      <c r="G81" s="1">
        <f t="shared" ref="G81:G82" si="31">EXP(((1-0.9^2)/LN(0.9)*0.00022+(1.124^2-0.9^2)/LN(0.9/1.124)*2.7*(10^(-6))*1.124^A81))</f>
        <v>0.62932848512465844</v>
      </c>
      <c r="H81" s="1">
        <f t="shared" ref="H81:H82" si="32">EXP(-0.00022-2.7*10^(-6)/LN(1.124)*1.124^K81*(1.124-1))</f>
        <v>0.73770610370652323</v>
      </c>
      <c r="J81" s="4">
        <f t="shared" si="19"/>
        <v>8469.7338155758662</v>
      </c>
      <c r="K81">
        <f t="shared" ref="K81:K82" si="33">K80+1</f>
        <v>99</v>
      </c>
      <c r="M81">
        <f t="shared" si="28"/>
        <v>97</v>
      </c>
      <c r="N81" s="3">
        <f t="shared" si="22"/>
        <v>0.81388493362812886</v>
      </c>
      <c r="O81" s="3">
        <f t="shared" si="23"/>
        <v>0.77324012169538958</v>
      </c>
      <c r="Q81">
        <f t="shared" si="29"/>
        <v>97</v>
      </c>
      <c r="R81" s="3">
        <f t="shared" si="24"/>
        <v>0.18611506637187114</v>
      </c>
      <c r="S81" s="3">
        <f t="shared" si="25"/>
        <v>0.22675987830461042</v>
      </c>
    </row>
    <row r="82" spans="1:19" x14ac:dyDescent="0.2">
      <c r="A82">
        <f t="shared" si="26"/>
        <v>98</v>
      </c>
      <c r="B82" s="5">
        <f t="shared" si="20"/>
        <v>10514.620137595241</v>
      </c>
      <c r="C82" s="5">
        <f t="shared" si="21"/>
        <v>8342.1218664425542</v>
      </c>
      <c r="D82">
        <f t="shared" si="27"/>
        <v>100</v>
      </c>
      <c r="F82" s="1">
        <f t="shared" si="30"/>
        <v>0.79338309489803882</v>
      </c>
      <c r="G82" s="1">
        <f t="shared" si="31"/>
        <v>0.59423681034176223</v>
      </c>
      <c r="H82" s="1">
        <f t="shared" si="32"/>
        <v>0.71041604742031894</v>
      </c>
      <c r="J82" s="4">
        <f t="shared" si="19"/>
        <v>6248.1743325198568</v>
      </c>
      <c r="K82">
        <f t="shared" si="33"/>
        <v>100</v>
      </c>
      <c r="M82">
        <f t="shared" si="28"/>
        <v>98</v>
      </c>
      <c r="N82" s="3">
        <f t="shared" si="22"/>
        <v>0.79338309489803882</v>
      </c>
      <c r="O82" s="3">
        <f t="shared" si="23"/>
        <v>0.7489910160212454</v>
      </c>
      <c r="Q82">
        <f t="shared" si="29"/>
        <v>98</v>
      </c>
      <c r="R82" s="3">
        <f t="shared" si="24"/>
        <v>0.20661690510196118</v>
      </c>
      <c r="S82" s="3">
        <f t="shared" si="25"/>
        <v>0.2510089839787546</v>
      </c>
    </row>
    <row r="83" spans="1:19" x14ac:dyDescent="0.2">
      <c r="A83">
        <f t="shared" si="26"/>
        <v>99</v>
      </c>
      <c r="F83" s="1">
        <f t="shared" si="30"/>
        <v>0.77095485485206783</v>
      </c>
      <c r="N8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xue888</dc:creator>
  <cp:lastModifiedBy>Microsoft Office User</cp:lastModifiedBy>
  <dcterms:created xsi:type="dcterms:W3CDTF">2015-06-05T18:17:20Z</dcterms:created>
  <dcterms:modified xsi:type="dcterms:W3CDTF">2022-02-22T14:51:31Z</dcterms:modified>
</cp:coreProperties>
</file>