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6480"/>
  </bookViews>
  <sheets>
    <sheet name="Plan1" sheetId="1" r:id="rId1"/>
    <sheet name="Plan2" sheetId="2" r:id="rId2"/>
    <sheet name="Plan3" sheetId="3" r:id="rId3"/>
  </sheets>
  <calcPr calcId="145621" concurrentCalc="0"/>
</workbook>
</file>

<file path=xl/calcChain.xml><?xml version="1.0" encoding="utf-8"?>
<calcChain xmlns="http://schemas.openxmlformats.org/spreadsheetml/2006/main">
  <c r="F39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6" i="1"/>
  <c r="F42" i="1"/>
</calcChain>
</file>

<file path=xl/sharedStrings.xml><?xml version="1.0" encoding="utf-8"?>
<sst xmlns="http://schemas.openxmlformats.org/spreadsheetml/2006/main" count="113" uniqueCount="85">
  <si>
    <t>Category</t>
  </si>
  <si>
    <t>Quantity</t>
  </si>
  <si>
    <t>References</t>
  </si>
  <si>
    <t>Capacitors</t>
  </si>
  <si>
    <t>C1,C2,C3,C4,C5,C6,C11,C12,C20,C21</t>
  </si>
  <si>
    <t>1nF</t>
  </si>
  <si>
    <t>C7,C17</t>
  </si>
  <si>
    <t>10uF</t>
  </si>
  <si>
    <t>C8</t>
  </si>
  <si>
    <t>100uF</t>
  </si>
  <si>
    <t>C13,C14,C22</t>
  </si>
  <si>
    <t>100nF</t>
  </si>
  <si>
    <t>C15,C16</t>
  </si>
  <si>
    <t>22pF</t>
  </si>
  <si>
    <t>C18,C19</t>
  </si>
  <si>
    <t>10nF</t>
  </si>
  <si>
    <t>C23</t>
  </si>
  <si>
    <t>330nF</t>
  </si>
  <si>
    <t>Resistors</t>
  </si>
  <si>
    <t>R1,R3,R13,R15,R16</t>
  </si>
  <si>
    <t>27</t>
  </si>
  <si>
    <t>R2,R4,R5,R6,R7,R8,R12,R18,R19</t>
  </si>
  <si>
    <t>10k</t>
  </si>
  <si>
    <t>R9,R10,R11,R14</t>
  </si>
  <si>
    <t>470</t>
  </si>
  <si>
    <t>R17,R20</t>
  </si>
  <si>
    <t>1k</t>
  </si>
  <si>
    <t>Integrated Circuits</t>
  </si>
  <si>
    <t>U1</t>
  </si>
  <si>
    <t>PIC18F4550</t>
  </si>
  <si>
    <t>U2</t>
  </si>
  <si>
    <t>BUZZER 12MM</t>
  </si>
  <si>
    <t>U3</t>
  </si>
  <si>
    <t>LCD_16X2_</t>
  </si>
  <si>
    <t>U6</t>
  </si>
  <si>
    <t>7805</t>
  </si>
  <si>
    <t>U7</t>
  </si>
  <si>
    <t>Transistors</t>
  </si>
  <si>
    <t>Q1,Q2,Q3</t>
  </si>
  <si>
    <t>BC848B</t>
  </si>
  <si>
    <t>Diodes</t>
  </si>
  <si>
    <t>D1,D2</t>
  </si>
  <si>
    <t>1N4007</t>
  </si>
  <si>
    <t>D3,D4,D5</t>
  </si>
  <si>
    <t>1N4148</t>
  </si>
  <si>
    <t>Miscellaneous</t>
  </si>
  <si>
    <t>CH1,CH2,CH3,CH4,CH5,CH6</t>
  </si>
  <si>
    <t>SW_SMD</t>
  </si>
  <si>
    <t>J1,J9</t>
  </si>
  <si>
    <t>CONN-SIL6</t>
  </si>
  <si>
    <t>J2,J3</t>
  </si>
  <si>
    <t>CONN-SIL8</t>
  </si>
  <si>
    <t>J4</t>
  </si>
  <si>
    <t>CONN-SIL10</t>
  </si>
  <si>
    <t>J5</t>
  </si>
  <si>
    <t>CONN-SIL3</t>
  </si>
  <si>
    <t>J6</t>
  </si>
  <si>
    <t>CON_JACK</t>
  </si>
  <si>
    <t>J8</t>
  </si>
  <si>
    <t>CONN-DIL20</t>
  </si>
  <si>
    <t>JP1,JP2,JP3</t>
  </si>
  <si>
    <t>JUMPER</t>
  </si>
  <si>
    <t>L1,L2</t>
  </si>
  <si>
    <t>FERRITE BEAD</t>
  </si>
  <si>
    <t>LED1,LED2,LED3,LED4,LED5,LED6</t>
  </si>
  <si>
    <t>LED</t>
  </si>
  <si>
    <t>POT1,POT2,POT3</t>
  </si>
  <si>
    <t>RL1</t>
  </si>
  <si>
    <t>G5CLE-1-DC12</t>
  </si>
  <si>
    <t>USB1</t>
  </si>
  <si>
    <t>MINI_USB</t>
  </si>
  <si>
    <t>X1</t>
  </si>
  <si>
    <t>16MHz</t>
  </si>
  <si>
    <t>Part Number/Value</t>
  </si>
  <si>
    <t>Valor Unitario</t>
  </si>
  <si>
    <t>http://www.eletrodex.com.br/</t>
  </si>
  <si>
    <t>Total</t>
  </si>
  <si>
    <t>Fornecedor</t>
  </si>
  <si>
    <t>http://www.powercircuit.com.br/</t>
  </si>
  <si>
    <t>LM1117MPX-33</t>
  </si>
  <si>
    <t xml:space="preserve">Bill Of Materials for </t>
  </si>
  <si>
    <t>Projeto</t>
  </si>
  <si>
    <t>COREDUINO PIC18F45450</t>
  </si>
  <si>
    <t>Valor Total</t>
  </si>
  <si>
    <t>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</si>
</sst>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44" fontId="0" fillId="0" borderId="1" xfId="1" applyFont="1" applyBorder="1"/>
    <xf numFmtId="0" fontId="0" fillId="0" borderId="2" xfId="0" applyBorder="1"/>
    <xf numFmtId="0" fontId="0" fillId="0" borderId="5" xfId="0" applyBorder="1"/>
    <xf numFmtId="0" fontId="2" fillId="2" borderId="9" xfId="0" applyFont="1" applyFill="1" applyBorder="1"/>
    <xf numFmtId="44" fontId="2" fillId="2" borderId="10" xfId="0" applyNumberFormat="1" applyFont="1" applyFill="1" applyBorder="1"/>
    <xf numFmtId="0" fontId="2" fillId="2" borderId="11" xfId="0" applyFont="1" applyFill="1" applyBorder="1"/>
    <xf numFmtId="0" fontId="0" fillId="0" borderId="12" xfId="0" applyBorder="1"/>
    <xf numFmtId="49" fontId="0" fillId="0" borderId="3" xfId="0" applyNumberFormat="1" applyBorder="1" applyAlignment="1">
      <alignment horizontal="left"/>
    </xf>
    <xf numFmtId="1" fontId="0" fillId="0" borderId="4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4" fontId="0" fillId="0" borderId="4" xfId="1" applyFont="1" applyBorder="1"/>
    <xf numFmtId="49" fontId="0" fillId="0" borderId="13" xfId="0" applyNumberFormat="1" applyBorder="1" applyAlignment="1">
      <alignment horizontal="left"/>
    </xf>
    <xf numFmtId="0" fontId="0" fillId="0" borderId="14" xfId="0" applyBorder="1"/>
    <xf numFmtId="49" fontId="0" fillId="0" borderId="6" xfId="0" applyNumberFormat="1" applyBorder="1" applyAlignment="1">
      <alignment horizontal="left"/>
    </xf>
    <xf numFmtId="1" fontId="0" fillId="0" borderId="7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4" fontId="0" fillId="0" borderId="7" xfId="1" applyFont="1" applyBorder="1"/>
    <xf numFmtId="0" fontId="0" fillId="0" borderId="8" xfId="0" applyBorder="1"/>
    <xf numFmtId="49" fontId="0" fillId="0" borderId="9" xfId="0" applyNumberFormat="1" applyBorder="1" applyAlignment="1">
      <alignment horizontal="left"/>
    </xf>
    <xf numFmtId="1" fontId="0" fillId="0" borderId="10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4" fontId="0" fillId="0" borderId="10" xfId="1" applyFont="1" applyBorder="1"/>
    <xf numFmtId="0" fontId="0" fillId="0" borderId="11" xfId="0" applyBorder="1"/>
    <xf numFmtId="0" fontId="3" fillId="0" borderId="5" xfId="2" applyBorder="1"/>
    <xf numFmtId="0" fontId="3" fillId="0" borderId="14" xfId="2" applyBorder="1"/>
    <xf numFmtId="0" fontId="3" fillId="0" borderId="8" xfId="2" applyBorder="1"/>
    <xf numFmtId="0" fontId="2" fillId="2" borderId="10" xfId="0" applyFont="1" applyFill="1" applyBorder="1"/>
    <xf numFmtId="0" fontId="0" fillId="0" borderId="15" xfId="0" applyBorder="1"/>
    <xf numFmtId="0" fontId="0" fillId="2" borderId="10" xfId="0" applyFill="1" applyBorder="1"/>
    <xf numFmtId="0" fontId="0" fillId="2" borderId="11" xfId="0" applyFill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2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owercircuit.com.br/" TargetMode="External"/><Relationship Id="rId1" Type="http://schemas.openxmlformats.org/officeDocument/2006/relationships/hyperlink" Target="http://www.eletrodex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5" workbookViewId="0">
      <selection activeCell="D39" sqref="D39"/>
    </sheetView>
  </sheetViews>
  <sheetFormatPr defaultRowHeight="15" x14ac:dyDescent="0.25"/>
  <cols>
    <col min="1" max="1" width="17.5703125" bestFit="1" customWidth="1"/>
    <col min="2" max="2" width="8.7109375" bestFit="1" customWidth="1"/>
    <col min="3" max="3" width="32.28515625" bestFit="1" customWidth="1"/>
    <col min="4" max="4" width="18.5703125" bestFit="1" customWidth="1"/>
    <col min="5" max="5" width="13.5703125" bestFit="1" customWidth="1"/>
    <col min="6" max="6" width="10.28515625" bestFit="1" customWidth="1"/>
    <col min="7" max="7" width="31.7109375" bestFit="1" customWidth="1"/>
  </cols>
  <sheetData>
    <row r="1" spans="1:7" s="1" customFormat="1" ht="21.75" thickBot="1" x14ac:dyDescent="0.4">
      <c r="A1" s="46" t="s">
        <v>80</v>
      </c>
      <c r="B1" s="47"/>
      <c r="C1" s="47"/>
      <c r="D1" s="47"/>
      <c r="E1" s="47"/>
      <c r="F1" s="47"/>
      <c r="G1" s="48"/>
    </row>
    <row r="2" spans="1:7" s="1" customFormat="1" ht="15.75" thickBot="1" x14ac:dyDescent="0.3">
      <c r="A2" s="36"/>
      <c r="B2" s="35"/>
      <c r="C2" s="35"/>
      <c r="D2" s="35"/>
      <c r="E2" s="35"/>
      <c r="F2" s="35"/>
      <c r="G2" s="37"/>
    </row>
    <row r="3" spans="1:7" ht="15.75" thickBot="1" x14ac:dyDescent="0.3">
      <c r="A3" s="8" t="s">
        <v>81</v>
      </c>
      <c r="B3" s="45" t="s">
        <v>82</v>
      </c>
      <c r="C3" s="45"/>
      <c r="D3" s="33"/>
      <c r="E3" s="33"/>
      <c r="F3" s="33"/>
      <c r="G3" s="34"/>
    </row>
    <row r="4" spans="1:7" ht="15.75" thickBot="1" x14ac:dyDescent="0.3">
      <c r="A4" s="38"/>
      <c r="B4" s="32"/>
      <c r="C4" s="32"/>
      <c r="D4" s="32"/>
      <c r="E4" s="32"/>
      <c r="F4" s="32"/>
      <c r="G4" s="39"/>
    </row>
    <row r="5" spans="1:7" ht="15.75" thickBot="1" x14ac:dyDescent="0.3">
      <c r="A5" s="8" t="s">
        <v>0</v>
      </c>
      <c r="B5" s="31" t="s">
        <v>1</v>
      </c>
      <c r="C5" s="31" t="s">
        <v>2</v>
      </c>
      <c r="D5" s="31" t="s">
        <v>73</v>
      </c>
      <c r="E5" s="31" t="s">
        <v>74</v>
      </c>
      <c r="F5" s="31" t="s">
        <v>83</v>
      </c>
      <c r="G5" s="10" t="s">
        <v>77</v>
      </c>
    </row>
    <row r="6" spans="1:7" x14ac:dyDescent="0.25">
      <c r="A6" s="12" t="s">
        <v>3</v>
      </c>
      <c r="B6" s="13">
        <v>10</v>
      </c>
      <c r="C6" s="14" t="s">
        <v>4</v>
      </c>
      <c r="D6" s="14" t="s">
        <v>5</v>
      </c>
      <c r="E6" s="15">
        <v>0.15</v>
      </c>
      <c r="F6" s="15">
        <f>E6*B6</f>
        <v>1.5</v>
      </c>
      <c r="G6" s="28" t="s">
        <v>75</v>
      </c>
    </row>
    <row r="7" spans="1:7" x14ac:dyDescent="0.25">
      <c r="A7" s="16" t="s">
        <v>3</v>
      </c>
      <c r="B7" s="4">
        <v>2</v>
      </c>
      <c r="C7" s="3" t="s">
        <v>6</v>
      </c>
      <c r="D7" s="3" t="s">
        <v>7</v>
      </c>
      <c r="E7" s="5">
        <v>0.56999999999999995</v>
      </c>
      <c r="F7" s="5">
        <f t="shared" ref="F7:F39" si="0">E7*B7</f>
        <v>1.1399999999999999</v>
      </c>
      <c r="G7" s="29" t="s">
        <v>78</v>
      </c>
    </row>
    <row r="8" spans="1:7" x14ac:dyDescent="0.25">
      <c r="A8" s="16" t="s">
        <v>3</v>
      </c>
      <c r="B8" s="4">
        <v>1</v>
      </c>
      <c r="C8" s="3" t="s">
        <v>8</v>
      </c>
      <c r="D8" s="3" t="s">
        <v>9</v>
      </c>
      <c r="E8" s="5">
        <v>0.78</v>
      </c>
      <c r="F8" s="5">
        <f t="shared" si="0"/>
        <v>0.78</v>
      </c>
      <c r="G8" s="29"/>
    </row>
    <row r="9" spans="1:7" x14ac:dyDescent="0.25">
      <c r="A9" s="16" t="s">
        <v>3</v>
      </c>
      <c r="B9" s="4">
        <v>3</v>
      </c>
      <c r="C9" s="3" t="s">
        <v>10</v>
      </c>
      <c r="D9" s="3" t="s">
        <v>11</v>
      </c>
      <c r="E9" s="5">
        <v>0.15</v>
      </c>
      <c r="F9" s="5">
        <f t="shared" si="0"/>
        <v>0.44999999999999996</v>
      </c>
      <c r="G9" s="29"/>
    </row>
    <row r="10" spans="1:7" x14ac:dyDescent="0.25">
      <c r="A10" s="16" t="s">
        <v>3</v>
      </c>
      <c r="B10" s="4">
        <v>2</v>
      </c>
      <c r="C10" s="3" t="s">
        <v>12</v>
      </c>
      <c r="D10" s="3" t="s">
        <v>13</v>
      </c>
      <c r="E10" s="5">
        <v>0.1</v>
      </c>
      <c r="F10" s="5">
        <f t="shared" si="0"/>
        <v>0.2</v>
      </c>
      <c r="G10" s="29"/>
    </row>
    <row r="11" spans="1:7" x14ac:dyDescent="0.25">
      <c r="A11" s="16" t="s">
        <v>3</v>
      </c>
      <c r="B11" s="4">
        <v>2</v>
      </c>
      <c r="C11" s="3" t="s">
        <v>14</v>
      </c>
      <c r="D11" s="3" t="s">
        <v>15</v>
      </c>
      <c r="E11" s="5">
        <v>0.1</v>
      </c>
      <c r="F11" s="5">
        <f t="shared" si="0"/>
        <v>0.2</v>
      </c>
      <c r="G11" s="29"/>
    </row>
    <row r="12" spans="1:7" ht="15.75" thickBot="1" x14ac:dyDescent="0.3">
      <c r="A12" s="18" t="s">
        <v>3</v>
      </c>
      <c r="B12" s="19">
        <v>1</v>
      </c>
      <c r="C12" s="20" t="s">
        <v>16</v>
      </c>
      <c r="D12" s="20" t="s">
        <v>17</v>
      </c>
      <c r="E12" s="21">
        <v>0.1</v>
      </c>
      <c r="F12" s="21">
        <f t="shared" si="0"/>
        <v>0.1</v>
      </c>
      <c r="G12" s="30"/>
    </row>
    <row r="13" spans="1:7" x14ac:dyDescent="0.25">
      <c r="A13" s="12" t="s">
        <v>18</v>
      </c>
      <c r="B13" s="13">
        <v>5</v>
      </c>
      <c r="C13" s="14" t="s">
        <v>19</v>
      </c>
      <c r="D13" s="14" t="s">
        <v>20</v>
      </c>
      <c r="E13" s="15">
        <v>0.05</v>
      </c>
      <c r="F13" s="15">
        <f t="shared" si="0"/>
        <v>0.25</v>
      </c>
      <c r="G13" s="7"/>
    </row>
    <row r="14" spans="1:7" x14ac:dyDescent="0.25">
      <c r="A14" s="16" t="s">
        <v>18</v>
      </c>
      <c r="B14" s="4">
        <v>9</v>
      </c>
      <c r="C14" s="3" t="s">
        <v>21</v>
      </c>
      <c r="D14" s="3" t="s">
        <v>22</v>
      </c>
      <c r="E14" s="5">
        <v>0.05</v>
      </c>
      <c r="F14" s="5">
        <f t="shared" si="0"/>
        <v>0.45</v>
      </c>
      <c r="G14" s="17"/>
    </row>
    <row r="15" spans="1:7" x14ac:dyDescent="0.25">
      <c r="A15" s="16" t="s">
        <v>18</v>
      </c>
      <c r="B15" s="4">
        <v>4</v>
      </c>
      <c r="C15" s="3" t="s">
        <v>23</v>
      </c>
      <c r="D15" s="3" t="s">
        <v>24</v>
      </c>
      <c r="E15" s="5">
        <v>0.05</v>
      </c>
      <c r="F15" s="5">
        <f t="shared" si="0"/>
        <v>0.2</v>
      </c>
      <c r="G15" s="17"/>
    </row>
    <row r="16" spans="1:7" ht="15.75" thickBot="1" x14ac:dyDescent="0.3">
      <c r="A16" s="18" t="s">
        <v>18</v>
      </c>
      <c r="B16" s="19">
        <v>2</v>
      </c>
      <c r="C16" s="20" t="s">
        <v>25</v>
      </c>
      <c r="D16" s="20" t="s">
        <v>26</v>
      </c>
      <c r="E16" s="21">
        <v>0.05</v>
      </c>
      <c r="F16" s="21">
        <f t="shared" si="0"/>
        <v>0.1</v>
      </c>
      <c r="G16" s="22"/>
    </row>
    <row r="17" spans="1:7" x14ac:dyDescent="0.25">
      <c r="A17" s="12" t="s">
        <v>27</v>
      </c>
      <c r="B17" s="13">
        <v>1</v>
      </c>
      <c r="C17" s="14" t="s">
        <v>28</v>
      </c>
      <c r="D17" s="14" t="s">
        <v>29</v>
      </c>
      <c r="E17" s="15">
        <v>49.09</v>
      </c>
      <c r="F17" s="15">
        <f t="shared" si="0"/>
        <v>49.09</v>
      </c>
      <c r="G17" s="7"/>
    </row>
    <row r="18" spans="1:7" x14ac:dyDescent="0.25">
      <c r="A18" s="16" t="s">
        <v>27</v>
      </c>
      <c r="B18" s="4">
        <v>1</v>
      </c>
      <c r="C18" s="3" t="s">
        <v>30</v>
      </c>
      <c r="D18" s="3" t="s">
        <v>31</v>
      </c>
      <c r="E18" s="5">
        <v>1.87</v>
      </c>
      <c r="F18" s="5">
        <f t="shared" si="0"/>
        <v>1.87</v>
      </c>
      <c r="G18" s="17"/>
    </row>
    <row r="19" spans="1:7" x14ac:dyDescent="0.25">
      <c r="A19" s="16" t="s">
        <v>27</v>
      </c>
      <c r="B19" s="4">
        <v>1</v>
      </c>
      <c r="C19" s="3" t="s">
        <v>32</v>
      </c>
      <c r="D19" s="3" t="s">
        <v>33</v>
      </c>
      <c r="E19" s="5">
        <v>42.09</v>
      </c>
      <c r="F19" s="5">
        <f t="shared" si="0"/>
        <v>42.09</v>
      </c>
      <c r="G19" s="17"/>
    </row>
    <row r="20" spans="1:7" x14ac:dyDescent="0.25">
      <c r="A20" s="16" t="s">
        <v>27</v>
      </c>
      <c r="B20" s="4">
        <v>1</v>
      </c>
      <c r="C20" s="3" t="s">
        <v>34</v>
      </c>
      <c r="D20" s="3" t="s">
        <v>35</v>
      </c>
      <c r="E20" s="5">
        <v>1.69</v>
      </c>
      <c r="F20" s="5">
        <f t="shared" si="0"/>
        <v>1.69</v>
      </c>
      <c r="G20" s="17"/>
    </row>
    <row r="21" spans="1:7" ht="15.75" thickBot="1" x14ac:dyDescent="0.3">
      <c r="A21" s="18" t="s">
        <v>27</v>
      </c>
      <c r="B21" s="19">
        <v>1</v>
      </c>
      <c r="C21" s="20" t="s">
        <v>36</v>
      </c>
      <c r="D21" s="20" t="s">
        <v>79</v>
      </c>
      <c r="E21" s="21">
        <v>1.97</v>
      </c>
      <c r="F21" s="21">
        <f t="shared" si="0"/>
        <v>1.97</v>
      </c>
      <c r="G21" s="22"/>
    </row>
    <row r="22" spans="1:7" ht="15.75" thickBot="1" x14ac:dyDescent="0.3">
      <c r="A22" s="23" t="s">
        <v>37</v>
      </c>
      <c r="B22" s="24">
        <v>3</v>
      </c>
      <c r="C22" s="25" t="s">
        <v>38</v>
      </c>
      <c r="D22" s="25" t="s">
        <v>39</v>
      </c>
      <c r="E22" s="26">
        <v>0.13</v>
      </c>
      <c r="F22" s="26">
        <f t="shared" si="0"/>
        <v>0.39</v>
      </c>
      <c r="G22" s="27"/>
    </row>
    <row r="23" spans="1:7" x14ac:dyDescent="0.25">
      <c r="A23" s="12" t="s">
        <v>40</v>
      </c>
      <c r="B23" s="13">
        <v>2</v>
      </c>
      <c r="C23" s="14" t="s">
        <v>41</v>
      </c>
      <c r="D23" s="14" t="s">
        <v>42</v>
      </c>
      <c r="E23" s="15">
        <v>0.1</v>
      </c>
      <c r="F23" s="15">
        <f t="shared" si="0"/>
        <v>0.2</v>
      </c>
      <c r="G23" s="7"/>
    </row>
    <row r="24" spans="1:7" ht="15.75" thickBot="1" x14ac:dyDescent="0.3">
      <c r="A24" s="18" t="s">
        <v>40</v>
      </c>
      <c r="B24" s="19">
        <v>3</v>
      </c>
      <c r="C24" s="20" t="s">
        <v>43</v>
      </c>
      <c r="D24" s="20" t="s">
        <v>44</v>
      </c>
      <c r="E24" s="21">
        <v>0.1</v>
      </c>
      <c r="F24" s="21">
        <f t="shared" si="0"/>
        <v>0.30000000000000004</v>
      </c>
      <c r="G24" s="22"/>
    </row>
    <row r="25" spans="1:7" x14ac:dyDescent="0.25">
      <c r="A25" s="12" t="s">
        <v>45</v>
      </c>
      <c r="B25" s="13">
        <v>6</v>
      </c>
      <c r="C25" s="14" t="s">
        <v>46</v>
      </c>
      <c r="D25" s="14" t="s">
        <v>47</v>
      </c>
      <c r="E25" s="15">
        <v>0.2</v>
      </c>
      <c r="F25" s="15">
        <f t="shared" si="0"/>
        <v>1.2000000000000002</v>
      </c>
      <c r="G25" s="7"/>
    </row>
    <row r="26" spans="1:7" x14ac:dyDescent="0.25">
      <c r="A26" s="16" t="s">
        <v>45</v>
      </c>
      <c r="B26" s="4">
        <v>2</v>
      </c>
      <c r="C26" s="3" t="s">
        <v>48</v>
      </c>
      <c r="D26" s="3" t="s">
        <v>49</v>
      </c>
      <c r="E26" s="5">
        <v>0.5</v>
      </c>
      <c r="F26" s="5">
        <f t="shared" si="0"/>
        <v>1</v>
      </c>
      <c r="G26" s="17"/>
    </row>
    <row r="27" spans="1:7" x14ac:dyDescent="0.25">
      <c r="A27" s="16" t="s">
        <v>45</v>
      </c>
      <c r="B27" s="4">
        <v>2</v>
      </c>
      <c r="C27" s="3" t="s">
        <v>50</v>
      </c>
      <c r="D27" s="3" t="s">
        <v>51</v>
      </c>
      <c r="E27" s="5">
        <v>0.5</v>
      </c>
      <c r="F27" s="5">
        <f t="shared" si="0"/>
        <v>1</v>
      </c>
      <c r="G27" s="17"/>
    </row>
    <row r="28" spans="1:7" x14ac:dyDescent="0.25">
      <c r="A28" s="16" t="s">
        <v>45</v>
      </c>
      <c r="B28" s="4">
        <v>1</v>
      </c>
      <c r="C28" s="3" t="s">
        <v>52</v>
      </c>
      <c r="D28" s="3" t="s">
        <v>53</v>
      </c>
      <c r="E28" s="5">
        <v>0.5</v>
      </c>
      <c r="F28" s="5">
        <f t="shared" si="0"/>
        <v>0.5</v>
      </c>
      <c r="G28" s="17"/>
    </row>
    <row r="29" spans="1:7" x14ac:dyDescent="0.25">
      <c r="A29" s="16" t="s">
        <v>45</v>
      </c>
      <c r="B29" s="4">
        <v>1</v>
      </c>
      <c r="C29" s="3" t="s">
        <v>54</v>
      </c>
      <c r="D29" s="3" t="s">
        <v>55</v>
      </c>
      <c r="E29" s="5">
        <v>1.1299999999999999</v>
      </c>
      <c r="F29" s="5">
        <f t="shared" si="0"/>
        <v>1.1299999999999999</v>
      </c>
      <c r="G29" s="17"/>
    </row>
    <row r="30" spans="1:7" x14ac:dyDescent="0.25">
      <c r="A30" s="16" t="s">
        <v>45</v>
      </c>
      <c r="B30" s="4">
        <v>1</v>
      </c>
      <c r="C30" s="3" t="s">
        <v>56</v>
      </c>
      <c r="D30" s="3" t="s">
        <v>57</v>
      </c>
      <c r="E30" s="5">
        <v>1.05</v>
      </c>
      <c r="F30" s="5">
        <f t="shared" si="0"/>
        <v>1.05</v>
      </c>
      <c r="G30" s="17"/>
    </row>
    <row r="31" spans="1:7" x14ac:dyDescent="0.25">
      <c r="A31" s="16" t="s">
        <v>45</v>
      </c>
      <c r="B31" s="4">
        <v>1</v>
      </c>
      <c r="C31" s="3" t="s">
        <v>58</v>
      </c>
      <c r="D31" s="3" t="s">
        <v>59</v>
      </c>
      <c r="E31" s="5">
        <v>0.5</v>
      </c>
      <c r="F31" s="5">
        <f t="shared" si="0"/>
        <v>0.5</v>
      </c>
      <c r="G31" s="17"/>
    </row>
    <row r="32" spans="1:7" x14ac:dyDescent="0.25">
      <c r="A32" s="16" t="s">
        <v>45</v>
      </c>
      <c r="B32" s="4">
        <v>3</v>
      </c>
      <c r="C32" s="3" t="s">
        <v>60</v>
      </c>
      <c r="D32" s="3" t="s">
        <v>61</v>
      </c>
      <c r="E32" s="5">
        <v>0.15</v>
      </c>
      <c r="F32" s="5">
        <f t="shared" si="0"/>
        <v>0.44999999999999996</v>
      </c>
      <c r="G32" s="17"/>
    </row>
    <row r="33" spans="1:7" x14ac:dyDescent="0.25">
      <c r="A33" s="16" t="s">
        <v>45</v>
      </c>
      <c r="B33" s="4">
        <v>2</v>
      </c>
      <c r="C33" s="3" t="s">
        <v>62</v>
      </c>
      <c r="D33" s="3" t="s">
        <v>63</v>
      </c>
      <c r="E33" s="5">
        <v>0.26</v>
      </c>
      <c r="F33" s="5">
        <f t="shared" si="0"/>
        <v>0.52</v>
      </c>
      <c r="G33" s="17"/>
    </row>
    <row r="34" spans="1:7" x14ac:dyDescent="0.25">
      <c r="A34" s="16" t="s">
        <v>45</v>
      </c>
      <c r="B34" s="4">
        <v>6</v>
      </c>
      <c r="C34" s="3" t="s">
        <v>64</v>
      </c>
      <c r="D34" s="3" t="s">
        <v>65</v>
      </c>
      <c r="E34" s="5">
        <v>0.35</v>
      </c>
      <c r="F34" s="5">
        <f t="shared" si="0"/>
        <v>2.0999999999999996</v>
      </c>
      <c r="G34" s="17"/>
    </row>
    <row r="35" spans="1:7" x14ac:dyDescent="0.25">
      <c r="A35" s="16" t="s">
        <v>45</v>
      </c>
      <c r="B35" s="4">
        <v>3</v>
      </c>
      <c r="C35" s="3" t="s">
        <v>66</v>
      </c>
      <c r="D35" s="3" t="s">
        <v>22</v>
      </c>
      <c r="E35" s="5">
        <v>1.1499999999999999</v>
      </c>
      <c r="F35" s="5">
        <f t="shared" si="0"/>
        <v>3.4499999999999997</v>
      </c>
      <c r="G35" s="17"/>
    </row>
    <row r="36" spans="1:7" x14ac:dyDescent="0.25">
      <c r="A36" s="16" t="s">
        <v>45</v>
      </c>
      <c r="B36" s="4">
        <v>1</v>
      </c>
      <c r="C36" s="3" t="s">
        <v>67</v>
      </c>
      <c r="D36" s="3" t="s">
        <v>68</v>
      </c>
      <c r="E36" s="5">
        <v>3.78</v>
      </c>
      <c r="F36" s="5">
        <f t="shared" si="0"/>
        <v>3.78</v>
      </c>
      <c r="G36" s="17"/>
    </row>
    <row r="37" spans="1:7" x14ac:dyDescent="0.25">
      <c r="A37" s="16" t="s">
        <v>45</v>
      </c>
      <c r="B37" s="4">
        <v>1</v>
      </c>
      <c r="C37" s="3" t="s">
        <v>69</v>
      </c>
      <c r="D37" s="3" t="s">
        <v>70</v>
      </c>
      <c r="E37" s="5">
        <v>2.89</v>
      </c>
      <c r="F37" s="5">
        <f t="shared" si="0"/>
        <v>2.89</v>
      </c>
      <c r="G37" s="17"/>
    </row>
    <row r="38" spans="1:7" ht="15.75" thickBot="1" x14ac:dyDescent="0.3">
      <c r="A38" s="18" t="s">
        <v>45</v>
      </c>
      <c r="B38" s="19">
        <v>1</v>
      </c>
      <c r="C38" s="20" t="s">
        <v>71</v>
      </c>
      <c r="D38" s="20" t="s">
        <v>72</v>
      </c>
      <c r="E38" s="21">
        <v>0.61</v>
      </c>
      <c r="F38" s="21">
        <f t="shared" si="0"/>
        <v>0.61</v>
      </c>
      <c r="G38" s="22"/>
    </row>
    <row r="39" spans="1:7" x14ac:dyDescent="0.25">
      <c r="A39" s="40" t="s">
        <v>84</v>
      </c>
      <c r="B39" s="11">
        <v>1</v>
      </c>
      <c r="C39" s="11"/>
      <c r="D39" s="11"/>
      <c r="E39" s="11">
        <v>25</v>
      </c>
      <c r="F39" s="11">
        <f t="shared" si="0"/>
        <v>25</v>
      </c>
      <c r="G39" s="41"/>
    </row>
    <row r="40" spans="1:7" x14ac:dyDescent="0.25">
      <c r="A40" s="42"/>
      <c r="B40" s="2"/>
      <c r="C40" s="2"/>
      <c r="D40" s="2"/>
      <c r="E40" s="2"/>
      <c r="F40" s="2"/>
      <c r="G40" s="17"/>
    </row>
    <row r="41" spans="1:7" ht="15.75" thickBot="1" x14ac:dyDescent="0.3">
      <c r="A41" s="43"/>
      <c r="B41" s="6"/>
      <c r="C41" s="6"/>
      <c r="D41" s="6"/>
      <c r="E41" s="6"/>
      <c r="F41" s="6"/>
      <c r="G41" s="44"/>
    </row>
    <row r="42" spans="1:7" ht="15.75" thickBot="1" x14ac:dyDescent="0.3">
      <c r="A42" s="8" t="s">
        <v>76</v>
      </c>
      <c r="B42" s="45"/>
      <c r="C42" s="45"/>
      <c r="D42" s="45"/>
      <c r="E42" s="45"/>
      <c r="F42" s="9">
        <f>SUM(F6:F41)</f>
        <v>148.14999999999998</v>
      </c>
      <c r="G42" s="10"/>
    </row>
  </sheetData>
  <mergeCells count="3">
    <mergeCell ref="B42:E42"/>
    <mergeCell ref="A1:G1"/>
    <mergeCell ref="B3:C3"/>
  </mergeCells>
  <hyperlinks>
    <hyperlink ref="G6" r:id="rId1"/>
    <hyperlink ref="G7" r:id="rId2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Teixeira</dc:creator>
  <cp:lastModifiedBy>Evandro Teixeira</cp:lastModifiedBy>
  <dcterms:created xsi:type="dcterms:W3CDTF">2017-03-07T21:48:01Z</dcterms:created>
  <dcterms:modified xsi:type="dcterms:W3CDTF">2017-03-09T15:00:01Z</dcterms:modified>
</cp:coreProperties>
</file>