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F7C8B480-F538-456A-B0F1-9E29F13D4A18}" xr6:coauthVersionLast="41" xr6:coauthVersionMax="41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Accueil" sheetId="7" r:id="rId1"/>
    <sheet name="Bloomberg" sheetId="3" r:id="rId2"/>
    <sheet name="BloombergPortfolio" sheetId="6" r:id="rId3"/>
    <sheet name="grapheStockOption" sheetId="1" r:id="rId4"/>
    <sheet name="grapheVolOption" sheetId="4" r:id="rId5"/>
    <sheet name="grapheSpotVolOption" sheetId="5" r:id="rId6"/>
    <sheet name="GraphSpotPF" sheetId="8" r:id="rId7"/>
    <sheet name="GraphVolPF" sheetId="10" r:id="rId8"/>
    <sheet name="GraphSpotVolPF" sheetId="11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1" l="1"/>
  <c r="M4" i="11"/>
  <c r="J4" i="11"/>
  <c r="G4" i="11"/>
  <c r="D4" i="11"/>
  <c r="O6" i="10" l="1"/>
  <c r="L6" i="10"/>
  <c r="I6" i="10"/>
  <c r="F6" i="10"/>
  <c r="C6" i="10"/>
  <c r="O6" i="8"/>
  <c r="L6" i="8"/>
  <c r="I6" i="8"/>
  <c r="F6" i="8"/>
  <c r="C6" i="8" l="1"/>
  <c r="AF4" i="5" l="1"/>
  <c r="Y4" i="5"/>
  <c r="Q4" i="5"/>
  <c r="J4" i="5"/>
  <c r="D4" i="5"/>
  <c r="AF6" i="4"/>
  <c r="Y6" i="4"/>
  <c r="Q6" i="4"/>
  <c r="J6" i="4"/>
  <c r="C6" i="4"/>
  <c r="AF6" i="1" l="1"/>
  <c r="Y6" i="1"/>
  <c r="Q6" i="1"/>
  <c r="J6" i="1" l="1"/>
  <c r="C6" i="1" l="1"/>
</calcChain>
</file>

<file path=xl/sharedStrings.xml><?xml version="1.0" encoding="utf-8"?>
<sst xmlns="http://schemas.openxmlformats.org/spreadsheetml/2006/main" count="109" uniqueCount="38">
  <si>
    <t>Stock</t>
  </si>
  <si>
    <t>Delta</t>
  </si>
  <si>
    <t>Vega</t>
  </si>
  <si>
    <t>Gamma</t>
  </si>
  <si>
    <t>theta</t>
  </si>
  <si>
    <t>vega</t>
  </si>
  <si>
    <t>rho</t>
  </si>
  <si>
    <t>Volatility</t>
  </si>
  <si>
    <t>Theta</t>
  </si>
  <si>
    <t>Rho</t>
  </si>
  <si>
    <t>Spot</t>
  </si>
  <si>
    <t>Vol</t>
  </si>
  <si>
    <t>Stock à 100%</t>
  </si>
  <si>
    <t>Spot/Vol à 100%</t>
  </si>
  <si>
    <t>Vol à 100%</t>
  </si>
  <si>
    <t>Amazon.com Inc</t>
  </si>
  <si>
    <t>Apple Inc</t>
  </si>
  <si>
    <t>Société Générale</t>
  </si>
  <si>
    <t>Call</t>
  </si>
  <si>
    <t>Entreprise</t>
  </si>
  <si>
    <t>Maturité</t>
  </si>
  <si>
    <t>Strike</t>
  </si>
  <si>
    <t>Taux</t>
  </si>
  <si>
    <t>Volatilité</t>
  </si>
  <si>
    <t>Dividende</t>
  </si>
  <si>
    <t>Call/Put</t>
  </si>
  <si>
    <t>Quantité</t>
  </si>
  <si>
    <t>Sttock à 100%</t>
  </si>
  <si>
    <t xml:space="preserve">Theta </t>
  </si>
  <si>
    <t xml:space="preserve">Stock </t>
  </si>
  <si>
    <t>Spot/vol à 100%</t>
  </si>
  <si>
    <t xml:space="preserve">Projet PI2 - Outil de gestion des risques d'un portefeuille d'option vanille </t>
  </si>
  <si>
    <t>Evan CAO</t>
  </si>
  <si>
    <t>Alexandre PERRET</t>
  </si>
  <si>
    <t>Florian Ritzler</t>
  </si>
  <si>
    <t>Romain Cinquilli</t>
  </si>
  <si>
    <t>BNP Paribas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</si>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</sst>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/>
  </cellStyleXfs>
  <cellXfs count="25">
    <xf numFmtId="0" fontId="0" fillId="0" borderId="0" xfId="0"/>
    <xf numFmtId="14" fontId="0" fillId="0" borderId="0" xfId="0" applyNumberFormat="1"/>
    <xf numFmtId="0" fontId="0" fillId="3" borderId="0" xfId="0" applyFill="1"/>
    <xf numFmtId="0" fontId="2" fillId="4" borderId="0" xfId="0" applyFont="1" applyFill="1"/>
    <xf numFmtId="0" fontId="2" fillId="5" borderId="0" xfId="0" applyFont="1" applyFill="1"/>
    <xf numFmtId="0" fontId="0" fillId="6" borderId="0" xfId="0" applyFill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top"/>
    </xf>
    <xf numFmtId="0" fontId="3" fillId="7" borderId="1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left" vertical="top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1" fontId="0" fillId="0" borderId="0" xfId="0" applyNumberFormat="1"/>
  </cellXfs>
  <cellStyles count="2">
    <cellStyle name="blp_column_header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0</c:formatCode>
                <c:ptCount val="9"/>
                <c:pt idx="0">
                  <c:v>154.37587499999998</c:v>
                </c:pt>
                <c:pt idx="1">
                  <c:v>257.29312499999997</c:v>
                </c:pt>
                <c:pt idx="2">
                  <c:v>385.93968749999999</c:v>
                </c:pt>
                <c:pt idx="3">
                  <c:v>463.12762500000002</c:v>
                </c:pt>
                <c:pt idx="4">
                  <c:v>514.58624999999995</c:v>
                </c:pt>
                <c:pt idx="5">
                  <c:v>566.04487500000005</c:v>
                </c:pt>
                <c:pt idx="6">
                  <c:v>643.23281250000002</c:v>
                </c:pt>
                <c:pt idx="7">
                  <c:v>771.87937499999998</c:v>
                </c:pt>
                <c:pt idx="8">
                  <c:v>926.25525000000005</c:v>
                </c:pt>
              </c:numCache>
            </c:numRef>
          </c:cat>
          <c:val>
            <c:numRef>
              <c:f>grapheStockOption!$B$2:$B$10</c:f>
              <c:numCache>
                <c:formatCode>General</c:formatCode>
                <c:ptCount val="9"/>
                <c:pt idx="0">
                  <c:v>-100</c:v>
                </c:pt>
                <c:pt idx="1">
                  <c:v>-100</c:v>
                </c:pt>
                <c:pt idx="2">
                  <c:v>-91.563000000000002</c:v>
                </c:pt>
                <c:pt idx="3">
                  <c:v>-4.4010000000000007</c:v>
                </c:pt>
                <c:pt idx="4">
                  <c:v>150.16800000000001</c:v>
                </c:pt>
                <c:pt idx="5">
                  <c:v>249.26399999999998</c:v>
                </c:pt>
                <c:pt idx="6">
                  <c:v>296.57100000000003</c:v>
                </c:pt>
                <c:pt idx="7">
                  <c:v>299.99900000000002</c:v>
                </c:pt>
                <c:pt idx="8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B4-45DE-8B4C-E044ECC5B748}"/>
            </c:ext>
          </c:extLst>
        </c:ser>
        <c:ser>
          <c:idx val="1"/>
          <c:order val="1"/>
          <c:tx>
            <c:strRef>
              <c:f>grapheStockOption!$C$1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grapheStockOption!$C$2:$C$10</c:f>
              <c:numCache>
                <c:formatCode>General</c:formatCode>
                <c:ptCount val="9"/>
                <c:pt idx="4">
                  <c:v>150.16800000000001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CA-4B34-AFDE-CCD96E7FBC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53690753690753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0</c:formatCode>
                <c:ptCount val="9"/>
                <c:pt idx="0">
                  <c:v>154.37587499999998</c:v>
                </c:pt>
                <c:pt idx="1">
                  <c:v>257.29312499999997</c:v>
                </c:pt>
                <c:pt idx="2">
                  <c:v>385.93968749999999</c:v>
                </c:pt>
                <c:pt idx="3">
                  <c:v>463.12762500000002</c:v>
                </c:pt>
                <c:pt idx="4">
                  <c:v>514.58624999999995</c:v>
                </c:pt>
                <c:pt idx="5">
                  <c:v>566.04487500000005</c:v>
                </c:pt>
                <c:pt idx="6">
                  <c:v>643.23281250000002</c:v>
                </c:pt>
                <c:pt idx="7">
                  <c:v>771.87937499999998</c:v>
                </c:pt>
                <c:pt idx="8">
                  <c:v>926.25525000000005</c:v>
                </c:pt>
              </c:numCache>
            </c:numRef>
          </c:cat>
          <c:val>
            <c:numRef>
              <c:f>grapheStockOption!$I$2:$I$10</c:f>
              <c:numCache>
                <c:formatCode>General</c:formatCode>
                <c:ptCount val="9"/>
                <c:pt idx="0">
                  <c:v>0</c:v>
                </c:pt>
                <c:pt idx="1">
                  <c:v>0.124</c:v>
                </c:pt>
                <c:pt idx="2">
                  <c:v>5.8840000000000003</c:v>
                </c:pt>
                <c:pt idx="3">
                  <c:v>8.7279999999999998</c:v>
                </c:pt>
                <c:pt idx="4">
                  <c:v>7.5039999999999996</c:v>
                </c:pt>
                <c:pt idx="5">
                  <c:v>5.1559999999999997</c:v>
                </c:pt>
                <c:pt idx="6">
                  <c:v>2.1800000000000002</c:v>
                </c:pt>
                <c:pt idx="7">
                  <c:v>0.316</c:v>
                </c:pt>
                <c:pt idx="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0-40A0-8122-64A92EF95F08}"/>
            </c:ext>
          </c:extLst>
        </c:ser>
        <c:ser>
          <c:idx val="1"/>
          <c:order val="1"/>
          <c:tx>
            <c:strRef>
              <c:f>grapheStockOption!$J$1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grapheStockOption!$J$2:$J$10</c:f>
              <c:numCache>
                <c:formatCode>General</c:formatCode>
                <c:ptCount val="9"/>
                <c:pt idx="4">
                  <c:v>7.5039999999999996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40-40A0-8122-64A92EF95F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0</c:formatCode>
                <c:ptCount val="9"/>
                <c:pt idx="0">
                  <c:v>154.37587499999998</c:v>
                </c:pt>
                <c:pt idx="1">
                  <c:v>257.29312499999997</c:v>
                </c:pt>
                <c:pt idx="2">
                  <c:v>385.93968749999999</c:v>
                </c:pt>
                <c:pt idx="3">
                  <c:v>463.12762500000002</c:v>
                </c:pt>
                <c:pt idx="4">
                  <c:v>514.58624999999995</c:v>
                </c:pt>
                <c:pt idx="5">
                  <c:v>566.04487500000005</c:v>
                </c:pt>
                <c:pt idx="6">
                  <c:v>643.23281250000002</c:v>
                </c:pt>
                <c:pt idx="7">
                  <c:v>771.87937499999998</c:v>
                </c:pt>
                <c:pt idx="8">
                  <c:v>926.25525000000005</c:v>
                </c:pt>
              </c:numCache>
            </c:numRef>
          </c:cat>
          <c:val>
            <c:numRef>
              <c:f>grapheStockOption!$P$2:$P$10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-8.4000000000000005E-2</c:v>
                </c:pt>
                <c:pt idx="3">
                  <c:v>-0.20799999999999999</c:v>
                </c:pt>
                <c:pt idx="4">
                  <c:v>-0.25600000000000001</c:v>
                </c:pt>
                <c:pt idx="5">
                  <c:v>-0.26400000000000001</c:v>
                </c:pt>
                <c:pt idx="6">
                  <c:v>-0.24</c:v>
                </c:pt>
                <c:pt idx="7">
                  <c:v>-0.2</c:v>
                </c:pt>
                <c:pt idx="8">
                  <c:v>-0.192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A-431A-9E8E-19209E265FF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grapheStockOption!$Q$2:$Q$10</c:f>
              <c:numCache>
                <c:formatCode>General</c:formatCode>
                <c:ptCount val="9"/>
                <c:pt idx="4">
                  <c:v>-0.25600000000000001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6A-431A-9E8E-19209E265F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0</c:formatCode>
                <c:ptCount val="9"/>
                <c:pt idx="0">
                  <c:v>154.37587499999998</c:v>
                </c:pt>
                <c:pt idx="1">
                  <c:v>257.29312499999997</c:v>
                </c:pt>
                <c:pt idx="2">
                  <c:v>385.93968749999999</c:v>
                </c:pt>
                <c:pt idx="3">
                  <c:v>463.12762500000002</c:v>
                </c:pt>
                <c:pt idx="4">
                  <c:v>514.58624999999995</c:v>
                </c:pt>
                <c:pt idx="5">
                  <c:v>566.04487500000005</c:v>
                </c:pt>
                <c:pt idx="6">
                  <c:v>643.23281250000002</c:v>
                </c:pt>
                <c:pt idx="7">
                  <c:v>771.87937499999998</c:v>
                </c:pt>
                <c:pt idx="8">
                  <c:v>926.25525000000005</c:v>
                </c:pt>
              </c:numCache>
            </c:numRef>
          </c:cat>
          <c:val>
            <c:numRef>
              <c:f>grapheStockOption!$X$2:$X$10</c:f>
              <c:numCache>
                <c:formatCode>General</c:formatCode>
                <c:ptCount val="9"/>
                <c:pt idx="0">
                  <c:v>0</c:v>
                </c:pt>
                <c:pt idx="1">
                  <c:v>8.0000000000000002E-3</c:v>
                </c:pt>
                <c:pt idx="2">
                  <c:v>0.66</c:v>
                </c:pt>
                <c:pt idx="3">
                  <c:v>1.4119999999999999</c:v>
                </c:pt>
                <c:pt idx="4">
                  <c:v>1.5</c:v>
                </c:pt>
                <c:pt idx="5">
                  <c:v>1.248</c:v>
                </c:pt>
                <c:pt idx="6">
                  <c:v>0.68</c:v>
                </c:pt>
                <c:pt idx="7">
                  <c:v>0.14000000000000001</c:v>
                </c:pt>
                <c:pt idx="8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9-41FA-8355-D26AE2497D62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grapheStockOption!$Y$2:$Y$10</c:f>
              <c:numCache>
                <c:formatCode>General</c:formatCode>
                <c:ptCount val="9"/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9-41FA-8355-D26AE2497D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0</c:formatCode>
                <c:ptCount val="9"/>
                <c:pt idx="0">
                  <c:v>154.37587499999998</c:v>
                </c:pt>
                <c:pt idx="1">
                  <c:v>257.29312499999997</c:v>
                </c:pt>
                <c:pt idx="2">
                  <c:v>385.93968749999999</c:v>
                </c:pt>
                <c:pt idx="3">
                  <c:v>463.12762500000002</c:v>
                </c:pt>
                <c:pt idx="4">
                  <c:v>514.58624999999995</c:v>
                </c:pt>
                <c:pt idx="5">
                  <c:v>566.04487500000005</c:v>
                </c:pt>
                <c:pt idx="6">
                  <c:v>643.23281250000002</c:v>
                </c:pt>
                <c:pt idx="7">
                  <c:v>771.87937499999998</c:v>
                </c:pt>
                <c:pt idx="8">
                  <c:v>926.25525000000005</c:v>
                </c:pt>
              </c:numCache>
            </c:numRef>
          </c:cat>
          <c:val>
            <c:numRef>
              <c:f>grapheStockOption!$AE$2:$AE$10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0.376</c:v>
                </c:pt>
                <c:pt idx="3">
                  <c:v>1.3440000000000001</c:v>
                </c:pt>
                <c:pt idx="4">
                  <c:v>2.1280000000000001</c:v>
                </c:pt>
                <c:pt idx="5">
                  <c:v>2.7959999999999998</c:v>
                </c:pt>
                <c:pt idx="6">
                  <c:v>3.4119999999999999</c:v>
                </c:pt>
                <c:pt idx="7">
                  <c:v>3.7480000000000002</c:v>
                </c:pt>
                <c:pt idx="8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1-42EE-B994-1A5CA803EED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grapheStockOption!$AF$2:$AF$10</c:f>
              <c:numCache>
                <c:formatCode>General</c:formatCode>
                <c:ptCount val="9"/>
                <c:pt idx="4">
                  <c:v>2.1280000000000001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1-42EE-B994-1A5CA803EE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grapheVolOption!$B$2:$B$10</c:f>
              <c:numCache>
                <c:formatCode>General</c:formatCode>
                <c:ptCount val="9"/>
                <c:pt idx="0">
                  <c:v>215.40299999999999</c:v>
                </c:pt>
                <c:pt idx="1">
                  <c:v>213.81</c:v>
                </c:pt>
                <c:pt idx="2">
                  <c:v>212.536</c:v>
                </c:pt>
                <c:pt idx="3">
                  <c:v>211.52</c:v>
                </c:pt>
                <c:pt idx="4">
                  <c:v>210.71700000000001</c:v>
                </c:pt>
                <c:pt idx="5">
                  <c:v>210.09</c:v>
                </c:pt>
                <c:pt idx="6">
                  <c:v>209.60499999999999</c:v>
                </c:pt>
                <c:pt idx="7">
                  <c:v>209.24100000000001</c:v>
                </c:pt>
                <c:pt idx="8">
                  <c:v>208.976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5-4931-8B83-512F4E8F8101}"/>
            </c:ext>
          </c:extLst>
        </c:ser>
        <c:ser>
          <c:idx val="1"/>
          <c:order val="1"/>
          <c:tx>
            <c:strRef>
              <c:f>grapheVolOption!$C$1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grapheVolOption!$C$2:$C$10</c:f>
              <c:numCache>
                <c:formatCode>General</c:formatCode>
                <c:ptCount val="9"/>
                <c:pt idx="4">
                  <c:v>210.71700000000001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5-4931-8B83-512F4E8F810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grapheVolOption!$I$2:$I$10</c:f>
              <c:numCache>
                <c:formatCode>General</c:formatCode>
                <c:ptCount val="9"/>
                <c:pt idx="0">
                  <c:v>9.2360000000000007</c:v>
                </c:pt>
                <c:pt idx="1">
                  <c:v>8.7360000000000007</c:v>
                </c:pt>
                <c:pt idx="2">
                  <c:v>8.2840000000000007</c:v>
                </c:pt>
                <c:pt idx="3">
                  <c:v>7.8760000000000003</c:v>
                </c:pt>
                <c:pt idx="4">
                  <c:v>7.5039999999999996</c:v>
                </c:pt>
                <c:pt idx="5">
                  <c:v>7.1639999999999997</c:v>
                </c:pt>
                <c:pt idx="6">
                  <c:v>6.8520000000000003</c:v>
                </c:pt>
                <c:pt idx="7">
                  <c:v>6.5640000000000001</c:v>
                </c:pt>
                <c:pt idx="8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3-4734-A695-686B75483823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grapheVolOption!$J$2:$J$10</c:f>
              <c:numCache>
                <c:formatCode>General</c:formatCode>
                <c:ptCount val="9"/>
                <c:pt idx="4">
                  <c:v>7.5039999999999996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3-4734-A695-686B754838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grapheVolOption!$P$2:$P$10</c:f>
              <c:numCache>
                <c:formatCode>General</c:formatCode>
                <c:ptCount val="9"/>
                <c:pt idx="0">
                  <c:v>-0.23200000000000001</c:v>
                </c:pt>
                <c:pt idx="1">
                  <c:v>-0.23599999999999999</c:v>
                </c:pt>
                <c:pt idx="2">
                  <c:v>-0.24399999999999999</c:v>
                </c:pt>
                <c:pt idx="3">
                  <c:v>-0.252</c:v>
                </c:pt>
                <c:pt idx="4">
                  <c:v>-0.25600000000000001</c:v>
                </c:pt>
                <c:pt idx="5">
                  <c:v>-0.26400000000000001</c:v>
                </c:pt>
                <c:pt idx="6">
                  <c:v>-0.26800000000000002</c:v>
                </c:pt>
                <c:pt idx="7">
                  <c:v>-0.27600000000000002</c:v>
                </c:pt>
                <c:pt idx="8">
                  <c:v>-0.28399999999999997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C-473E-83FA-21926FC68A4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grapheVolOption!$Q$2:$Q$10</c:f>
              <c:numCache>
                <c:formatCode>General</c:formatCode>
                <c:ptCount val="9"/>
                <c:pt idx="4">
                  <c:v>-0.25600000000000001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C-473E-83FA-21926FC68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grapheVolOption!$X$2:$X$10</c:f>
              <c:numCache>
                <c:formatCode>General</c:formatCode>
                <c:ptCount val="9"/>
                <c:pt idx="0">
                  <c:v>1.476</c:v>
                </c:pt>
                <c:pt idx="1">
                  <c:v>1.484</c:v>
                </c:pt>
                <c:pt idx="2">
                  <c:v>1.492</c:v>
                </c:pt>
                <c:pt idx="3">
                  <c:v>1.496</c:v>
                </c:pt>
                <c:pt idx="4">
                  <c:v>1.5</c:v>
                </c:pt>
                <c:pt idx="5">
                  <c:v>1.504</c:v>
                </c:pt>
                <c:pt idx="6">
                  <c:v>1.508</c:v>
                </c:pt>
                <c:pt idx="7">
                  <c:v>1.512</c:v>
                </c:pt>
                <c:pt idx="8">
                  <c:v>1.512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0-4F72-95FB-32D0F5FA1F4A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grapheVolOption!$Y$2:$Y$10</c:f>
              <c:numCache>
                <c:formatCode>General</c:formatCode>
                <c:ptCount val="9"/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30-4F72-95FB-32D0F5FA1F4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grapheVolOption!$AE$2:$AE$10</c:f>
              <c:numCache>
                <c:formatCode>General</c:formatCode>
                <c:ptCount val="9"/>
                <c:pt idx="0">
                  <c:v>2.2519999999999998</c:v>
                </c:pt>
                <c:pt idx="1">
                  <c:v>2.2160000000000002</c:v>
                </c:pt>
                <c:pt idx="2">
                  <c:v>2.1840000000000002</c:v>
                </c:pt>
                <c:pt idx="3">
                  <c:v>2.1560000000000001</c:v>
                </c:pt>
                <c:pt idx="4">
                  <c:v>2.1280000000000001</c:v>
                </c:pt>
                <c:pt idx="5">
                  <c:v>2.1040000000000001</c:v>
                </c:pt>
                <c:pt idx="6">
                  <c:v>2.08</c:v>
                </c:pt>
                <c:pt idx="7">
                  <c:v>2.056</c:v>
                </c:pt>
                <c:pt idx="8">
                  <c:v>2.036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6-44ED-9DBF-E5F7863C983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0</c:formatCode>
                <c:ptCount val="9"/>
                <c:pt idx="0">
                  <c:v>22.571998000000001</c:v>
                </c:pt>
                <c:pt idx="1">
                  <c:v>23.982747874999998</c:v>
                </c:pt>
                <c:pt idx="2">
                  <c:v>25.393497750000002</c:v>
                </c:pt>
                <c:pt idx="3">
                  <c:v>26.804247624999999</c:v>
                </c:pt>
                <c:pt idx="4">
                  <c:v>28.214997499999999</c:v>
                </c:pt>
                <c:pt idx="5">
                  <c:v>29.625747375</c:v>
                </c:pt>
                <c:pt idx="6">
                  <c:v>31.036497250000004</c:v>
                </c:pt>
                <c:pt idx="7">
                  <c:v>32.447247124999997</c:v>
                </c:pt>
                <c:pt idx="8">
                  <c:v>33.857996999999997</c:v>
                </c:pt>
              </c:numCache>
            </c:numRef>
          </c:cat>
          <c:val>
            <c:numRef>
              <c:f>grapheVolOption!$AF$2:$AF$10</c:f>
              <c:numCache>
                <c:formatCode>General</c:formatCode>
                <c:ptCount val="9"/>
                <c:pt idx="4">
                  <c:v>2.1280000000000001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6-44ED-9DBF-E5F7863C98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grapheSpotVolOption!$C$2:$C$6</c:f>
              <c:numCache>
                <c:formatCode>General</c:formatCode>
                <c:ptCount val="5"/>
                <c:pt idx="0">
                  <c:v>96.951999999999998</c:v>
                </c:pt>
                <c:pt idx="1">
                  <c:v>174.077</c:v>
                </c:pt>
                <c:pt idx="2">
                  <c:v>254.732</c:v>
                </c:pt>
                <c:pt idx="3">
                  <c:v>321.08999999999997</c:v>
                </c:pt>
                <c:pt idx="4">
                  <c:v>364.53899999999999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4-4626-8847-3E4DCB662917}"/>
            </c:ext>
          </c:extLst>
        </c:ser>
        <c:ser>
          <c:idx val="1"/>
          <c:order val="1"/>
          <c:tx>
            <c:strRef>
              <c:f>grapheSpotVolOption!$D$1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grapheSpotVolOption!$D$2:$D$6</c:f>
              <c:numCache>
                <c:formatCode>General</c:formatCode>
                <c:ptCount val="5"/>
                <c:pt idx="2">
                  <c:v>254.732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B4-4626-8847-3E4DCB66291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grapheSpotVolOption!$I$2:$I$6</c:f>
              <c:numCache>
                <c:formatCode>General</c:formatCode>
                <c:ptCount val="5"/>
                <c:pt idx="0">
                  <c:v>7.266</c:v>
                </c:pt>
                <c:pt idx="1">
                  <c:v>8.4339999999999993</c:v>
                </c:pt>
                <c:pt idx="2">
                  <c:v>7.5039999999999996</c:v>
                </c:pt>
                <c:pt idx="3">
                  <c:v>5.2459999999999996</c:v>
                </c:pt>
                <c:pt idx="4">
                  <c:v>2.8860000000000001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33-40A6-86BD-B15B3C7852CC}"/>
            </c:ext>
          </c:extLst>
        </c:ser>
        <c:ser>
          <c:idx val="1"/>
          <c:order val="1"/>
          <c:tx>
            <c:strRef>
              <c:f>grapheSpotVolOption!$J$1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grapheSpotVolOption!$J$2:$J$6</c:f>
              <c:numCache>
                <c:formatCode>General</c:formatCode>
                <c:ptCount val="5"/>
                <c:pt idx="2">
                  <c:v>7.5039999999999996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3-40A6-86BD-B15B3C7852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4528747632036222E-4"/>
              <c:y val="0.843218133298191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40819727902E-2"/>
          <c:y val="0.21758857449551974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grapheSpotVolOption!$P$2:$P$6</c:f>
              <c:numCache>
                <c:formatCode>General</c:formatCode>
                <c:ptCount val="5"/>
                <c:pt idx="0">
                  <c:v>-0.16700000000000001</c:v>
                </c:pt>
                <c:pt idx="1">
                  <c:v>-2.5</c:v>
                </c:pt>
                <c:pt idx="2">
                  <c:v>-3.9</c:v>
                </c:pt>
                <c:pt idx="3">
                  <c:v>-1.05</c:v>
                </c:pt>
                <c:pt idx="4">
                  <c:v>-0.51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7-4223-A448-2CCDB99CD3A3}"/>
            </c:ext>
          </c:extLst>
        </c:ser>
        <c:ser>
          <c:idx val="1"/>
          <c:order val="1"/>
          <c:tx>
            <c:strRef>
              <c:f>grapheSpotVolOption!$Q$1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grapheSpotVolOption!$Q$2:$Q$6</c:f>
              <c:numCache>
                <c:formatCode>General</c:formatCode>
                <c:ptCount val="5"/>
                <c:pt idx="2">
                  <c:v>-3.9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7-4223-A448-2CCDB99CD3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grapheSpotVolOption!$X$2:$X$6</c:f>
              <c:numCache>
                <c:formatCode>General</c:formatCode>
                <c:ptCount val="5"/>
                <c:pt idx="0">
                  <c:v>1</c:v>
                </c:pt>
                <c:pt idx="1">
                  <c:v>1.4179999999999999</c:v>
                </c:pt>
                <c:pt idx="2">
                  <c:v>1.5</c:v>
                </c:pt>
                <c:pt idx="3">
                  <c:v>1.2210000000000001</c:v>
                </c:pt>
                <c:pt idx="4">
                  <c:v>0.77100000000000002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4-4365-AE79-BF2F7A59AB98}"/>
            </c:ext>
          </c:extLst>
        </c:ser>
        <c:ser>
          <c:idx val="1"/>
          <c:order val="1"/>
          <c:tx>
            <c:strRef>
              <c:f>grapheSpotVolOption!$Y$1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grapheSpotVolOption!$Y$2:$Y$6</c:f>
              <c:numCache>
                <c:formatCode>General</c:formatCode>
                <c:ptCount val="5"/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4-4365-AE79-BF2F7A59AB9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grapheSpotVolOption!$AE$2:$AE$6</c:f>
              <c:numCache>
                <c:formatCode>General</c:formatCode>
                <c:ptCount val="5"/>
                <c:pt idx="0">
                  <c:v>0.17899999999999999</c:v>
                </c:pt>
                <c:pt idx="1">
                  <c:v>0.48900000000000005</c:v>
                </c:pt>
                <c:pt idx="2">
                  <c:v>1.288</c:v>
                </c:pt>
                <c:pt idx="3">
                  <c:v>1.8809999999999998</c:v>
                </c:pt>
                <c:pt idx="4">
                  <c:v>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7-40B4-8444-FF06A35ED16F}"/>
            </c:ext>
          </c:extLst>
        </c:ser>
        <c:ser>
          <c:idx val="1"/>
          <c:order val="1"/>
          <c:tx>
            <c:strRef>
              <c:f>grapheSpotVolOption!$AF$1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33</c:v>
                  </c:pt>
                  <c:pt idx="1">
                    <c:v>32</c:v>
                  </c:pt>
                  <c:pt idx="2">
                    <c:v>30</c:v>
                  </c:pt>
                  <c:pt idx="3">
                    <c:v>29</c:v>
                  </c:pt>
                  <c:pt idx="4">
                    <c:v>27</c:v>
                  </c:pt>
                </c:lvl>
                <c:lvl>
                  <c:pt idx="0">
                    <c:v>412</c:v>
                  </c:pt>
                  <c:pt idx="1">
                    <c:v>463</c:v>
                  </c:pt>
                  <c:pt idx="2">
                    <c:v>515</c:v>
                  </c:pt>
                  <c:pt idx="3">
                    <c:v>566</c:v>
                  </c:pt>
                  <c:pt idx="4">
                    <c:v>618</c:v>
                  </c:pt>
                </c:lvl>
              </c:multiLvlStrCache>
            </c:multiLvlStrRef>
          </c:cat>
          <c:val>
            <c:numRef>
              <c:f>grapheSpotVolOption!$AF$2:$AF$6</c:f>
              <c:numCache>
                <c:formatCode>General</c:formatCode>
                <c:ptCount val="5"/>
                <c:pt idx="2">
                  <c:v>1.288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7-40B4-8444-FF06A35ED16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0</c:formatCode>
                <c:ptCount val="9"/>
                <c:pt idx="0">
                  <c:v>201.72899999999998</c:v>
                </c:pt>
                <c:pt idx="1">
                  <c:v>336.21499999999997</c:v>
                </c:pt>
                <c:pt idx="2">
                  <c:v>504.32249999999999</c:v>
                </c:pt>
                <c:pt idx="3">
                  <c:v>605.18700000000001</c:v>
                </c:pt>
                <c:pt idx="4">
                  <c:v>672.43</c:v>
                </c:pt>
                <c:pt idx="5">
                  <c:v>739.673</c:v>
                </c:pt>
                <c:pt idx="6">
                  <c:v>840.53749999999991</c:v>
                </c:pt>
                <c:pt idx="7">
                  <c:v>1008.645</c:v>
                </c:pt>
                <c:pt idx="8">
                  <c:v>1210.374</c:v>
                </c:pt>
              </c:numCache>
            </c:numRef>
          </c:cat>
          <c:val>
            <c:numRef>
              <c:f>GraphSpotPF!$B$2:$B$10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9.0000000000000011E-3</c:v>
                </c:pt>
                <c:pt idx="3">
                  <c:v>29.060000000000002</c:v>
                </c:pt>
                <c:pt idx="4">
                  <c:v>156.68799999999999</c:v>
                </c:pt>
                <c:pt idx="5">
                  <c:v>250.756</c:v>
                </c:pt>
                <c:pt idx="6">
                  <c:v>296.62400000000002</c:v>
                </c:pt>
                <c:pt idx="7">
                  <c:v>299.99900000000002</c:v>
                </c:pt>
                <c:pt idx="8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E-4DEB-935E-F69526152BE7}"/>
            </c:ext>
          </c:extLst>
        </c:ser>
        <c:ser>
          <c:idx val="1"/>
          <c:order val="1"/>
          <c:tx>
            <c:strRef>
              <c:f>GraphSpotPF!$C$1</c:f>
              <c:strCache>
                <c:ptCount val="1"/>
                <c:pt idx="0">
                  <c:v>Sttock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GraphSpotPF!$C$2:$C$10</c:f>
              <c:numCache>
                <c:formatCode>General</c:formatCode>
                <c:ptCount val="9"/>
                <c:pt idx="4">
                  <c:v>156.68799999999999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E-4DEB-935E-F69526152B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0</c:formatCode>
                <c:ptCount val="9"/>
                <c:pt idx="0">
                  <c:v>201.72899999999998</c:v>
                </c:pt>
                <c:pt idx="1">
                  <c:v>336.21499999999997</c:v>
                </c:pt>
                <c:pt idx="2">
                  <c:v>504.32249999999999</c:v>
                </c:pt>
                <c:pt idx="3">
                  <c:v>605.18700000000001</c:v>
                </c:pt>
                <c:pt idx="4">
                  <c:v>672.43</c:v>
                </c:pt>
                <c:pt idx="5">
                  <c:v>739.673</c:v>
                </c:pt>
                <c:pt idx="6">
                  <c:v>840.53749999999991</c:v>
                </c:pt>
                <c:pt idx="7">
                  <c:v>1008.645</c:v>
                </c:pt>
                <c:pt idx="8">
                  <c:v>1210.374</c:v>
                </c:pt>
              </c:numCache>
            </c:numRef>
          </c:cat>
          <c:val>
            <c:numRef>
              <c:f>GraphSpotPF!$E$2:$E$10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2.6539999999999999</c:v>
                </c:pt>
                <c:pt idx="4">
                  <c:v>13.43</c:v>
                </c:pt>
                <c:pt idx="5">
                  <c:v>18.876999999999999</c:v>
                </c:pt>
                <c:pt idx="6">
                  <c:v>3.9099999999999997</c:v>
                </c:pt>
                <c:pt idx="7">
                  <c:v>4.0000000000000001E-3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F0-48C1-8239-2F32AAE59D44}"/>
            </c:ext>
          </c:extLst>
        </c:ser>
        <c:ser>
          <c:idx val="1"/>
          <c:order val="1"/>
          <c:tx>
            <c:strRef>
              <c:f>GraphSpotPF!$F$1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GraphSpotPF!$F$2:$F$10</c:f>
              <c:numCache>
                <c:formatCode>General</c:formatCode>
                <c:ptCount val="9"/>
                <c:pt idx="4">
                  <c:v>13.43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F0-48C1-8239-2F32AAE59D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0</c:formatCode>
                <c:ptCount val="9"/>
                <c:pt idx="0">
                  <c:v>201.72899999999998</c:v>
                </c:pt>
                <c:pt idx="1">
                  <c:v>336.21499999999997</c:v>
                </c:pt>
                <c:pt idx="2">
                  <c:v>504.32249999999999</c:v>
                </c:pt>
                <c:pt idx="3">
                  <c:v>605.18700000000001</c:v>
                </c:pt>
                <c:pt idx="4">
                  <c:v>672.43</c:v>
                </c:pt>
                <c:pt idx="5">
                  <c:v>739.673</c:v>
                </c:pt>
                <c:pt idx="6">
                  <c:v>840.53749999999991</c:v>
                </c:pt>
                <c:pt idx="7">
                  <c:v>1008.645</c:v>
                </c:pt>
                <c:pt idx="8">
                  <c:v>1210.374</c:v>
                </c:pt>
              </c:numCache>
            </c:numRef>
          </c:cat>
          <c:val>
            <c:numRef>
              <c:f>GraphSpotPF!$H$2:$H$10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-3.0000000000000001E-3</c:v>
                </c:pt>
                <c:pt idx="3">
                  <c:v>-2.0640000000000001</c:v>
                </c:pt>
                <c:pt idx="4">
                  <c:v>-4.2960000000000003</c:v>
                </c:pt>
                <c:pt idx="5">
                  <c:v>-1.542</c:v>
                </c:pt>
                <c:pt idx="6">
                  <c:v>-0.499</c:v>
                </c:pt>
                <c:pt idx="7">
                  <c:v>-0.47</c:v>
                </c:pt>
                <c:pt idx="8">
                  <c:v>-0.47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B-4C2F-8A25-B810BA376C2F}"/>
            </c:ext>
          </c:extLst>
        </c:ser>
        <c:ser>
          <c:idx val="1"/>
          <c:order val="1"/>
          <c:tx>
            <c:strRef>
              <c:f>GraphSpotPF!$I$1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GraphSpotPF!$I$2:$I$10</c:f>
              <c:numCache>
                <c:formatCode>General</c:formatCode>
                <c:ptCount val="9"/>
                <c:pt idx="4">
                  <c:v>-4.2960000000000003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0B-4C2F-8A25-B810BA376C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0</c:formatCode>
                <c:ptCount val="9"/>
                <c:pt idx="0">
                  <c:v>201.72899999999998</c:v>
                </c:pt>
                <c:pt idx="1">
                  <c:v>336.21499999999997</c:v>
                </c:pt>
                <c:pt idx="2">
                  <c:v>504.32249999999999</c:v>
                </c:pt>
                <c:pt idx="3">
                  <c:v>605.18700000000001</c:v>
                </c:pt>
                <c:pt idx="4">
                  <c:v>672.43</c:v>
                </c:pt>
                <c:pt idx="5">
                  <c:v>739.673</c:v>
                </c:pt>
                <c:pt idx="6">
                  <c:v>840.53749999999991</c:v>
                </c:pt>
                <c:pt idx="7">
                  <c:v>1008.645</c:v>
                </c:pt>
                <c:pt idx="8">
                  <c:v>1210.374</c:v>
                </c:pt>
              </c:numCache>
            </c:numRef>
          </c:cat>
          <c:val>
            <c:numRef>
              <c:f>GraphSpotPF!$K$2:$K$10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0.85</c:v>
                </c:pt>
                <c:pt idx="4">
                  <c:v>1.9169999999999998</c:v>
                </c:pt>
                <c:pt idx="5">
                  <c:v>0.51100000000000001</c:v>
                </c:pt>
                <c:pt idx="6">
                  <c:v>1.0999999999999999E-2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08-4FDD-910D-459613B1A7F3}"/>
            </c:ext>
          </c:extLst>
        </c:ser>
        <c:ser>
          <c:idx val="1"/>
          <c:order val="1"/>
          <c:tx>
            <c:strRef>
              <c:f>GraphSpotPF!$L$1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GraphSpotPF!$L$2:$L$10</c:f>
              <c:numCache>
                <c:formatCode>General</c:formatCode>
                <c:ptCount val="9"/>
                <c:pt idx="4">
                  <c:v>1.9169999999999998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08-4FDD-910D-459613B1A7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0</c:formatCode>
                <c:ptCount val="9"/>
                <c:pt idx="0">
                  <c:v>201.72899999999998</c:v>
                </c:pt>
                <c:pt idx="1">
                  <c:v>336.21499999999997</c:v>
                </c:pt>
                <c:pt idx="2">
                  <c:v>504.32249999999999</c:v>
                </c:pt>
                <c:pt idx="3">
                  <c:v>605.18700000000001</c:v>
                </c:pt>
                <c:pt idx="4">
                  <c:v>672.43</c:v>
                </c:pt>
                <c:pt idx="5">
                  <c:v>739.673</c:v>
                </c:pt>
                <c:pt idx="6">
                  <c:v>840.53749999999991</c:v>
                </c:pt>
                <c:pt idx="7">
                  <c:v>1008.645</c:v>
                </c:pt>
                <c:pt idx="8">
                  <c:v>1210.374</c:v>
                </c:pt>
              </c:numCache>
            </c:numRef>
          </c:cat>
          <c:val>
            <c:numRef>
              <c:f>GraphSpotPF!$N$2:$N$10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0.124</c:v>
                </c:pt>
                <c:pt idx="4">
                  <c:v>0.77399999999999991</c:v>
                </c:pt>
                <c:pt idx="5">
                  <c:v>1.2269999999999999</c:v>
                </c:pt>
                <c:pt idx="6">
                  <c:v>1.296</c:v>
                </c:pt>
                <c:pt idx="7">
                  <c:v>1.2969999999999999</c:v>
                </c:pt>
                <c:pt idx="8">
                  <c:v>1.2969999999999999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2-481B-9EA2-2B0DE15EBA8E}"/>
            </c:ext>
          </c:extLst>
        </c:ser>
        <c:ser>
          <c:idx val="1"/>
          <c:order val="1"/>
          <c:tx>
            <c:strRef>
              <c:f>GraphSpotPF!$O$1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GraphSpotPF!$O$2:$O$10</c:f>
              <c:numCache>
                <c:formatCode>General</c:formatCode>
                <c:ptCount val="9"/>
                <c:pt idx="4">
                  <c:v>0.77399999999999991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12-481B-9EA2-2B0DE15EBA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0</c:formatCode>
                <c:ptCount val="9"/>
                <c:pt idx="0">
                  <c:v>22.214474666666671</c:v>
                </c:pt>
                <c:pt idx="1">
                  <c:v>23.602879333333334</c:v>
                </c:pt>
                <c:pt idx="2">
                  <c:v>24.991284000000004</c:v>
                </c:pt>
                <c:pt idx="3">
                  <c:v>26.37968866666667</c:v>
                </c:pt>
                <c:pt idx="4">
                  <c:v>27.768093333333336</c:v>
                </c:pt>
                <c:pt idx="5">
                  <c:v>29.156498000000003</c:v>
                </c:pt>
                <c:pt idx="6">
                  <c:v>30.544902666666673</c:v>
                </c:pt>
                <c:pt idx="7">
                  <c:v>31.933307333333335</c:v>
                </c:pt>
                <c:pt idx="8">
                  <c:v>33.321712000000005</c:v>
                </c:pt>
              </c:numCache>
            </c:numRef>
          </c:cat>
          <c:val>
            <c:numRef>
              <c:f>GraphVolPF!$B$2:$B$10</c:f>
              <c:numCache>
                <c:formatCode>General</c:formatCode>
                <c:ptCount val="9"/>
                <c:pt idx="0">
                  <c:v>147.69</c:v>
                </c:pt>
                <c:pt idx="1">
                  <c:v>147.226</c:v>
                </c:pt>
                <c:pt idx="2">
                  <c:v>146.94</c:v>
                </c:pt>
                <c:pt idx="3">
                  <c:v>146.79399999999998</c:v>
                </c:pt>
                <c:pt idx="4">
                  <c:v>146.755</c:v>
                </c:pt>
                <c:pt idx="5">
                  <c:v>146.803</c:v>
                </c:pt>
                <c:pt idx="6">
                  <c:v>146.91700000000003</c:v>
                </c:pt>
                <c:pt idx="7">
                  <c:v>147.084</c:v>
                </c:pt>
                <c:pt idx="8">
                  <c:v>147.291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21-4234-9EB1-35C86978EB25}"/>
            </c:ext>
          </c:extLst>
        </c:ser>
        <c:ser>
          <c:idx val="1"/>
          <c:order val="1"/>
          <c:tx>
            <c:strRef>
              <c:f>GraphVolPF!$C$1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GraphVolPF!$C$2:$C$10</c:f>
              <c:numCache>
                <c:formatCode>General</c:formatCode>
                <c:ptCount val="9"/>
                <c:pt idx="4">
                  <c:v>146.755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21-4234-9EB1-35C86978EB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0</c:formatCode>
                <c:ptCount val="9"/>
                <c:pt idx="0">
                  <c:v>22.214474666666671</c:v>
                </c:pt>
                <c:pt idx="1">
                  <c:v>23.602879333333334</c:v>
                </c:pt>
                <c:pt idx="2">
                  <c:v>24.991284000000004</c:v>
                </c:pt>
                <c:pt idx="3">
                  <c:v>26.37968866666667</c:v>
                </c:pt>
                <c:pt idx="4">
                  <c:v>27.768093333333336</c:v>
                </c:pt>
                <c:pt idx="5">
                  <c:v>29.156498000000003</c:v>
                </c:pt>
                <c:pt idx="6">
                  <c:v>30.544902666666673</c:v>
                </c:pt>
                <c:pt idx="7">
                  <c:v>31.933307333333335</c:v>
                </c:pt>
                <c:pt idx="8">
                  <c:v>33.321712000000005</c:v>
                </c:pt>
              </c:numCache>
            </c:numRef>
          </c:cat>
          <c:val>
            <c:numRef>
              <c:f>GraphVolPF!$E$2:$E$10</c:f>
              <c:numCache>
                <c:formatCode>General</c:formatCode>
                <c:ptCount val="9"/>
                <c:pt idx="0">
                  <c:v>12.873999999999999</c:v>
                </c:pt>
                <c:pt idx="1">
                  <c:v>13.238</c:v>
                </c:pt>
                <c:pt idx="2">
                  <c:v>13.481999999999999</c:v>
                </c:pt>
                <c:pt idx="3">
                  <c:v>13.625</c:v>
                </c:pt>
                <c:pt idx="4">
                  <c:v>13.686</c:v>
                </c:pt>
                <c:pt idx="5">
                  <c:v>13.681000000000001</c:v>
                </c:pt>
                <c:pt idx="6">
                  <c:v>13.623000000000001</c:v>
                </c:pt>
                <c:pt idx="7">
                  <c:v>13.521999999999998</c:v>
                </c:pt>
                <c:pt idx="8">
                  <c:v>13.39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D-4718-BB72-098FFF8C5012}"/>
            </c:ext>
          </c:extLst>
        </c:ser>
        <c:ser>
          <c:idx val="1"/>
          <c:order val="1"/>
          <c:tx>
            <c:strRef>
              <c:f>GraphVolPF!$F$1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GraphVolPF!$F$2:$F$10</c:f>
              <c:numCache>
                <c:formatCode>General</c:formatCode>
                <c:ptCount val="9"/>
                <c:pt idx="4">
                  <c:v>13.686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D-4718-BB72-098FFF8C501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0</c:formatCode>
                <c:ptCount val="9"/>
                <c:pt idx="0">
                  <c:v>22.214474666666671</c:v>
                </c:pt>
                <c:pt idx="1">
                  <c:v>23.602879333333334</c:v>
                </c:pt>
                <c:pt idx="2">
                  <c:v>24.991284000000004</c:v>
                </c:pt>
                <c:pt idx="3">
                  <c:v>26.37968866666667</c:v>
                </c:pt>
                <c:pt idx="4">
                  <c:v>27.768093333333336</c:v>
                </c:pt>
                <c:pt idx="5">
                  <c:v>29.156498000000003</c:v>
                </c:pt>
                <c:pt idx="6">
                  <c:v>30.544902666666673</c:v>
                </c:pt>
                <c:pt idx="7">
                  <c:v>31.933307333333335</c:v>
                </c:pt>
                <c:pt idx="8">
                  <c:v>33.321712000000005</c:v>
                </c:pt>
              </c:numCache>
            </c:numRef>
          </c:cat>
          <c:val>
            <c:numRef>
              <c:f>GraphVolPF!$H$2:$H$10</c:f>
              <c:numCache>
                <c:formatCode>General</c:formatCode>
                <c:ptCount val="9"/>
                <c:pt idx="0">
                  <c:v>-3.2190000000000003</c:v>
                </c:pt>
                <c:pt idx="1">
                  <c:v>-3.4260000000000002</c:v>
                </c:pt>
                <c:pt idx="2">
                  <c:v>-3.6310000000000002</c:v>
                </c:pt>
                <c:pt idx="3">
                  <c:v>-3.8360000000000003</c:v>
                </c:pt>
                <c:pt idx="4">
                  <c:v>-4.0389999999999997</c:v>
                </c:pt>
                <c:pt idx="5">
                  <c:v>-4.2429999999999994</c:v>
                </c:pt>
                <c:pt idx="6">
                  <c:v>-4.4459999999999997</c:v>
                </c:pt>
                <c:pt idx="7">
                  <c:v>-4.649</c:v>
                </c:pt>
                <c:pt idx="8">
                  <c:v>-4.851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CD-48A6-9640-29CD68758C14}"/>
            </c:ext>
          </c:extLst>
        </c:ser>
        <c:ser>
          <c:idx val="1"/>
          <c:order val="1"/>
          <c:tx>
            <c:strRef>
              <c:f>GraphVolPF!$I$1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GraphVolPF!$I$2:$I$10</c:f>
              <c:numCache>
                <c:formatCode>General</c:formatCode>
                <c:ptCount val="9"/>
                <c:pt idx="4">
                  <c:v>-4.0389999999999997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CD-48A6-9640-29CD68758C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</a:t>
            </a:r>
            <a:r>
              <a:rPr lang="fr-FR" sz="1400" b="0" i="0" u="none" strike="noStrike" baseline="0">
                <a:effectLst/>
              </a:rPr>
              <a:t>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0</c:formatCode>
                <c:ptCount val="9"/>
                <c:pt idx="0">
                  <c:v>22.214474666666671</c:v>
                </c:pt>
                <c:pt idx="1">
                  <c:v>23.602879333333334</c:v>
                </c:pt>
                <c:pt idx="2">
                  <c:v>24.991284000000004</c:v>
                </c:pt>
                <c:pt idx="3">
                  <c:v>26.37968866666667</c:v>
                </c:pt>
                <c:pt idx="4">
                  <c:v>27.768093333333336</c:v>
                </c:pt>
                <c:pt idx="5">
                  <c:v>29.156498000000003</c:v>
                </c:pt>
                <c:pt idx="6">
                  <c:v>30.544902666666673</c:v>
                </c:pt>
                <c:pt idx="7">
                  <c:v>31.933307333333335</c:v>
                </c:pt>
                <c:pt idx="8">
                  <c:v>33.321712000000005</c:v>
                </c:pt>
              </c:numCache>
            </c:numRef>
          </c:cat>
          <c:val>
            <c:numRef>
              <c:f>GraphVolPF!$K$2:$K$10</c:f>
              <c:numCache>
                <c:formatCode>General</c:formatCode>
                <c:ptCount val="9"/>
                <c:pt idx="0">
                  <c:v>1.8639999999999999</c:v>
                </c:pt>
                <c:pt idx="1">
                  <c:v>1.879</c:v>
                </c:pt>
                <c:pt idx="2">
                  <c:v>1.895</c:v>
                </c:pt>
                <c:pt idx="3">
                  <c:v>1.9060000000000001</c:v>
                </c:pt>
                <c:pt idx="4">
                  <c:v>1.9169999999999998</c:v>
                </c:pt>
                <c:pt idx="5">
                  <c:v>1.9259999999999999</c:v>
                </c:pt>
                <c:pt idx="6">
                  <c:v>1.9339999999999999</c:v>
                </c:pt>
                <c:pt idx="7">
                  <c:v>1.94</c:v>
                </c:pt>
                <c:pt idx="8">
                  <c:v>1.9470000000000001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19-42FF-A267-43009FB762D1}"/>
            </c:ext>
          </c:extLst>
        </c:ser>
        <c:ser>
          <c:idx val="1"/>
          <c:order val="1"/>
          <c:tx>
            <c:strRef>
              <c:f>GraphVolPF!$L$1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GraphVolPF!$L$2:$L$10</c:f>
              <c:numCache>
                <c:formatCode>General</c:formatCode>
                <c:ptCount val="9"/>
                <c:pt idx="4">
                  <c:v>1.9169999999999998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19-42FF-A267-43009FB762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0</c:formatCode>
                <c:ptCount val="9"/>
                <c:pt idx="0">
                  <c:v>22.214474666666671</c:v>
                </c:pt>
                <c:pt idx="1">
                  <c:v>23.602879333333334</c:v>
                </c:pt>
                <c:pt idx="2">
                  <c:v>24.991284000000004</c:v>
                </c:pt>
                <c:pt idx="3">
                  <c:v>26.37968866666667</c:v>
                </c:pt>
                <c:pt idx="4">
                  <c:v>27.768093333333336</c:v>
                </c:pt>
                <c:pt idx="5">
                  <c:v>29.156498000000003</c:v>
                </c:pt>
                <c:pt idx="6">
                  <c:v>30.544902666666673</c:v>
                </c:pt>
                <c:pt idx="7">
                  <c:v>31.933307333333335</c:v>
                </c:pt>
                <c:pt idx="8">
                  <c:v>33.321712000000005</c:v>
                </c:pt>
              </c:numCache>
            </c:numRef>
          </c:cat>
          <c:val>
            <c:numRef>
              <c:f>GraphVolPF!$N$2:$N$10</c:f>
              <c:numCache>
                <c:formatCode>General</c:formatCode>
                <c:ptCount val="9"/>
                <c:pt idx="0">
                  <c:v>0.81299999999999994</c:v>
                </c:pt>
                <c:pt idx="1">
                  <c:v>0.80199999999999994</c:v>
                </c:pt>
                <c:pt idx="2">
                  <c:v>0.79199999999999993</c:v>
                </c:pt>
                <c:pt idx="3">
                  <c:v>0.78199999999999992</c:v>
                </c:pt>
                <c:pt idx="4">
                  <c:v>0.77399999999999991</c:v>
                </c:pt>
                <c:pt idx="5">
                  <c:v>0.76700000000000002</c:v>
                </c:pt>
                <c:pt idx="6">
                  <c:v>0.76</c:v>
                </c:pt>
                <c:pt idx="7">
                  <c:v>0.754</c:v>
                </c:pt>
                <c:pt idx="8">
                  <c:v>0.747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B-4368-913D-42726161A8DE}"/>
            </c:ext>
          </c:extLst>
        </c:ser>
        <c:ser>
          <c:idx val="1"/>
          <c:order val="1"/>
          <c:tx>
            <c:strRef>
              <c:f>GraphVolPF!$O$1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GraphVolPF!$O$2:$O$10</c:f>
              <c:numCache>
                <c:formatCode>General</c:formatCode>
                <c:ptCount val="9"/>
                <c:pt idx="4">
                  <c:v>0.77399999999999991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B-4368-913D-42726161A8D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31</c:v>
                  </c:pt>
                  <c:pt idx="1">
                    <c:v>29</c:v>
                  </c:pt>
                  <c:pt idx="2">
                    <c:v>28</c:v>
                  </c:pt>
                  <c:pt idx="3">
                    <c:v>26</c:v>
                  </c:pt>
                  <c:pt idx="4">
                    <c:v>25</c:v>
                  </c:pt>
                </c:lvl>
                <c:lvl>
                  <c:pt idx="0">
                    <c:v>528</c:v>
                  </c:pt>
                  <c:pt idx="1">
                    <c:v>594</c:v>
                  </c:pt>
                  <c:pt idx="2">
                    <c:v>660</c:v>
                  </c:pt>
                  <c:pt idx="3">
                    <c:v>727</c:v>
                  </c:pt>
                  <c:pt idx="4">
                    <c:v>793</c:v>
                  </c:pt>
                </c:lvl>
              </c:multiLvlStrCache>
            </c:multiLvlStrRef>
          </c:cat>
          <c:val>
            <c:numRef>
              <c:f>GraphSpotVolPF!$C$2:$C$6</c:f>
              <c:numCache>
                <c:formatCode>General</c:formatCode>
                <c:ptCount val="5"/>
                <c:pt idx="0">
                  <c:v>0.873</c:v>
                </c:pt>
                <c:pt idx="1">
                  <c:v>28.924999999999997</c:v>
                </c:pt>
                <c:pt idx="2">
                  <c:v>146.755</c:v>
                </c:pt>
                <c:pt idx="3">
                  <c:v>248.07599999999999</c:v>
                </c:pt>
                <c:pt idx="4">
                  <c:v>289.822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C6-4C75-99A5-4468BCC3A4FF}"/>
            </c:ext>
          </c:extLst>
        </c:ser>
        <c:ser>
          <c:idx val="1"/>
          <c:order val="1"/>
          <c:tx>
            <c:strRef>
              <c:f>GraphSpotVolPF!$D$1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GraphSpotVolPF!$D$2:$D$6</c:f>
              <c:numCache>
                <c:formatCode>General</c:formatCode>
                <c:ptCount val="5"/>
                <c:pt idx="2">
                  <c:v>146.755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C6-4C75-99A5-4468BCC3A4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GraphSpotVolPF!$F$1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31</c:v>
                  </c:pt>
                  <c:pt idx="1">
                    <c:v>29</c:v>
                  </c:pt>
                  <c:pt idx="2">
                    <c:v>28</c:v>
                  </c:pt>
                  <c:pt idx="3">
                    <c:v>26</c:v>
                  </c:pt>
                  <c:pt idx="4">
                    <c:v>25</c:v>
                  </c:pt>
                </c:lvl>
                <c:lvl>
                  <c:pt idx="0">
                    <c:v>528</c:v>
                  </c:pt>
                  <c:pt idx="1">
                    <c:v>594</c:v>
                  </c:pt>
                  <c:pt idx="2">
                    <c:v>660</c:v>
                  </c:pt>
                  <c:pt idx="3">
                    <c:v>727</c:v>
                  </c:pt>
                  <c:pt idx="4">
                    <c:v>793</c:v>
                  </c:pt>
                </c:lvl>
              </c:multiLvlStrCache>
            </c:multiLvlStrRef>
          </c:cat>
          <c:val>
            <c:numRef>
              <c:f>GraphSpotVolPF!$F$2:$F$6</c:f>
              <c:numCache>
                <c:formatCode>General</c:formatCode>
                <c:ptCount val="5"/>
                <c:pt idx="0">
                  <c:v>0.19700000000000001</c:v>
                </c:pt>
                <c:pt idx="1">
                  <c:v>3.7839999999999998</c:v>
                </c:pt>
                <c:pt idx="2">
                  <c:v>13.686</c:v>
                </c:pt>
                <c:pt idx="3">
                  <c:v>18.688000000000002</c:v>
                </c:pt>
                <c:pt idx="4">
                  <c:v>7.8860000000000001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4-48C0-8B02-1B21047CA521}"/>
            </c:ext>
          </c:extLst>
        </c:ser>
        <c:ser>
          <c:idx val="1"/>
          <c:order val="1"/>
          <c:tx>
            <c:strRef>
              <c:f>GraphSpotVolPF!$G$1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GraphSpotVolPF!$G$2:$G$6</c:f>
              <c:numCache>
                <c:formatCode>General</c:formatCode>
                <c:ptCount val="5"/>
                <c:pt idx="2">
                  <c:v>13.686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A4-48C0-8B02-1B21047CA5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</a:t>
            </a:r>
            <a:r>
              <a:rPr lang="fr-FR" baseline="0"/>
              <a:t> vol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GraphSpotVolPF!$I$1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31</c:v>
                  </c:pt>
                  <c:pt idx="1">
                    <c:v>29</c:v>
                  </c:pt>
                  <c:pt idx="2">
                    <c:v>28</c:v>
                  </c:pt>
                  <c:pt idx="3">
                    <c:v>26</c:v>
                  </c:pt>
                  <c:pt idx="4">
                    <c:v>25</c:v>
                  </c:pt>
                </c:lvl>
                <c:lvl>
                  <c:pt idx="0">
                    <c:v>528</c:v>
                  </c:pt>
                  <c:pt idx="1">
                    <c:v>594</c:v>
                  </c:pt>
                  <c:pt idx="2">
                    <c:v>660</c:v>
                  </c:pt>
                  <c:pt idx="3">
                    <c:v>727</c:v>
                  </c:pt>
                  <c:pt idx="4">
                    <c:v>793</c:v>
                  </c:pt>
                </c:lvl>
              </c:multiLvlStrCache>
            </c:multiLvlStrRef>
          </c:cat>
          <c:val>
            <c:numRef>
              <c:f>GraphSpotVolPF!$I$2:$I$6</c:f>
              <c:numCache>
                <c:formatCode>General</c:formatCode>
                <c:ptCount val="5"/>
                <c:pt idx="0">
                  <c:v>-9.1999999999999998E-2</c:v>
                </c:pt>
                <c:pt idx="1">
                  <c:v>-1.9330000000000001</c:v>
                </c:pt>
                <c:pt idx="2">
                  <c:v>-4.0389999999999997</c:v>
                </c:pt>
                <c:pt idx="3">
                  <c:v>-1.2850000000000001</c:v>
                </c:pt>
                <c:pt idx="4">
                  <c:v>-0.51600000000000001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2E-46CD-BD74-60C296B006C9}"/>
            </c:ext>
          </c:extLst>
        </c:ser>
        <c:ser>
          <c:idx val="1"/>
          <c:order val="1"/>
          <c:tx>
            <c:strRef>
              <c:f>GraphSpotVolPF!$J$1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GraphSpotVolPF!$J$2:$J$6</c:f>
              <c:numCache>
                <c:formatCode>General</c:formatCode>
                <c:ptCount val="5"/>
                <c:pt idx="2">
                  <c:v>-4.0389999999999997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E-46CD-BD74-60C296B00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GraphSpotVolPF!$L$1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31</c:v>
                  </c:pt>
                  <c:pt idx="1">
                    <c:v>29</c:v>
                  </c:pt>
                  <c:pt idx="2">
                    <c:v>28</c:v>
                  </c:pt>
                  <c:pt idx="3">
                    <c:v>26</c:v>
                  </c:pt>
                  <c:pt idx="4">
                    <c:v>25</c:v>
                  </c:pt>
                </c:lvl>
                <c:lvl>
                  <c:pt idx="0">
                    <c:v>528</c:v>
                  </c:pt>
                  <c:pt idx="1">
                    <c:v>594</c:v>
                  </c:pt>
                  <c:pt idx="2">
                    <c:v>660</c:v>
                  </c:pt>
                  <c:pt idx="3">
                    <c:v>727</c:v>
                  </c:pt>
                  <c:pt idx="4">
                    <c:v>793</c:v>
                  </c:pt>
                </c:lvl>
              </c:multiLvlStrCache>
            </c:multiLvlStrRef>
          </c:cat>
          <c:val>
            <c:numRef>
              <c:f>GraphSpotVolPF!$L$2:$L$6</c:f>
              <c:numCache>
                <c:formatCode>General</c:formatCode>
                <c:ptCount val="5"/>
                <c:pt idx="0">
                  <c:v>4.1999999999999996E-2</c:v>
                </c:pt>
                <c:pt idx="1">
                  <c:v>0.91700000000000004</c:v>
                </c:pt>
                <c:pt idx="2">
                  <c:v>1.9169999999999998</c:v>
                </c:pt>
                <c:pt idx="3">
                  <c:v>0.44200000000000006</c:v>
                </c:pt>
                <c:pt idx="4">
                  <c:v>2.1999999999999999E-2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2F-438D-96BF-4FEB3F5A0328}"/>
            </c:ext>
          </c:extLst>
        </c:ser>
        <c:ser>
          <c:idx val="1"/>
          <c:order val="1"/>
          <c:tx>
            <c:strRef>
              <c:f>GraphSpotVolPF!$M$1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GraphSpotVolPF!$M$2:$M$6</c:f>
              <c:numCache>
                <c:formatCode>General</c:formatCode>
                <c:ptCount val="5"/>
                <c:pt idx="2">
                  <c:v>1.9169999999999998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2F-438D-96BF-4FEB3F5A03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GraphSpotVolPF!$O$1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31</c:v>
                  </c:pt>
                  <c:pt idx="1">
                    <c:v>29</c:v>
                  </c:pt>
                  <c:pt idx="2">
                    <c:v>28</c:v>
                  </c:pt>
                  <c:pt idx="3">
                    <c:v>26</c:v>
                  </c:pt>
                  <c:pt idx="4">
                    <c:v>25</c:v>
                  </c:pt>
                </c:lvl>
                <c:lvl>
                  <c:pt idx="0">
                    <c:v>528</c:v>
                  </c:pt>
                  <c:pt idx="1">
                    <c:v>594</c:v>
                  </c:pt>
                  <c:pt idx="2">
                    <c:v>660</c:v>
                  </c:pt>
                  <c:pt idx="3">
                    <c:v>727</c:v>
                  </c:pt>
                  <c:pt idx="4">
                    <c:v>793</c:v>
                  </c:pt>
                </c:lvl>
              </c:multiLvlStrCache>
            </c:multiLvlStrRef>
          </c:cat>
          <c:val>
            <c:numRef>
              <c:f>GraphSpotVolPF!$O$2:$O$6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0.13799999999999998</c:v>
                </c:pt>
                <c:pt idx="2">
                  <c:v>0.77399999999999991</c:v>
                </c:pt>
                <c:pt idx="3">
                  <c:v>1.2370000000000001</c:v>
                </c:pt>
                <c:pt idx="4">
                  <c:v>1.2939999999999998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A-43A5-9E28-6E85B200FDF3}"/>
            </c:ext>
          </c:extLst>
        </c:ser>
        <c:ser>
          <c:idx val="1"/>
          <c:order val="1"/>
          <c:tx>
            <c:strRef>
              <c:f>GraphSpotVolPF!$P$1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GraphSpotVolPF!$P$2:$P$6</c:f>
              <c:numCache>
                <c:formatCode>General</c:formatCode>
                <c:ptCount val="5"/>
                <c:pt idx="2">
                  <c:v>0.77399999999999991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A-43A5-9E28-6E85B200FD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95250</xdr:rowOff>
        </xdr:from>
        <xdr:to>
          <xdr:col>12</xdr:col>
          <xdr:colOff>247650</xdr:colOff>
          <xdr:row>14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programme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</xdr:colOff>
      <xdr:row>10</xdr:row>
      <xdr:rowOff>133350</xdr:rowOff>
    </xdr:from>
    <xdr:to>
      <xdr:col>6</xdr:col>
      <xdr:colOff>422910</xdr:colOff>
      <xdr:row>23</xdr:row>
      <xdr:rowOff>49530</xdr:rowOff>
    </xdr:to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293370</xdr:colOff>
      <xdr:row>10</xdr:row>
      <xdr:rowOff>97155</xdr:rowOff>
    </xdr:from>
    <xdr:to>
      <xdr:col>13</xdr:col>
      <xdr:colOff>140970</xdr:colOff>
      <xdr:row>23</xdr:row>
      <xdr:rowOff>11430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316230</xdr:colOff>
      <xdr:row>11</xdr:row>
      <xdr:rowOff>55245</xdr:rowOff>
    </xdr:from>
    <xdr:to>
      <xdr:col>19</xdr:col>
      <xdr:colOff>116205</xdr:colOff>
      <xdr:row>23</xdr:row>
      <xdr:rowOff>171450</xdr:rowOff>
    </xdr:to>
    <xdr:graphicFrame macro="">
      <xdr:nvGraphicFramePr>
        <xdr:cNvPr id="5" name="Graphique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499110</xdr:colOff>
      <xdr:row>11</xdr:row>
      <xdr:rowOff>26670</xdr:rowOff>
    </xdr:from>
    <xdr:to>
      <xdr:col>22</xdr:col>
      <xdr:colOff>291465</xdr:colOff>
      <xdr:row>23</xdr:row>
      <xdr:rowOff>131445</xdr:rowOff>
    </xdr:to>
    <xdr:graphicFrame macro="">
      <xdr:nvGraphicFramePr>
        <xdr:cNvPr id="6" name="Graphiqu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584835</xdr:colOff>
      <xdr:row>11</xdr:row>
      <xdr:rowOff>160020</xdr:rowOff>
    </xdr:from>
    <xdr:to>
      <xdr:col>27</xdr:col>
      <xdr:colOff>384810</xdr:colOff>
      <xdr:row>24</xdr:row>
      <xdr:rowOff>81915</xdr:rowOff>
    </xdr:to>
    <xdr:graphicFrame macro="">
      <xdr:nvGraphicFramePr>
        <xdr:cNvPr id="7" name="Graphique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11</xdr:row>
      <xdr:rowOff>47625</xdr:rowOff>
    </xdr:from>
    <xdr:to>
      <xdr:col>5</xdr:col>
      <xdr:colOff>215265</xdr:colOff>
      <xdr:row>23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</xdr:colOff>
      <xdr:row>10</xdr:row>
      <xdr:rowOff>43815</xdr:rowOff>
    </xdr:from>
    <xdr:to>
      <xdr:col>9</xdr:col>
      <xdr:colOff>163830</xdr:colOff>
      <xdr:row>22</xdr:row>
      <xdr:rowOff>177165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495300</xdr:colOff>
      <xdr:row>11</xdr:row>
      <xdr:rowOff>38100</xdr:rowOff>
    </xdr:from>
    <xdr:to>
      <xdr:col>12</xdr:col>
      <xdr:colOff>628650</xdr:colOff>
      <xdr:row>23</xdr:row>
      <xdr:rowOff>158115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314325</xdr:colOff>
      <xdr:row>10</xdr:row>
      <xdr:rowOff>81915</xdr:rowOff>
    </xdr:from>
    <xdr:to>
      <xdr:col>15</xdr:col>
      <xdr:colOff>401955</xdr:colOff>
      <xdr:row>23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1905</xdr:colOff>
      <xdr:row>10</xdr:row>
      <xdr:rowOff>140970</xdr:rowOff>
    </xdr:from>
    <xdr:to>
      <xdr:col>20</xdr:col>
      <xdr:colOff>112395</xdr:colOff>
      <xdr:row>23</xdr:row>
      <xdr:rowOff>87630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49530</xdr:rowOff>
    </xdr:from>
    <xdr:to>
      <xdr:col>5</xdr:col>
      <xdr:colOff>127635</xdr:colOff>
      <xdr:row>23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613410</xdr:colOff>
      <xdr:row>9</xdr:row>
      <xdr:rowOff>160020</xdr:rowOff>
    </xdr:from>
    <xdr:to>
      <xdr:col>10</xdr:col>
      <xdr:colOff>742950</xdr:colOff>
      <xdr:row>22</xdr:row>
      <xdr:rowOff>83820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571500</xdr:colOff>
      <xdr:row>10</xdr:row>
      <xdr:rowOff>167640</xdr:rowOff>
    </xdr:from>
    <xdr:to>
      <xdr:col>18</xdr:col>
      <xdr:colOff>685800</xdr:colOff>
      <xdr:row>23</xdr:row>
      <xdr:rowOff>108585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419100</xdr:colOff>
      <xdr:row>11</xdr:row>
      <xdr:rowOff>125730</xdr:rowOff>
    </xdr:from>
    <xdr:to>
      <xdr:col>14</xdr:col>
      <xdr:colOff>533400</xdr:colOff>
      <xdr:row>24</xdr:row>
      <xdr:rowOff>43815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544830</xdr:colOff>
      <xdr:row>11</xdr:row>
      <xdr:rowOff>177165</xdr:rowOff>
    </xdr:from>
    <xdr:to>
      <xdr:col>22</xdr:col>
      <xdr:colOff>664845</xdr:colOff>
      <xdr:row>24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60960</xdr:rowOff>
    </xdr:from>
    <xdr:to>
      <xdr:col>4</xdr:col>
      <xdr:colOff>120015</xdr:colOff>
      <xdr:row>23</xdr:row>
      <xdr:rowOff>160020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483870</xdr:colOff>
      <xdr:row>10</xdr:row>
      <xdr:rowOff>160020</xdr:rowOff>
    </xdr:from>
    <xdr:to>
      <xdr:col>6</xdr:col>
      <xdr:colOff>598170</xdr:colOff>
      <xdr:row>23</xdr:row>
      <xdr:rowOff>59055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750570</xdr:colOff>
      <xdr:row>10</xdr:row>
      <xdr:rowOff>158115</xdr:rowOff>
    </xdr:from>
    <xdr:to>
      <xdr:col>10</xdr:col>
      <xdr:colOff>102870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152400</xdr:colOff>
      <xdr:row>10</xdr:row>
      <xdr:rowOff>144780</xdr:rowOff>
    </xdr:from>
    <xdr:to>
      <xdr:col>13</xdr:col>
      <xdr:colOff>266700</xdr:colOff>
      <xdr:row>23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594360</xdr:colOff>
      <xdr:row>10</xdr:row>
      <xdr:rowOff>137160</xdr:rowOff>
    </xdr:from>
    <xdr:to>
      <xdr:col>16</xdr:col>
      <xdr:colOff>708660</xdr:colOff>
      <xdr:row>23</xdr:row>
      <xdr:rowOff>53340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7620</xdr:rowOff>
    </xdr:from>
    <xdr:to>
      <xdr:col>5</xdr:col>
      <xdr:colOff>118110</xdr:colOff>
      <xdr:row>23</xdr:row>
      <xdr:rowOff>99060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110490</xdr:colOff>
      <xdr:row>11</xdr:row>
      <xdr:rowOff>32385</xdr:rowOff>
    </xdr:from>
    <xdr:to>
      <xdr:col>7</xdr:col>
      <xdr:colOff>224790</xdr:colOff>
      <xdr:row>23</xdr:row>
      <xdr:rowOff>129540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68580</xdr:colOff>
      <xdr:row>10</xdr:row>
      <xdr:rowOff>152400</xdr:rowOff>
    </xdr:from>
    <xdr:to>
      <xdr:col>10</xdr:col>
      <xdr:colOff>182880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220980</xdr:colOff>
      <xdr:row>10</xdr:row>
      <xdr:rowOff>129540</xdr:rowOff>
    </xdr:from>
    <xdr:to>
      <xdr:col>13</xdr:col>
      <xdr:colOff>335280</xdr:colOff>
      <xdr:row>23</xdr:row>
      <xdr:rowOff>45720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480060</xdr:colOff>
      <xdr:row>10</xdr:row>
      <xdr:rowOff>83820</xdr:rowOff>
    </xdr:from>
    <xdr:to>
      <xdr:col>16</xdr:col>
      <xdr:colOff>594360</xdr:colOff>
      <xdr:row>23</xdr:row>
      <xdr:rowOff>1905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641985</xdr:colOff>
      <xdr:row>21</xdr:row>
      <xdr:rowOff>91440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676275</xdr:colOff>
      <xdr:row>9</xdr:row>
      <xdr:rowOff>28575</xdr:rowOff>
    </xdr:from>
    <xdr:to>
      <xdr:col>8</xdr:col>
      <xdr:colOff>314325</xdr:colOff>
      <xdr:row>21</xdr:row>
      <xdr:rowOff>125730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714375</xdr:colOff>
      <xdr:row>8</xdr:row>
      <xdr:rowOff>161925</xdr:rowOff>
    </xdr:from>
    <xdr:to>
      <xdr:col>11</xdr:col>
      <xdr:colOff>714375</xdr:colOff>
      <xdr:row>21</xdr:row>
      <xdr:rowOff>68580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962025</xdr:colOff>
      <xdr:row>9</xdr:row>
      <xdr:rowOff>9525</xdr:rowOff>
    </xdr:from>
    <xdr:to>
      <xdr:col>14</xdr:col>
      <xdr:colOff>581025</xdr:colOff>
      <xdr:row>21</xdr:row>
      <xdr:rowOff>112395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828675</xdr:colOff>
      <xdr:row>9</xdr:row>
      <xdr:rowOff>76200</xdr:rowOff>
    </xdr:from>
    <xdr:to>
      <xdr:col>17</xdr:col>
      <xdr:colOff>447675</xdr:colOff>
      <xdr:row>21</xdr:row>
      <xdr:rowOff>182880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E1:T5"/>
  <sheetViews>
    <sheetView workbookViewId="0">
      <selection activeCell="C39" sqref="C39"/>
    </sheetView>
  </sheetViews>
  <sheetFormatPr baseColWidth="10" defaultRowHeight="15" x14ac:dyDescent="0.25"/>
  <sheetData>
    <row r="1" spans="5:20" ht="15" customHeight="1" thickBot="1" x14ac:dyDescent="0.3">
      <c r="E1" s="7"/>
      <c r="F1" s="6"/>
      <c r="G1" s="6"/>
      <c r="H1" s="6"/>
      <c r="I1" s="6"/>
      <c r="J1" s="6"/>
      <c r="K1" s="6"/>
      <c r="L1" s="6"/>
      <c r="M1" s="6"/>
    </row>
    <row r="2" spans="5:20" x14ac:dyDescent="0.25">
      <c r="E2" s="9" t="s">
        <v>31</v>
      </c>
      <c r="F2" s="10"/>
      <c r="G2" s="10"/>
      <c r="H2" s="10"/>
      <c r="I2" s="10"/>
      <c r="J2" s="10"/>
      <c r="K2" s="10"/>
      <c r="L2" s="10"/>
      <c r="M2" s="10"/>
      <c r="N2" s="10"/>
      <c r="O2" s="11"/>
      <c r="Q2" s="18" t="s">
        <v>32</v>
      </c>
      <c r="R2" s="19"/>
      <c r="S2" s="8"/>
      <c r="T2" s="8"/>
    </row>
    <row r="3" spans="5:20" x14ac:dyDescent="0.25">
      <c r="E3" s="12"/>
      <c r="F3" s="13"/>
      <c r="G3" s="13"/>
      <c r="H3" s="13"/>
      <c r="I3" s="13"/>
      <c r="J3" s="13"/>
      <c r="K3" s="13"/>
      <c r="L3" s="13"/>
      <c r="M3" s="13"/>
      <c r="N3" s="13"/>
      <c r="O3" s="14"/>
      <c r="Q3" s="20" t="s">
        <v>33</v>
      </c>
      <c r="R3" s="21"/>
      <c r="S3" s="8"/>
      <c r="T3" s="8"/>
    </row>
    <row r="4" spans="5:20" x14ac:dyDescent="0.25">
      <c r="E4" s="12"/>
      <c r="F4" s="13"/>
      <c r="G4" s="13"/>
      <c r="H4" s="13"/>
      <c r="I4" s="13"/>
      <c r="J4" s="13"/>
      <c r="K4" s="13"/>
      <c r="L4" s="13"/>
      <c r="M4" s="13"/>
      <c r="N4" s="13"/>
      <c r="O4" s="14"/>
      <c r="Q4" s="20" t="s">
        <v>34</v>
      </c>
      <c r="R4" s="21"/>
      <c r="S4" s="8"/>
      <c r="T4" s="8"/>
    </row>
    <row r="5" spans="5:20" ht="15.75" thickBot="1" x14ac:dyDescent="0.3">
      <c r="E5" s="15"/>
      <c r="F5" s="16"/>
      <c r="G5" s="16"/>
      <c r="H5" s="16"/>
      <c r="I5" s="16"/>
      <c r="J5" s="16"/>
      <c r="K5" s="16"/>
      <c r="L5" s="16"/>
      <c r="M5" s="16"/>
      <c r="N5" s="16"/>
      <c r="O5" s="17"/>
      <c r="Q5" s="22" t="s">
        <v>35</v>
      </c>
      <c r="R5" s="23"/>
      <c r="S5" s="8"/>
      <c r="T5" s="8"/>
    </row>
  </sheetData>
  <mergeCells count="5">
    <mergeCell ref="E2:O5"/>
    <mergeCell ref="Q2:R2"/>
    <mergeCell ref="Q3:R3"/>
    <mergeCell ref="Q4:R4"/>
    <mergeCell ref="Q5:R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lancerprogramme">
                <anchor moveWithCells="1" sizeWithCells="1">
                  <from>
                    <xdr:col>6</xdr:col>
                    <xdr:colOff>104775</xdr:colOff>
                    <xdr:row>7</xdr:row>
                    <xdr:rowOff>95250</xdr:rowOff>
                  </from>
                  <to>
                    <xdr:col>12</xdr:col>
                    <xdr:colOff>247650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8"/>
  <sheetViews>
    <sheetView workbookViewId="0">
      <selection activeCell="G7" sqref="G7"/>
    </sheetView>
  </sheetViews>
  <sheetFormatPr baseColWidth="10" defaultRowHeight="15" x14ac:dyDescent="0.25"/>
  <cols>
    <col min="1" max="1" width="28.7109375" customWidth="1"/>
    <col min="2" max="2" width="23.42578125" customWidth="1"/>
    <col min="3" max="6" width="17" bestFit="1" customWidth="1"/>
    <col min="7" max="7" width="9.140625" bestFit="1" customWidth="1"/>
    <col min="8" max="9" width="14.7109375" customWidth="1"/>
    <col min="10" max="10" width="23.28515625" customWidth="1"/>
    <col min="12" max="12" width="18.5703125" customWidth="1"/>
    <col min="13" max="13" width="20" customWidth="1"/>
  </cols>
  <sheetData>
    <row r="1" spans="1:8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</row>
    <row r="2" spans="1:8" x14ac:dyDescent="0.25">
      <c r="A2" t="s">
        <v>36</v>
      </c>
      <c r="B2">
        <v>41.564999999999998</v>
      </c>
      <c r="C2" s="1">
        <v>43573</v>
      </c>
      <c r="D2">
        <v>36</v>
      </c>
      <c r="E2">
        <v>-0.37182080000000001</v>
      </c>
      <c r="F2">
        <v>40.85868</v>
      </c>
      <c r="G2">
        <v>0</v>
      </c>
      <c r="H2" t="s">
        <v>37</v>
      </c>
    </row>
    <row r="3" spans="1:8" x14ac:dyDescent="0.25">
      <c r="A3" t="s">
        <v>15</v>
      </c>
      <c r="B3">
        <v>1800</v>
      </c>
      <c r="C3" s="1">
        <v>43573</v>
      </c>
      <c r="D3">
        <v>1735</v>
      </c>
      <c r="E3">
        <v>2.4603030000000001</v>
      </c>
      <c r="F3">
        <v>26.477180000000001</v>
      </c>
      <c r="G3">
        <v>0</v>
      </c>
      <c r="H3" t="s">
        <v>18</v>
      </c>
    </row>
    <row r="4" spans="1:8" x14ac:dyDescent="0.25">
      <c r="A4" t="s">
        <v>17</v>
      </c>
      <c r="B4">
        <v>25.55</v>
      </c>
      <c r="C4" s="1">
        <v>43573</v>
      </c>
      <c r="D4">
        <v>28</v>
      </c>
      <c r="E4">
        <v>-0.37182080000000001</v>
      </c>
      <c r="F4">
        <v>29.741440000000001</v>
      </c>
      <c r="G4">
        <v>0</v>
      </c>
      <c r="H4" t="s">
        <v>18</v>
      </c>
    </row>
    <row r="5" spans="1:8" x14ac:dyDescent="0.25">
      <c r="A5" t="s">
        <v>16</v>
      </c>
      <c r="B5">
        <v>191.23</v>
      </c>
      <c r="C5" s="1">
        <v>43573</v>
      </c>
      <c r="D5">
        <v>185</v>
      </c>
      <c r="E5">
        <v>2.4603030000000001</v>
      </c>
      <c r="F5">
        <v>24.297640000000001</v>
      </c>
      <c r="G5">
        <v>0</v>
      </c>
      <c r="H5" t="s">
        <v>18</v>
      </c>
    </row>
    <row r="6" spans="1:8" x14ac:dyDescent="0.25">
      <c r="A6" s="1"/>
      <c r="C6" s="1"/>
    </row>
    <row r="7" spans="1:8" ht="16.5" customHeight="1" x14ac:dyDescent="0.25">
      <c r="A7" s="1"/>
      <c r="C7" s="1"/>
    </row>
    <row r="8" spans="1:8" x14ac:dyDescent="0.25">
      <c r="A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N11"/>
  <sheetViews>
    <sheetView workbookViewId="0">
      <selection activeCell="A2" sqref="A2:H4"/>
    </sheetView>
  </sheetViews>
  <sheetFormatPr baseColWidth="10" defaultRowHeight="15" x14ac:dyDescent="0.25"/>
  <sheetData>
    <row r="1" spans="1:14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4" t="s">
        <v>1</v>
      </c>
      <c r="J1" s="4" t="s">
        <v>3</v>
      </c>
      <c r="K1" s="4" t="s">
        <v>8</v>
      </c>
      <c r="L1" s="4" t="s">
        <v>2</v>
      </c>
      <c r="M1" s="4" t="s">
        <v>9</v>
      </c>
      <c r="N1" s="3" t="s">
        <v>26</v>
      </c>
    </row>
    <row r="2" spans="1:14" x14ac:dyDescent="0.25">
      <c r="A2" t="s">
        <v>15</v>
      </c>
      <c r="B2">
        <v>1800</v>
      </c>
      <c r="C2" s="1">
        <v>43573</v>
      </c>
      <c r="D2">
        <v>1735</v>
      </c>
      <c r="E2">
        <v>2.4603030000000001</v>
      </c>
      <c r="F2">
        <v>26.477180000000001</v>
      </c>
      <c r="G2">
        <v>0</v>
      </c>
      <c r="H2" t="s">
        <v>18</v>
      </c>
      <c r="I2">
        <v>0.72932680000000005</v>
      </c>
      <c r="J2">
        <v>4.9568050000000002E-2</v>
      </c>
      <c r="K2">
        <v>-0.86884969999999995</v>
      </c>
      <c r="L2">
        <v>1.5044439999999999</v>
      </c>
      <c r="M2">
        <v>7.7901580000000002E-3</v>
      </c>
      <c r="N2">
        <v>1</v>
      </c>
    </row>
    <row r="3" spans="1:14" x14ac:dyDescent="0.25">
      <c r="A3" t="s">
        <v>17</v>
      </c>
      <c r="B3">
        <v>25.55</v>
      </c>
      <c r="C3" s="1">
        <v>43573</v>
      </c>
      <c r="D3">
        <v>28</v>
      </c>
      <c r="E3">
        <v>-0.37182080000000001</v>
      </c>
      <c r="F3">
        <v>29.741440000000001</v>
      </c>
      <c r="G3">
        <v>0</v>
      </c>
      <c r="H3" t="s">
        <v>18</v>
      </c>
      <c r="I3">
        <v>0.120465</v>
      </c>
      <c r="J3">
        <v>2.6807330000000001E-2</v>
      </c>
      <c r="K3">
        <v>-8.8689300000000006E-3</v>
      </c>
      <c r="L3">
        <v>1.3200079999999999E-2</v>
      </c>
      <c r="M3">
        <v>2.4262111667878417E-5</v>
      </c>
      <c r="N3">
        <v>1</v>
      </c>
    </row>
    <row r="4" spans="1:14" x14ac:dyDescent="0.25">
      <c r="A4" t="s">
        <v>16</v>
      </c>
      <c r="B4">
        <v>191.23</v>
      </c>
      <c r="C4" s="1">
        <v>43573</v>
      </c>
      <c r="D4">
        <v>185</v>
      </c>
      <c r="E4">
        <v>2.4603030000000001</v>
      </c>
      <c r="F4">
        <v>24.297640000000001</v>
      </c>
      <c r="G4">
        <v>0</v>
      </c>
      <c r="H4" t="s">
        <v>18</v>
      </c>
      <c r="I4">
        <v>0.72362950000000004</v>
      </c>
      <c r="J4">
        <v>5.4547859999999997E-2</v>
      </c>
      <c r="K4">
        <v>-8.5590200000000005E-2</v>
      </c>
      <c r="L4">
        <v>0.16123219999999999</v>
      </c>
      <c r="M4">
        <v>8.2578950000000001E-4</v>
      </c>
      <c r="N4">
        <v>1</v>
      </c>
    </row>
    <row r="5" spans="1:14" x14ac:dyDescent="0.25">
      <c r="C5" s="1"/>
    </row>
    <row r="6" spans="1:14" x14ac:dyDescent="0.25">
      <c r="C6" s="1"/>
    </row>
    <row r="7" spans="1:14" x14ac:dyDescent="0.25">
      <c r="C7" s="1"/>
    </row>
    <row r="8" spans="1:14" x14ac:dyDescent="0.25">
      <c r="C8" s="1"/>
    </row>
    <row r="9" spans="1:14" x14ac:dyDescent="0.25">
      <c r="C9" s="1"/>
    </row>
    <row r="10" spans="1:14" x14ac:dyDescent="0.25">
      <c r="C10" s="1"/>
    </row>
    <row r="11" spans="1:14" x14ac:dyDescent="0.25">
      <c r="C11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F10"/>
  <sheetViews>
    <sheetView workbookViewId="0">
      <selection activeCell="G8" sqref="G8"/>
    </sheetView>
  </sheetViews>
  <sheetFormatPr baseColWidth="10" defaultColWidth="8.85546875" defaultRowHeight="15" x14ac:dyDescent="0.25"/>
  <cols>
    <col min="1" max="1" width="12.42578125" bestFit="1" customWidth="1"/>
  </cols>
  <sheetData>
    <row r="1" spans="1:32" x14ac:dyDescent="0.25">
      <c r="A1" s="2" t="s">
        <v>0</v>
      </c>
      <c r="B1" s="2" t="s">
        <v>1</v>
      </c>
      <c r="C1" s="2" t="s">
        <v>12</v>
      </c>
      <c r="I1" s="2" t="s">
        <v>3</v>
      </c>
      <c r="J1" s="2" t="s">
        <v>12</v>
      </c>
      <c r="P1" s="2" t="s">
        <v>4</v>
      </c>
      <c r="Q1" s="2" t="s">
        <v>12</v>
      </c>
      <c r="X1" s="2" t="s">
        <v>5</v>
      </c>
      <c r="Y1" s="2" t="s">
        <v>12</v>
      </c>
      <c r="AE1" s="2" t="s">
        <v>6</v>
      </c>
      <c r="AF1" s="2" t="s">
        <v>12</v>
      </c>
    </row>
    <row r="2" spans="1:32" x14ac:dyDescent="0.25">
      <c r="A2" s="24">
        <v>154.37587499999998</v>
      </c>
      <c r="B2">
        <v>-100</v>
      </c>
      <c r="I2">
        <v>0</v>
      </c>
      <c r="P2">
        <v>0</v>
      </c>
      <c r="X2">
        <v>0</v>
      </c>
      <c r="AE2">
        <v>0</v>
      </c>
    </row>
    <row r="3" spans="1:32" x14ac:dyDescent="0.25">
      <c r="A3" s="24">
        <v>257.29312499999997</v>
      </c>
      <c r="B3">
        <v>-100</v>
      </c>
      <c r="I3">
        <v>0.124</v>
      </c>
      <c r="P3">
        <v>0</v>
      </c>
      <c r="X3">
        <v>8.0000000000000002E-3</v>
      </c>
      <c r="AE3">
        <v>0</v>
      </c>
    </row>
    <row r="4" spans="1:32" x14ac:dyDescent="0.25">
      <c r="A4" s="24">
        <v>385.93968749999999</v>
      </c>
      <c r="B4">
        <v>-91.563000000000002</v>
      </c>
      <c r="I4">
        <v>5.8840000000000003</v>
      </c>
      <c r="P4">
        <v>-8.4000000000000005E-2</v>
      </c>
      <c r="X4">
        <v>0.66</v>
      </c>
      <c r="AE4">
        <v>0.376</v>
      </c>
    </row>
    <row r="5" spans="1:32" x14ac:dyDescent="0.25">
      <c r="A5" s="24">
        <v>463.12762500000002</v>
      </c>
      <c r="B5">
        <v>-4.4010000000000007</v>
      </c>
      <c r="I5">
        <v>8.7279999999999998</v>
      </c>
      <c r="P5">
        <v>-0.20799999999999999</v>
      </c>
      <c r="X5">
        <v>1.4119999999999999</v>
      </c>
      <c r="AE5">
        <v>1.3440000000000001</v>
      </c>
    </row>
    <row r="6" spans="1:32" x14ac:dyDescent="0.25">
      <c r="A6" s="24">
        <v>514.58624999999995</v>
      </c>
      <c r="B6">
        <v>150.16800000000001</v>
      </c>
      <c r="C6">
        <f>B6</f>
        <v>150.16800000000001</v>
      </c>
      <c r="I6">
        <v>7.5039999999999996</v>
      </c>
      <c r="J6">
        <f>I6</f>
        <v>7.5039999999999996</v>
      </c>
      <c r="P6">
        <v>-0.25600000000000001</v>
      </c>
      <c r="Q6">
        <f>P6</f>
        <v>-0.25600000000000001</v>
      </c>
      <c r="X6">
        <v>1.5</v>
      </c>
      <c r="Y6">
        <f>X6</f>
        <v>1.5</v>
      </c>
      <c r="AE6">
        <v>2.1280000000000001</v>
      </c>
      <c r="AF6">
        <f>AE6</f>
        <v>2.1280000000000001</v>
      </c>
    </row>
    <row r="7" spans="1:32" x14ac:dyDescent="0.25">
      <c r="A7" s="24">
        <v>566.04487500000005</v>
      </c>
      <c r="B7">
        <v>249.26399999999998</v>
      </c>
      <c r="I7">
        <v>5.1559999999999997</v>
      </c>
      <c r="P7">
        <v>-0.26400000000000001</v>
      </c>
      <c r="X7">
        <v>1.248</v>
      </c>
      <c r="AE7">
        <v>2.7959999999999998</v>
      </c>
    </row>
    <row r="8" spans="1:32" x14ac:dyDescent="0.25">
      <c r="A8" s="24">
        <v>643.23281250000002</v>
      </c>
      <c r="B8">
        <v>296.57100000000003</v>
      </c>
      <c r="I8">
        <v>2.1800000000000002</v>
      </c>
      <c r="P8">
        <v>-0.24</v>
      </c>
      <c r="X8">
        <v>0.68</v>
      </c>
      <c r="AE8">
        <v>3.4119999999999999</v>
      </c>
    </row>
    <row r="9" spans="1:32" x14ac:dyDescent="0.25">
      <c r="A9" s="24">
        <v>771.87937499999998</v>
      </c>
      <c r="B9">
        <v>299.99900000000002</v>
      </c>
      <c r="I9">
        <v>0.316</v>
      </c>
      <c r="P9">
        <v>-0.2</v>
      </c>
      <c r="X9">
        <v>0.14000000000000001</v>
      </c>
      <c r="AE9">
        <v>3.7480000000000002</v>
      </c>
    </row>
    <row r="10" spans="1:32" x14ac:dyDescent="0.25">
      <c r="A10" s="24">
        <v>926.25525000000005</v>
      </c>
      <c r="B10">
        <v>300</v>
      </c>
      <c r="I10">
        <v>0.02</v>
      </c>
      <c r="P10">
        <v>-0.192</v>
      </c>
      <c r="X10">
        <v>1.2E-2</v>
      </c>
      <c r="AE10">
        <v>3.8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AF10"/>
  <sheetViews>
    <sheetView workbookViewId="0">
      <selection activeCell="A2" sqref="A2:A10"/>
    </sheetView>
  </sheetViews>
  <sheetFormatPr baseColWidth="10" defaultRowHeight="15" x14ac:dyDescent="0.25"/>
  <cols>
    <col min="1" max="1" width="12.85546875" bestFit="1" customWidth="1"/>
  </cols>
  <sheetData>
    <row r="1" spans="1:32" x14ac:dyDescent="0.25">
      <c r="A1" s="2" t="s">
        <v>7</v>
      </c>
      <c r="B1" s="2" t="s">
        <v>1</v>
      </c>
      <c r="C1" s="2" t="s">
        <v>14</v>
      </c>
      <c r="I1" s="2" t="s">
        <v>3</v>
      </c>
      <c r="J1" s="2" t="s">
        <v>14</v>
      </c>
      <c r="P1" s="2" t="s">
        <v>8</v>
      </c>
      <c r="Q1" s="2" t="s">
        <v>14</v>
      </c>
      <c r="X1" s="2" t="s">
        <v>2</v>
      </c>
      <c r="Y1" s="2" t="s">
        <v>14</v>
      </c>
      <c r="AE1" s="2" t="s">
        <v>9</v>
      </c>
      <c r="AF1" s="2" t="s">
        <v>14</v>
      </c>
    </row>
    <row r="2" spans="1:32" x14ac:dyDescent="0.25">
      <c r="A2" s="24">
        <v>22.571998000000001</v>
      </c>
      <c r="B2">
        <v>215.40299999999999</v>
      </c>
      <c r="I2">
        <v>9.2360000000000007</v>
      </c>
      <c r="P2">
        <v>-0.23200000000000001</v>
      </c>
      <c r="X2">
        <v>1.476</v>
      </c>
      <c r="AE2">
        <v>2.2519999999999998</v>
      </c>
    </row>
    <row r="3" spans="1:32" x14ac:dyDescent="0.25">
      <c r="A3" s="24">
        <v>23.982747874999998</v>
      </c>
      <c r="B3">
        <v>213.81</v>
      </c>
      <c r="I3">
        <v>8.7360000000000007</v>
      </c>
      <c r="P3">
        <v>-0.23599999999999999</v>
      </c>
      <c r="X3">
        <v>1.484</v>
      </c>
      <c r="AE3">
        <v>2.2160000000000002</v>
      </c>
    </row>
    <row r="4" spans="1:32" x14ac:dyDescent="0.25">
      <c r="A4" s="24">
        <v>25.393497750000002</v>
      </c>
      <c r="B4">
        <v>212.536</v>
      </c>
      <c r="I4">
        <v>8.2840000000000007</v>
      </c>
      <c r="P4">
        <v>-0.24399999999999999</v>
      </c>
      <c r="X4">
        <v>1.492</v>
      </c>
      <c r="AE4">
        <v>2.1840000000000002</v>
      </c>
    </row>
    <row r="5" spans="1:32" x14ac:dyDescent="0.25">
      <c r="A5" s="24">
        <v>26.804247624999999</v>
      </c>
      <c r="B5">
        <v>211.52</v>
      </c>
      <c r="I5">
        <v>7.8760000000000003</v>
      </c>
      <c r="P5">
        <v>-0.252</v>
      </c>
      <c r="X5">
        <v>1.496</v>
      </c>
      <c r="AE5">
        <v>2.1560000000000001</v>
      </c>
    </row>
    <row r="6" spans="1:32" x14ac:dyDescent="0.25">
      <c r="A6" s="24">
        <v>28.214997499999999</v>
      </c>
      <c r="B6">
        <v>210.71700000000001</v>
      </c>
      <c r="C6">
        <f>B6</f>
        <v>210.71700000000001</v>
      </c>
      <c r="I6">
        <v>7.5039999999999996</v>
      </c>
      <c r="J6">
        <f>I6</f>
        <v>7.5039999999999996</v>
      </c>
      <c r="P6">
        <v>-0.25600000000000001</v>
      </c>
      <c r="Q6">
        <f>P6</f>
        <v>-0.25600000000000001</v>
      </c>
      <c r="X6">
        <v>1.5</v>
      </c>
      <c r="Y6">
        <f>X6</f>
        <v>1.5</v>
      </c>
      <c r="AE6">
        <v>2.1280000000000001</v>
      </c>
      <c r="AF6">
        <f>AE6</f>
        <v>2.1280000000000001</v>
      </c>
    </row>
    <row r="7" spans="1:32" x14ac:dyDescent="0.25">
      <c r="A7" s="24">
        <v>29.625747375</v>
      </c>
      <c r="B7">
        <v>210.09</v>
      </c>
      <c r="I7">
        <v>7.1639999999999997</v>
      </c>
      <c r="P7">
        <v>-0.26400000000000001</v>
      </c>
      <c r="X7">
        <v>1.504</v>
      </c>
      <c r="AE7">
        <v>2.1040000000000001</v>
      </c>
    </row>
    <row r="8" spans="1:32" x14ac:dyDescent="0.25">
      <c r="A8" s="24">
        <v>31.036497250000004</v>
      </c>
      <c r="B8">
        <v>209.60499999999999</v>
      </c>
      <c r="I8">
        <v>6.8520000000000003</v>
      </c>
      <c r="P8">
        <v>-0.26800000000000002</v>
      </c>
      <c r="X8">
        <v>1.508</v>
      </c>
      <c r="AE8">
        <v>2.08</v>
      </c>
    </row>
    <row r="9" spans="1:32" x14ac:dyDescent="0.25">
      <c r="A9" s="24">
        <v>32.447247124999997</v>
      </c>
      <c r="B9">
        <v>209.24100000000001</v>
      </c>
      <c r="I9">
        <v>6.5640000000000001</v>
      </c>
      <c r="P9">
        <v>-0.27600000000000002</v>
      </c>
      <c r="X9">
        <v>1.512</v>
      </c>
      <c r="AE9">
        <v>2.056</v>
      </c>
    </row>
    <row r="10" spans="1:32" x14ac:dyDescent="0.25">
      <c r="A10" s="24">
        <v>33.857996999999997</v>
      </c>
      <c r="B10">
        <v>208.976</v>
      </c>
      <c r="I10">
        <v>6.3</v>
      </c>
      <c r="P10">
        <v>-0.28399999999999997</v>
      </c>
      <c r="X10">
        <v>1.512</v>
      </c>
      <c r="AE10">
        <v>2.036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AF6"/>
  <sheetViews>
    <sheetView tabSelected="1" workbookViewId="0">
      <selection activeCell="A2" sqref="A2:B6"/>
    </sheetView>
  </sheetViews>
  <sheetFormatPr baseColWidth="10" defaultRowHeight="15" x14ac:dyDescent="0.25"/>
  <sheetData>
    <row r="1" spans="1:32" x14ac:dyDescent="0.25">
      <c r="A1" s="2" t="s">
        <v>10</v>
      </c>
      <c r="B1" s="2" t="s">
        <v>11</v>
      </c>
      <c r="C1" s="2" t="s">
        <v>1</v>
      </c>
      <c r="D1" s="2" t="s">
        <v>13</v>
      </c>
      <c r="I1" s="2" t="s">
        <v>3</v>
      </c>
      <c r="J1" s="2" t="s">
        <v>13</v>
      </c>
      <c r="P1" s="2" t="s">
        <v>4</v>
      </c>
      <c r="Q1" s="2" t="s">
        <v>13</v>
      </c>
      <c r="X1" s="2" t="s">
        <v>2</v>
      </c>
      <c r="Y1" s="2" t="s">
        <v>13</v>
      </c>
      <c r="AE1" s="2" t="s">
        <v>9</v>
      </c>
      <c r="AF1" s="2" t="s">
        <v>13</v>
      </c>
    </row>
    <row r="2" spans="1:32" x14ac:dyDescent="0.25">
      <c r="A2" s="24">
        <v>411.66900000000004</v>
      </c>
      <c r="B2" s="24">
        <v>33.378108500000003</v>
      </c>
      <c r="C2">
        <v>96.951999999999998</v>
      </c>
      <c r="I2">
        <v>7.266</v>
      </c>
      <c r="P2">
        <v>-0.16700000000000001</v>
      </c>
      <c r="X2">
        <v>1</v>
      </c>
      <c r="AE2">
        <v>0.17899999999999999</v>
      </c>
    </row>
    <row r="3" spans="1:32" x14ac:dyDescent="0.25">
      <c r="A3" s="24">
        <v>463.12762500000002</v>
      </c>
      <c r="B3" s="24">
        <v>31.860921750000003</v>
      </c>
      <c r="C3">
        <v>174.077</v>
      </c>
      <c r="I3">
        <v>8.4339999999999993</v>
      </c>
      <c r="P3">
        <v>-2.5</v>
      </c>
      <c r="X3">
        <v>1.4179999999999999</v>
      </c>
      <c r="AE3">
        <v>0.48900000000000005</v>
      </c>
    </row>
    <row r="4" spans="1:32" x14ac:dyDescent="0.25">
      <c r="A4" s="24">
        <v>514.58624999999995</v>
      </c>
      <c r="B4" s="24">
        <v>30.343735000000002</v>
      </c>
      <c r="C4">
        <v>254.732</v>
      </c>
      <c r="D4">
        <f>C4</f>
        <v>254.732</v>
      </c>
      <c r="I4">
        <v>7.5039999999999996</v>
      </c>
      <c r="J4">
        <f>I4</f>
        <v>7.5039999999999996</v>
      </c>
      <c r="P4">
        <v>-3.9</v>
      </c>
      <c r="Q4">
        <f>P4</f>
        <v>-3.9</v>
      </c>
      <c r="X4">
        <v>1.5</v>
      </c>
      <c r="Y4">
        <f>X4</f>
        <v>1.5</v>
      </c>
      <c r="AE4">
        <v>1.288</v>
      </c>
      <c r="AF4">
        <f>AE4</f>
        <v>1.288</v>
      </c>
    </row>
    <row r="5" spans="1:32" x14ac:dyDescent="0.25">
      <c r="A5" s="24">
        <v>566.04487500000005</v>
      </c>
      <c r="B5" s="24">
        <v>28.826548249999998</v>
      </c>
      <c r="C5">
        <v>321.08999999999997</v>
      </c>
      <c r="I5">
        <v>5.2459999999999996</v>
      </c>
      <c r="P5">
        <v>-1.05</v>
      </c>
      <c r="X5">
        <v>1.2210000000000001</v>
      </c>
      <c r="AE5">
        <v>1.8809999999999998</v>
      </c>
    </row>
    <row r="6" spans="1:32" x14ac:dyDescent="0.25">
      <c r="A6" s="24">
        <v>617.50349999999992</v>
      </c>
      <c r="B6" s="24">
        <v>27.309361500000001</v>
      </c>
      <c r="C6">
        <v>364.53899999999999</v>
      </c>
      <c r="I6">
        <v>2.8860000000000001</v>
      </c>
      <c r="P6">
        <v>-0.51</v>
      </c>
      <c r="X6">
        <v>0.77100000000000002</v>
      </c>
      <c r="AE6">
        <v>2.08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O10"/>
  <sheetViews>
    <sheetView workbookViewId="0">
      <selection activeCell="E6" sqref="E6"/>
    </sheetView>
  </sheetViews>
  <sheetFormatPr baseColWidth="10" defaultRowHeight="15" x14ac:dyDescent="0.25"/>
  <cols>
    <col min="1" max="1" width="22.85546875" customWidth="1"/>
  </cols>
  <sheetData>
    <row r="1" spans="1:15" x14ac:dyDescent="0.25">
      <c r="A1" s="2" t="s">
        <v>29</v>
      </c>
      <c r="B1" s="2" t="s">
        <v>1</v>
      </c>
      <c r="C1" s="2" t="s">
        <v>27</v>
      </c>
      <c r="E1" s="2" t="s">
        <v>3</v>
      </c>
      <c r="F1" s="2" t="s">
        <v>12</v>
      </c>
      <c r="H1" s="2" t="s">
        <v>28</v>
      </c>
      <c r="I1" s="2" t="s">
        <v>12</v>
      </c>
      <c r="K1" s="2" t="s">
        <v>2</v>
      </c>
      <c r="L1" s="2" t="s">
        <v>12</v>
      </c>
      <c r="N1" s="2" t="s">
        <v>9</v>
      </c>
      <c r="O1" s="2" t="s">
        <v>12</v>
      </c>
    </row>
    <row r="2" spans="1:15" x14ac:dyDescent="0.25">
      <c r="A2" s="24">
        <v>201.72899999999998</v>
      </c>
      <c r="B2">
        <v>0</v>
      </c>
      <c r="E2">
        <v>0</v>
      </c>
      <c r="H2">
        <v>0</v>
      </c>
      <c r="K2">
        <v>0</v>
      </c>
      <c r="N2">
        <v>0</v>
      </c>
    </row>
    <row r="3" spans="1:15" x14ac:dyDescent="0.25">
      <c r="A3" s="24">
        <v>336.21499999999997</v>
      </c>
      <c r="B3">
        <v>0</v>
      </c>
      <c r="E3">
        <v>0</v>
      </c>
      <c r="H3">
        <v>0</v>
      </c>
      <c r="K3">
        <v>0</v>
      </c>
      <c r="N3">
        <v>0</v>
      </c>
    </row>
    <row r="4" spans="1:15" x14ac:dyDescent="0.25">
      <c r="A4" s="24">
        <v>504.32249999999999</v>
      </c>
      <c r="B4">
        <v>9.0000000000000011E-3</v>
      </c>
      <c r="E4">
        <v>1E-3</v>
      </c>
      <c r="H4">
        <v>-3.0000000000000001E-3</v>
      </c>
      <c r="K4">
        <v>1E-3</v>
      </c>
      <c r="N4">
        <v>0</v>
      </c>
    </row>
    <row r="5" spans="1:15" x14ac:dyDescent="0.25">
      <c r="A5" s="24">
        <v>605.18700000000001</v>
      </c>
      <c r="B5">
        <v>29.060000000000002</v>
      </c>
      <c r="E5">
        <v>2.6539999999999999</v>
      </c>
      <c r="H5">
        <v>-2.0640000000000001</v>
      </c>
      <c r="K5">
        <v>0.85</v>
      </c>
      <c r="N5">
        <v>0.124</v>
      </c>
    </row>
    <row r="6" spans="1:15" x14ac:dyDescent="0.25">
      <c r="A6" s="24">
        <v>672.43</v>
      </c>
      <c r="B6">
        <v>156.68799999999999</v>
      </c>
      <c r="C6">
        <f>B6</f>
        <v>156.68799999999999</v>
      </c>
      <c r="E6">
        <v>13.43</v>
      </c>
      <c r="F6">
        <f>E6</f>
        <v>13.43</v>
      </c>
      <c r="H6">
        <v>-4.2960000000000003</v>
      </c>
      <c r="I6">
        <f>H6</f>
        <v>-4.2960000000000003</v>
      </c>
      <c r="K6">
        <v>1.9169999999999998</v>
      </c>
      <c r="L6">
        <f>K6</f>
        <v>1.9169999999999998</v>
      </c>
      <c r="N6">
        <v>0.77399999999999991</v>
      </c>
      <c r="O6">
        <f>N6</f>
        <v>0.77399999999999991</v>
      </c>
    </row>
    <row r="7" spans="1:15" x14ac:dyDescent="0.25">
      <c r="A7" s="24">
        <v>739.673</v>
      </c>
      <c r="B7">
        <v>250.756</v>
      </c>
      <c r="E7">
        <v>18.876999999999999</v>
      </c>
      <c r="H7">
        <v>-1.542</v>
      </c>
      <c r="K7">
        <v>0.51100000000000001</v>
      </c>
      <c r="N7">
        <v>1.2269999999999999</v>
      </c>
    </row>
    <row r="8" spans="1:15" x14ac:dyDescent="0.25">
      <c r="A8" s="24">
        <v>840.53749999999991</v>
      </c>
      <c r="B8">
        <v>296.62400000000002</v>
      </c>
      <c r="E8">
        <v>3.9099999999999997</v>
      </c>
      <c r="H8">
        <v>-0.499</v>
      </c>
      <c r="K8">
        <v>1.0999999999999999E-2</v>
      </c>
      <c r="N8">
        <v>1.296</v>
      </c>
    </row>
    <row r="9" spans="1:15" x14ac:dyDescent="0.25">
      <c r="A9" s="24">
        <v>1008.645</v>
      </c>
      <c r="B9">
        <v>299.99900000000002</v>
      </c>
      <c r="E9">
        <v>4.0000000000000001E-3</v>
      </c>
      <c r="H9">
        <v>-0.47</v>
      </c>
      <c r="K9">
        <v>0</v>
      </c>
      <c r="N9">
        <v>1.2969999999999999</v>
      </c>
    </row>
    <row r="10" spans="1:15" x14ac:dyDescent="0.25">
      <c r="A10" s="24">
        <v>1210.374</v>
      </c>
      <c r="B10">
        <v>300</v>
      </c>
      <c r="E10">
        <v>0</v>
      </c>
      <c r="H10">
        <v>-0.47</v>
      </c>
      <c r="K10">
        <v>0</v>
      </c>
      <c r="N10">
        <v>1.2969999999999999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O10"/>
  <sheetViews>
    <sheetView workbookViewId="0">
      <selection activeCell="A2" sqref="A2:A10"/>
    </sheetView>
  </sheetViews>
  <sheetFormatPr baseColWidth="10" defaultRowHeight="15" x14ac:dyDescent="0.25"/>
  <sheetData>
    <row r="1" spans="1:15" x14ac:dyDescent="0.25">
      <c r="A1" s="2" t="s">
        <v>11</v>
      </c>
      <c r="B1" s="2" t="s">
        <v>1</v>
      </c>
      <c r="C1" s="2" t="s">
        <v>14</v>
      </c>
      <c r="E1" s="2" t="s">
        <v>3</v>
      </c>
      <c r="F1" s="2" t="s">
        <v>14</v>
      </c>
      <c r="H1" s="2" t="s">
        <v>28</v>
      </c>
      <c r="I1" s="2" t="s">
        <v>14</v>
      </c>
      <c r="K1" s="2" t="s">
        <v>2</v>
      </c>
      <c r="L1" s="2" t="s">
        <v>14</v>
      </c>
      <c r="N1" s="2" t="s">
        <v>9</v>
      </c>
      <c r="O1" s="2" t="s">
        <v>14</v>
      </c>
    </row>
    <row r="2" spans="1:15" x14ac:dyDescent="0.25">
      <c r="A2" s="24">
        <v>22.214474666666671</v>
      </c>
      <c r="B2">
        <v>147.69</v>
      </c>
      <c r="E2">
        <v>12.873999999999999</v>
      </c>
      <c r="H2">
        <v>-3.2190000000000003</v>
      </c>
      <c r="K2">
        <v>1.8639999999999999</v>
      </c>
      <c r="N2">
        <v>0.81299999999999994</v>
      </c>
    </row>
    <row r="3" spans="1:15" x14ac:dyDescent="0.25">
      <c r="A3" s="24">
        <v>23.602879333333334</v>
      </c>
      <c r="B3">
        <v>147.226</v>
      </c>
      <c r="E3">
        <v>13.238</v>
      </c>
      <c r="H3">
        <v>-3.4260000000000002</v>
      </c>
      <c r="K3">
        <v>1.879</v>
      </c>
      <c r="N3">
        <v>0.80199999999999994</v>
      </c>
    </row>
    <row r="4" spans="1:15" x14ac:dyDescent="0.25">
      <c r="A4" s="24">
        <v>24.991284000000004</v>
      </c>
      <c r="B4">
        <v>146.94</v>
      </c>
      <c r="E4">
        <v>13.481999999999999</v>
      </c>
      <c r="H4">
        <v>-3.6310000000000002</v>
      </c>
      <c r="K4">
        <v>1.895</v>
      </c>
      <c r="N4">
        <v>0.79199999999999993</v>
      </c>
    </row>
    <row r="5" spans="1:15" x14ac:dyDescent="0.25">
      <c r="A5" s="24">
        <v>26.37968866666667</v>
      </c>
      <c r="B5">
        <v>146.79399999999998</v>
      </c>
      <c r="E5">
        <v>13.625</v>
      </c>
      <c r="H5">
        <v>-3.8360000000000003</v>
      </c>
      <c r="K5">
        <v>1.9060000000000001</v>
      </c>
      <c r="N5">
        <v>0.78199999999999992</v>
      </c>
    </row>
    <row r="6" spans="1:15" x14ac:dyDescent="0.25">
      <c r="A6" s="24">
        <v>27.768093333333336</v>
      </c>
      <c r="B6">
        <v>146.755</v>
      </c>
      <c r="C6">
        <f>B6</f>
        <v>146.755</v>
      </c>
      <c r="E6">
        <v>13.686</v>
      </c>
      <c r="F6">
        <f>E6</f>
        <v>13.686</v>
      </c>
      <c r="H6">
        <v>-4.0389999999999997</v>
      </c>
      <c r="I6">
        <f>H6</f>
        <v>-4.0389999999999997</v>
      </c>
      <c r="K6">
        <v>1.9169999999999998</v>
      </c>
      <c r="L6">
        <f>K6</f>
        <v>1.9169999999999998</v>
      </c>
      <c r="N6">
        <v>0.77399999999999991</v>
      </c>
      <c r="O6">
        <f>N6</f>
        <v>0.77399999999999991</v>
      </c>
    </row>
    <row r="7" spans="1:15" x14ac:dyDescent="0.25">
      <c r="A7" s="24">
        <v>29.156498000000003</v>
      </c>
      <c r="B7">
        <v>146.803</v>
      </c>
      <c r="E7">
        <v>13.681000000000001</v>
      </c>
      <c r="H7">
        <v>-4.2429999999999994</v>
      </c>
      <c r="K7">
        <v>1.9259999999999999</v>
      </c>
      <c r="N7">
        <v>0.76700000000000002</v>
      </c>
    </row>
    <row r="8" spans="1:15" x14ac:dyDescent="0.25">
      <c r="A8" s="24">
        <v>30.544902666666673</v>
      </c>
      <c r="B8">
        <v>146.91700000000003</v>
      </c>
      <c r="E8">
        <v>13.623000000000001</v>
      </c>
      <c r="H8">
        <v>-4.4459999999999997</v>
      </c>
      <c r="K8">
        <v>1.9339999999999999</v>
      </c>
      <c r="N8">
        <v>0.76</v>
      </c>
    </row>
    <row r="9" spans="1:15" x14ac:dyDescent="0.25">
      <c r="A9" s="24">
        <v>31.933307333333335</v>
      </c>
      <c r="B9">
        <v>147.084</v>
      </c>
      <c r="E9">
        <v>13.521999999999998</v>
      </c>
      <c r="H9">
        <v>-4.649</v>
      </c>
      <c r="K9">
        <v>1.94</v>
      </c>
      <c r="N9">
        <v>0.754</v>
      </c>
    </row>
    <row r="10" spans="1:15" x14ac:dyDescent="0.25">
      <c r="A10" s="24">
        <v>33.321712000000005</v>
      </c>
      <c r="B10">
        <v>147.291</v>
      </c>
      <c r="E10">
        <v>13.39</v>
      </c>
      <c r="H10">
        <v>-4.851</v>
      </c>
      <c r="K10">
        <v>1.9470000000000001</v>
      </c>
      <c r="N10">
        <v>0.747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0"/>
  <dimension ref="A1:P6"/>
  <sheetViews>
    <sheetView workbookViewId="0">
      <selection activeCell="H4" sqref="H4"/>
    </sheetView>
  </sheetViews>
  <sheetFormatPr baseColWidth="10" defaultRowHeight="15" x14ac:dyDescent="0.25"/>
  <cols>
    <col min="4" max="4" width="15" bestFit="1" customWidth="1"/>
    <col min="7" max="7" width="15" bestFit="1" customWidth="1"/>
    <col min="9" max="9" width="6" bestFit="1" customWidth="1"/>
    <col min="10" max="10" width="15" bestFit="1" customWidth="1"/>
    <col min="13" max="13" width="15.28515625" bestFit="1" customWidth="1"/>
    <col min="16" max="16" width="15" bestFit="1" customWidth="1"/>
  </cols>
  <sheetData>
    <row r="1" spans="1:16" x14ac:dyDescent="0.25">
      <c r="A1" s="5" t="s">
        <v>10</v>
      </c>
      <c r="B1" s="5" t="s">
        <v>11</v>
      </c>
      <c r="C1" s="5" t="s">
        <v>1</v>
      </c>
      <c r="D1" s="5" t="s">
        <v>30</v>
      </c>
      <c r="F1" s="5" t="s">
        <v>3</v>
      </c>
      <c r="G1" s="5" t="s">
        <v>30</v>
      </c>
      <c r="I1" s="5" t="s">
        <v>8</v>
      </c>
      <c r="J1" s="5" t="s">
        <v>30</v>
      </c>
      <c r="L1" s="5" t="s">
        <v>2</v>
      </c>
      <c r="M1" s="5" t="s">
        <v>13</v>
      </c>
      <c r="O1" s="5" t="s">
        <v>9</v>
      </c>
      <c r="P1" s="5" t="s">
        <v>30</v>
      </c>
    </row>
    <row r="2" spans="1:16" x14ac:dyDescent="0.25">
      <c r="A2" s="24">
        <v>528.36666666666667</v>
      </c>
      <c r="B2" s="24">
        <v>30.544902666666673</v>
      </c>
      <c r="C2">
        <v>0.873</v>
      </c>
      <c r="F2">
        <v>0.19700000000000001</v>
      </c>
      <c r="I2">
        <v>-9.1999999999999998E-2</v>
      </c>
      <c r="L2">
        <v>4.1999999999999996E-2</v>
      </c>
      <c r="O2">
        <v>4.0000000000000001E-3</v>
      </c>
    </row>
    <row r="3" spans="1:16" x14ac:dyDescent="0.25">
      <c r="A3" s="24">
        <v>594.41250000000002</v>
      </c>
      <c r="B3" s="24">
        <v>29.156498000000003</v>
      </c>
      <c r="C3">
        <v>28.924999999999997</v>
      </c>
      <c r="F3">
        <v>3.7839999999999998</v>
      </c>
      <c r="I3">
        <v>-1.9330000000000001</v>
      </c>
      <c r="L3">
        <v>0.91700000000000004</v>
      </c>
      <c r="O3">
        <v>0.13799999999999998</v>
      </c>
    </row>
    <row r="4" spans="1:16" x14ac:dyDescent="0.25">
      <c r="A4" s="24">
        <v>660.45833333333337</v>
      </c>
      <c r="B4" s="24">
        <v>27.768093333333336</v>
      </c>
      <c r="C4">
        <v>146.755</v>
      </c>
      <c r="D4">
        <f>C4</f>
        <v>146.755</v>
      </c>
      <c r="F4">
        <v>13.686</v>
      </c>
      <c r="G4">
        <f>F4</f>
        <v>13.686</v>
      </c>
      <c r="I4">
        <v>-4.0389999999999997</v>
      </c>
      <c r="J4">
        <f>I4</f>
        <v>-4.0389999999999997</v>
      </c>
      <c r="L4">
        <v>1.9169999999999998</v>
      </c>
      <c r="M4">
        <f>L4</f>
        <v>1.9169999999999998</v>
      </c>
      <c r="O4">
        <v>0.77399999999999991</v>
      </c>
      <c r="P4">
        <f>O4</f>
        <v>0.77399999999999991</v>
      </c>
    </row>
    <row r="5" spans="1:16" x14ac:dyDescent="0.25">
      <c r="A5" s="24">
        <v>726.50416666666672</v>
      </c>
      <c r="B5" s="24">
        <v>26.37968866666667</v>
      </c>
      <c r="C5">
        <v>248.07599999999999</v>
      </c>
      <c r="F5">
        <v>18.688000000000002</v>
      </c>
      <c r="I5">
        <v>-1.2850000000000001</v>
      </c>
      <c r="L5">
        <v>0.44200000000000006</v>
      </c>
      <c r="O5">
        <v>1.2370000000000001</v>
      </c>
    </row>
    <row r="6" spans="1:16" x14ac:dyDescent="0.25">
      <c r="A6" s="24">
        <v>792.55000000000007</v>
      </c>
      <c r="B6" s="24">
        <v>24.991284000000004</v>
      </c>
      <c r="C6">
        <v>289.822</v>
      </c>
      <c r="F6">
        <v>7.8860000000000001</v>
      </c>
      <c r="I6">
        <v>-0.51600000000000001</v>
      </c>
      <c r="L6">
        <v>2.1999999999999999E-2</v>
      </c>
      <c r="O6">
        <v>1.2939999999999998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Bloomberg</vt:lpstr>
      <vt:lpstr>BloombergPortfolio</vt:lpstr>
      <vt:lpstr>grapheStockOption</vt:lpstr>
      <vt:lpstr>grapheVolOption</vt:lpstr>
      <vt:lpstr>grapheSpotVolOption</vt:lpstr>
      <vt:lpstr>GraphSpotPF</vt:lpstr>
      <vt:lpstr>GraphVolPF</vt:lpstr>
      <vt:lpstr>GraphSpotVolPF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2019-03-27T13:37:26Z</dcterms:modified>
</cp:coreProperties>
</file>