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2" documentId="8_{C0C8DA9E-AC7C-490A-BD66-1B86DA67DEAD}" xr6:coauthVersionLast="41" xr6:coauthVersionMax="41" xr10:uidLastSave="{7E68F90A-46DB-4B31-B863-D12616A4FB3E}"/>
  <bookViews>
    <workbookView xWindow="-108" yWindow="-108" windowWidth="23256" windowHeight="12576" activeTab="2" xr2:uid="{00000000-000D-0000-FFFF-FFFF00000000}"/>
  </bookViews>
  <sheets>
    <sheet name="Accueil" sheetId="7" r:id="rId1"/>
    <sheet name="Bloomberg" sheetId="3" r:id="rId2"/>
    <sheet name="BloombergPortfolio" sheetId="6" r:id="rId3"/>
    <sheet name="grapheStockOption" sheetId="1" r:id="rId4"/>
    <sheet name="grapheVolOption" sheetId="4" r:id="rId5"/>
    <sheet name="grapheSpotVolOption" sheetId="5" r:id="rId6"/>
    <sheet name="GraphSpotPF" sheetId="8" r:id="rId7"/>
    <sheet name="GraphVolPF" sheetId="10" r:id="rId8"/>
    <sheet name="GraphSpotVolPF" sheetId="11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1" l="1"/>
  <c r="M4" i="11"/>
  <c r="J4" i="11"/>
  <c r="G4" i="11"/>
  <c r="D4" i="11"/>
  <c r="O6" i="10" l="1"/>
  <c r="L6" i="10"/>
  <c r="I6" i="10"/>
  <c r="F6" i="10"/>
  <c r="C6" i="10"/>
  <c r="O6" i="8"/>
  <c r="L6" i="8"/>
  <c r="I6" i="8"/>
  <c r="F6" i="8"/>
  <c r="C6" i="8" l="1"/>
  <c r="AF4" i="5" l="1"/>
  <c r="Y4" i="5"/>
  <c r="Q4" i="5"/>
  <c r="J4" i="5"/>
  <c r="D4" i="5"/>
  <c r="AF6" i="4"/>
  <c r="Y6" i="4"/>
  <c r="Q6" i="4"/>
  <c r="J6" i="4"/>
  <c r="C6" i="4"/>
  <c r="AF6" i="1" l="1"/>
  <c r="Y6" i="1"/>
  <c r="Q6" i="1"/>
  <c r="J6" i="1" l="1"/>
  <c r="C6" i="1" l="1"/>
</calcChain>
</file>

<file path=xl/sharedStrings.xml><?xml version="1.0" encoding="utf-8"?>
<sst xmlns="http://schemas.openxmlformats.org/spreadsheetml/2006/main" count="123" uniqueCount="36">
  <si>
    <t>Stock</t>
  </si>
  <si>
    <t>Delta</t>
  </si>
  <si>
    <t>Vega</t>
  </si>
  <si>
    <t>Gamma</t>
  </si>
  <si>
    <t>theta</t>
  </si>
  <si>
    <t>vega</t>
  </si>
  <si>
    <t>rho</t>
  </si>
  <si>
    <t>Volatility</t>
  </si>
  <si>
    <t>Theta</t>
  </si>
  <si>
    <t>Rho</t>
  </si>
  <si>
    <t>Spot</t>
  </si>
  <si>
    <t>Vol</t>
  </si>
  <si>
    <t>Stock à 100%</t>
  </si>
  <si>
    <t>Spot/Vol à 100%</t>
  </si>
  <si>
    <t>Vol à 100%</t>
  </si>
  <si>
    <t>Amazon.com Inc</t>
  </si>
  <si>
    <t>Apple Inc</t>
  </si>
  <si>
    <t>Société Générale</t>
  </si>
  <si>
    <t>Call</t>
  </si>
  <si>
    <t>Entreprise</t>
  </si>
  <si>
    <t>Maturité</t>
  </si>
  <si>
    <t>Strike</t>
  </si>
  <si>
    <t>Taux</t>
  </si>
  <si>
    <t>Volatilité</t>
  </si>
  <si>
    <t>Dividende</t>
  </si>
  <si>
    <t>Call/Put</t>
  </si>
  <si>
    <t>Quantité</t>
  </si>
  <si>
    <t>Sttock à 100%</t>
  </si>
  <si>
    <t xml:space="preserve">Theta </t>
  </si>
  <si>
    <t xml:space="preserve">Stock </t>
  </si>
  <si>
    <t>Spot/vol à 100%</t>
  </si>
  <si>
    <t xml:space="preserve">Projet PI2 - Outil de gestion des risques d'un portefeuille d'option vanille </t>
  </si>
  <si>
    <t>Evan CAO</t>
  </si>
  <si>
    <t>Alexandre PERRET</t>
  </si>
  <si>
    <t>Florian Ritzler</t>
  </si>
  <si>
    <t>Romain Cinquilli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</si>
</sst>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/>
  </cellStyleXfs>
  <cellXfs count="24">
    <xf numFmtId="0" fontId="0" fillId="0" borderId="0" xfId="0"/>
    <xf numFmtId="14" fontId="0" fillId="0" borderId="0" xfId="0" applyNumberFormat="1"/>
    <xf numFmtId="0" fontId="0" fillId="3" borderId="0" xfId="0" applyFill="1"/>
    <xf numFmtId="0" fontId="2" fillId="4" borderId="0" xfId="0" applyFont="1" applyFill="1"/>
    <xf numFmtId="0" fontId="2" fillId="5" borderId="0" xfId="0" applyFont="1" applyFill="1"/>
    <xf numFmtId="0" fontId="0" fillId="6" borderId="0" xfId="0" applyFill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top"/>
    </xf>
    <xf numFmtId="0" fontId="3" fillId="7" borderId="1" xfId="0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left" vertical="top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</cellXfs>
  <cellStyles count="2">
    <cellStyle name="blp_column_header" xfId="1" xr:uid="{00000000-0005-0000-0000-000000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stock price</a:t>
            </a:r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90</c:v>
                </c:pt>
                <c:pt idx="4">
                  <c:v>100</c:v>
                </c:pt>
                <c:pt idx="5">
                  <c:v>110.00000000000001</c:v>
                </c:pt>
                <c:pt idx="6">
                  <c:v>125</c:v>
                </c:pt>
                <c:pt idx="7">
                  <c:v>150</c:v>
                </c:pt>
                <c:pt idx="8">
                  <c:v>180</c:v>
                </c:pt>
              </c:numCache>
            </c:numRef>
          </c:cat>
          <c:val>
            <c:numRef>
              <c:f>grapheStockOption!$B$2:$B$10</c:f>
              <c:numCache>
                <c:formatCode>General</c:formatCode>
                <c:ptCount val="9"/>
                <c:pt idx="0">
                  <c:v>0</c:v>
                </c:pt>
                <c:pt idx="1">
                  <c:v>0.36799999999999999</c:v>
                </c:pt>
                <c:pt idx="2">
                  <c:v>55.283999999999999</c:v>
                </c:pt>
                <c:pt idx="3">
                  <c:v>171.93199999999999</c:v>
                </c:pt>
                <c:pt idx="4">
                  <c:v>254.732</c:v>
                </c:pt>
                <c:pt idx="5">
                  <c:v>318.3</c:v>
                </c:pt>
                <c:pt idx="6">
                  <c:v>371.45600000000002</c:v>
                </c:pt>
                <c:pt idx="7">
                  <c:v>396.512</c:v>
                </c:pt>
                <c:pt idx="8">
                  <c:v>399.8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B4-45DE-8B4C-E044ECC5B748}"/>
            </c:ext>
          </c:extLst>
        </c:ser>
        <c:ser>
          <c:idx val="1"/>
          <c:order val="1"/>
          <c:tx>
            <c:strRef>
              <c:f>grapheStockOption!$C$1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grapheStockOption!$C$2:$C$10</c:f>
              <c:numCache>
                <c:formatCode>General</c:formatCode>
                <c:ptCount val="9"/>
                <c:pt idx="4">
                  <c:v>254.732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CA-4B34-AFDE-CCD96E7FBCA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stock price</a:t>
            </a:r>
          </a:p>
        </c:rich>
      </c:tx>
      <c:layout>
        <c:manualLayout>
          <c:xMode val="edge"/>
          <c:yMode val="edge"/>
          <c:x val="0.1536907536907536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90</c:v>
                </c:pt>
                <c:pt idx="4">
                  <c:v>100</c:v>
                </c:pt>
                <c:pt idx="5">
                  <c:v>110.00000000000001</c:v>
                </c:pt>
                <c:pt idx="6">
                  <c:v>125</c:v>
                </c:pt>
                <c:pt idx="7">
                  <c:v>150</c:v>
                </c:pt>
                <c:pt idx="8">
                  <c:v>180</c:v>
                </c:pt>
              </c:numCache>
            </c:numRef>
          </c:cat>
          <c:val>
            <c:numRef>
              <c:f>grapheStockOption!$I$2:$I$10</c:f>
              <c:numCache>
                <c:formatCode>General</c:formatCode>
                <c:ptCount val="9"/>
                <c:pt idx="0">
                  <c:v>0</c:v>
                </c:pt>
                <c:pt idx="1">
                  <c:v>0.124</c:v>
                </c:pt>
                <c:pt idx="2">
                  <c:v>5.8840000000000003</c:v>
                </c:pt>
                <c:pt idx="3">
                  <c:v>8.7279999999999998</c:v>
                </c:pt>
                <c:pt idx="4">
                  <c:v>7.5039999999999996</c:v>
                </c:pt>
                <c:pt idx="5">
                  <c:v>5.1559999999999997</c:v>
                </c:pt>
                <c:pt idx="6">
                  <c:v>2.1800000000000002</c:v>
                </c:pt>
                <c:pt idx="7">
                  <c:v>0.316</c:v>
                </c:pt>
                <c:pt idx="8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0-40A0-8122-64A92EF95F08}"/>
            </c:ext>
          </c:extLst>
        </c:ser>
        <c:ser>
          <c:idx val="1"/>
          <c:order val="1"/>
          <c:tx>
            <c:strRef>
              <c:f>grapheStockOption!$J$1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grapheStockOption!$J$2:$J$10</c:f>
              <c:numCache>
                <c:formatCode>General</c:formatCode>
                <c:ptCount val="9"/>
                <c:pt idx="4">
                  <c:v>7.5039999999999996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40-40A0-8122-64A92EF95F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stock price</a:t>
            </a:r>
          </a:p>
        </c:rich>
      </c:tx>
      <c:layout>
        <c:manualLayout>
          <c:xMode val="edge"/>
          <c:yMode val="edge"/>
          <c:x val="0.22726563718608639"/>
          <c:y val="2.20567962503446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76550269775005E-2"/>
          <c:y val="0.21196450939910427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grapheStockOption!$P$1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90</c:v>
                </c:pt>
                <c:pt idx="4">
                  <c:v>100</c:v>
                </c:pt>
                <c:pt idx="5">
                  <c:v>110.00000000000001</c:v>
                </c:pt>
                <c:pt idx="6">
                  <c:v>125</c:v>
                </c:pt>
                <c:pt idx="7">
                  <c:v>150</c:v>
                </c:pt>
                <c:pt idx="8">
                  <c:v>180</c:v>
                </c:pt>
              </c:numCache>
            </c:numRef>
          </c:cat>
          <c:val>
            <c:numRef>
              <c:f>grapheStockOption!$P$2:$P$10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-8.4000000000000005E-2</c:v>
                </c:pt>
                <c:pt idx="3">
                  <c:v>-0.20799999999999999</c:v>
                </c:pt>
                <c:pt idx="4">
                  <c:v>-0.25600000000000001</c:v>
                </c:pt>
                <c:pt idx="5">
                  <c:v>-0.26400000000000001</c:v>
                </c:pt>
                <c:pt idx="6">
                  <c:v>-0.24</c:v>
                </c:pt>
                <c:pt idx="7">
                  <c:v>-0.2</c:v>
                </c:pt>
                <c:pt idx="8">
                  <c:v>-0.192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A-431A-9E8E-19209E265FF9}"/>
            </c:ext>
          </c:extLst>
        </c:ser>
        <c:ser>
          <c:idx val="1"/>
          <c:order val="1"/>
          <c:tx>
            <c:strRef>
              <c:f>grapheStockOption!$Q$1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grapheStockOption!$Q$2:$Q$10</c:f>
              <c:numCache>
                <c:formatCode>General</c:formatCode>
                <c:ptCount val="9"/>
                <c:pt idx="4">
                  <c:v>-0.25600000000000001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6A-431A-9E8E-19209E265F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stock price</a:t>
            </a:r>
          </a:p>
        </c:rich>
      </c:tx>
      <c:layout>
        <c:manualLayout>
          <c:xMode val="edge"/>
          <c:yMode val="edge"/>
          <c:x val="0.22726563718608639"/>
          <c:y val="2.20567962503446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76550269775005E-2"/>
          <c:y val="0.21196450939910427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grapheStockOption!$X$1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90</c:v>
                </c:pt>
                <c:pt idx="4">
                  <c:v>100</c:v>
                </c:pt>
                <c:pt idx="5">
                  <c:v>110.00000000000001</c:v>
                </c:pt>
                <c:pt idx="6">
                  <c:v>125</c:v>
                </c:pt>
                <c:pt idx="7">
                  <c:v>150</c:v>
                </c:pt>
                <c:pt idx="8">
                  <c:v>180</c:v>
                </c:pt>
              </c:numCache>
            </c:numRef>
          </c:cat>
          <c:val>
            <c:numRef>
              <c:f>grapheStockOption!$X$2:$X$10</c:f>
              <c:numCache>
                <c:formatCode>General</c:formatCode>
                <c:ptCount val="9"/>
                <c:pt idx="0">
                  <c:v>0</c:v>
                </c:pt>
                <c:pt idx="1">
                  <c:v>8.0000000000000002E-3</c:v>
                </c:pt>
                <c:pt idx="2">
                  <c:v>0.66</c:v>
                </c:pt>
                <c:pt idx="3">
                  <c:v>1.4119999999999999</c:v>
                </c:pt>
                <c:pt idx="4">
                  <c:v>1.5</c:v>
                </c:pt>
                <c:pt idx="5">
                  <c:v>1.248</c:v>
                </c:pt>
                <c:pt idx="6">
                  <c:v>0.68</c:v>
                </c:pt>
                <c:pt idx="7">
                  <c:v>0.14000000000000001</c:v>
                </c:pt>
                <c:pt idx="8">
                  <c:v>1.2E-2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9-41FA-8355-D26AE2497D62}"/>
            </c:ext>
          </c:extLst>
        </c:ser>
        <c:ser>
          <c:idx val="1"/>
          <c:order val="1"/>
          <c:tx>
            <c:strRef>
              <c:f>grapheStockOption!$Q$1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grapheStockOption!$Y$2:$Y$10</c:f>
              <c:numCache>
                <c:formatCode>General</c:formatCode>
                <c:ptCount val="9"/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9-41FA-8355-D26AE2497D6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stock price</a:t>
            </a:r>
          </a:p>
        </c:rich>
      </c:tx>
      <c:layout>
        <c:manualLayout>
          <c:xMode val="edge"/>
          <c:yMode val="edge"/>
          <c:x val="0.22726563718608639"/>
          <c:y val="2.20567962503446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76550269775005E-2"/>
          <c:y val="0.21196450939910427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grapheStockOption!$AE$1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90</c:v>
                </c:pt>
                <c:pt idx="4">
                  <c:v>100</c:v>
                </c:pt>
                <c:pt idx="5">
                  <c:v>110.00000000000001</c:v>
                </c:pt>
                <c:pt idx="6">
                  <c:v>125</c:v>
                </c:pt>
                <c:pt idx="7">
                  <c:v>150</c:v>
                </c:pt>
                <c:pt idx="8">
                  <c:v>180</c:v>
                </c:pt>
              </c:numCache>
            </c:numRef>
          </c:cat>
          <c:val>
            <c:numRef>
              <c:f>grapheStockOption!$AE$2:$AE$10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0.376</c:v>
                </c:pt>
                <c:pt idx="3">
                  <c:v>1.3440000000000001</c:v>
                </c:pt>
                <c:pt idx="4">
                  <c:v>2.1280000000000001</c:v>
                </c:pt>
                <c:pt idx="5">
                  <c:v>2.7959999999999998</c:v>
                </c:pt>
                <c:pt idx="6">
                  <c:v>3.4119999999999999</c:v>
                </c:pt>
                <c:pt idx="7">
                  <c:v>3.7480000000000002</c:v>
                </c:pt>
                <c:pt idx="8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41-42EE-B994-1A5CA803EED9}"/>
            </c:ext>
          </c:extLst>
        </c:ser>
        <c:ser>
          <c:idx val="1"/>
          <c:order val="1"/>
          <c:tx>
            <c:strRef>
              <c:f>grapheStockOption!$Q$1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grapheStockOption!$AF$2:$AF$10</c:f>
              <c:numCache>
                <c:formatCode>General</c:formatCode>
                <c:ptCount val="9"/>
                <c:pt idx="4">
                  <c:v>2.1280000000000001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41-42EE-B994-1A5CA803EE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grapheVolOption!$B$2:$B$10</c:f>
              <c:numCache>
                <c:formatCode>General</c:formatCode>
                <c:ptCount val="9"/>
                <c:pt idx="0">
                  <c:v>257.45100000000002</c:v>
                </c:pt>
                <c:pt idx="1">
                  <c:v>256.30700000000002</c:v>
                </c:pt>
                <c:pt idx="2">
                  <c:v>255.29599999999999</c:v>
                </c:pt>
                <c:pt idx="3">
                  <c:v>254.38</c:v>
                </c:pt>
                <c:pt idx="4">
                  <c:v>253.53700000000001</c:v>
                </c:pt>
                <c:pt idx="5">
                  <c:v>252.751</c:v>
                </c:pt>
                <c:pt idx="6">
                  <c:v>252.011</c:v>
                </c:pt>
                <c:pt idx="7">
                  <c:v>251.30599999999998</c:v>
                </c:pt>
                <c:pt idx="8">
                  <c:v>250.63200000000001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5-4931-8B83-512F4E8F8101}"/>
            </c:ext>
          </c:extLst>
        </c:ser>
        <c:ser>
          <c:idx val="1"/>
          <c:order val="1"/>
          <c:tx>
            <c:strRef>
              <c:f>grapheVolOption!$C$1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grapheVolOption!$C$2:$C$10</c:f>
              <c:numCache>
                <c:formatCode>General</c:formatCode>
                <c:ptCount val="9"/>
                <c:pt idx="4">
                  <c:v>253.53700000000001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5-4931-8B83-512F4E8F810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grapheVolOption!$I$1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grapheVolOption!$I$2:$I$10</c:f>
              <c:numCache>
                <c:formatCode>General</c:formatCode>
                <c:ptCount val="9"/>
                <c:pt idx="0">
                  <c:v>16.844000000000001</c:v>
                </c:pt>
                <c:pt idx="1">
                  <c:v>17.384</c:v>
                </c:pt>
                <c:pt idx="2">
                  <c:v>17.835999999999999</c:v>
                </c:pt>
                <c:pt idx="3">
                  <c:v>18.201999999999998</c:v>
                </c:pt>
                <c:pt idx="4">
                  <c:v>18.494</c:v>
                </c:pt>
                <c:pt idx="5">
                  <c:v>18.720000000000002</c:v>
                </c:pt>
                <c:pt idx="6">
                  <c:v>18.88</c:v>
                </c:pt>
                <c:pt idx="7">
                  <c:v>18.984999999999999</c:v>
                </c:pt>
                <c:pt idx="8">
                  <c:v>19.041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3-4734-A695-686B75483823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grapheVolOption!$J$2:$J$10</c:f>
              <c:numCache>
                <c:formatCode>General</c:formatCode>
                <c:ptCount val="9"/>
                <c:pt idx="4">
                  <c:v>18.494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F3-4734-A695-686B7548382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grapheVolOption!$P$1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grapheVolOption!$P$2:$P$10</c:f>
              <c:numCache>
                <c:formatCode>General</c:formatCode>
                <c:ptCount val="9"/>
                <c:pt idx="0">
                  <c:v>-0.57500000000000007</c:v>
                </c:pt>
                <c:pt idx="1">
                  <c:v>-0.62</c:v>
                </c:pt>
                <c:pt idx="2">
                  <c:v>-0.66500000000000004</c:v>
                </c:pt>
                <c:pt idx="3">
                  <c:v>-0.71100000000000008</c:v>
                </c:pt>
                <c:pt idx="4">
                  <c:v>-0.755</c:v>
                </c:pt>
                <c:pt idx="5">
                  <c:v>-0.80100000000000005</c:v>
                </c:pt>
                <c:pt idx="6">
                  <c:v>-0.84699999999999998</c:v>
                </c:pt>
                <c:pt idx="7">
                  <c:v>-0.8909999999999999</c:v>
                </c:pt>
                <c:pt idx="8">
                  <c:v>-0.93599999999999994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C-473E-83FA-21926FC68A47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grapheVolOption!$Q$2:$Q$10</c:f>
              <c:numCache>
                <c:formatCode>General</c:formatCode>
                <c:ptCount val="9"/>
                <c:pt idx="4">
                  <c:v>-0.755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1C-473E-83FA-21926FC68A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grapheVolOption!$X$1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grapheVolOption!$X$2:$X$10</c:f>
              <c:numCache>
                <c:formatCode>General</c:formatCode>
                <c:ptCount val="9"/>
                <c:pt idx="0">
                  <c:v>0.33600000000000002</c:v>
                </c:pt>
                <c:pt idx="1">
                  <c:v>0.34700000000000003</c:v>
                </c:pt>
                <c:pt idx="2">
                  <c:v>0.35400000000000004</c:v>
                </c:pt>
                <c:pt idx="3">
                  <c:v>0.36199999999999999</c:v>
                </c:pt>
                <c:pt idx="4">
                  <c:v>0.36799999999999999</c:v>
                </c:pt>
                <c:pt idx="5">
                  <c:v>0.374</c:v>
                </c:pt>
                <c:pt idx="6">
                  <c:v>0.379</c:v>
                </c:pt>
                <c:pt idx="7">
                  <c:v>0.38200000000000001</c:v>
                </c:pt>
                <c:pt idx="8">
                  <c:v>0.38800000000000001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30-4F72-95FB-32D0F5FA1F4A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grapheVolOption!$Y$2:$Y$10</c:f>
              <c:numCache>
                <c:formatCode>General</c:formatCode>
                <c:ptCount val="9"/>
                <c:pt idx="4">
                  <c:v>0.36799999999999999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30-4F72-95FB-32D0F5FA1F4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grapheVolOption!$AE$1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grapheVolOption!$AE$2:$AE$10</c:f>
              <c:numCache>
                <c:formatCode>General</c:formatCode>
                <c:ptCount val="9"/>
                <c:pt idx="0">
                  <c:v>0.20500000000000002</c:v>
                </c:pt>
                <c:pt idx="1">
                  <c:v>0.20100000000000001</c:v>
                </c:pt>
                <c:pt idx="2">
                  <c:v>0.19900000000000001</c:v>
                </c:pt>
                <c:pt idx="3">
                  <c:v>0.19500000000000001</c:v>
                </c:pt>
                <c:pt idx="4">
                  <c:v>0.19400000000000001</c:v>
                </c:pt>
                <c:pt idx="5">
                  <c:v>0.192</c:v>
                </c:pt>
                <c:pt idx="6">
                  <c:v>0.19</c:v>
                </c:pt>
                <c:pt idx="7">
                  <c:v>0.188</c:v>
                </c:pt>
                <c:pt idx="8">
                  <c:v>0.185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76-44ED-9DBF-E5F7863C9837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grapheVolOption!$AF$2:$AF$10</c:f>
              <c:numCache>
                <c:formatCode>General</c:formatCode>
                <c:ptCount val="9"/>
                <c:pt idx="4">
                  <c:v>0.19400000000000001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76-44ED-9DBF-E5F7863C98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grapheSpotVolOption!$C$1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grapheSpotVolOption!$C$2:$C$6</c:f>
              <c:numCache>
                <c:formatCode>General</c:formatCode>
                <c:ptCount val="5"/>
                <c:pt idx="0">
                  <c:v>17.363</c:v>
                </c:pt>
                <c:pt idx="1">
                  <c:v>104.41900000000001</c:v>
                </c:pt>
                <c:pt idx="2">
                  <c:v>253.53700000000001</c:v>
                </c:pt>
                <c:pt idx="3">
                  <c:v>348.79700000000003</c:v>
                </c:pt>
                <c:pt idx="4">
                  <c:v>386.12900000000002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B4-4626-8847-3E4DCB662917}"/>
            </c:ext>
          </c:extLst>
        </c:ser>
        <c:ser>
          <c:idx val="1"/>
          <c:order val="1"/>
          <c:tx>
            <c:strRef>
              <c:f>grapheSpotVolOption!$D$1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grapheSpotVolOption!$D$2:$D$6</c:f>
              <c:numCache>
                <c:formatCode>General</c:formatCode>
                <c:ptCount val="5"/>
                <c:pt idx="2">
                  <c:v>253.53700000000001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B4-4626-8847-3E4DCB66291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grapheSpotVolOption!$I$1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grapheSpotVolOption!$I$2:$I$6</c:f>
              <c:numCache>
                <c:formatCode>General</c:formatCode>
                <c:ptCount val="5"/>
                <c:pt idx="0">
                  <c:v>13.829999999999998</c:v>
                </c:pt>
                <c:pt idx="1">
                  <c:v>23.469000000000005</c:v>
                </c:pt>
                <c:pt idx="2">
                  <c:v>18.494</c:v>
                </c:pt>
                <c:pt idx="3">
                  <c:v>17.29</c:v>
                </c:pt>
                <c:pt idx="4">
                  <c:v>8.4140000000000015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33-40A6-86BD-B15B3C7852CC}"/>
            </c:ext>
          </c:extLst>
        </c:ser>
        <c:ser>
          <c:idx val="1"/>
          <c:order val="1"/>
          <c:tx>
            <c:strRef>
              <c:f>grapheSpotVolOption!$J$1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grapheSpotVolOption!$J$2:$J$6</c:f>
              <c:numCache>
                <c:formatCode>General</c:formatCode>
                <c:ptCount val="5"/>
                <c:pt idx="2">
                  <c:v>18.494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33-40A6-86BD-B15B3C7852C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4.4528747632036222E-4"/>
              <c:y val="0.843218133298191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40819727902E-2"/>
          <c:y val="0.21758857449551974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grapheSpotVolOption!$P$1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grapheSpotVolOption!$P$2:$P$6</c:f>
              <c:numCache>
                <c:formatCode>General</c:formatCode>
                <c:ptCount val="5"/>
                <c:pt idx="0">
                  <c:v>-6.0999999999999999E-2</c:v>
                </c:pt>
                <c:pt idx="1">
                  <c:v>-0.50900000000000001</c:v>
                </c:pt>
                <c:pt idx="2">
                  <c:v>-0.755</c:v>
                </c:pt>
                <c:pt idx="3">
                  <c:v>-0.25900000000000001</c:v>
                </c:pt>
                <c:pt idx="4">
                  <c:v>-0.13900000000000001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D7-4223-A448-2CCDB99CD3A3}"/>
            </c:ext>
          </c:extLst>
        </c:ser>
        <c:ser>
          <c:idx val="1"/>
          <c:order val="1"/>
          <c:tx>
            <c:strRef>
              <c:f>grapheSpotVolOption!$Q$1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grapheSpotVolOption!$Q$2:$Q$6</c:f>
              <c:numCache>
                <c:formatCode>General</c:formatCode>
                <c:ptCount val="5"/>
                <c:pt idx="2">
                  <c:v>-0.755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D7-4223-A448-2CCDB99CD3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grapheSpotVolOption!$X$1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grapheSpotVolOption!$X$2:$X$6</c:f>
              <c:numCache>
                <c:formatCode>General</c:formatCode>
                <c:ptCount val="5"/>
                <c:pt idx="0">
                  <c:v>2.8999999999999998E-2</c:v>
                </c:pt>
                <c:pt idx="1">
                  <c:v>0.252</c:v>
                </c:pt>
                <c:pt idx="2">
                  <c:v>0.36799999999999999</c:v>
                </c:pt>
                <c:pt idx="3">
                  <c:v>8.3000000000000004E-2</c:v>
                </c:pt>
                <c:pt idx="4">
                  <c:v>1.7999999999999999E-2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4-4365-AE79-BF2F7A59AB98}"/>
            </c:ext>
          </c:extLst>
        </c:ser>
        <c:ser>
          <c:idx val="1"/>
          <c:order val="1"/>
          <c:tx>
            <c:strRef>
              <c:f>grapheSpotVolOption!$Y$1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grapheSpotVolOption!$Y$2:$Y$6</c:f>
              <c:numCache>
                <c:formatCode>General</c:formatCode>
                <c:ptCount val="5"/>
                <c:pt idx="2">
                  <c:v>0.36799999999999999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E4-4365-AE79-BF2F7A59AB9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grapheSpotVolOption!$AE$1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grapheSpotVolOption!$AE$2:$AE$6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0.05</c:v>
                </c:pt>
                <c:pt idx="2">
                  <c:v>0.19400000000000001</c:v>
                </c:pt>
                <c:pt idx="3">
                  <c:v>0.27700000000000002</c:v>
                </c:pt>
                <c:pt idx="4">
                  <c:v>0.28900000000000003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7-40B4-8444-FF06A35ED16F}"/>
            </c:ext>
          </c:extLst>
        </c:ser>
        <c:ser>
          <c:idx val="1"/>
          <c:order val="1"/>
          <c:tx>
            <c:strRef>
              <c:f>grapheSpotVolOption!$AF$1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grapheSpotVolOption!$AF$2:$AF$6</c:f>
              <c:numCache>
                <c:formatCode>General</c:formatCode>
                <c:ptCount val="5"/>
                <c:pt idx="2">
                  <c:v>0.19400000000000001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7-40B4-8444-FF06A35ED16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stock price</a:t>
            </a:r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General</c:formatCode>
                <c:ptCount val="9"/>
                <c:pt idx="0">
                  <c:v>47.480849999999997</c:v>
                </c:pt>
                <c:pt idx="1">
                  <c:v>79.134749999999997</c:v>
                </c:pt>
                <c:pt idx="2">
                  <c:v>118.702125</c:v>
                </c:pt>
                <c:pt idx="3">
                  <c:v>142.44255000000001</c:v>
                </c:pt>
                <c:pt idx="4">
                  <c:v>158.26949999999999</c:v>
                </c:pt>
                <c:pt idx="5">
                  <c:v>174.09645</c:v>
                </c:pt>
                <c:pt idx="6">
                  <c:v>197.83687499999999</c:v>
                </c:pt>
                <c:pt idx="7">
                  <c:v>237.40424999999999</c:v>
                </c:pt>
                <c:pt idx="8">
                  <c:v>284.88510000000002</c:v>
                </c:pt>
              </c:numCache>
            </c:numRef>
          </c:cat>
          <c:val>
            <c:numRef>
              <c:f>GraphSpotPF!$B$2:$B$10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2.1210000000000009</c:v>
                </c:pt>
                <c:pt idx="3">
                  <c:v>190.47000000000003</c:v>
                </c:pt>
                <c:pt idx="4">
                  <c:v>678.01200000000006</c:v>
                </c:pt>
                <c:pt idx="5">
                  <c:v>933.93400000000008</c:v>
                </c:pt>
                <c:pt idx="6">
                  <c:v>994.41499999999996</c:v>
                </c:pt>
                <c:pt idx="7">
                  <c:v>999.99199999999996</c:v>
                </c:pt>
                <c:pt idx="8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4E-4DEB-935E-F69526152BE7}"/>
            </c:ext>
          </c:extLst>
        </c:ser>
        <c:ser>
          <c:idx val="1"/>
          <c:order val="1"/>
          <c:tx>
            <c:strRef>
              <c:f>GraphSpotPF!$C$1</c:f>
              <c:strCache>
                <c:ptCount val="1"/>
                <c:pt idx="0">
                  <c:v>Sttock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GraphSpotPF!$C$2:$C$10</c:f>
              <c:numCache>
                <c:formatCode>General</c:formatCode>
                <c:ptCount val="9"/>
                <c:pt idx="4">
                  <c:v>678.01200000000006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4E-4DEB-935E-F69526152B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stock price</a:t>
            </a:r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GraphSpotPF!$E$1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General</c:formatCode>
                <c:ptCount val="9"/>
                <c:pt idx="0">
                  <c:v>47.480849999999997</c:v>
                </c:pt>
                <c:pt idx="1">
                  <c:v>79.134749999999997</c:v>
                </c:pt>
                <c:pt idx="2">
                  <c:v>118.702125</c:v>
                </c:pt>
                <c:pt idx="3">
                  <c:v>142.44255000000001</c:v>
                </c:pt>
                <c:pt idx="4">
                  <c:v>158.26949999999999</c:v>
                </c:pt>
                <c:pt idx="5">
                  <c:v>174.09645</c:v>
                </c:pt>
                <c:pt idx="6">
                  <c:v>197.83687499999999</c:v>
                </c:pt>
                <c:pt idx="7">
                  <c:v>237.40424999999999</c:v>
                </c:pt>
                <c:pt idx="8">
                  <c:v>284.88510000000002</c:v>
                </c:pt>
              </c:numCache>
            </c:numRef>
          </c:cat>
          <c:val>
            <c:numRef>
              <c:f>GraphSpotPF!$E$2:$E$10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3.5269999999999997</c:v>
                </c:pt>
                <c:pt idx="3">
                  <c:v>24.122000000000003</c:v>
                </c:pt>
                <c:pt idx="4">
                  <c:v>18.494</c:v>
                </c:pt>
                <c:pt idx="5">
                  <c:v>17.433</c:v>
                </c:pt>
                <c:pt idx="6">
                  <c:v>4.2969999999999997</c:v>
                </c:pt>
                <c:pt idx="7">
                  <c:v>1.2999999999999999E-2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F0-48C1-8239-2F32AAE59D44}"/>
            </c:ext>
          </c:extLst>
        </c:ser>
        <c:ser>
          <c:idx val="1"/>
          <c:order val="1"/>
          <c:tx>
            <c:strRef>
              <c:f>GraphSpotPF!$F$1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GraphSpotPF!$F$2:$F$10</c:f>
              <c:numCache>
                <c:formatCode>General</c:formatCode>
                <c:ptCount val="9"/>
                <c:pt idx="4">
                  <c:v>18.494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F0-48C1-8239-2F32AAE59D4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stock price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GraphSpotPF!$H$1</c:f>
              <c:strCache>
                <c:ptCount val="1"/>
                <c:pt idx="0">
                  <c:v>Theta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General</c:formatCode>
                <c:ptCount val="9"/>
                <c:pt idx="0">
                  <c:v>47.480849999999997</c:v>
                </c:pt>
                <c:pt idx="1">
                  <c:v>79.134749999999997</c:v>
                </c:pt>
                <c:pt idx="2">
                  <c:v>118.702125</c:v>
                </c:pt>
                <c:pt idx="3">
                  <c:v>142.44255000000001</c:v>
                </c:pt>
                <c:pt idx="4">
                  <c:v>158.26949999999999</c:v>
                </c:pt>
                <c:pt idx="5">
                  <c:v>174.09645</c:v>
                </c:pt>
                <c:pt idx="6">
                  <c:v>197.83687499999999</c:v>
                </c:pt>
                <c:pt idx="7">
                  <c:v>237.40424999999999</c:v>
                </c:pt>
                <c:pt idx="8">
                  <c:v>284.88510000000002</c:v>
                </c:pt>
              </c:numCache>
            </c:numRef>
          </c:cat>
          <c:val>
            <c:numRef>
              <c:f>GraphSpotPF!$H$2:$H$10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-6.0000000000000001E-3</c:v>
                </c:pt>
                <c:pt idx="3">
                  <c:v>-0.46199999999999997</c:v>
                </c:pt>
                <c:pt idx="4">
                  <c:v>-0.75499999999999989</c:v>
                </c:pt>
                <c:pt idx="5">
                  <c:v>-0.28699999999999998</c:v>
                </c:pt>
                <c:pt idx="6">
                  <c:v>-0.121</c:v>
                </c:pt>
                <c:pt idx="7">
                  <c:v>-9.5000000000000001E-2</c:v>
                </c:pt>
                <c:pt idx="8">
                  <c:v>-9.5000000000000001E-2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0B-4C2F-8A25-B810BA376C2F}"/>
            </c:ext>
          </c:extLst>
        </c:ser>
        <c:ser>
          <c:idx val="1"/>
          <c:order val="1"/>
          <c:tx>
            <c:strRef>
              <c:f>GraphSpotPF!$I$1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GraphSpotPF!$I$2:$I$10</c:f>
              <c:numCache>
                <c:formatCode>General</c:formatCode>
                <c:ptCount val="9"/>
                <c:pt idx="4">
                  <c:v>-0.75499999999999989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0B-4C2F-8A25-B810BA376C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stock price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GraphSpotPF!$K$1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General</c:formatCode>
                <c:ptCount val="9"/>
                <c:pt idx="0">
                  <c:v>47.480849999999997</c:v>
                </c:pt>
                <c:pt idx="1">
                  <c:v>79.134749999999997</c:v>
                </c:pt>
                <c:pt idx="2">
                  <c:v>118.702125</c:v>
                </c:pt>
                <c:pt idx="3">
                  <c:v>142.44255000000001</c:v>
                </c:pt>
                <c:pt idx="4">
                  <c:v>158.26949999999999</c:v>
                </c:pt>
                <c:pt idx="5">
                  <c:v>174.09645</c:v>
                </c:pt>
                <c:pt idx="6">
                  <c:v>197.83687499999999</c:v>
                </c:pt>
                <c:pt idx="7">
                  <c:v>237.40424999999999</c:v>
                </c:pt>
                <c:pt idx="8">
                  <c:v>284.88510000000002</c:v>
                </c:pt>
              </c:numCache>
            </c:numRef>
          </c:cat>
          <c:val>
            <c:numRef>
              <c:f>GraphSpotPF!$K$2:$K$10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3.0000000000000001E-3</c:v>
                </c:pt>
                <c:pt idx="3">
                  <c:v>0.23899999999999999</c:v>
                </c:pt>
                <c:pt idx="4">
                  <c:v>0.36799999999999999</c:v>
                </c:pt>
                <c:pt idx="5">
                  <c:v>9.5000000000000001E-2</c:v>
                </c:pt>
                <c:pt idx="6">
                  <c:v>0.01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08-4FDD-910D-459613B1A7F3}"/>
            </c:ext>
          </c:extLst>
        </c:ser>
        <c:ser>
          <c:idx val="1"/>
          <c:order val="1"/>
          <c:tx>
            <c:strRef>
              <c:f>GraphSpotPF!$L$1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GraphSpotPF!$L$2:$L$10</c:f>
              <c:numCache>
                <c:formatCode>General</c:formatCode>
                <c:ptCount val="9"/>
                <c:pt idx="4">
                  <c:v>0.36799999999999999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08-4FDD-910D-459613B1A7F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stock price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GraphSpotPF!$N$1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General</c:formatCode>
                <c:ptCount val="9"/>
                <c:pt idx="0">
                  <c:v>47.480849999999997</c:v>
                </c:pt>
                <c:pt idx="1">
                  <c:v>79.134749999999997</c:v>
                </c:pt>
                <c:pt idx="2">
                  <c:v>118.702125</c:v>
                </c:pt>
                <c:pt idx="3">
                  <c:v>142.44255000000001</c:v>
                </c:pt>
                <c:pt idx="4">
                  <c:v>158.26949999999999</c:v>
                </c:pt>
                <c:pt idx="5">
                  <c:v>174.09645</c:v>
                </c:pt>
                <c:pt idx="6">
                  <c:v>197.83687499999999</c:v>
                </c:pt>
                <c:pt idx="7">
                  <c:v>237.40424999999999</c:v>
                </c:pt>
                <c:pt idx="8">
                  <c:v>284.88510000000002</c:v>
                </c:pt>
              </c:numCache>
            </c:numRef>
          </c:cat>
          <c:val>
            <c:numRef>
              <c:f>GraphSpotPF!$N$2:$N$10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4.8000000000000001E-2</c:v>
                </c:pt>
                <c:pt idx="4">
                  <c:v>0.19400000000000001</c:v>
                </c:pt>
                <c:pt idx="5">
                  <c:v>0.27500000000000002</c:v>
                </c:pt>
                <c:pt idx="6">
                  <c:v>0.29100000000000004</c:v>
                </c:pt>
                <c:pt idx="7">
                  <c:v>0.29200000000000004</c:v>
                </c:pt>
                <c:pt idx="8">
                  <c:v>0.29200000000000004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12-481B-9EA2-2B0DE15EBA8E}"/>
            </c:ext>
          </c:extLst>
        </c:ser>
        <c:ser>
          <c:idx val="1"/>
          <c:order val="1"/>
          <c:tx>
            <c:strRef>
              <c:f>GraphSpotPF!$O$1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GraphSpotPF!$O$2:$O$10</c:f>
              <c:numCache>
                <c:formatCode>General</c:formatCode>
                <c:ptCount val="9"/>
                <c:pt idx="4">
                  <c:v>0.19400000000000001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12-481B-9EA2-2B0DE15EBA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</a:t>
            </a:r>
            <a:r>
              <a:rPr lang="fr-FR" sz="1400" b="0" i="0" u="none" strike="noStrike" baseline="0">
                <a:effectLst/>
              </a:rPr>
              <a:t>volatility</a:t>
            </a:r>
            <a:endParaRPr lang="fr-FR"/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7124316783389467E-2"/>
          <c:y val="0.189747993609860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GraphVolPF!$B$2:$B$10</c:f>
              <c:numCache>
                <c:formatCode>General</c:formatCode>
                <c:ptCount val="9"/>
                <c:pt idx="0">
                  <c:v>257.45100000000002</c:v>
                </c:pt>
                <c:pt idx="1">
                  <c:v>256.30700000000002</c:v>
                </c:pt>
                <c:pt idx="2">
                  <c:v>255.29599999999999</c:v>
                </c:pt>
                <c:pt idx="3">
                  <c:v>254.38</c:v>
                </c:pt>
                <c:pt idx="4">
                  <c:v>253.53699999999998</c:v>
                </c:pt>
                <c:pt idx="5">
                  <c:v>252.751</c:v>
                </c:pt>
                <c:pt idx="6">
                  <c:v>252.011</c:v>
                </c:pt>
                <c:pt idx="7">
                  <c:v>251.30599999999998</c:v>
                </c:pt>
                <c:pt idx="8">
                  <c:v>250.63199999999998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021-4234-9EB1-35C86978EB25}"/>
            </c:ext>
          </c:extLst>
        </c:ser>
        <c:ser>
          <c:idx val="1"/>
          <c:order val="1"/>
          <c:tx>
            <c:strRef>
              <c:f>GraphVolPF!$C$1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GraphVolPF!$C$2:$C$10</c:f>
              <c:numCache>
                <c:formatCode>General</c:formatCode>
                <c:ptCount val="9"/>
                <c:pt idx="4">
                  <c:v>253.53699999999998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021-4234-9EB1-35C86978EB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</a:t>
            </a:r>
            <a:r>
              <a:rPr lang="fr-FR" sz="1400" b="0" i="0" u="none" strike="noStrike" baseline="0">
                <a:effectLst/>
              </a:rPr>
              <a:t>volatility</a:t>
            </a:r>
            <a:endParaRPr lang="fr-FR"/>
          </a:p>
        </c:rich>
      </c:tx>
      <c:layout>
        <c:manualLayout>
          <c:xMode val="edge"/>
          <c:yMode val="edge"/>
          <c:x val="0.16546033687536632"/>
          <c:y val="5.06029198426873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GraphVolPF!$E$1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GraphVolPF!$E$2:$E$10</c:f>
              <c:numCache>
                <c:formatCode>General</c:formatCode>
                <c:ptCount val="9"/>
                <c:pt idx="0">
                  <c:v>16.844000000000001</c:v>
                </c:pt>
                <c:pt idx="1">
                  <c:v>17.384</c:v>
                </c:pt>
                <c:pt idx="2">
                  <c:v>17.835999999999999</c:v>
                </c:pt>
                <c:pt idx="3">
                  <c:v>18.201999999999998</c:v>
                </c:pt>
                <c:pt idx="4">
                  <c:v>18.494</c:v>
                </c:pt>
                <c:pt idx="5">
                  <c:v>18.720000000000002</c:v>
                </c:pt>
                <c:pt idx="6">
                  <c:v>18.88</c:v>
                </c:pt>
                <c:pt idx="7">
                  <c:v>18.984999999999999</c:v>
                </c:pt>
                <c:pt idx="8">
                  <c:v>19.041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8D-4718-BB72-098FFF8C5012}"/>
            </c:ext>
          </c:extLst>
        </c:ser>
        <c:ser>
          <c:idx val="1"/>
          <c:order val="1"/>
          <c:tx>
            <c:strRef>
              <c:f>GraphVolPF!$F$1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GraphVolPF!$F$2:$F$10</c:f>
              <c:numCache>
                <c:formatCode>General</c:formatCode>
                <c:ptCount val="9"/>
                <c:pt idx="4">
                  <c:v>18.494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8D-4718-BB72-098FFF8C501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</a:t>
            </a:r>
            <a:r>
              <a:rPr lang="fr-FR" sz="1400" b="0" i="0" u="none" strike="noStrike" baseline="0">
                <a:effectLst/>
              </a:rPr>
              <a:t>volatility</a:t>
            </a:r>
            <a:endParaRPr lang="fr-FR"/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GraphVolPF!$H$1</c:f>
              <c:strCache>
                <c:ptCount val="1"/>
                <c:pt idx="0">
                  <c:v>Theta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GraphVolPF!$H$2:$H$10</c:f>
              <c:numCache>
                <c:formatCode>General</c:formatCode>
                <c:ptCount val="9"/>
                <c:pt idx="0">
                  <c:v>-0.57500000000000007</c:v>
                </c:pt>
                <c:pt idx="1">
                  <c:v>-0.61999999999999988</c:v>
                </c:pt>
                <c:pt idx="2">
                  <c:v>-0.66500000000000004</c:v>
                </c:pt>
                <c:pt idx="3">
                  <c:v>-0.71100000000000008</c:v>
                </c:pt>
                <c:pt idx="4">
                  <c:v>-0.75499999999999989</c:v>
                </c:pt>
                <c:pt idx="5">
                  <c:v>-0.80099999999999993</c:v>
                </c:pt>
                <c:pt idx="6">
                  <c:v>-0.84699999999999998</c:v>
                </c:pt>
                <c:pt idx="7">
                  <c:v>-0.89100000000000001</c:v>
                </c:pt>
                <c:pt idx="8">
                  <c:v>-0.93599999999999994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CD-48A6-9640-29CD68758C14}"/>
            </c:ext>
          </c:extLst>
        </c:ser>
        <c:ser>
          <c:idx val="1"/>
          <c:order val="1"/>
          <c:tx>
            <c:strRef>
              <c:f>GraphVolPF!$I$1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GraphVolPF!$I$2:$I$10</c:f>
              <c:numCache>
                <c:formatCode>General</c:formatCode>
                <c:ptCount val="9"/>
                <c:pt idx="4">
                  <c:v>-0.75499999999999989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CD-48A6-9640-29CD68758C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</a:t>
            </a:r>
            <a:r>
              <a:rPr lang="fr-FR" sz="1400" b="0" i="0" u="none" strike="noStrike" baseline="0">
                <a:effectLst/>
              </a:rPr>
              <a:t>volatility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GraphVolPF!$K$1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GraphVolPF!$K$2:$K$10</c:f>
              <c:numCache>
                <c:formatCode>General</c:formatCode>
                <c:ptCount val="9"/>
                <c:pt idx="0">
                  <c:v>0.33600000000000002</c:v>
                </c:pt>
                <c:pt idx="1">
                  <c:v>0.34699999999999998</c:v>
                </c:pt>
                <c:pt idx="2">
                  <c:v>0.35399999999999998</c:v>
                </c:pt>
                <c:pt idx="3">
                  <c:v>0.36199999999999999</c:v>
                </c:pt>
                <c:pt idx="4">
                  <c:v>0.36799999999999999</c:v>
                </c:pt>
                <c:pt idx="5">
                  <c:v>0.374</c:v>
                </c:pt>
                <c:pt idx="6">
                  <c:v>0.379</c:v>
                </c:pt>
                <c:pt idx="7">
                  <c:v>0.38200000000000001</c:v>
                </c:pt>
                <c:pt idx="8">
                  <c:v>0.38800000000000001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19-42FF-A267-43009FB762D1}"/>
            </c:ext>
          </c:extLst>
        </c:ser>
        <c:ser>
          <c:idx val="1"/>
          <c:order val="1"/>
          <c:tx>
            <c:strRef>
              <c:f>GraphVolPF!$L$1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GraphVolPF!$L$2:$L$10</c:f>
              <c:numCache>
                <c:formatCode>General</c:formatCode>
                <c:ptCount val="9"/>
                <c:pt idx="4">
                  <c:v>0.36799999999999999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19-42FF-A267-43009FB762D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volatility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GraphVolPF!$N$1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GraphVolPF!$N$2:$N$10</c:f>
              <c:numCache>
                <c:formatCode>General</c:formatCode>
                <c:ptCount val="9"/>
                <c:pt idx="0">
                  <c:v>0.20500000000000002</c:v>
                </c:pt>
                <c:pt idx="1">
                  <c:v>0.20100000000000001</c:v>
                </c:pt>
                <c:pt idx="2">
                  <c:v>0.19900000000000001</c:v>
                </c:pt>
                <c:pt idx="3">
                  <c:v>0.19500000000000001</c:v>
                </c:pt>
                <c:pt idx="4">
                  <c:v>0.19400000000000001</c:v>
                </c:pt>
                <c:pt idx="5">
                  <c:v>0.192</c:v>
                </c:pt>
                <c:pt idx="6">
                  <c:v>0.19</c:v>
                </c:pt>
                <c:pt idx="7">
                  <c:v>0.188</c:v>
                </c:pt>
                <c:pt idx="8">
                  <c:v>0.185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FB-4368-913D-42726161A8DE}"/>
            </c:ext>
          </c:extLst>
        </c:ser>
        <c:ser>
          <c:idx val="1"/>
          <c:order val="1"/>
          <c:tx>
            <c:strRef>
              <c:f>GraphVolPF!$O$1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GraphVolPF!$O$2:$O$10</c:f>
              <c:numCache>
                <c:formatCode>General</c:formatCode>
                <c:ptCount val="9"/>
                <c:pt idx="4">
                  <c:v>0.19400000000000001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B-4368-913D-42726161A8D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</a:t>
            </a:r>
            <a:r>
              <a:rPr lang="fr-FR" sz="1400" b="0" i="0" u="none" strike="noStrike" baseline="0">
                <a:effectLst/>
              </a:rPr>
              <a:t>spot / vol</a:t>
            </a:r>
            <a:endParaRPr lang="fr-FR"/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7124316783389467E-2"/>
          <c:y val="0.189747993609860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GraphSpotVolPF!$C$1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29,149175</c:v>
                  </c:pt>
                  <c:pt idx="1">
                    <c:v>27,8242125</c:v>
                  </c:pt>
                  <c:pt idx="2">
                    <c:v>26,49925</c:v>
                  </c:pt>
                  <c:pt idx="3">
                    <c:v>25,1742875</c:v>
                  </c:pt>
                  <c:pt idx="4">
                    <c:v>23,849325</c:v>
                  </c:pt>
                </c:lvl>
                <c:lvl>
                  <c:pt idx="0">
                    <c:v>126,6156</c:v>
                  </c:pt>
                  <c:pt idx="1">
                    <c:v>142,44255</c:v>
                  </c:pt>
                  <c:pt idx="2">
                    <c:v>158,2695</c:v>
                  </c:pt>
                  <c:pt idx="3">
                    <c:v>174,09645</c:v>
                  </c:pt>
                  <c:pt idx="4">
                    <c:v>189,9234</c:v>
                  </c:pt>
                </c:lvl>
              </c:multiLvlStrCache>
            </c:multiLvlStrRef>
          </c:cat>
          <c:val>
            <c:numRef>
              <c:f>GraphSpotVolPF!$C$2:$C$6</c:f>
              <c:numCache>
                <c:formatCode>General</c:formatCode>
                <c:ptCount val="5"/>
                <c:pt idx="0">
                  <c:v>21.060000000000002</c:v>
                </c:pt>
                <c:pt idx="1">
                  <c:v>204.41199999999998</c:v>
                </c:pt>
                <c:pt idx="2">
                  <c:v>675.96799999999996</c:v>
                </c:pt>
                <c:pt idx="3">
                  <c:v>936.50400000000013</c:v>
                </c:pt>
                <c:pt idx="4">
                  <c:v>988.34699999999975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4C6-4C75-99A5-4468BCC3A4FF}"/>
            </c:ext>
          </c:extLst>
        </c:ser>
        <c:ser>
          <c:idx val="1"/>
          <c:order val="1"/>
          <c:tx>
            <c:strRef>
              <c:f>GraphSpotVolPF!$D$1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GraphSpotVolPF!$D$2:$D$6</c:f>
              <c:numCache>
                <c:formatCode>General</c:formatCode>
                <c:ptCount val="5"/>
                <c:pt idx="2">
                  <c:v>675.96799999999996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4C6-4C75-99A5-4468BCC3A4F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</a:t>
            </a:r>
            <a:r>
              <a:rPr lang="fr-FR" sz="1400" b="0" i="0" u="none" strike="noStrike" baseline="0">
                <a:effectLst/>
              </a:rPr>
              <a:t>spot / vol</a:t>
            </a:r>
            <a:endParaRPr lang="fr-FR"/>
          </a:p>
        </c:rich>
      </c:tx>
      <c:layout>
        <c:manualLayout>
          <c:xMode val="edge"/>
          <c:yMode val="edge"/>
          <c:x val="0.16546033687536632"/>
          <c:y val="5.06029198426873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GraphSpotVolPF!$F$1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29,149175</c:v>
                  </c:pt>
                  <c:pt idx="1">
                    <c:v>27,8242125</c:v>
                  </c:pt>
                  <c:pt idx="2">
                    <c:v>26,49925</c:v>
                  </c:pt>
                  <c:pt idx="3">
                    <c:v>25,1742875</c:v>
                  </c:pt>
                  <c:pt idx="4">
                    <c:v>23,849325</c:v>
                  </c:pt>
                </c:lvl>
                <c:lvl>
                  <c:pt idx="0">
                    <c:v>126,6156</c:v>
                  </c:pt>
                  <c:pt idx="1">
                    <c:v>142,44255</c:v>
                  </c:pt>
                  <c:pt idx="2">
                    <c:v>158,2695</c:v>
                  </c:pt>
                  <c:pt idx="3">
                    <c:v>174,09645</c:v>
                  </c:pt>
                  <c:pt idx="4">
                    <c:v>189,9234</c:v>
                  </c:pt>
                </c:lvl>
              </c:multiLvlStrCache>
            </c:multiLvlStrRef>
          </c:cat>
          <c:val>
            <c:numRef>
              <c:f>GraphSpotVolPF!$F$2:$F$6</c:f>
              <c:numCache>
                <c:formatCode>General</c:formatCode>
                <c:ptCount val="5"/>
                <c:pt idx="0">
                  <c:v>14.799999999999995</c:v>
                </c:pt>
                <c:pt idx="1">
                  <c:v>36.060000000000009</c:v>
                </c:pt>
                <c:pt idx="2">
                  <c:v>34.54</c:v>
                </c:pt>
                <c:pt idx="3">
                  <c:v>20.350999999999988</c:v>
                </c:pt>
                <c:pt idx="4">
                  <c:v>8.2570000000000068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A4-48C0-8B02-1B21047CA521}"/>
            </c:ext>
          </c:extLst>
        </c:ser>
        <c:ser>
          <c:idx val="1"/>
          <c:order val="1"/>
          <c:tx>
            <c:strRef>
              <c:f>GraphSpotVolPF!$G$1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GraphSpotVolPF!$G$2:$G$6</c:f>
              <c:numCache>
                <c:formatCode>General</c:formatCode>
                <c:ptCount val="5"/>
                <c:pt idx="2">
                  <c:v>34.54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A4-48C0-8B02-1B21047CA5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spot /</a:t>
            </a:r>
            <a:r>
              <a:rPr lang="fr-FR" baseline="0"/>
              <a:t> vol</a:t>
            </a:r>
            <a:endParaRPr lang="fr-FR"/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GraphSpotVolPF!$I$1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29,149175</c:v>
                  </c:pt>
                  <c:pt idx="1">
                    <c:v>27,8242125</c:v>
                  </c:pt>
                  <c:pt idx="2">
                    <c:v>26,49925</c:v>
                  </c:pt>
                  <c:pt idx="3">
                    <c:v>25,1742875</c:v>
                  </c:pt>
                  <c:pt idx="4">
                    <c:v>23,849325</c:v>
                  </c:pt>
                </c:lvl>
                <c:lvl>
                  <c:pt idx="0">
                    <c:v>126,6156</c:v>
                  </c:pt>
                  <c:pt idx="1">
                    <c:v>142,44255</c:v>
                  </c:pt>
                  <c:pt idx="2">
                    <c:v>158,2695</c:v>
                  </c:pt>
                  <c:pt idx="3">
                    <c:v>174,09645</c:v>
                  </c:pt>
                  <c:pt idx="4">
                    <c:v>189,9234</c:v>
                  </c:pt>
                </c:lvl>
              </c:multiLvlStrCache>
            </c:multiLvlStrRef>
          </c:cat>
          <c:val>
            <c:numRef>
              <c:f>GraphSpotVolPF!$I$2:$I$6</c:f>
              <c:numCache>
                <c:formatCode>General</c:formatCode>
                <c:ptCount val="5"/>
                <c:pt idx="0">
                  <c:v>-0.14500000000000002</c:v>
                </c:pt>
                <c:pt idx="1">
                  <c:v>-1.867</c:v>
                </c:pt>
                <c:pt idx="2">
                  <c:v>-2.8770000000000002</c:v>
                </c:pt>
                <c:pt idx="3">
                  <c:v>-0.82199999999999984</c:v>
                </c:pt>
                <c:pt idx="4">
                  <c:v>-0.42199999999999993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2E-46CD-BD74-60C296B006C9}"/>
            </c:ext>
          </c:extLst>
        </c:ser>
        <c:ser>
          <c:idx val="1"/>
          <c:order val="1"/>
          <c:tx>
            <c:strRef>
              <c:f>GraphSpotVolPF!$J$1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GraphSpotVolPF!$J$2:$J$6</c:f>
              <c:numCache>
                <c:formatCode>General</c:formatCode>
                <c:ptCount val="5"/>
                <c:pt idx="2">
                  <c:v>-2.8770000000000002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2E-46CD-BD74-60C296B00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spot / vol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GraphSpotVolPF!$L$1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29,149175</c:v>
                  </c:pt>
                  <c:pt idx="1">
                    <c:v>27,8242125</c:v>
                  </c:pt>
                  <c:pt idx="2">
                    <c:v>26,49925</c:v>
                  </c:pt>
                  <c:pt idx="3">
                    <c:v>25,1742875</c:v>
                  </c:pt>
                  <c:pt idx="4">
                    <c:v>23,849325</c:v>
                  </c:pt>
                </c:lvl>
                <c:lvl>
                  <c:pt idx="0">
                    <c:v>126,6156</c:v>
                  </c:pt>
                  <c:pt idx="1">
                    <c:v>142,44255</c:v>
                  </c:pt>
                  <c:pt idx="2">
                    <c:v>158,2695</c:v>
                  </c:pt>
                  <c:pt idx="3">
                    <c:v>174,09645</c:v>
                  </c:pt>
                  <c:pt idx="4">
                    <c:v>189,9234</c:v>
                  </c:pt>
                </c:lvl>
              </c:multiLvlStrCache>
            </c:multiLvlStrRef>
          </c:cat>
          <c:val>
            <c:numRef>
              <c:f>GraphSpotVolPF!$L$2:$L$6</c:f>
              <c:numCache>
                <c:formatCode>General</c:formatCode>
                <c:ptCount val="5"/>
                <c:pt idx="0">
                  <c:v>7.1000000000000008E-2</c:v>
                </c:pt>
                <c:pt idx="1">
                  <c:v>0.92999999999999994</c:v>
                </c:pt>
                <c:pt idx="2">
                  <c:v>1.4119999999999997</c:v>
                </c:pt>
                <c:pt idx="3">
                  <c:v>0.245</c:v>
                </c:pt>
                <c:pt idx="4">
                  <c:v>1.6E-2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2F-438D-96BF-4FEB3F5A0328}"/>
            </c:ext>
          </c:extLst>
        </c:ser>
        <c:ser>
          <c:idx val="1"/>
          <c:order val="1"/>
          <c:tx>
            <c:strRef>
              <c:f>GraphSpotVolPF!$M$1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GraphSpotVolPF!$M$2:$M$6</c:f>
              <c:numCache>
                <c:formatCode>General</c:formatCode>
                <c:ptCount val="5"/>
                <c:pt idx="2">
                  <c:v>1.4119999999999997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2F-438D-96BF-4FEB3F5A03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spot / vol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GraphSpotVolPF!$O$1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29,149175</c:v>
                  </c:pt>
                  <c:pt idx="1">
                    <c:v>27,8242125</c:v>
                  </c:pt>
                  <c:pt idx="2">
                    <c:v>26,49925</c:v>
                  </c:pt>
                  <c:pt idx="3">
                    <c:v>25,1742875</c:v>
                  </c:pt>
                  <c:pt idx="4">
                    <c:v>23,849325</c:v>
                  </c:pt>
                </c:lvl>
                <c:lvl>
                  <c:pt idx="0">
                    <c:v>126,6156</c:v>
                  </c:pt>
                  <c:pt idx="1">
                    <c:v>142,44255</c:v>
                  </c:pt>
                  <c:pt idx="2">
                    <c:v>158,2695</c:v>
                  </c:pt>
                  <c:pt idx="3">
                    <c:v>174,09645</c:v>
                  </c:pt>
                  <c:pt idx="4">
                    <c:v>189,9234</c:v>
                  </c:pt>
                </c:lvl>
              </c:multiLvlStrCache>
            </c:multiLvlStrRef>
          </c:cat>
          <c:val>
            <c:numRef>
              <c:f>GraphSpotVolPF!$O$2:$O$6</c:f>
              <c:numCache>
                <c:formatCode>General</c:formatCode>
                <c:ptCount val="5"/>
                <c:pt idx="0">
                  <c:v>1.0000000000000002E-2</c:v>
                </c:pt>
                <c:pt idx="1">
                  <c:v>0.16399999999999998</c:v>
                </c:pt>
                <c:pt idx="2">
                  <c:v>0.71599999999999986</c:v>
                </c:pt>
                <c:pt idx="3">
                  <c:v>1.0270000000000001</c:v>
                </c:pt>
                <c:pt idx="4">
                  <c:v>1.0580000000000001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6A-43A5-9E28-6E85B200FDF3}"/>
            </c:ext>
          </c:extLst>
        </c:ser>
        <c:ser>
          <c:idx val="1"/>
          <c:order val="1"/>
          <c:tx>
            <c:strRef>
              <c:f>GraphSpotVolPF!$P$1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GraphSpotVolPF!$P$2:$P$6</c:f>
              <c:numCache>
                <c:formatCode>General</c:formatCode>
                <c:ptCount val="5"/>
                <c:pt idx="2">
                  <c:v>0.71599999999999986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6A-43A5-9E28-6E85B200FDF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7</xdr:row>
          <xdr:rowOff>95250</xdr:rowOff>
        </xdr:from>
        <xdr:to>
          <xdr:col>12</xdr:col>
          <xdr:colOff>247650</xdr:colOff>
          <xdr:row>14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le programme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</xdr:colOff>
      <xdr:row>10</xdr:row>
      <xdr:rowOff>133350</xdr:rowOff>
    </xdr:from>
    <xdr:to>
      <xdr:col>6</xdr:col>
      <xdr:colOff>422910</xdr:colOff>
      <xdr:row>23</xdr:row>
      <xdr:rowOff>49530</xdr:rowOff>
    </xdr:to>
    <xdr:graphicFrame macro="">
      <xdr:nvGraphicFramePr>
        <xdr:cNvPr id="3" name="Graphiqu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36195</xdr:colOff>
      <xdr:row>10</xdr:row>
      <xdr:rowOff>116205</xdr:rowOff>
    </xdr:from>
    <xdr:to>
      <xdr:col>14</xdr:col>
      <xdr:colOff>474345</xdr:colOff>
      <xdr:row>23</xdr:row>
      <xdr:rowOff>30480</xdr:rowOff>
    </xdr:to>
    <xdr:graphicFrame macro="">
      <xdr:nvGraphicFramePr>
        <xdr:cNvPr id="4" name="Graphiqu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478155</xdr:colOff>
      <xdr:row>10</xdr:row>
      <xdr:rowOff>74295</xdr:rowOff>
    </xdr:from>
    <xdr:to>
      <xdr:col>21</xdr:col>
      <xdr:colOff>278130</xdr:colOff>
      <xdr:row>23</xdr:row>
      <xdr:rowOff>0</xdr:rowOff>
    </xdr:to>
    <xdr:graphicFrame macro="">
      <xdr:nvGraphicFramePr>
        <xdr:cNvPr id="5" name="Graphique 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251460</xdr:colOff>
      <xdr:row>0</xdr:row>
      <xdr:rowOff>26670</xdr:rowOff>
    </xdr:from>
    <xdr:to>
      <xdr:col>23</xdr:col>
      <xdr:colOff>43815</xdr:colOff>
      <xdr:row>12</xdr:row>
      <xdr:rowOff>131445</xdr:rowOff>
    </xdr:to>
    <xdr:graphicFrame macro="">
      <xdr:nvGraphicFramePr>
        <xdr:cNvPr id="6" name="Graphique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270510</xdr:colOff>
      <xdr:row>12</xdr:row>
      <xdr:rowOff>45720</xdr:rowOff>
    </xdr:from>
    <xdr:to>
      <xdr:col>27</xdr:col>
      <xdr:colOff>70485</xdr:colOff>
      <xdr:row>24</xdr:row>
      <xdr:rowOff>158115</xdr:rowOff>
    </xdr:to>
    <xdr:graphicFrame macro="">
      <xdr:nvGraphicFramePr>
        <xdr:cNvPr id="7" name="Graphique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11</xdr:row>
      <xdr:rowOff>47625</xdr:rowOff>
    </xdr:from>
    <xdr:to>
      <xdr:col>5</xdr:col>
      <xdr:colOff>215265</xdr:colOff>
      <xdr:row>23</xdr:row>
      <xdr:rowOff>148590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</xdr:colOff>
      <xdr:row>10</xdr:row>
      <xdr:rowOff>43815</xdr:rowOff>
    </xdr:from>
    <xdr:to>
      <xdr:col>9</xdr:col>
      <xdr:colOff>163830</xdr:colOff>
      <xdr:row>22</xdr:row>
      <xdr:rowOff>177165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600075</xdr:colOff>
      <xdr:row>11</xdr:row>
      <xdr:rowOff>76200</xdr:rowOff>
    </xdr:from>
    <xdr:to>
      <xdr:col>16</xdr:col>
      <xdr:colOff>733425</xdr:colOff>
      <xdr:row>24</xdr:row>
      <xdr:rowOff>5715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714375</xdr:colOff>
      <xdr:row>0</xdr:row>
      <xdr:rowOff>139065</xdr:rowOff>
    </xdr:from>
    <xdr:to>
      <xdr:col>15</xdr:col>
      <xdr:colOff>40005</xdr:colOff>
      <xdr:row>13</xdr:row>
      <xdr:rowOff>76200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1905</xdr:colOff>
      <xdr:row>10</xdr:row>
      <xdr:rowOff>140970</xdr:rowOff>
    </xdr:from>
    <xdr:to>
      <xdr:col>20</xdr:col>
      <xdr:colOff>112395</xdr:colOff>
      <xdr:row>23</xdr:row>
      <xdr:rowOff>87630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49530</xdr:rowOff>
    </xdr:from>
    <xdr:to>
      <xdr:col>5</xdr:col>
      <xdr:colOff>127635</xdr:colOff>
      <xdr:row>23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613410</xdr:colOff>
      <xdr:row>9</xdr:row>
      <xdr:rowOff>160020</xdr:rowOff>
    </xdr:from>
    <xdr:to>
      <xdr:col>10</xdr:col>
      <xdr:colOff>742950</xdr:colOff>
      <xdr:row>22</xdr:row>
      <xdr:rowOff>83820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609600</xdr:colOff>
      <xdr:row>0</xdr:row>
      <xdr:rowOff>167640</xdr:rowOff>
    </xdr:from>
    <xdr:to>
      <xdr:col>11</xdr:col>
      <xdr:colOff>723900</xdr:colOff>
      <xdr:row>13</xdr:row>
      <xdr:rowOff>108585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419100</xdr:colOff>
      <xdr:row>11</xdr:row>
      <xdr:rowOff>125730</xdr:rowOff>
    </xdr:from>
    <xdr:to>
      <xdr:col>14</xdr:col>
      <xdr:colOff>533400</xdr:colOff>
      <xdr:row>24</xdr:row>
      <xdr:rowOff>43815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220980</xdr:colOff>
      <xdr:row>0</xdr:row>
      <xdr:rowOff>158115</xdr:rowOff>
    </xdr:from>
    <xdr:to>
      <xdr:col>14</xdr:col>
      <xdr:colOff>340995</xdr:colOff>
      <xdr:row>13</xdr:row>
      <xdr:rowOff>76200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60960</xdr:rowOff>
    </xdr:from>
    <xdr:to>
      <xdr:col>4</xdr:col>
      <xdr:colOff>120015</xdr:colOff>
      <xdr:row>23</xdr:row>
      <xdr:rowOff>160020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483870</xdr:colOff>
      <xdr:row>10</xdr:row>
      <xdr:rowOff>160020</xdr:rowOff>
    </xdr:from>
    <xdr:to>
      <xdr:col>6</xdr:col>
      <xdr:colOff>598170</xdr:colOff>
      <xdr:row>23</xdr:row>
      <xdr:rowOff>59055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750570</xdr:colOff>
      <xdr:row>10</xdr:row>
      <xdr:rowOff>158115</xdr:rowOff>
    </xdr:from>
    <xdr:to>
      <xdr:col>10</xdr:col>
      <xdr:colOff>102870</xdr:colOff>
      <xdr:row>23</xdr:row>
      <xdr:rowOff>64770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152400</xdr:colOff>
      <xdr:row>10</xdr:row>
      <xdr:rowOff>144780</xdr:rowOff>
    </xdr:from>
    <xdr:to>
      <xdr:col>13</xdr:col>
      <xdr:colOff>266700</xdr:colOff>
      <xdr:row>23</xdr:row>
      <xdr:rowOff>57150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594360</xdr:colOff>
      <xdr:row>10</xdr:row>
      <xdr:rowOff>137160</xdr:rowOff>
    </xdr:from>
    <xdr:to>
      <xdr:col>16</xdr:col>
      <xdr:colOff>708660</xdr:colOff>
      <xdr:row>23</xdr:row>
      <xdr:rowOff>53340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7620</xdr:rowOff>
    </xdr:from>
    <xdr:to>
      <xdr:col>5</xdr:col>
      <xdr:colOff>118110</xdr:colOff>
      <xdr:row>23</xdr:row>
      <xdr:rowOff>99060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110490</xdr:colOff>
      <xdr:row>11</xdr:row>
      <xdr:rowOff>32385</xdr:rowOff>
    </xdr:from>
    <xdr:to>
      <xdr:col>7</xdr:col>
      <xdr:colOff>224790</xdr:colOff>
      <xdr:row>23</xdr:row>
      <xdr:rowOff>129540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68580</xdr:colOff>
      <xdr:row>10</xdr:row>
      <xdr:rowOff>152400</xdr:rowOff>
    </xdr:from>
    <xdr:to>
      <xdr:col>10</xdr:col>
      <xdr:colOff>182880</xdr:colOff>
      <xdr:row>23</xdr:row>
      <xdr:rowOff>64770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220980</xdr:colOff>
      <xdr:row>10</xdr:row>
      <xdr:rowOff>129540</xdr:rowOff>
    </xdr:from>
    <xdr:to>
      <xdr:col>13</xdr:col>
      <xdr:colOff>335280</xdr:colOff>
      <xdr:row>23</xdr:row>
      <xdr:rowOff>45720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480060</xdr:colOff>
      <xdr:row>10</xdr:row>
      <xdr:rowOff>83820</xdr:rowOff>
    </xdr:from>
    <xdr:to>
      <xdr:col>16</xdr:col>
      <xdr:colOff>594360</xdr:colOff>
      <xdr:row>23</xdr:row>
      <xdr:rowOff>1905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4</xdr:col>
      <xdr:colOff>641985</xdr:colOff>
      <xdr:row>21</xdr:row>
      <xdr:rowOff>91440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676275</xdr:colOff>
      <xdr:row>9</xdr:row>
      <xdr:rowOff>28575</xdr:rowOff>
    </xdr:from>
    <xdr:to>
      <xdr:col>8</xdr:col>
      <xdr:colOff>314325</xdr:colOff>
      <xdr:row>21</xdr:row>
      <xdr:rowOff>125730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714375</xdr:colOff>
      <xdr:row>8</xdr:row>
      <xdr:rowOff>161925</xdr:rowOff>
    </xdr:from>
    <xdr:to>
      <xdr:col>11</xdr:col>
      <xdr:colOff>714375</xdr:colOff>
      <xdr:row>21</xdr:row>
      <xdr:rowOff>68580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962025</xdr:colOff>
      <xdr:row>9</xdr:row>
      <xdr:rowOff>9525</xdr:rowOff>
    </xdr:from>
    <xdr:to>
      <xdr:col>14</xdr:col>
      <xdr:colOff>581025</xdr:colOff>
      <xdr:row>21</xdr:row>
      <xdr:rowOff>112395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828675</xdr:colOff>
      <xdr:row>9</xdr:row>
      <xdr:rowOff>76200</xdr:rowOff>
    </xdr:from>
    <xdr:to>
      <xdr:col>17</xdr:col>
      <xdr:colOff>447675</xdr:colOff>
      <xdr:row>21</xdr:row>
      <xdr:rowOff>182880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E1:T5"/>
  <sheetViews>
    <sheetView workbookViewId="0">
      <selection activeCell="E13" sqref="E13"/>
    </sheetView>
  </sheetViews>
  <sheetFormatPr baseColWidth="10" defaultRowHeight="15" x14ac:dyDescent="0.25"/>
  <sheetData>
    <row r="1" spans="5:20" ht="15" customHeight="1" thickBot="1" x14ac:dyDescent="0.3">
      <c r="E1" s="7"/>
      <c r="F1" s="6"/>
      <c r="G1" s="6"/>
      <c r="H1" s="6"/>
      <c r="I1" s="6"/>
      <c r="J1" s="6"/>
      <c r="K1" s="6"/>
      <c r="L1" s="6"/>
      <c r="M1" s="6"/>
    </row>
    <row r="2" spans="5:20" x14ac:dyDescent="0.25">
      <c r="E2" s="9" t="s">
        <v>31</v>
      </c>
      <c r="F2" s="10"/>
      <c r="G2" s="10"/>
      <c r="H2" s="10"/>
      <c r="I2" s="10"/>
      <c r="J2" s="10"/>
      <c r="K2" s="10"/>
      <c r="L2" s="10"/>
      <c r="M2" s="10"/>
      <c r="N2" s="10"/>
      <c r="O2" s="11"/>
      <c r="Q2" s="18" t="s">
        <v>32</v>
      </c>
      <c r="R2" s="19"/>
      <c r="S2" s="8"/>
      <c r="T2" s="8"/>
    </row>
    <row r="3" spans="5:20" x14ac:dyDescent="0.25">
      <c r="E3" s="12"/>
      <c r="F3" s="13"/>
      <c r="G3" s="13"/>
      <c r="H3" s="13"/>
      <c r="I3" s="13"/>
      <c r="J3" s="13"/>
      <c r="K3" s="13"/>
      <c r="L3" s="13"/>
      <c r="M3" s="13"/>
      <c r="N3" s="13"/>
      <c r="O3" s="14"/>
      <c r="Q3" s="20" t="s">
        <v>33</v>
      </c>
      <c r="R3" s="21"/>
      <c r="S3" s="8"/>
      <c r="T3" s="8"/>
    </row>
    <row r="4" spans="5:20" x14ac:dyDescent="0.25">
      <c r="E4" s="12"/>
      <c r="F4" s="13"/>
      <c r="G4" s="13"/>
      <c r="H4" s="13"/>
      <c r="I4" s="13"/>
      <c r="J4" s="13"/>
      <c r="K4" s="13"/>
      <c r="L4" s="13"/>
      <c r="M4" s="13"/>
      <c r="N4" s="13"/>
      <c r="O4" s="14"/>
      <c r="Q4" s="20" t="s">
        <v>34</v>
      </c>
      <c r="R4" s="21"/>
      <c r="S4" s="8"/>
      <c r="T4" s="8"/>
    </row>
    <row r="5" spans="5:20" ht="15.75" thickBot="1" x14ac:dyDescent="0.3">
      <c r="E5" s="15"/>
      <c r="F5" s="16"/>
      <c r="G5" s="16"/>
      <c r="H5" s="16"/>
      <c r="I5" s="16"/>
      <c r="J5" s="16"/>
      <c r="K5" s="16"/>
      <c r="L5" s="16"/>
      <c r="M5" s="16"/>
      <c r="N5" s="16"/>
      <c r="O5" s="17"/>
      <c r="Q5" s="22" t="s">
        <v>35</v>
      </c>
      <c r="R5" s="23"/>
      <c r="S5" s="8"/>
      <c r="T5" s="8"/>
    </row>
  </sheetData>
  <mergeCells count="5">
    <mergeCell ref="E2:O5"/>
    <mergeCell ref="Q2:R2"/>
    <mergeCell ref="Q3:R3"/>
    <mergeCell ref="Q4:R4"/>
    <mergeCell ref="Q5:R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lancerprogramme">
                <anchor moveWithCells="1" sizeWithCells="1">
                  <from>
                    <xdr:col>6</xdr:col>
                    <xdr:colOff>104775</xdr:colOff>
                    <xdr:row>7</xdr:row>
                    <xdr:rowOff>95250</xdr:rowOff>
                  </from>
                  <to>
                    <xdr:col>12</xdr:col>
                    <xdr:colOff>247650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H8"/>
  <sheetViews>
    <sheetView workbookViewId="0">
      <selection activeCell="F7" sqref="F7"/>
    </sheetView>
  </sheetViews>
  <sheetFormatPr baseColWidth="10" defaultRowHeight="15" x14ac:dyDescent="0.25"/>
  <cols>
    <col min="1" max="1" width="28.7109375" customWidth="1"/>
    <col min="2" max="2" width="23.42578125" customWidth="1"/>
    <col min="3" max="6" width="17" bestFit="1" customWidth="1"/>
    <col min="7" max="7" width="9.140625" bestFit="1" customWidth="1"/>
    <col min="8" max="9" width="14.7109375" customWidth="1"/>
    <col min="10" max="10" width="23.28515625" customWidth="1"/>
    <col min="12" max="12" width="18.5703125" customWidth="1"/>
    <col min="13" max="13" width="20" customWidth="1"/>
  </cols>
  <sheetData>
    <row r="1" spans="1:8" x14ac:dyDescent="0.25">
      <c r="A1" s="2" t="s">
        <v>19</v>
      </c>
      <c r="B1" s="2" t="s">
        <v>10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</row>
    <row r="2" spans="1:8" x14ac:dyDescent="0.25">
      <c r="A2" t="s">
        <v>15</v>
      </c>
      <c r="B2">
        <v>28.77</v>
      </c>
      <c r="C2" s="1">
        <v>43573</v>
      </c>
      <c r="D2">
        <v>25</v>
      </c>
      <c r="E2">
        <v>2.460118</v>
      </c>
      <c r="F2">
        <v>27.164709999999999</v>
      </c>
      <c r="G2">
        <v>0</v>
      </c>
      <c r="H2" t="s">
        <v>18</v>
      </c>
    </row>
    <row r="3" spans="1:8" x14ac:dyDescent="0.25">
      <c r="A3" t="s">
        <v>17</v>
      </c>
      <c r="B3">
        <v>25.524999999999999</v>
      </c>
      <c r="C3" s="1">
        <v>43573</v>
      </c>
      <c r="D3">
        <v>28</v>
      </c>
      <c r="E3">
        <v>-0.2282603</v>
      </c>
      <c r="F3">
        <v>32.548830000000002</v>
      </c>
      <c r="G3">
        <v>0</v>
      </c>
      <c r="H3" t="s">
        <v>18</v>
      </c>
    </row>
    <row r="4" spans="1:8" x14ac:dyDescent="0.25">
      <c r="A4" t="s">
        <v>16</v>
      </c>
      <c r="B4">
        <v>191.05</v>
      </c>
      <c r="C4" s="1">
        <v>43573</v>
      </c>
      <c r="D4">
        <v>185</v>
      </c>
      <c r="E4">
        <v>2.460118</v>
      </c>
      <c r="F4">
        <v>25.659870000000002</v>
      </c>
      <c r="G4">
        <v>0</v>
      </c>
      <c r="H4" t="s">
        <v>18</v>
      </c>
    </row>
    <row r="5" spans="1:8" x14ac:dyDescent="0.25">
      <c r="A5" t="s">
        <v>16</v>
      </c>
      <c r="B5">
        <v>191.05</v>
      </c>
      <c r="C5" s="1">
        <v>43573</v>
      </c>
      <c r="D5">
        <v>185</v>
      </c>
      <c r="E5">
        <v>2.460118</v>
      </c>
      <c r="F5">
        <v>25.659870000000002</v>
      </c>
      <c r="G5">
        <v>0</v>
      </c>
      <c r="H5" t="s">
        <v>18</v>
      </c>
    </row>
    <row r="6" spans="1:8" x14ac:dyDescent="0.25">
      <c r="A6" s="1"/>
      <c r="C6" s="1"/>
    </row>
    <row r="7" spans="1:8" ht="16.5" customHeight="1" x14ac:dyDescent="0.25">
      <c r="A7" s="1"/>
      <c r="C7" s="1"/>
    </row>
    <row r="8" spans="1:8" x14ac:dyDescent="0.25">
      <c r="A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N11"/>
  <sheetViews>
    <sheetView tabSelected="1" workbookViewId="0">
      <selection activeCell="J25" sqref="J25"/>
    </sheetView>
  </sheetViews>
  <sheetFormatPr baseColWidth="10" defaultRowHeight="15" x14ac:dyDescent="0.25"/>
  <sheetData>
    <row r="1" spans="1:14" x14ac:dyDescent="0.25">
      <c r="A1" s="2" t="s">
        <v>19</v>
      </c>
      <c r="B1" s="2" t="s">
        <v>10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  <c r="I1" s="4" t="s">
        <v>1</v>
      </c>
      <c r="J1" s="4" t="s">
        <v>3</v>
      </c>
      <c r="K1" s="4" t="s">
        <v>8</v>
      </c>
      <c r="L1" s="4" t="s">
        <v>2</v>
      </c>
      <c r="M1" s="4" t="s">
        <v>9</v>
      </c>
      <c r="N1" s="3" t="s">
        <v>26</v>
      </c>
    </row>
    <row r="2" spans="1:14" x14ac:dyDescent="0.25">
      <c r="A2" t="s">
        <v>15</v>
      </c>
      <c r="B2">
        <v>28.77</v>
      </c>
      <c r="C2" s="1">
        <v>43573</v>
      </c>
      <c r="D2">
        <v>25</v>
      </c>
      <c r="E2">
        <v>2.460118</v>
      </c>
      <c r="F2">
        <v>27.164709999999999</v>
      </c>
      <c r="G2">
        <v>0</v>
      </c>
      <c r="H2" t="s">
        <v>18</v>
      </c>
      <c r="I2">
        <v>0.61836389999999997</v>
      </c>
      <c r="J2">
        <v>5.1618249999999997E-2</v>
      </c>
      <c r="K2">
        <v>-0.93304860000000001</v>
      </c>
      <c r="L2">
        <v>1.8306709999999999</v>
      </c>
      <c r="M2">
        <v>7.5528909999999999E-3</v>
      </c>
      <c r="N2">
        <v>1</v>
      </c>
    </row>
    <row r="3" spans="1:14" x14ac:dyDescent="0.25">
      <c r="A3" t="s">
        <v>17</v>
      </c>
      <c r="B3">
        <v>25.524999999999999</v>
      </c>
      <c r="C3" s="1">
        <v>43573</v>
      </c>
      <c r="D3">
        <v>28</v>
      </c>
      <c r="E3">
        <v>-0.2282603</v>
      </c>
      <c r="F3">
        <v>32.548830000000002</v>
      </c>
      <c r="G3">
        <v>0</v>
      </c>
      <c r="H3" t="s">
        <v>18</v>
      </c>
      <c r="I3">
        <v>0.1839575</v>
      </c>
      <c r="J3">
        <v>2.9941530000000001E-2</v>
      </c>
      <c r="K3">
        <v>-1.133849E-2</v>
      </c>
      <c r="L3">
        <v>1.8642700000000002E-2</v>
      </c>
      <c r="M3">
        <v>4.0512782760902341E-5</v>
      </c>
      <c r="N3">
        <v>1</v>
      </c>
    </row>
    <row r="4" spans="1:14" x14ac:dyDescent="0.25">
      <c r="A4" t="s">
        <v>16</v>
      </c>
      <c r="B4">
        <v>191.05</v>
      </c>
      <c r="C4" s="1">
        <v>43573</v>
      </c>
      <c r="D4">
        <v>185</v>
      </c>
      <c r="E4">
        <v>2.460118</v>
      </c>
      <c r="F4">
        <v>25.659870000000002</v>
      </c>
      <c r="G4">
        <v>0</v>
      </c>
      <c r="H4" t="s">
        <v>18</v>
      </c>
      <c r="I4">
        <v>0.70060089999999997</v>
      </c>
      <c r="J4">
        <v>4.97603E-2</v>
      </c>
      <c r="K4">
        <v>-8.6926779999999995E-2</v>
      </c>
      <c r="L4">
        <v>0.1800107</v>
      </c>
      <c r="M4">
        <v>9.2320789999999998E-4</v>
      </c>
      <c r="N4">
        <v>1</v>
      </c>
    </row>
    <row r="5" spans="1:14" x14ac:dyDescent="0.25">
      <c r="A5" t="s">
        <v>16</v>
      </c>
      <c r="B5">
        <v>191.05</v>
      </c>
      <c r="C5" s="1">
        <v>43573</v>
      </c>
      <c r="D5">
        <v>185</v>
      </c>
      <c r="E5">
        <v>2.460118</v>
      </c>
      <c r="F5">
        <v>25.659870000000002</v>
      </c>
      <c r="G5">
        <v>0</v>
      </c>
      <c r="H5" t="s">
        <v>18</v>
      </c>
      <c r="I5">
        <v>0.70060089999999997</v>
      </c>
      <c r="J5">
        <v>4.97603E-2</v>
      </c>
      <c r="K5">
        <v>-8.6926779999999995E-2</v>
      </c>
      <c r="L5">
        <v>0.1800107</v>
      </c>
      <c r="M5">
        <v>9.2320789999999998E-4</v>
      </c>
      <c r="N5">
        <v>1</v>
      </c>
    </row>
    <row r="6" spans="1:14" x14ac:dyDescent="0.25">
      <c r="A6" t="s">
        <v>16</v>
      </c>
      <c r="B6">
        <v>191.05</v>
      </c>
      <c r="C6" s="1">
        <v>43573</v>
      </c>
      <c r="D6">
        <v>185</v>
      </c>
      <c r="E6">
        <v>2.460118</v>
      </c>
      <c r="F6">
        <v>25.659870000000002</v>
      </c>
      <c r="G6">
        <v>0</v>
      </c>
      <c r="H6" t="s">
        <v>18</v>
      </c>
      <c r="I6">
        <v>0.70060089999999997</v>
      </c>
      <c r="J6">
        <v>4.97603E-2</v>
      </c>
      <c r="K6">
        <v>-8.6926779999999995E-2</v>
      </c>
      <c r="L6">
        <v>0.1800107</v>
      </c>
      <c r="M6">
        <v>9.2320789999999998E-4</v>
      </c>
      <c r="N6">
        <v>1</v>
      </c>
    </row>
    <row r="7" spans="1:14" x14ac:dyDescent="0.25">
      <c r="A7" t="s">
        <v>16</v>
      </c>
      <c r="B7">
        <v>191.05</v>
      </c>
      <c r="C7" s="1">
        <v>43573</v>
      </c>
      <c r="D7">
        <v>185</v>
      </c>
      <c r="E7">
        <v>2.5929980000000001</v>
      </c>
      <c r="F7">
        <v>25.659870000000002</v>
      </c>
      <c r="G7">
        <v>0</v>
      </c>
      <c r="H7" t="s">
        <v>18</v>
      </c>
      <c r="I7">
        <v>0.70060089999999997</v>
      </c>
      <c r="J7">
        <v>4.97603E-2</v>
      </c>
      <c r="K7">
        <v>-8.6926779999999995E-2</v>
      </c>
      <c r="L7">
        <v>0.1800107</v>
      </c>
      <c r="M7">
        <v>9.2320789999999998E-4</v>
      </c>
      <c r="N7">
        <v>1</v>
      </c>
    </row>
    <row r="8" spans="1:14" x14ac:dyDescent="0.25">
      <c r="A8" t="s">
        <v>16</v>
      </c>
      <c r="B8">
        <v>191.05</v>
      </c>
      <c r="C8" s="1">
        <v>43573</v>
      </c>
      <c r="D8">
        <v>185</v>
      </c>
      <c r="E8">
        <v>2.5929980000000001</v>
      </c>
      <c r="F8">
        <v>25.659870000000002</v>
      </c>
      <c r="G8">
        <v>0</v>
      </c>
      <c r="H8" t="s">
        <v>18</v>
      </c>
      <c r="I8">
        <v>0.70060089999999997</v>
      </c>
      <c r="J8">
        <v>4.97603E-2</v>
      </c>
      <c r="K8">
        <v>-8.6926779999999995E-2</v>
      </c>
      <c r="L8">
        <v>0.1800107</v>
      </c>
      <c r="M8">
        <v>9.2320789999999998E-4</v>
      </c>
      <c r="N8">
        <v>1</v>
      </c>
    </row>
    <row r="9" spans="1:14" x14ac:dyDescent="0.25">
      <c r="A9" t="s">
        <v>16</v>
      </c>
      <c r="B9">
        <v>191.05</v>
      </c>
      <c r="C9" s="1">
        <v>43573</v>
      </c>
      <c r="D9">
        <v>185</v>
      </c>
      <c r="E9">
        <v>2.5929980000000001</v>
      </c>
      <c r="F9">
        <v>25.659870000000002</v>
      </c>
      <c r="G9">
        <v>0</v>
      </c>
      <c r="H9" t="s">
        <v>18</v>
      </c>
      <c r="I9">
        <v>0.70060089999999997</v>
      </c>
      <c r="J9">
        <v>4.97603E-2</v>
      </c>
      <c r="K9">
        <v>-8.6926779999999995E-2</v>
      </c>
      <c r="L9">
        <v>0.1800107</v>
      </c>
      <c r="M9">
        <v>9.2320789999999998E-4</v>
      </c>
      <c r="N9">
        <v>1</v>
      </c>
    </row>
    <row r="10" spans="1:14" x14ac:dyDescent="0.25">
      <c r="A10" t="s">
        <v>16</v>
      </c>
      <c r="B10">
        <v>191.05</v>
      </c>
      <c r="C10" s="1">
        <v>43573</v>
      </c>
      <c r="D10">
        <v>185</v>
      </c>
      <c r="E10">
        <v>2.5929980000000001</v>
      </c>
      <c r="F10">
        <v>25.659870000000002</v>
      </c>
      <c r="G10">
        <v>0</v>
      </c>
      <c r="H10" t="s">
        <v>18</v>
      </c>
      <c r="I10">
        <v>0.70060089999999997</v>
      </c>
      <c r="J10">
        <v>4.97603E-2</v>
      </c>
      <c r="K10">
        <v>-8.6926779999999995E-2</v>
      </c>
      <c r="L10">
        <v>0.1800107</v>
      </c>
      <c r="M10">
        <v>9.2320789999999998E-4</v>
      </c>
      <c r="N10">
        <v>1</v>
      </c>
    </row>
    <row r="11" spans="1:14" x14ac:dyDescent="0.25">
      <c r="A11" t="s">
        <v>16</v>
      </c>
      <c r="B11">
        <v>191.05</v>
      </c>
      <c r="C11" s="1">
        <v>43573</v>
      </c>
      <c r="D11">
        <v>185</v>
      </c>
      <c r="E11">
        <v>2.5929980000000001</v>
      </c>
      <c r="F11">
        <v>25.659870000000002</v>
      </c>
      <c r="G11">
        <v>0</v>
      </c>
      <c r="H11" t="s">
        <v>18</v>
      </c>
      <c r="I11">
        <v>0.70060089999999997</v>
      </c>
      <c r="J11">
        <v>4.97603E-2</v>
      </c>
      <c r="K11">
        <v>-8.6926779999999995E-2</v>
      </c>
      <c r="L11">
        <v>0.1800107</v>
      </c>
      <c r="M11">
        <v>9.2320789999999998E-4</v>
      </c>
      <c r="N11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F10"/>
  <sheetViews>
    <sheetView workbookViewId="0">
      <selection activeCell="N7" sqref="N7"/>
    </sheetView>
  </sheetViews>
  <sheetFormatPr baseColWidth="10" defaultColWidth="8.85546875" defaultRowHeight="15" x14ac:dyDescent="0.25"/>
  <cols>
    <col min="1" max="1" width="12.42578125" bestFit="1" customWidth="1"/>
  </cols>
  <sheetData>
    <row r="1" spans="1:32" x14ac:dyDescent="0.25">
      <c r="A1" s="2" t="s">
        <v>0</v>
      </c>
      <c r="B1" s="2" t="s">
        <v>1</v>
      </c>
      <c r="C1" s="2" t="s">
        <v>12</v>
      </c>
      <c r="I1" s="2" t="s">
        <v>3</v>
      </c>
      <c r="J1" s="2" t="s">
        <v>12</v>
      </c>
      <c r="P1" s="2" t="s">
        <v>4</v>
      </c>
      <c r="Q1" s="2" t="s">
        <v>12</v>
      </c>
      <c r="X1" s="2" t="s">
        <v>5</v>
      </c>
      <c r="Y1" s="2" t="s">
        <v>12</v>
      </c>
      <c r="AE1" s="2" t="s">
        <v>6</v>
      </c>
      <c r="AF1" s="2" t="s">
        <v>12</v>
      </c>
    </row>
    <row r="2" spans="1:32" x14ac:dyDescent="0.25">
      <c r="A2">
        <v>30</v>
      </c>
      <c r="B2">
        <v>0</v>
      </c>
      <c r="I2">
        <v>0</v>
      </c>
      <c r="P2">
        <v>0</v>
      </c>
      <c r="X2">
        <v>0</v>
      </c>
      <c r="AE2">
        <v>0</v>
      </c>
    </row>
    <row r="3" spans="1:32" x14ac:dyDescent="0.25">
      <c r="A3">
        <v>50</v>
      </c>
      <c r="B3">
        <v>0.36799999999999999</v>
      </c>
      <c r="I3">
        <v>0.124</v>
      </c>
      <c r="P3">
        <v>0</v>
      </c>
      <c r="X3">
        <v>8.0000000000000002E-3</v>
      </c>
      <c r="AE3">
        <v>0</v>
      </c>
    </row>
    <row r="4" spans="1:32" x14ac:dyDescent="0.25">
      <c r="A4">
        <v>75</v>
      </c>
      <c r="B4">
        <v>55.283999999999999</v>
      </c>
      <c r="I4">
        <v>5.8840000000000003</v>
      </c>
      <c r="P4">
        <v>-8.4000000000000005E-2</v>
      </c>
      <c r="X4">
        <v>0.66</v>
      </c>
      <c r="AE4">
        <v>0.376</v>
      </c>
    </row>
    <row r="5" spans="1:32" x14ac:dyDescent="0.25">
      <c r="A5">
        <v>90</v>
      </c>
      <c r="B5">
        <v>171.93199999999999</v>
      </c>
      <c r="I5">
        <v>8.7279999999999998</v>
      </c>
      <c r="P5">
        <v>-0.20799999999999999</v>
      </c>
      <c r="X5">
        <v>1.4119999999999999</v>
      </c>
      <c r="AE5">
        <v>1.3440000000000001</v>
      </c>
    </row>
    <row r="6" spans="1:32" x14ac:dyDescent="0.25">
      <c r="A6">
        <v>100</v>
      </c>
      <c r="B6">
        <v>254.732</v>
      </c>
      <c r="C6">
        <f>B6</f>
        <v>254.732</v>
      </c>
      <c r="I6">
        <v>7.5039999999999996</v>
      </c>
      <c r="J6">
        <f>I6</f>
        <v>7.5039999999999996</v>
      </c>
      <c r="P6">
        <v>-0.25600000000000001</v>
      </c>
      <c r="Q6">
        <f>P6</f>
        <v>-0.25600000000000001</v>
      </c>
      <c r="X6">
        <v>1.5</v>
      </c>
      <c r="Y6">
        <f>X6</f>
        <v>1.5</v>
      </c>
      <c r="AE6">
        <v>2.1280000000000001</v>
      </c>
      <c r="AF6">
        <f>AE6</f>
        <v>2.1280000000000001</v>
      </c>
    </row>
    <row r="7" spans="1:32" x14ac:dyDescent="0.25">
      <c r="A7">
        <v>110.00000000000001</v>
      </c>
      <c r="B7">
        <v>318.3</v>
      </c>
      <c r="I7">
        <v>5.1559999999999997</v>
      </c>
      <c r="P7">
        <v>-0.26400000000000001</v>
      </c>
      <c r="X7">
        <v>1.248</v>
      </c>
      <c r="AE7">
        <v>2.7959999999999998</v>
      </c>
    </row>
    <row r="8" spans="1:32" x14ac:dyDescent="0.25">
      <c r="A8">
        <v>125</v>
      </c>
      <c r="B8">
        <v>371.45600000000002</v>
      </c>
      <c r="I8">
        <v>2.1800000000000002</v>
      </c>
      <c r="P8">
        <v>-0.24</v>
      </c>
      <c r="X8">
        <v>0.68</v>
      </c>
      <c r="AE8">
        <v>3.4119999999999999</v>
      </c>
    </row>
    <row r="9" spans="1:32" x14ac:dyDescent="0.25">
      <c r="A9">
        <v>150</v>
      </c>
      <c r="B9">
        <v>396.512</v>
      </c>
      <c r="I9">
        <v>0.316</v>
      </c>
      <c r="P9">
        <v>-0.2</v>
      </c>
      <c r="X9">
        <v>0.14000000000000001</v>
      </c>
      <c r="AE9">
        <v>3.7480000000000002</v>
      </c>
    </row>
    <row r="10" spans="1:32" x14ac:dyDescent="0.25">
      <c r="A10">
        <v>180</v>
      </c>
      <c r="B10">
        <v>399.8</v>
      </c>
      <c r="I10">
        <v>0.02</v>
      </c>
      <c r="P10">
        <v>-0.192</v>
      </c>
      <c r="X10">
        <v>1.2E-2</v>
      </c>
      <c r="AE10">
        <v>3.8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F10"/>
  <sheetViews>
    <sheetView workbookViewId="0">
      <selection activeCell="F6" sqref="F6"/>
    </sheetView>
  </sheetViews>
  <sheetFormatPr baseColWidth="10" defaultRowHeight="15" x14ac:dyDescent="0.25"/>
  <sheetData>
    <row r="1" spans="1:32" x14ac:dyDescent="0.25">
      <c r="A1" s="2" t="s">
        <v>7</v>
      </c>
      <c r="B1" s="2" t="s">
        <v>1</v>
      </c>
      <c r="C1" s="2" t="s">
        <v>14</v>
      </c>
      <c r="I1" s="2" t="s">
        <v>3</v>
      </c>
      <c r="J1" s="2" t="s">
        <v>14</v>
      </c>
      <c r="P1" s="2" t="s">
        <v>8</v>
      </c>
      <c r="Q1" s="2" t="s">
        <v>14</v>
      </c>
      <c r="X1" s="2" t="s">
        <v>2</v>
      </c>
      <c r="Y1" s="2" t="s">
        <v>14</v>
      </c>
      <c r="AE1" s="2" t="s">
        <v>9</v>
      </c>
      <c r="AF1" s="2" t="s">
        <v>14</v>
      </c>
    </row>
    <row r="2" spans="1:32" x14ac:dyDescent="0.25">
      <c r="A2">
        <v>22.206656000000002</v>
      </c>
      <c r="B2">
        <v>257.45100000000002</v>
      </c>
      <c r="I2">
        <v>16.844000000000001</v>
      </c>
      <c r="P2">
        <v>-0.57500000000000007</v>
      </c>
      <c r="X2">
        <v>0.33600000000000002</v>
      </c>
      <c r="AE2">
        <v>0.20500000000000002</v>
      </c>
    </row>
    <row r="3" spans="1:32" x14ac:dyDescent="0.25">
      <c r="A3">
        <v>23.594571999999999</v>
      </c>
      <c r="B3">
        <v>256.30700000000002</v>
      </c>
      <c r="I3">
        <v>17.384</v>
      </c>
      <c r="P3">
        <v>-0.62</v>
      </c>
      <c r="X3">
        <v>0.34700000000000003</v>
      </c>
      <c r="AE3">
        <v>0.20100000000000001</v>
      </c>
    </row>
    <row r="4" spans="1:32" x14ac:dyDescent="0.25">
      <c r="A4">
        <v>24.982488</v>
      </c>
      <c r="B4">
        <v>255.29599999999999</v>
      </c>
      <c r="I4">
        <v>17.835999999999999</v>
      </c>
      <c r="P4">
        <v>-0.66500000000000004</v>
      </c>
      <c r="X4">
        <v>0.35400000000000004</v>
      </c>
      <c r="AE4">
        <v>0.19900000000000001</v>
      </c>
    </row>
    <row r="5" spans="1:32" x14ac:dyDescent="0.25">
      <c r="A5">
        <v>26.370404000000001</v>
      </c>
      <c r="B5">
        <v>254.38</v>
      </c>
      <c r="I5">
        <v>18.201999999999998</v>
      </c>
      <c r="P5">
        <v>-0.71100000000000008</v>
      </c>
      <c r="X5">
        <v>0.36199999999999999</v>
      </c>
      <c r="AE5">
        <v>0.19500000000000001</v>
      </c>
    </row>
    <row r="6" spans="1:32" x14ac:dyDescent="0.25">
      <c r="A6">
        <v>27.758320000000001</v>
      </c>
      <c r="B6">
        <v>253.53700000000001</v>
      </c>
      <c r="C6">
        <f>B6</f>
        <v>253.53700000000001</v>
      </c>
      <c r="I6">
        <v>18.494</v>
      </c>
      <c r="J6">
        <f>I6</f>
        <v>18.494</v>
      </c>
      <c r="P6">
        <v>-0.755</v>
      </c>
      <c r="Q6">
        <f>P6</f>
        <v>-0.755</v>
      </c>
      <c r="X6">
        <v>0.36799999999999999</v>
      </c>
      <c r="Y6">
        <f>X6</f>
        <v>0.36799999999999999</v>
      </c>
      <c r="AE6">
        <v>0.19400000000000001</v>
      </c>
      <c r="AF6">
        <f>AE6</f>
        <v>0.19400000000000001</v>
      </c>
    </row>
    <row r="7" spans="1:32" x14ac:dyDescent="0.25">
      <c r="A7">
        <v>29.146236000000002</v>
      </c>
      <c r="B7">
        <v>252.751</v>
      </c>
      <c r="I7">
        <v>18.720000000000002</v>
      </c>
      <c r="P7">
        <v>-0.80100000000000005</v>
      </c>
      <c r="X7">
        <v>0.374</v>
      </c>
      <c r="AE7">
        <v>0.192</v>
      </c>
    </row>
    <row r="8" spans="1:32" x14ac:dyDescent="0.25">
      <c r="A8">
        <v>30.534152000000002</v>
      </c>
      <c r="B8">
        <v>252.011</v>
      </c>
      <c r="I8">
        <v>18.88</v>
      </c>
      <c r="P8">
        <v>-0.84699999999999998</v>
      </c>
      <c r="X8">
        <v>0.379</v>
      </c>
      <c r="AE8">
        <v>0.19</v>
      </c>
    </row>
    <row r="9" spans="1:32" x14ac:dyDescent="0.25">
      <c r="A9">
        <v>31.922067999999999</v>
      </c>
      <c r="B9">
        <v>251.30599999999998</v>
      </c>
      <c r="I9">
        <v>18.984999999999999</v>
      </c>
      <c r="P9">
        <v>-0.8909999999999999</v>
      </c>
      <c r="X9">
        <v>0.38200000000000001</v>
      </c>
      <c r="AE9">
        <v>0.188</v>
      </c>
    </row>
    <row r="10" spans="1:32" x14ac:dyDescent="0.25">
      <c r="A10">
        <v>33.309984</v>
      </c>
      <c r="B10">
        <v>250.63200000000001</v>
      </c>
      <c r="I10">
        <v>19.041</v>
      </c>
      <c r="P10">
        <v>-0.93599999999999994</v>
      </c>
      <c r="X10">
        <v>0.38800000000000001</v>
      </c>
      <c r="AE10">
        <v>0.185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F6"/>
  <sheetViews>
    <sheetView workbookViewId="0">
      <selection activeCell="E25" sqref="E25"/>
    </sheetView>
  </sheetViews>
  <sheetFormatPr baseColWidth="10" defaultRowHeight="15" x14ac:dyDescent="0.25"/>
  <sheetData>
    <row r="1" spans="1:32" x14ac:dyDescent="0.25">
      <c r="A1" s="2" t="s">
        <v>10</v>
      </c>
      <c r="B1" s="2" t="s">
        <v>11</v>
      </c>
      <c r="C1" s="2" t="s">
        <v>1</v>
      </c>
      <c r="D1" s="2" t="s">
        <v>13</v>
      </c>
      <c r="I1" s="2" t="s">
        <v>3</v>
      </c>
      <c r="J1" s="2" t="s">
        <v>13</v>
      </c>
      <c r="P1" s="2" t="s">
        <v>4</v>
      </c>
      <c r="Q1" s="2" t="s">
        <v>13</v>
      </c>
      <c r="X1" s="2" t="s">
        <v>2</v>
      </c>
      <c r="Y1" s="2" t="s">
        <v>13</v>
      </c>
      <c r="AE1" s="2" t="s">
        <v>9</v>
      </c>
      <c r="AF1" s="2" t="s">
        <v>13</v>
      </c>
    </row>
    <row r="2" spans="1:32" x14ac:dyDescent="0.25">
      <c r="A2">
        <v>87.279000000000011</v>
      </c>
      <c r="B2">
        <v>30.534152000000002</v>
      </c>
      <c r="C2">
        <v>17.363</v>
      </c>
      <c r="I2">
        <v>13.829999999999998</v>
      </c>
      <c r="P2">
        <v>-6.0999999999999999E-2</v>
      </c>
      <c r="X2">
        <v>2.8999999999999998E-2</v>
      </c>
      <c r="AE2">
        <v>4.0000000000000001E-3</v>
      </c>
    </row>
    <row r="3" spans="1:32" x14ac:dyDescent="0.25">
      <c r="A3">
        <v>98.18887500000001</v>
      </c>
      <c r="B3">
        <v>29.146236000000002</v>
      </c>
      <c r="C3">
        <v>104.41900000000001</v>
      </c>
      <c r="I3">
        <v>23.469000000000005</v>
      </c>
      <c r="P3">
        <v>-0.50900000000000001</v>
      </c>
      <c r="X3">
        <v>0.252</v>
      </c>
      <c r="AE3">
        <v>0.05</v>
      </c>
    </row>
    <row r="4" spans="1:32" x14ac:dyDescent="0.25">
      <c r="A4">
        <v>109.09875000000001</v>
      </c>
      <c r="B4">
        <v>27.758320000000001</v>
      </c>
      <c r="C4">
        <v>253.53700000000001</v>
      </c>
      <c r="D4">
        <f>C4</f>
        <v>253.53700000000001</v>
      </c>
      <c r="I4">
        <v>18.494</v>
      </c>
      <c r="J4">
        <f>I4</f>
        <v>18.494</v>
      </c>
      <c r="P4">
        <v>-0.755</v>
      </c>
      <c r="Q4">
        <f>P4</f>
        <v>-0.755</v>
      </c>
      <c r="X4">
        <v>0.36799999999999999</v>
      </c>
      <c r="Y4">
        <f>X4</f>
        <v>0.36799999999999999</v>
      </c>
      <c r="AE4">
        <v>0.19400000000000001</v>
      </c>
      <c r="AF4">
        <f>AE4</f>
        <v>0.19400000000000001</v>
      </c>
    </row>
    <row r="5" spans="1:32" x14ac:dyDescent="0.25">
      <c r="A5">
        <v>120.00862500000001</v>
      </c>
      <c r="B5">
        <v>26.370404000000001</v>
      </c>
      <c r="C5">
        <v>348.79700000000003</v>
      </c>
      <c r="I5">
        <v>17.29</v>
      </c>
      <c r="P5">
        <v>-0.25900000000000001</v>
      </c>
      <c r="X5">
        <v>8.3000000000000004E-2</v>
      </c>
      <c r="AE5">
        <v>0.27700000000000002</v>
      </c>
    </row>
    <row r="6" spans="1:32" x14ac:dyDescent="0.25">
      <c r="A6">
        <v>130.91849999999999</v>
      </c>
      <c r="B6">
        <v>24.982488</v>
      </c>
      <c r="C6">
        <v>386.12900000000002</v>
      </c>
      <c r="I6">
        <v>8.4140000000000015</v>
      </c>
      <c r="P6">
        <v>-0.13900000000000001</v>
      </c>
      <c r="X6">
        <v>1.7999999999999999E-2</v>
      </c>
      <c r="AE6">
        <v>0.28900000000000003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AD027-DC5B-4912-BF6D-1786841B2BD2}">
  <sheetPr codeName="Feuil7"/>
  <dimension ref="A1:O10"/>
  <sheetViews>
    <sheetView workbookViewId="0">
      <selection sqref="A1:O10"/>
    </sheetView>
  </sheetViews>
  <sheetFormatPr baseColWidth="10" defaultRowHeight="15" x14ac:dyDescent="0.25"/>
  <cols>
    <col min="1" max="1" width="22.85546875" customWidth="1"/>
  </cols>
  <sheetData>
    <row r="1" spans="1:15" x14ac:dyDescent="0.25">
      <c r="A1" s="2" t="s">
        <v>29</v>
      </c>
      <c r="B1" s="2" t="s">
        <v>1</v>
      </c>
      <c r="C1" s="2" t="s">
        <v>27</v>
      </c>
      <c r="E1" s="2" t="s">
        <v>3</v>
      </c>
      <c r="F1" s="2" t="s">
        <v>12</v>
      </c>
      <c r="H1" s="2" t="s">
        <v>28</v>
      </c>
      <c r="I1" s="2" t="s">
        <v>12</v>
      </c>
      <c r="K1" s="2" t="s">
        <v>2</v>
      </c>
      <c r="L1" s="2" t="s">
        <v>12</v>
      </c>
      <c r="N1" s="2" t="s">
        <v>9</v>
      </c>
      <c r="O1" s="2" t="s">
        <v>12</v>
      </c>
    </row>
    <row r="2" spans="1:15" x14ac:dyDescent="0.25">
      <c r="A2">
        <v>47.480849999999997</v>
      </c>
      <c r="B2">
        <v>0</v>
      </c>
      <c r="E2">
        <v>0</v>
      </c>
      <c r="H2">
        <v>0</v>
      </c>
      <c r="K2">
        <v>0</v>
      </c>
      <c r="N2">
        <v>0</v>
      </c>
    </row>
    <row r="3" spans="1:15" x14ac:dyDescent="0.25">
      <c r="A3">
        <v>79.134749999999997</v>
      </c>
      <c r="B3">
        <v>0</v>
      </c>
      <c r="E3">
        <v>0</v>
      </c>
      <c r="H3">
        <v>0</v>
      </c>
      <c r="K3">
        <v>0</v>
      </c>
      <c r="N3">
        <v>0</v>
      </c>
    </row>
    <row r="4" spans="1:15" x14ac:dyDescent="0.25">
      <c r="A4">
        <v>118.702125</v>
      </c>
      <c r="B4">
        <v>2.1210000000000009</v>
      </c>
      <c r="E4">
        <v>3.5269999999999997</v>
      </c>
      <c r="H4">
        <v>-6.0000000000000001E-3</v>
      </c>
      <c r="K4">
        <v>3.0000000000000001E-3</v>
      </c>
      <c r="N4">
        <v>0</v>
      </c>
    </row>
    <row r="5" spans="1:15" x14ac:dyDescent="0.25">
      <c r="A5">
        <v>142.44255000000001</v>
      </c>
      <c r="B5">
        <v>190.47000000000003</v>
      </c>
      <c r="E5">
        <v>24.122000000000003</v>
      </c>
      <c r="H5">
        <v>-0.46199999999999997</v>
      </c>
      <c r="K5">
        <v>0.23899999999999999</v>
      </c>
      <c r="N5">
        <v>4.8000000000000001E-2</v>
      </c>
    </row>
    <row r="6" spans="1:15" x14ac:dyDescent="0.25">
      <c r="A6">
        <v>158.26949999999999</v>
      </c>
      <c r="B6">
        <v>678.01200000000006</v>
      </c>
      <c r="C6">
        <f>B6</f>
        <v>678.01200000000006</v>
      </c>
      <c r="E6">
        <v>18.494</v>
      </c>
      <c r="F6">
        <f>E6</f>
        <v>18.494</v>
      </c>
      <c r="H6">
        <v>-0.75499999999999989</v>
      </c>
      <c r="I6">
        <f>H6</f>
        <v>-0.75499999999999989</v>
      </c>
      <c r="K6">
        <v>0.36799999999999999</v>
      </c>
      <c r="L6">
        <f>K6</f>
        <v>0.36799999999999999</v>
      </c>
      <c r="N6">
        <v>0.19400000000000001</v>
      </c>
      <c r="O6">
        <f>N6</f>
        <v>0.19400000000000001</v>
      </c>
    </row>
    <row r="7" spans="1:15" x14ac:dyDescent="0.25">
      <c r="A7">
        <v>174.09645</v>
      </c>
      <c r="B7">
        <v>933.93400000000008</v>
      </c>
      <c r="E7">
        <v>17.433</v>
      </c>
      <c r="H7">
        <v>-0.28699999999999998</v>
      </c>
      <c r="K7">
        <v>9.5000000000000001E-2</v>
      </c>
      <c r="N7">
        <v>0.27500000000000002</v>
      </c>
    </row>
    <row r="8" spans="1:15" x14ac:dyDescent="0.25">
      <c r="A8">
        <v>197.83687499999999</v>
      </c>
      <c r="B8">
        <v>994.41499999999996</v>
      </c>
      <c r="E8">
        <v>4.2969999999999997</v>
      </c>
      <c r="H8">
        <v>-0.121</v>
      </c>
      <c r="K8">
        <v>0.01</v>
      </c>
      <c r="N8">
        <v>0.29100000000000004</v>
      </c>
    </row>
    <row r="9" spans="1:15" x14ac:dyDescent="0.25">
      <c r="A9">
        <v>237.40424999999999</v>
      </c>
      <c r="B9">
        <v>999.99199999999996</v>
      </c>
      <c r="E9">
        <v>1.2999999999999999E-2</v>
      </c>
      <c r="H9">
        <v>-9.5000000000000001E-2</v>
      </c>
      <c r="K9">
        <v>0</v>
      </c>
      <c r="N9">
        <v>0.29200000000000004</v>
      </c>
    </row>
    <row r="10" spans="1:15" x14ac:dyDescent="0.25">
      <c r="A10">
        <v>284.88510000000002</v>
      </c>
      <c r="B10">
        <v>1000</v>
      </c>
      <c r="E10">
        <v>0</v>
      </c>
      <c r="H10">
        <v>-9.5000000000000001E-2</v>
      </c>
      <c r="K10">
        <v>0</v>
      </c>
      <c r="N10">
        <v>0.29200000000000004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4D64B-C23A-4A95-96A2-812ED1B10F66}">
  <sheetPr codeName="Feuil9"/>
  <dimension ref="A1:O10"/>
  <sheetViews>
    <sheetView workbookViewId="0">
      <selection activeCell="B25" sqref="B25"/>
    </sheetView>
  </sheetViews>
  <sheetFormatPr baseColWidth="10" defaultRowHeight="15" x14ac:dyDescent="0.25"/>
  <sheetData>
    <row r="1" spans="1:15" x14ac:dyDescent="0.25">
      <c r="A1" s="2" t="s">
        <v>11</v>
      </c>
      <c r="B1" s="2" t="s">
        <v>1</v>
      </c>
      <c r="C1" s="2" t="s">
        <v>14</v>
      </c>
      <c r="E1" s="2" t="s">
        <v>3</v>
      </c>
      <c r="F1" s="2" t="s">
        <v>14</v>
      </c>
      <c r="H1" s="2" t="s">
        <v>28</v>
      </c>
      <c r="I1" s="2" t="s">
        <v>14</v>
      </c>
      <c r="K1" s="2" t="s">
        <v>2</v>
      </c>
      <c r="L1" s="2" t="s">
        <v>14</v>
      </c>
      <c r="N1" s="2" t="s">
        <v>9</v>
      </c>
      <c r="O1" s="2" t="s">
        <v>14</v>
      </c>
    </row>
    <row r="2" spans="1:15" x14ac:dyDescent="0.25">
      <c r="A2">
        <v>22.206656000000002</v>
      </c>
      <c r="B2">
        <v>257.45100000000002</v>
      </c>
      <c r="E2">
        <v>16.844000000000001</v>
      </c>
      <c r="H2">
        <v>-0.57500000000000007</v>
      </c>
      <c r="K2">
        <v>0.33600000000000002</v>
      </c>
      <c r="N2">
        <v>0.20500000000000002</v>
      </c>
    </row>
    <row r="3" spans="1:15" x14ac:dyDescent="0.25">
      <c r="A3">
        <v>23.594571999999999</v>
      </c>
      <c r="B3">
        <v>256.30700000000002</v>
      </c>
      <c r="E3">
        <v>17.384</v>
      </c>
      <c r="H3">
        <v>-0.61999999999999988</v>
      </c>
      <c r="K3">
        <v>0.34699999999999998</v>
      </c>
      <c r="N3">
        <v>0.20100000000000001</v>
      </c>
    </row>
    <row r="4" spans="1:15" x14ac:dyDescent="0.25">
      <c r="A4">
        <v>24.982488</v>
      </c>
      <c r="B4">
        <v>255.29599999999999</v>
      </c>
      <c r="E4">
        <v>17.835999999999999</v>
      </c>
      <c r="H4">
        <v>-0.66500000000000004</v>
      </c>
      <c r="K4">
        <v>0.35399999999999998</v>
      </c>
      <c r="N4">
        <v>0.19900000000000001</v>
      </c>
    </row>
    <row r="5" spans="1:15" x14ac:dyDescent="0.25">
      <c r="A5">
        <v>26.370404000000001</v>
      </c>
      <c r="B5">
        <v>254.38</v>
      </c>
      <c r="E5">
        <v>18.201999999999998</v>
      </c>
      <c r="H5">
        <v>-0.71100000000000008</v>
      </c>
      <c r="K5">
        <v>0.36199999999999999</v>
      </c>
      <c r="N5">
        <v>0.19500000000000001</v>
      </c>
    </row>
    <row r="6" spans="1:15" x14ac:dyDescent="0.25">
      <c r="A6">
        <v>27.758320000000001</v>
      </c>
      <c r="B6">
        <v>253.53699999999998</v>
      </c>
      <c r="C6">
        <f>B6</f>
        <v>253.53699999999998</v>
      </c>
      <c r="E6">
        <v>18.494</v>
      </c>
      <c r="F6">
        <f>E6</f>
        <v>18.494</v>
      </c>
      <c r="H6">
        <v>-0.75499999999999989</v>
      </c>
      <c r="I6">
        <f>H6</f>
        <v>-0.75499999999999989</v>
      </c>
      <c r="K6">
        <v>0.36799999999999999</v>
      </c>
      <c r="L6">
        <f>K6</f>
        <v>0.36799999999999999</v>
      </c>
      <c r="N6">
        <v>0.19400000000000001</v>
      </c>
      <c r="O6">
        <f>N6</f>
        <v>0.19400000000000001</v>
      </c>
    </row>
    <row r="7" spans="1:15" x14ac:dyDescent="0.25">
      <c r="A7">
        <v>29.146236000000002</v>
      </c>
      <c r="B7">
        <v>252.751</v>
      </c>
      <c r="E7">
        <v>18.720000000000002</v>
      </c>
      <c r="H7">
        <v>-0.80099999999999993</v>
      </c>
      <c r="K7">
        <v>0.374</v>
      </c>
      <c r="N7">
        <v>0.192</v>
      </c>
    </row>
    <row r="8" spans="1:15" x14ac:dyDescent="0.25">
      <c r="A8">
        <v>30.534152000000002</v>
      </c>
      <c r="B8">
        <v>252.011</v>
      </c>
      <c r="E8">
        <v>18.88</v>
      </c>
      <c r="H8">
        <v>-0.84699999999999998</v>
      </c>
      <c r="K8">
        <v>0.379</v>
      </c>
      <c r="N8">
        <v>0.19</v>
      </c>
    </row>
    <row r="9" spans="1:15" x14ac:dyDescent="0.25">
      <c r="A9">
        <v>31.922067999999999</v>
      </c>
      <c r="B9">
        <v>251.30599999999998</v>
      </c>
      <c r="E9">
        <v>18.984999999999999</v>
      </c>
      <c r="H9">
        <v>-0.89100000000000001</v>
      </c>
      <c r="K9">
        <v>0.38200000000000001</v>
      </c>
      <c r="N9">
        <v>0.188</v>
      </c>
    </row>
    <row r="10" spans="1:15" x14ac:dyDescent="0.25">
      <c r="A10">
        <v>33.309984</v>
      </c>
      <c r="B10">
        <v>250.63199999999998</v>
      </c>
      <c r="E10">
        <v>19.041</v>
      </c>
      <c r="H10">
        <v>-0.93599999999999994</v>
      </c>
      <c r="K10">
        <v>0.38800000000000001</v>
      </c>
      <c r="N10">
        <v>0.185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F94CE-250E-4A4D-BE87-919EF237460E}">
  <sheetPr codeName="Feuil10"/>
  <dimension ref="A1:P6"/>
  <sheetViews>
    <sheetView workbookViewId="0">
      <selection activeCell="G7" sqref="G7"/>
    </sheetView>
  </sheetViews>
  <sheetFormatPr baseColWidth="10" defaultRowHeight="15" x14ac:dyDescent="0.25"/>
  <cols>
    <col min="4" max="4" width="15" bestFit="1" customWidth="1"/>
    <col min="7" max="7" width="15" bestFit="1" customWidth="1"/>
    <col min="9" max="9" width="6" bestFit="1" customWidth="1"/>
    <col min="10" max="10" width="15" bestFit="1" customWidth="1"/>
    <col min="13" max="13" width="15.28515625" bestFit="1" customWidth="1"/>
    <col min="16" max="16" width="15" bestFit="1" customWidth="1"/>
  </cols>
  <sheetData>
    <row r="1" spans="1:16" x14ac:dyDescent="0.25">
      <c r="A1" s="5" t="s">
        <v>10</v>
      </c>
      <c r="B1" s="5" t="s">
        <v>11</v>
      </c>
      <c r="C1" s="5" t="s">
        <v>1</v>
      </c>
      <c r="D1" s="5" t="s">
        <v>30</v>
      </c>
      <c r="F1" s="5" t="s">
        <v>3</v>
      </c>
      <c r="G1" s="5" t="s">
        <v>30</v>
      </c>
      <c r="I1" s="5" t="s">
        <v>8</v>
      </c>
      <c r="J1" s="5" t="s">
        <v>30</v>
      </c>
      <c r="L1" s="5" t="s">
        <v>2</v>
      </c>
      <c r="M1" s="5" t="s">
        <v>13</v>
      </c>
      <c r="O1" s="5" t="s">
        <v>9</v>
      </c>
      <c r="P1" s="5" t="s">
        <v>30</v>
      </c>
    </row>
    <row r="2" spans="1:16" x14ac:dyDescent="0.25">
      <c r="A2">
        <v>126.6156</v>
      </c>
      <c r="B2">
        <v>29.14917500000001</v>
      </c>
      <c r="C2">
        <v>21.060000000000002</v>
      </c>
      <c r="F2">
        <v>14.799999999999995</v>
      </c>
      <c r="I2">
        <v>-0.14500000000000002</v>
      </c>
      <c r="L2">
        <v>7.1000000000000008E-2</v>
      </c>
      <c r="O2">
        <v>1.0000000000000002E-2</v>
      </c>
    </row>
    <row r="3" spans="1:16" x14ac:dyDescent="0.25">
      <c r="A3">
        <v>142.44255000000001</v>
      </c>
      <c r="B3">
        <v>27.824212500000009</v>
      </c>
      <c r="C3">
        <v>204.41199999999998</v>
      </c>
      <c r="F3">
        <v>36.060000000000009</v>
      </c>
      <c r="I3">
        <v>-1.867</v>
      </c>
      <c r="L3">
        <v>0.92999999999999994</v>
      </c>
      <c r="O3">
        <v>0.16399999999999998</v>
      </c>
    </row>
    <row r="4" spans="1:16" x14ac:dyDescent="0.25">
      <c r="A4">
        <v>158.26949999999999</v>
      </c>
      <c r="B4">
        <v>26.499250000000007</v>
      </c>
      <c r="C4">
        <v>675.96799999999996</v>
      </c>
      <c r="D4">
        <f>C4</f>
        <v>675.96799999999996</v>
      </c>
      <c r="F4">
        <v>34.54</v>
      </c>
      <c r="G4">
        <f>F4</f>
        <v>34.54</v>
      </c>
      <c r="I4">
        <v>-2.8770000000000002</v>
      </c>
      <c r="J4">
        <f>I4</f>
        <v>-2.8770000000000002</v>
      </c>
      <c r="L4">
        <v>1.4119999999999997</v>
      </c>
      <c r="M4">
        <f>L4</f>
        <v>1.4119999999999997</v>
      </c>
      <c r="O4">
        <v>0.71599999999999986</v>
      </c>
      <c r="P4">
        <f>O4</f>
        <v>0.71599999999999986</v>
      </c>
    </row>
    <row r="5" spans="1:16" x14ac:dyDescent="0.25">
      <c r="A5">
        <v>174.09645</v>
      </c>
      <c r="B5">
        <v>25.174287500000005</v>
      </c>
      <c r="C5">
        <v>936.50400000000013</v>
      </c>
      <c r="F5">
        <v>20.350999999999988</v>
      </c>
      <c r="I5">
        <v>-0.82199999999999984</v>
      </c>
      <c r="L5">
        <v>0.245</v>
      </c>
      <c r="O5">
        <v>1.0270000000000001</v>
      </c>
    </row>
    <row r="6" spans="1:16" x14ac:dyDescent="0.25">
      <c r="A6">
        <v>189.92339999999999</v>
      </c>
      <c r="B6">
        <v>23.849325000000007</v>
      </c>
      <c r="C6">
        <v>988.34699999999975</v>
      </c>
      <c r="F6">
        <v>8.2570000000000068</v>
      </c>
      <c r="I6">
        <v>-0.42199999999999993</v>
      </c>
      <c r="L6">
        <v>1.6E-2</v>
      </c>
      <c r="O6">
        <v>1.0580000000000001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Accueil</vt:lpstr>
      <vt:lpstr>Bloomberg</vt:lpstr>
      <vt:lpstr>BloombergPortfolio</vt:lpstr>
      <vt:lpstr>grapheStockOption</vt:lpstr>
      <vt:lpstr>grapheVolOption</vt:lpstr>
      <vt:lpstr>grapheSpotVolOption</vt:lpstr>
      <vt:lpstr>GraphSpotPF</vt:lpstr>
      <vt:lpstr>GraphVolPF</vt:lpstr>
      <vt:lpstr>GraphSpotVolPF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2019-03-25T05:35:00Z</dcterms:modified>
</cp:coreProperties>
</file>