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mc:AlternateContent xmlns:mc="http://schemas.openxmlformats.org/markup-compatibility/2006">
    <mc:Choice Requires="x15">
      <x15ac:absPath xmlns:x15ac="http://schemas.microsoft.com/office/spreadsheetml/2010/11/ac" url="D:\Downloads\"/>
    </mc:Choice>
  </mc:AlternateContent>
  <xr:revisionPtr revIDLastSave="0" documentId="13_ncr:1_{069E58CA-4AAF-4788-838B-0BD7373AF0C7}" xr6:coauthVersionLast="45" xr6:coauthVersionMax="45" xr10:uidLastSave="{00000000-0000-0000-0000-000000000000}"/>
  <bookViews>
    <workbookView xWindow="-110" yWindow="-110" windowWidth="19420" windowHeight="10420" xr2:uid="{00000000-000D-0000-FFFF-FFFF00000000}"/>
  </bookViews>
  <sheets>
    <sheet name="Raw Data" sheetId="1" r:id="rId1"/>
    <sheet name="Generate 100 Data" sheetId="14" r:id="rId2"/>
    <sheet name="Duplicate" sheetId="4" r:id="rId3"/>
    <sheet name=" Unique, Replace (98 data)" sheetId="5" r:id="rId4"/>
    <sheet name="Tidy Data" sheetId="15" r:id="rId5"/>
    <sheet name="Pivot" sheetId="16" r:id="rId6"/>
  </sheets>
  <definedNames>
    <definedName name="_xlnm._FilterDatabase" localSheetId="3" hidden="1">' Unique, Replace (98 data)'!$B$2:$B$99</definedName>
    <definedName name="_xlnm.Extract" localSheetId="3">' Unique, Replace (98 data)'!$B$102</definedName>
  </definedNames>
  <calcPr calcId="191029"/>
  <pivotCaches>
    <pivotCache cacheId="9" r:id="rId7"/>
    <pivotCache cacheId="16"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02" i="5" l="1" a="1"/>
  <c r="F102" i="5" s="1"/>
  <c r="D102" i="5" a="1"/>
  <c r="D102" i="5" s="1"/>
  <c r="D11" i="14" l="1" a="1"/>
  <c r="D11" i="14" s="1"/>
  <c r="D12" i="14" a="1"/>
  <c r="D12" i="14" s="1"/>
  <c r="D13" i="14" a="1"/>
  <c r="D13" i="14" s="1"/>
  <c r="D14" i="14" a="1"/>
  <c r="D14" i="14" s="1"/>
  <c r="D15" i="14" a="1"/>
  <c r="D15" i="14" s="1"/>
  <c r="D16" i="14" a="1"/>
  <c r="D16" i="14" s="1"/>
  <c r="D17" i="14" a="1"/>
  <c r="D17" i="14" s="1"/>
  <c r="D18" i="14" a="1"/>
  <c r="D18" i="14" s="1"/>
  <c r="D19" i="14" a="1"/>
  <c r="D19" i="14" s="1"/>
  <c r="D20" i="14" a="1"/>
  <c r="D20" i="14" s="1"/>
  <c r="D21" i="14" a="1"/>
  <c r="D21" i="14" s="1"/>
  <c r="D22" i="14" a="1"/>
  <c r="D22" i="14" s="1"/>
  <c r="D23" i="14" a="1"/>
  <c r="D23" i="14" s="1"/>
  <c r="D24" i="14" a="1"/>
  <c r="D24" i="14" s="1"/>
  <c r="D25" i="14" a="1"/>
  <c r="D25" i="14" s="1"/>
  <c r="D26" i="14" a="1"/>
  <c r="D26" i="14" s="1"/>
  <c r="D27" i="14" a="1"/>
  <c r="D27" i="14" s="1"/>
  <c r="D28" i="14" a="1"/>
  <c r="D28" i="14" s="1"/>
  <c r="D29" i="14" a="1"/>
  <c r="D29" i="14" s="1"/>
  <c r="D30" i="14" a="1"/>
  <c r="D30" i="14" s="1"/>
  <c r="D31" i="14" a="1"/>
  <c r="D31" i="14" s="1"/>
  <c r="D32" i="14" a="1"/>
  <c r="D32" i="14" s="1"/>
  <c r="D33" i="14" a="1"/>
  <c r="D33" i="14" s="1"/>
  <c r="D34" i="14" a="1"/>
  <c r="D34" i="14" s="1"/>
  <c r="D35" i="14" a="1"/>
  <c r="D35" i="14" s="1"/>
  <c r="D36" i="14" a="1"/>
  <c r="D36" i="14" s="1"/>
  <c r="D37" i="14" a="1"/>
  <c r="D37" i="14" s="1"/>
  <c r="D38" i="14" a="1"/>
  <c r="D38" i="14" s="1"/>
  <c r="D39" i="14" a="1"/>
  <c r="D39" i="14" s="1"/>
  <c r="D40" i="14" a="1"/>
  <c r="D40" i="14" s="1"/>
  <c r="D41" i="14" a="1"/>
  <c r="D41" i="14" s="1"/>
  <c r="D42" i="14" a="1"/>
  <c r="D42" i="14" s="1"/>
  <c r="D43" i="14" a="1"/>
  <c r="D43" i="14" s="1"/>
  <c r="D44" i="14" a="1"/>
  <c r="D44" i="14" s="1"/>
  <c r="D45" i="14" a="1"/>
  <c r="D45" i="14" s="1"/>
  <c r="D46" i="14" a="1"/>
  <c r="D46" i="14" s="1"/>
  <c r="D47" i="14" a="1"/>
  <c r="D47" i="14" s="1"/>
  <c r="D48" i="14" a="1"/>
  <c r="D48" i="14" s="1"/>
  <c r="D49" i="14" a="1"/>
  <c r="D49" i="14" s="1"/>
  <c r="D50" i="14" a="1"/>
  <c r="D50" i="14" s="1"/>
  <c r="D51" i="14" a="1"/>
  <c r="D51" i="14" s="1"/>
  <c r="D52" i="14" a="1"/>
  <c r="D52" i="14" s="1"/>
  <c r="D53" i="14" a="1"/>
  <c r="D53" i="14" s="1"/>
  <c r="D54" i="14" a="1"/>
  <c r="D54" i="14" s="1"/>
  <c r="D55" i="14" a="1"/>
  <c r="D55" i="14" s="1"/>
  <c r="D56" i="14" a="1"/>
  <c r="D56" i="14" s="1"/>
  <c r="D57" i="14" a="1"/>
  <c r="D57" i="14" s="1"/>
  <c r="D58" i="14" a="1"/>
  <c r="D58" i="14" s="1"/>
  <c r="D59" i="14" a="1"/>
  <c r="D59" i="14" s="1"/>
  <c r="D60" i="14" a="1"/>
  <c r="D60" i="14" s="1"/>
  <c r="D61" i="14" a="1"/>
  <c r="D61" i="14" s="1"/>
  <c r="D62" i="14" a="1"/>
  <c r="D62" i="14" s="1"/>
  <c r="D63" i="14" a="1"/>
  <c r="D63" i="14" s="1"/>
  <c r="D64" i="14" a="1"/>
  <c r="D64" i="14" s="1"/>
  <c r="D65" i="14" a="1"/>
  <c r="D65" i="14" s="1"/>
  <c r="D66" i="14" a="1"/>
  <c r="D66" i="14" s="1"/>
  <c r="D67" i="14" a="1"/>
  <c r="D67" i="14" s="1"/>
  <c r="D68" i="14" a="1"/>
  <c r="D68" i="14" s="1"/>
  <c r="D69" i="14" a="1"/>
  <c r="D69" i="14" s="1"/>
  <c r="D70" i="14" a="1"/>
  <c r="D70" i="14" s="1"/>
  <c r="D71" i="14" a="1"/>
  <c r="D71" i="14" s="1"/>
  <c r="D72" i="14" a="1"/>
  <c r="D72" i="14" s="1"/>
  <c r="D73" i="14" a="1"/>
  <c r="D73" i="14" s="1"/>
  <c r="D74" i="14" a="1"/>
  <c r="D74" i="14" s="1"/>
  <c r="D75" i="14" a="1"/>
  <c r="D75" i="14" s="1"/>
  <c r="D76" i="14" a="1"/>
  <c r="D76" i="14" s="1"/>
  <c r="D77" i="14" a="1"/>
  <c r="D77" i="14" s="1"/>
  <c r="D78" i="14" a="1"/>
  <c r="D78" i="14" s="1"/>
  <c r="D79" i="14" a="1"/>
  <c r="D79" i="14" s="1"/>
  <c r="D80" i="14" a="1"/>
  <c r="D80" i="14" s="1"/>
  <c r="D81" i="14" a="1"/>
  <c r="D81" i="14" s="1"/>
  <c r="D82" i="14" a="1"/>
  <c r="D82" i="14" s="1"/>
  <c r="D83" i="14" a="1"/>
  <c r="D83" i="14" s="1"/>
  <c r="D84" i="14" a="1"/>
  <c r="D84" i="14" s="1"/>
  <c r="D85" i="14" a="1"/>
  <c r="D85" i="14" s="1"/>
  <c r="D86" i="14" a="1"/>
  <c r="D86" i="14" s="1"/>
  <c r="D87" i="14" a="1"/>
  <c r="D87" i="14" s="1"/>
  <c r="D88" i="14" a="1"/>
  <c r="D88" i="14" s="1"/>
  <c r="D89" i="14" a="1"/>
  <c r="D89" i="14" s="1"/>
  <c r="D90" i="14" a="1"/>
  <c r="D90" i="14" s="1"/>
  <c r="D91" i="14" a="1"/>
  <c r="D91" i="14" s="1"/>
  <c r="D92" i="14" a="1"/>
  <c r="D92" i="14" s="1"/>
  <c r="D93" i="14" a="1"/>
  <c r="D93" i="14" s="1"/>
  <c r="D94" i="14" a="1"/>
  <c r="D94" i="14" s="1"/>
  <c r="D95" i="14" a="1"/>
  <c r="D95" i="14" s="1"/>
  <c r="D96" i="14" a="1"/>
  <c r="D96" i="14" s="1"/>
  <c r="D97" i="14" a="1"/>
  <c r="D97" i="14" s="1"/>
  <c r="D98" i="14" a="1"/>
  <c r="D98" i="14" s="1"/>
  <c r="D99" i="14" a="1"/>
  <c r="D99" i="14" s="1"/>
  <c r="D100" i="14" a="1"/>
  <c r="D100" i="14" s="1"/>
  <c r="D101" i="14" a="1"/>
  <c r="D101" i="14" s="1"/>
  <c r="D2" i="14" a="1"/>
  <c r="D2" i="14" s="1"/>
  <c r="D3" i="14" a="1"/>
  <c r="D3" i="14" s="1"/>
  <c r="D4" i="14" a="1"/>
  <c r="D4" i="14" s="1"/>
  <c r="D5" i="14" a="1"/>
  <c r="D5" i="14" s="1"/>
  <c r="D6" i="14" a="1"/>
  <c r="D6" i="14" s="1"/>
  <c r="D7" i="14" a="1"/>
  <c r="D7" i="14" s="1"/>
  <c r="D8" i="14" a="1"/>
  <c r="D8" i="14" s="1"/>
  <c r="D9" i="14" a="1"/>
  <c r="D9" i="14" s="1"/>
  <c r="D10" i="14" a="1"/>
  <c r="D10" i="14" s="1"/>
  <c r="C736" i="14" l="1"/>
  <c r="C735" i="14"/>
  <c r="C734" i="14"/>
  <c r="C733" i="14"/>
  <c r="C732" i="14"/>
  <c r="C731" i="14"/>
  <c r="C730" i="14"/>
  <c r="C729" i="14"/>
  <c r="C728" i="14"/>
  <c r="C727" i="14"/>
  <c r="C726" i="14"/>
  <c r="C725" i="14"/>
  <c r="C724" i="14"/>
  <c r="C723" i="14"/>
  <c r="C722" i="14"/>
  <c r="C721" i="14"/>
  <c r="C720" i="14"/>
  <c r="C719" i="14"/>
  <c r="C718" i="14"/>
  <c r="C717" i="14"/>
  <c r="C716" i="14"/>
  <c r="C715" i="14"/>
  <c r="C714" i="14"/>
  <c r="C713" i="14"/>
  <c r="C712" i="14"/>
  <c r="C711" i="14"/>
  <c r="C710" i="14"/>
  <c r="C709" i="14"/>
  <c r="C708" i="14"/>
  <c r="C707" i="14"/>
  <c r="C706" i="14"/>
  <c r="C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C676" i="14"/>
  <c r="C675" i="14"/>
  <c r="C674" i="14"/>
  <c r="C673" i="14"/>
  <c r="C672" i="14"/>
  <c r="C671" i="14"/>
  <c r="C670" i="14"/>
  <c r="C669" i="14"/>
  <c r="C668" i="14"/>
  <c r="C667" i="14"/>
  <c r="C666" i="14"/>
  <c r="C665" i="14"/>
  <c r="C664" i="14"/>
  <c r="C663" i="14"/>
  <c r="C662" i="14"/>
  <c r="C661" i="14"/>
  <c r="C660" i="14"/>
  <c r="C659" i="14"/>
  <c r="C658" i="14"/>
  <c r="C657" i="14"/>
  <c r="C656" i="14"/>
  <c r="C655" i="14"/>
  <c r="C654" i="14"/>
  <c r="C653" i="14"/>
  <c r="C652" i="14"/>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C364" i="14"/>
  <c r="C363" i="14"/>
  <c r="C362" i="14"/>
  <c r="C361" i="14"/>
  <c r="C360" i="14"/>
  <c r="C359" i="14"/>
  <c r="C358" i="14"/>
  <c r="C357" i="14"/>
  <c r="C356" i="14"/>
  <c r="C355" i="14"/>
  <c r="C354" i="14"/>
  <c r="C353" i="14"/>
  <c r="C352" i="14"/>
  <c r="C351" i="14"/>
  <c r="C350" i="14"/>
  <c r="C349" i="14"/>
  <c r="C348" i="14"/>
  <c r="C347" i="14"/>
  <c r="C346" i="14"/>
  <c r="C345" i="14"/>
  <c r="C344" i="14"/>
  <c r="C343" i="14"/>
  <c r="C342" i="14"/>
  <c r="C341" i="14"/>
  <c r="C340" i="14"/>
  <c r="C339" i="14"/>
  <c r="C338" i="14"/>
  <c r="C337" i="14"/>
  <c r="C336" i="14"/>
  <c r="C335" i="14"/>
  <c r="C334" i="14"/>
  <c r="C333" i="14"/>
  <c r="C332" i="14"/>
  <c r="C331" i="14"/>
  <c r="C330" i="14"/>
  <c r="C329" i="14"/>
  <c r="C328" i="14"/>
  <c r="C327" i="14"/>
  <c r="C326" i="14"/>
  <c r="C325" i="14"/>
  <c r="C324" i="14"/>
  <c r="C323" i="14"/>
  <c r="C322" i="14"/>
  <c r="C321" i="14"/>
  <c r="C320" i="14"/>
  <c r="C319" i="14"/>
  <c r="C318" i="14"/>
  <c r="C317" i="14"/>
  <c r="C316" i="14"/>
  <c r="C315" i="14"/>
  <c r="C314" i="14"/>
  <c r="C313" i="14"/>
  <c r="C312" i="14"/>
  <c r="C311" i="14"/>
  <c r="C310" i="14"/>
  <c r="C309" i="14"/>
  <c r="C308" i="14"/>
  <c r="C307" i="14"/>
  <c r="C306" i="14"/>
  <c r="C305" i="14"/>
  <c r="C304" i="14"/>
  <c r="C303" i="14"/>
  <c r="C302" i="14"/>
  <c r="C301" i="14"/>
  <c r="C300" i="14"/>
  <c r="C299" i="14"/>
  <c r="C298" i="14"/>
  <c r="C297" i="14"/>
  <c r="C296" i="14"/>
  <c r="C295" i="14"/>
  <c r="C294" i="14"/>
  <c r="C293" i="14"/>
  <c r="C292" i="14"/>
  <c r="C291" i="14"/>
  <c r="C290" i="14"/>
  <c r="C289" i="14"/>
  <c r="C288" i="14"/>
  <c r="C287" i="14"/>
  <c r="C286" i="14"/>
  <c r="C285" i="14"/>
  <c r="C284" i="14"/>
  <c r="C283" i="14"/>
  <c r="C282" i="14"/>
  <c r="C281" i="14"/>
  <c r="C280" i="14"/>
  <c r="C279" i="14"/>
  <c r="C278" i="14"/>
  <c r="C277" i="14"/>
  <c r="C276" i="14"/>
  <c r="C275" i="14"/>
  <c r="C274" i="14"/>
  <c r="C273" i="14"/>
  <c r="C272" i="14"/>
  <c r="C271" i="14"/>
  <c r="C270" i="14"/>
  <c r="C269" i="14"/>
  <c r="C268" i="14"/>
  <c r="C267" i="14"/>
  <c r="C266" i="14"/>
  <c r="C265" i="14"/>
  <c r="C264" i="14"/>
  <c r="C263" i="14"/>
  <c r="C262" i="14"/>
  <c r="C261" i="14"/>
  <c r="C260" i="14"/>
  <c r="C259" i="14"/>
  <c r="C258" i="14"/>
  <c r="C257" i="14"/>
  <c r="C256" i="14"/>
  <c r="C255" i="14"/>
  <c r="C254" i="14"/>
  <c r="C253" i="14"/>
  <c r="C252" i="14"/>
  <c r="C251" i="14"/>
  <c r="C250" i="14"/>
  <c r="C249" i="14"/>
  <c r="C248" i="14"/>
  <c r="C247" i="14"/>
  <c r="C246" i="14"/>
  <c r="C245" i="14"/>
  <c r="C244" i="14"/>
  <c r="C243" i="14"/>
  <c r="C242" i="14"/>
  <c r="C241" i="14"/>
  <c r="C240" i="14"/>
  <c r="C239" i="14"/>
  <c r="C238" i="14"/>
  <c r="C237" i="14"/>
  <c r="C236" i="14"/>
  <c r="C235" i="14"/>
  <c r="C234" i="14"/>
  <c r="C233" i="14"/>
  <c r="C232" i="14"/>
  <c r="C231" i="14"/>
  <c r="C230" i="14"/>
  <c r="C229" i="14"/>
  <c r="C228" i="14"/>
  <c r="C227" i="14"/>
  <c r="C226" i="14"/>
  <c r="C225" i="14"/>
  <c r="C224" i="14"/>
  <c r="C223" i="14"/>
  <c r="C222" i="14"/>
  <c r="C221" i="14"/>
  <c r="C220" i="14"/>
  <c r="C219" i="14"/>
  <c r="C218" i="14"/>
  <c r="C217" i="14"/>
  <c r="C216" i="14"/>
  <c r="C215" i="14"/>
  <c r="C214" i="14"/>
  <c r="C213" i="14"/>
  <c r="C212" i="14"/>
  <c r="C211" i="14"/>
  <c r="C210" i="14"/>
  <c r="C209" i="14"/>
  <c r="C208" i="14"/>
  <c r="C207" i="14"/>
  <c r="C206" i="14"/>
  <c r="C205" i="14"/>
  <c r="C204" i="14"/>
  <c r="C203" i="14"/>
  <c r="C202" i="14"/>
  <c r="C201" i="14"/>
  <c r="C200" i="14"/>
  <c r="C199" i="14"/>
  <c r="C198" i="14"/>
  <c r="C197" i="14"/>
  <c r="C196" i="14"/>
  <c r="C195" i="14"/>
  <c r="C194" i="14"/>
  <c r="C193" i="14"/>
  <c r="C192" i="14"/>
  <c r="C191" i="14"/>
  <c r="C190" i="14"/>
  <c r="C189" i="14"/>
  <c r="C188" i="14"/>
  <c r="C187" i="14"/>
  <c r="C186" i="14"/>
  <c r="C185" i="14"/>
  <c r="C184" i="14"/>
  <c r="C183" i="14"/>
  <c r="C182" i="14"/>
  <c r="C181" i="14"/>
  <c r="C180" i="14"/>
  <c r="C179" i="14"/>
  <c r="C178" i="14"/>
  <c r="C177" i="14"/>
  <c r="C176" i="14"/>
  <c r="C175" i="14"/>
  <c r="C174" i="14"/>
  <c r="C173" i="14"/>
  <c r="C172" i="14"/>
  <c r="C171" i="14"/>
  <c r="C170" i="14"/>
  <c r="C169" i="14"/>
  <c r="C168" i="14"/>
  <c r="C167" i="14"/>
  <c r="C166" i="14"/>
  <c r="C165" i="14"/>
  <c r="C164" i="14"/>
  <c r="C163" i="14"/>
  <c r="C162" i="14"/>
  <c r="C161" i="14"/>
  <c r="C160" i="14"/>
  <c r="C159" i="14"/>
  <c r="C158" i="14"/>
  <c r="C157" i="14"/>
  <c r="C156" i="14"/>
  <c r="C155" i="14"/>
  <c r="C154" i="14"/>
  <c r="C153" i="14"/>
  <c r="C152" i="14"/>
  <c r="C151" i="14"/>
  <c r="C150" i="14"/>
  <c r="C149" i="14"/>
  <c r="C148" i="14"/>
  <c r="C147" i="14"/>
  <c r="C146" i="14"/>
  <c r="C145" i="14"/>
  <c r="C144" i="14"/>
  <c r="C143" i="14"/>
  <c r="C142" i="14"/>
  <c r="C141" i="14"/>
  <c r="C140" i="14"/>
  <c r="C139" i="14"/>
  <c r="C138" i="14"/>
  <c r="C137" i="14"/>
  <c r="C136" i="14"/>
  <c r="C135" i="14"/>
  <c r="C134" i="14"/>
  <c r="C133" i="14"/>
  <c r="C132" i="14"/>
  <c r="C131" i="14"/>
  <c r="C130" i="14"/>
  <c r="C129" i="14"/>
  <c r="C128" i="14"/>
  <c r="C127" i="14"/>
  <c r="C126" i="14"/>
  <c r="C125" i="14"/>
  <c r="C124" i="14"/>
  <c r="C123" i="14"/>
  <c r="C122" i="14"/>
  <c r="C121" i="14"/>
  <c r="C120" i="14"/>
  <c r="C119" i="14"/>
  <c r="C118" i="14"/>
  <c r="C117" i="14"/>
  <c r="C116" i="14"/>
  <c r="C115" i="14"/>
  <c r="C114" i="14"/>
  <c r="C113" i="14"/>
  <c r="C112" i="14"/>
  <c r="C111" i="14"/>
  <c r="C110" i="14"/>
  <c r="C109" i="14"/>
  <c r="C108" i="14"/>
  <c r="C107" i="14"/>
  <c r="C106" i="14"/>
  <c r="C105" i="14"/>
  <c r="C104" i="14"/>
  <c r="C103" i="14"/>
  <c r="C102" i="14"/>
  <c r="C101" i="14"/>
  <c r="C100" i="14"/>
  <c r="C99" i="14"/>
  <c r="C98" i="14"/>
  <c r="C97" i="14"/>
  <c r="C96" i="14"/>
  <c r="C95" i="14"/>
  <c r="C94" i="14"/>
  <c r="C93" i="14"/>
  <c r="C92" i="14"/>
  <c r="C91" i="14"/>
  <c r="C90" i="14"/>
  <c r="C89" i="14"/>
  <c r="C88" i="14"/>
  <c r="C87" i="14"/>
  <c r="C86" i="14"/>
  <c r="C85" i="14"/>
  <c r="C84" i="14"/>
  <c r="C83" i="14"/>
  <c r="C82" i="14"/>
  <c r="C81" i="14"/>
  <c r="C80" i="14"/>
  <c r="C79" i="14"/>
  <c r="C78" i="14"/>
  <c r="C77" i="14"/>
  <c r="C76" i="14"/>
  <c r="C75" i="14"/>
  <c r="C74" i="14"/>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AB91" i="4" l="1"/>
  <c r="AB4" i="4"/>
  <c r="AB5" i="4"/>
  <c r="AB6" i="4"/>
  <c r="AB7" i="4"/>
  <c r="AB8" i="4"/>
  <c r="AB9" i="4"/>
  <c r="AB10" i="4"/>
  <c r="AB11" i="4"/>
  <c r="AB12" i="4"/>
  <c r="AB13" i="4"/>
  <c r="AB14" i="4"/>
  <c r="AB15" i="4"/>
  <c r="AB16" i="4"/>
  <c r="AB17" i="4"/>
  <c r="AB18" i="4"/>
  <c r="AB19" i="4"/>
  <c r="AB20" i="4"/>
  <c r="AB21" i="4"/>
  <c r="AB22" i="4"/>
  <c r="AB23" i="4"/>
  <c r="AB24" i="4"/>
  <c r="AB25" i="4"/>
  <c r="AB26" i="4"/>
  <c r="AB27" i="4"/>
  <c r="AB28" i="4"/>
  <c r="AB29" i="4"/>
  <c r="AB30" i="4"/>
  <c r="AB31" i="4"/>
  <c r="AB32" i="4"/>
  <c r="AB33" i="4"/>
  <c r="AB34" i="4"/>
  <c r="AB35" i="4"/>
  <c r="AB36" i="4"/>
  <c r="AB37" i="4"/>
  <c r="AB38" i="4"/>
  <c r="AB39" i="4"/>
  <c r="AB40" i="4"/>
  <c r="AB41" i="4"/>
  <c r="AB42" i="4"/>
  <c r="AB43" i="4"/>
  <c r="AB44" i="4"/>
  <c r="AB45" i="4"/>
  <c r="AB46" i="4"/>
  <c r="AB47" i="4"/>
  <c r="AB48" i="4"/>
  <c r="AB49" i="4"/>
  <c r="AB50" i="4"/>
  <c r="AB51" i="4"/>
  <c r="AB52" i="4"/>
  <c r="AB53" i="4"/>
  <c r="AB54" i="4"/>
  <c r="AB55" i="4"/>
  <c r="AB56" i="4"/>
  <c r="AB57" i="4"/>
  <c r="AB58" i="4"/>
  <c r="AB59" i="4"/>
  <c r="AB60" i="4"/>
  <c r="AB61" i="4"/>
  <c r="AB62" i="4"/>
  <c r="AB63" i="4"/>
  <c r="AB64" i="4"/>
  <c r="AB65" i="4"/>
  <c r="AB66" i="4"/>
  <c r="AB67" i="4"/>
  <c r="AB68" i="4"/>
  <c r="AB69" i="4"/>
  <c r="AB70" i="4"/>
  <c r="AB71" i="4"/>
  <c r="AB72" i="4"/>
  <c r="AB73" i="4"/>
  <c r="AB74" i="4"/>
  <c r="AB75" i="4"/>
  <c r="AB76" i="4"/>
  <c r="AB77" i="4"/>
  <c r="AB78" i="4"/>
  <c r="AB79" i="4"/>
  <c r="AB80" i="4"/>
  <c r="AB81" i="4"/>
  <c r="AB82" i="4"/>
  <c r="AB83" i="4"/>
  <c r="AB84" i="4"/>
  <c r="AB85" i="4"/>
  <c r="AB86" i="4"/>
  <c r="AB87" i="4"/>
  <c r="AB88" i="4"/>
  <c r="AB89" i="4"/>
  <c r="AB90" i="4"/>
  <c r="AB92" i="4"/>
  <c r="AB93" i="4"/>
  <c r="AB94" i="4"/>
  <c r="AB95" i="4"/>
  <c r="AB96" i="4"/>
  <c r="AB97" i="4"/>
  <c r="AB98" i="4"/>
  <c r="AB99" i="4"/>
  <c r="AB100" i="4"/>
  <c r="AB101" i="4"/>
  <c r="AB3" i="4"/>
  <c r="AB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tc={33F3E01C-7968-4341-81D3-15827B659DE7}</author>
    <author>tc={17CFE792-5843-45C5-9AF8-5074F72CFC9B}</author>
    <author>tc={CBC24E26-1310-4857-A0E7-157B3F4A66B5}</author>
  </authors>
  <commentList>
    <comment ref="A1" authorId="0" shapeId="0" xr:uid="{33F3E01C-7968-4341-81D3-15827B659DE7}">
      <text>
        <t>[Threaded comment]
Your version of Excel allows you to read this threaded comment; however, any edits to it will get removed if the file is opened in a newer version of Excel. Learn more: https://go.microsoft.com/fwlink/?linkid=870924
Comment:
    *Terdapat penjelasan di sekitar row 100an ya, silakan scroll ke bawah ^^</t>
      </text>
    </comment>
    <comment ref="D1" authorId="1" shapeId="0" xr:uid="{17CFE792-5843-45C5-9AF8-5074F72CFC9B}">
      <text>
        <t>[Threaded comment]
Your version of Excel allows you to read this threaded comment; however, any edits to it will get removed if the file is opened in a newer version of Excel. Learn more: https://go.microsoft.com/fwlink/?linkid=870924
Comment:
    Format Cell -&gt; Date</t>
      </text>
    </comment>
    <comment ref="D102" authorId="2" shapeId="0" xr:uid="{CBC24E26-1310-4857-A0E7-157B3F4A66B5}">
      <text>
        <t>[Threaded comment]
Your version of Excel allows you to read this threaded comment; however, any edits to it will get removed if the file is opened in a newer version of Excel. Learn more: https://go.microsoft.com/fwlink/?linkid=870924
Comment:
    Untuk memilih 100 data random, baris setelah 100 dihapus. ('Random' dan 'Rank' TIDAK dihapus).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<sst xmlns="http://schemas.openxmlformats.org/spreadsheetml/2006/main" count="10544" uniqueCount="1372">
  <si>
    <t>Timestamp</t>
  </si>
  <si>
    <t>NPM</t>
  </si>
  <si>
    <t>Jenis kelamin</t>
  </si>
  <si>
    <t>Program Studi Anda terdaftar di UI</t>
  </si>
  <si>
    <t>Jalur masuk UI</t>
  </si>
  <si>
    <t>Daerah asal sekolah</t>
  </si>
  <si>
    <t>Jenis sekolah asal</t>
  </si>
  <si>
    <t>Usia (dalam tahun)</t>
  </si>
  <si>
    <t>Sewaktu di SMA, apakah Anda menyukai pelajaran Matematika?</t>
  </si>
  <si>
    <t>Nilai Matematika pada raport semester terakhir (semester 6)</t>
  </si>
  <si>
    <t>Tinggi badan (dalam cm)</t>
  </si>
  <si>
    <t>Berat badan (dalam kg)</t>
  </si>
  <si>
    <t>Apakah Anda memakai alat bantu penglihatan (e.g. kacamata, lensa kontak)?</t>
  </si>
  <si>
    <t>Coba lakukan permainan pada tautan ini: https://www.mathsisfun.com/games/reaction-time.html. Gunakan tangan kanan untuk melakukan aktivitas yang diminta pada permainan tersebut.  Tuliskan rata - rata waktu respon kalian (tanpa outlier)</t>
  </si>
  <si>
    <t>Coba lakukan permainan pada tautan ini: https://www.mathsisfun.com/games/reaction-time.html. Gunakan tangan kiri untuk melakukan aktivitas yang diminta pada permainan tersebut.  Tuliskan rata - rata waktu respon kalian (tanpa outlier)</t>
  </si>
  <si>
    <t>Seandainya dapat memiliki kemampuan super, kekuatan apa yang paling kalian inginkan?</t>
  </si>
  <si>
    <t>Platform sosial media yang paling sering Anda gunakan</t>
  </si>
  <si>
    <t>Berapa jam, secara rata-rata, Anda mengakses media sosial per-hari</t>
  </si>
  <si>
    <t>Apa capaian yang Anda harapkan dari mata kuliah ini?</t>
  </si>
  <si>
    <t>Laki-laki</t>
  </si>
  <si>
    <t>S1 Fisika</t>
  </si>
  <si>
    <t>SIMAK UI</t>
  </si>
  <si>
    <t>Pulau Jawa (di luar DKI Jakarta)</t>
  </si>
  <si>
    <t>Sekolah negeri</t>
  </si>
  <si>
    <t>Ya</t>
  </si>
  <si>
    <t>Tidak</t>
  </si>
  <si>
    <t>0,368 sekon</t>
  </si>
  <si>
    <t>0,458 sekon</t>
  </si>
  <si>
    <t>Menghentikan waktu</t>
  </si>
  <si>
    <t xml:space="preserve">LINE </t>
  </si>
  <si>
    <t>Saya harap dapat mengelola data data sains dengan baik dan benar</t>
  </si>
  <si>
    <t>Perempuan</t>
  </si>
  <si>
    <t>S1 Kimia</t>
  </si>
  <si>
    <t>SBMPTN</t>
  </si>
  <si>
    <t>0,772 sec</t>
  </si>
  <si>
    <t>0,736 sec</t>
  </si>
  <si>
    <t>Membaca pikiran</t>
  </si>
  <si>
    <t>Instagram</t>
  </si>
  <si>
    <t>Mampu mengolah data dengan baik, rapi dan struktur</t>
  </si>
  <si>
    <t>laki-laki</t>
  </si>
  <si>
    <t>PPKB</t>
  </si>
  <si>
    <t>DKI Jakarta</t>
  </si>
  <si>
    <t>Sekolah swasta</t>
  </si>
  <si>
    <t>saya dapat memelajari ilmu baru dengan ibu yekti</t>
  </si>
  <si>
    <t>0.676 detik</t>
  </si>
  <si>
    <t>0.709 detik</t>
  </si>
  <si>
    <t>Berorganisasi dan memiliki ip bagus</t>
  </si>
  <si>
    <t>Teleportasi</t>
  </si>
  <si>
    <t>Saya bisa mengkoordinir data dengan lebih baik.</t>
  </si>
  <si>
    <t>perempuan</t>
  </si>
  <si>
    <t>157 (kira-kira)</t>
  </si>
  <si>
    <t>0,38</t>
  </si>
  <si>
    <t>Tiktok</t>
  </si>
  <si>
    <t>lebih mengerti tentang pengolahan data</t>
  </si>
  <si>
    <t>0.42 detik</t>
  </si>
  <si>
    <t>0.434 detik</t>
  </si>
  <si>
    <t>Bisa cermat mengolah berbagai macam data dengan tertata, rapih, dan baik.</t>
  </si>
  <si>
    <t>Manipulasi ingatan</t>
  </si>
  <si>
    <t>Whatsapp</t>
  </si>
  <si>
    <t>dapat mengerti konsep atau materi yang berhubungan dengan data</t>
  </si>
  <si>
    <t>mengasah skill matematika dan menambah ilmu sains data supaya dapat digunakan di kemudian hari.</t>
  </si>
  <si>
    <t>0.744 sec</t>
  </si>
  <si>
    <t>0.732 sec</t>
  </si>
  <si>
    <t>Mendapat ilmu nya dan nilai yang terbaik</t>
  </si>
  <si>
    <t>SNMPTN</t>
  </si>
  <si>
    <t>0.638s</t>
  </si>
  <si>
    <t>0.581s</t>
  </si>
  <si>
    <t>Mengulang waktu</t>
  </si>
  <si>
    <t>Menguasai dasar pengolahan data sains yang bisa diterapkan dalam kehidupan sehari-hari</t>
  </si>
  <si>
    <t>mengerti tentang detail detail data</t>
  </si>
  <si>
    <t>Saya berharap dapat menguasai dan memahami cara mengolah data dengan baik</t>
  </si>
  <si>
    <t>0.386 detik</t>
  </si>
  <si>
    <t>0.375 detik</t>
  </si>
  <si>
    <t>Menghilang</t>
  </si>
  <si>
    <t>ingin lulus dengan IP diatas 3.5</t>
  </si>
  <si>
    <t>155 cm</t>
  </si>
  <si>
    <t>lulus matkul ini dengan nilai memuaskan</t>
  </si>
  <si>
    <t>Twitter</t>
  </si>
  <si>
    <t>Mampu mengaplikasikan masalah pengolahan data kepada kehidupan sehari-hari</t>
  </si>
  <si>
    <t>0,614 sekon</t>
  </si>
  <si>
    <t>0,618 sekon</t>
  </si>
  <si>
    <t>Menjelajah waktu</t>
  </si>
  <si>
    <t>Line</t>
  </si>
  <si>
    <t>Mengerti dan dapat menerapkan ilmu di kehidupan sehari-hari yang dapat membatu masyarakat</t>
  </si>
  <si>
    <t>Laki-Laki</t>
  </si>
  <si>
    <t>Luar Pulau Jawa</t>
  </si>
  <si>
    <t>Memiliki kemampuan yang baik dalam hal statistika maupun pemrograman</t>
  </si>
  <si>
    <t>Saya dapat mengapliksaikan ilmu dari PSD dalam dunia kerja dengan baik.</t>
  </si>
  <si>
    <t>Dapat paham pada setiap materi</t>
  </si>
  <si>
    <t>160 cm</t>
  </si>
  <si>
    <t>53 kg</t>
  </si>
  <si>
    <t>0,423 sec</t>
  </si>
  <si>
    <t>0,408 sec</t>
  </si>
  <si>
    <t>dapat mengikutinya dengan baik dan memperoleh nilai yang memuaskan</t>
  </si>
  <si>
    <t>0.664 detik</t>
  </si>
  <si>
    <t xml:space="preserve">0.618 detik </t>
  </si>
  <si>
    <t>Dapat memahami, menguasai dan mengaplikasikan pengolahan data dengan baik dan benar</t>
  </si>
  <si>
    <t>0,58 detik</t>
  </si>
  <si>
    <t>menjadi pribadi yg lebih baik dan mendapat ilmu yg bermanfaat</t>
  </si>
  <si>
    <t>Bisa dengan tepat menggunakan sains data dalam kehidupan sehari-hari</t>
  </si>
  <si>
    <t>162 cm</t>
  </si>
  <si>
    <t>50 kg</t>
  </si>
  <si>
    <t>0,722 detik</t>
  </si>
  <si>
    <t>0,695 detik</t>
  </si>
  <si>
    <t>Memahami materi tentang data science dengan benar dan mampu mengolah data dengan benar.</t>
  </si>
  <si>
    <t>0,553 detik</t>
  </si>
  <si>
    <t>Google+</t>
  </si>
  <si>
    <t>Dapat memahami dan menerapkan ilmu statistika dalam pengolahan data saintis, analisis, mau pun big data</t>
  </si>
  <si>
    <t>Bisa memahami segala jenis data dan bisa mengetahui cara menganalisa suatu data</t>
  </si>
  <si>
    <t>Saya berharap dapat memahami sains data &amp; metodenya, serta belajar cara menerapkannya dalam penelitian untuk ke depannya</t>
  </si>
  <si>
    <t xml:space="preserve">Mendapatkan IPK tinggi dan dapat memahami sekaligus mengaplikasikan materi dengan baik </t>
  </si>
  <si>
    <t>0,711 detik</t>
  </si>
  <si>
    <t>0,675 detik</t>
  </si>
  <si>
    <t>Semoga ilmu yang saya dapat dari mata kuliah ini akan bermanfaat bagi saya dan semoga bisa mendapat nilai yang baik</t>
  </si>
  <si>
    <t>bisa mengolah data dengan baik dan benar</t>
  </si>
  <si>
    <t>semoga wawasan saya terharap data science lebih luas dan terbuka</t>
  </si>
  <si>
    <t>bisa lebih baik dan teliti dalam mengolah data. juga mendapatkan banyak informasi baru yang berguna.</t>
  </si>
  <si>
    <t>lebih mengerti dan lebih terorganisir dalam mengolah data.</t>
  </si>
  <si>
    <t>154 cm</t>
  </si>
  <si>
    <t>64 kg</t>
  </si>
  <si>
    <t>teleportasi, telekinesis</t>
  </si>
  <si>
    <t>twitter, instagram</t>
  </si>
  <si>
    <t>menguasai secara menyeluruh mengenai pengantar sains data dan data statistika</t>
  </si>
  <si>
    <t>Dapat ilmu tentang sains data dan menguasainya</t>
  </si>
  <si>
    <t>0.555 detik</t>
  </si>
  <si>
    <t>0.446 detik</t>
  </si>
  <si>
    <t>Saya bisa memahami berbagai jenis data dan cara pengolahannya</t>
  </si>
  <si>
    <t>Saya berharap saya dapat menjalankan kuliah dengan lancar dan ilmu yang saya dapatkan bermanfaat dan berkah. Saya berharap saya dapat meguasai mata kuliah ini karena saya melihat PSD sangat berguna untuk kerja nanti, saya juga berharap dapat mendapatkan ipk yang tinggi.</t>
  </si>
  <si>
    <t>0,67</t>
  </si>
  <si>
    <t>0,63</t>
  </si>
  <si>
    <t>Mengulang Waktu</t>
  </si>
  <si>
    <t>Mengerti pelajaran yang diberikan dan mendapatkan nilai yang bagus</t>
  </si>
  <si>
    <t>dapat memahami dengan baik setiap materi yang diberikan, mengerjakan tugas yang diberikan dengan maksimal, dan mendapatkan nilai yang terbaik</t>
  </si>
  <si>
    <t>saya ingin bisa mengolah dan menggali data dengan seakurat mungkin untuk memecahkan suatu masalah</t>
  </si>
  <si>
    <t>bisa membaca data dan mendalami pengantar data sains dengan baik</t>
  </si>
  <si>
    <t>0,483 sec</t>
  </si>
  <si>
    <t>0,502 sec</t>
  </si>
  <si>
    <t>Mendapatkan ilmu mengenai pengantar sains data yang dapat saya gunakan dalam kehidupan sehari-hari.</t>
  </si>
  <si>
    <t>Memperoleh cara pengolahan data yg benar</t>
  </si>
  <si>
    <t>Kemampuan dalam mengolah data yang baik dan benar</t>
  </si>
  <si>
    <t>semoga mendapat ip yang bagus aamiin</t>
  </si>
  <si>
    <t>0.674 s</t>
  </si>
  <si>
    <t>0.649 s</t>
  </si>
  <si>
    <t>LINE</t>
  </si>
  <si>
    <t>Bisa mengolah data dengan baik sesuai dengan trend saat ini</t>
  </si>
  <si>
    <t>Terbang</t>
  </si>
  <si>
    <t>Mengaplikasikannya ke dalam kehidupan sehari-hari</t>
  </si>
  <si>
    <t>0.376 sec</t>
  </si>
  <si>
    <t>0,425 sec</t>
  </si>
  <si>
    <t>semoga bisa paham dan mendapatkan penilaian yang baik</t>
  </si>
  <si>
    <t>0.69 detik</t>
  </si>
  <si>
    <t>0.626 detik</t>
  </si>
  <si>
    <t xml:space="preserve">Bisa menggunakan aplikasi Matlab </t>
  </si>
  <si>
    <t>Pria</t>
  </si>
  <si>
    <t>Paham tentang sains data.</t>
  </si>
  <si>
    <t>0.429s</t>
  </si>
  <si>
    <t>0.365s</t>
  </si>
  <si>
    <t>dapat mengerti dan mengaplikasikannya dalam kehidupan sehari hari</t>
  </si>
  <si>
    <t>Yang saya harapkan agar bisa memahami berbagai aspek mengenai data juga yang dipelajari dari pengantar sains data ini akan berguna di kemudian hari</t>
  </si>
  <si>
    <t>170 cm</t>
  </si>
  <si>
    <t>60 kg</t>
  </si>
  <si>
    <t>Harapan saya dapat mengerti bagaimana cara mengolah data dan penyajian data yang benar</t>
  </si>
  <si>
    <t>0.746 detik</t>
  </si>
  <si>
    <t>0.77 detik</t>
  </si>
  <si>
    <t>Mendapatkan ipk yang bagus, ikut banyak organisasi dan kepanitiaan, bertemu banyak orang hebat</t>
  </si>
  <si>
    <t>Lulus dengan nilai A</t>
  </si>
  <si>
    <t>Saya dapat memahami sains data dan mengaplikasikannya</t>
  </si>
  <si>
    <t>0,41</t>
  </si>
  <si>
    <t xml:space="preserve">paham analisis data dan bisa mengaplikasikannya dalam ranah yang lebih luas
</t>
  </si>
  <si>
    <t>0,52</t>
  </si>
  <si>
    <t>0,60</t>
  </si>
  <si>
    <t>Dapat paham secara penuh dan dapat mengaplikasikannya di dunia digital saat ini. Serta dapat menciptakan target dan strategi yang dapat dipertanggung jawabkan dengan data.</t>
  </si>
  <si>
    <t>0,75</t>
  </si>
  <si>
    <t>Line dan whatsapp</t>
  </si>
  <si>
    <t>Bisa menyusun data dengan tepat dan benar sehingga bisa berguna bagiblainnya ataupun penelitian selanjutnya</t>
  </si>
  <si>
    <t>0.288 sec</t>
  </si>
  <si>
    <t>0.299 sec</t>
  </si>
  <si>
    <t>Dapat mengolah data dengan baik yang dapat digunakan untuk kedepannya</t>
  </si>
  <si>
    <t>Saya mampu membaca data dengan baik dan teliti, serta menerapkan ilmu yg saya dapatkan dalam kehidupan sehari-hari</t>
  </si>
  <si>
    <t>Dapat mengerti pengolahan data yang baik dan benar</t>
  </si>
  <si>
    <t>0.68 s</t>
  </si>
  <si>
    <t>0.653 s</t>
  </si>
  <si>
    <t>dapat menganalisis data dan dapat mengolahnya agar bisa digunakan untuk keperluan pembelajaran mendatang</t>
  </si>
  <si>
    <t>Dapat mengerti cara mengolah data</t>
  </si>
  <si>
    <t>Saya berharap bisa memahami apa itu data sains dan bisa menguasai bagaimana cara mengolah data dengan baik dan benar</t>
  </si>
  <si>
    <t>158 cm</t>
  </si>
  <si>
    <t>47 kg</t>
  </si>
  <si>
    <t>0.713 sec</t>
  </si>
  <si>
    <t>0.64 sec</t>
  </si>
  <si>
    <t>Saya harap saya dapat memahami dasar ilmu statistika dan melakukan pengolahan data. saya juga berharap agar dapat mengidentifikasi permasalahan dengan metode sains data dan mengaplikasikan pengetahuan saya dalam dunia nyata.</t>
  </si>
  <si>
    <t>Saya ingin menguasai teknik pengelolaan dan analisis data dengan bantuan teknologi agar saya dapat menarik kesimpulan dan membuat prediksi dengan tepat.
Saya juga ingin lulus dengan predikat baik pada mata kuliah Pengantar Sains Data.</t>
  </si>
  <si>
    <t>Saya dapat menyelesaikan mata kuliah ini dengan nilai yang memuaskan dan ilmunya dapat bermanfaat untuk kedepannya.</t>
  </si>
  <si>
    <t>0.281 detik</t>
  </si>
  <si>
    <t>0.304 detik</t>
  </si>
  <si>
    <t>memahami cara kerja big data</t>
  </si>
  <si>
    <t>0,68</t>
  </si>
  <si>
    <t>Lebih memahami materi kimia</t>
  </si>
  <si>
    <t>0.342 s</t>
  </si>
  <si>
    <t>Dapat mengerti dan memahami dengan baik</t>
  </si>
  <si>
    <t>0.628 sec</t>
  </si>
  <si>
    <t>0.621 sec</t>
  </si>
  <si>
    <t>Menjentikkan jari langsung dapat apa yang diinginkan</t>
  </si>
  <si>
    <t>Saya mampu mengidentifikasi dan menjelaskan jenis-jenis tipe data, juga pengaruhnya terhadap analisis dan penggunaan model di sains data dan statistika serta mampu menuliskan laporan hasil penelitian dengan memakai kaidah bahasa Indonesia yang baik dan benar.</t>
  </si>
  <si>
    <t>0,609 s</t>
  </si>
  <si>
    <t>0,645 s</t>
  </si>
  <si>
    <t>Ingin dapat mempelajari banyak hal baru dan dapat mengaplikasikannya dengan baik</t>
  </si>
  <si>
    <t>Dapat memahami konsep big data, memahami dan bisa menerapkan konsep data science dalam dunia kerja</t>
  </si>
  <si>
    <t>Mengerti, memahami, dan dapat mengaplikasikannya kedalam kehidupan.</t>
  </si>
  <si>
    <t>Mengerti, memahami, dan dapat mengaplikasikannya dalam kehidupan</t>
  </si>
  <si>
    <t>Memahami materi dan dapat mengaplikasinya dalam penulisan serta penelitian</t>
  </si>
  <si>
    <t>S1 Geografi</t>
  </si>
  <si>
    <t>o,541s</t>
  </si>
  <si>
    <t>0.625s</t>
  </si>
  <si>
    <t>dapat menganalisa secara tepat,cepat,benar dalam menganalisa data</t>
  </si>
  <si>
    <t>0.378 sec</t>
  </si>
  <si>
    <t>0.396 sec</t>
  </si>
  <si>
    <t>paham semua materi yg diberikan</t>
  </si>
  <si>
    <t>S1 Geologi</t>
  </si>
  <si>
    <t>0.42 s</t>
  </si>
  <si>
    <t>0.451 s</t>
  </si>
  <si>
    <t>Bisa menjadi mapres dan membanggakan keluarga dan teman-teman saya</t>
  </si>
  <si>
    <t>dapat mengetahui  aplikasi sains data dan big data</t>
  </si>
  <si>
    <t>Laki laki</t>
  </si>
  <si>
    <t>Mendapatkan ilmu baruu</t>
  </si>
  <si>
    <t>0.326 s</t>
  </si>
  <si>
    <t>0.324 s</t>
  </si>
  <si>
    <t>bisa mengolah data menjadi suatu model dengan baik serta dapat menerapkannya secara benar saat membutuhkan dan di karir saya nantinya.</t>
  </si>
  <si>
    <t>Mengolah data berdasarkan sistem terintegrasi</t>
  </si>
  <si>
    <t xml:space="preserve">Dapat memahami dan mengolah data dengan baik </t>
  </si>
  <si>
    <t>0,249 S</t>
  </si>
  <si>
    <t>0,263 S</t>
  </si>
  <si>
    <t>Mengerti semua materi dan bisa mepratekanya di kemudian hari</t>
  </si>
  <si>
    <t>0,503 detik</t>
  </si>
  <si>
    <t>menambah wawasan terkait psd</t>
  </si>
  <si>
    <t>bisa menjadi langkah awal untuk berkarir sebagai data scientist</t>
  </si>
  <si>
    <t>Dapat memahami lebih dalam mengenai PSD</t>
  </si>
  <si>
    <t>saya berharap dapat mengikuti mata kuliah dengan baik. Dapat memahami sains data maupun big data yang menjadi dasar dari MK. Dapat memanfaatkan dan mengimplementasikan teori psd.</t>
  </si>
  <si>
    <t>Dapat mengikuti mata kuliah ini dengan baik</t>
  </si>
  <si>
    <t>0,26</t>
  </si>
  <si>
    <t>0,28</t>
  </si>
  <si>
    <t>bisa menggunkan apa yang di dapat dalam industri 4.0 baik dalam mengolah data, menggunakan data, dan memperoleh data</t>
  </si>
  <si>
    <t>Geologi</t>
  </si>
  <si>
    <t>0,8</t>
  </si>
  <si>
    <t>0,5</t>
  </si>
  <si>
    <t>Lulus matkul ini</t>
  </si>
  <si>
    <t>Dapat C juga saya sudah bersyukur</t>
  </si>
  <si>
    <t>0.372detik</t>
  </si>
  <si>
    <t>0.3detik</t>
  </si>
  <si>
    <t>mendapat pengetahuan dan nilai yang memuaskan</t>
  </si>
  <si>
    <t>0,39</t>
  </si>
  <si>
    <t>memahami prinsip dasar Pengantar Sains Data</t>
  </si>
  <si>
    <t>Laki Laki</t>
  </si>
  <si>
    <t>Mampu diaplikasikan dalam dunia pekerjaan dan bermanfaat nantinya</t>
  </si>
  <si>
    <t xml:space="preserve">S1 Geologi </t>
  </si>
  <si>
    <t>0,406s</t>
  </si>
  <si>
    <t>0,391s</t>
  </si>
  <si>
    <t>dapat mengerti tentang pengolahan data sains</t>
  </si>
  <si>
    <t>Bisa mengetahui tentang sains data yang sedang berkembang di dunia</t>
  </si>
  <si>
    <t>Menerapkan ilmu yang saya dapatkan baik dalam kehidupan maupun dalam pembelajaran selanjutnya.</t>
  </si>
  <si>
    <t>Aktif Berorganisasi, Berprestasi</t>
  </si>
  <si>
    <t>Dapat memahami pelajaran dengan sangat baik dan mendapat nilai yang terbaik</t>
  </si>
  <si>
    <t>WhatsApp</t>
  </si>
  <si>
    <t>Mampu mengikuti revolusi industri 4.0 dan menambah wawasan dibidang statistik</t>
  </si>
  <si>
    <t>s1 geologi</t>
  </si>
  <si>
    <t>line</t>
  </si>
  <si>
    <t>nilai bagus</t>
  </si>
  <si>
    <t>mendapat nilai yang memenuhi standar kelulusan</t>
  </si>
  <si>
    <t>mengerti sains data karena sangat dibutuhkan di kehidupan sehari hari dan dunia pekerjaan</t>
  </si>
  <si>
    <t xml:space="preserve">Laki - Laki </t>
  </si>
  <si>
    <t xml:space="preserve">Lebih mengerti penggunaan sains data dan big data </t>
  </si>
  <si>
    <t>laki laki</t>
  </si>
  <si>
    <t>dapat mengerti semua materi dan mendapat nilai yang baik</t>
  </si>
  <si>
    <t>Memahami sains data dan big data untuk di aplikasikan ke dalam kehidupan sehari-hari</t>
  </si>
  <si>
    <t>151 cm</t>
  </si>
  <si>
    <t>0,514 sec</t>
  </si>
  <si>
    <t>0,46 sec</t>
  </si>
  <si>
    <t>mendapat nilai yang tinggi</t>
  </si>
  <si>
    <t>dapat mengerti materi secara keseluruhan dan mendapatkan nilai yang memuaskan.</t>
  </si>
  <si>
    <t>180 cm</t>
  </si>
  <si>
    <t>95 kg</t>
  </si>
  <si>
    <t>Saya berharap saya dapat mengetahui bagaimana caranya membaca data dengan lebih cermat, teliti, dan cepat. Selain itu, saya juga jadi tahu cara membedakan beberapa variabel yang di SMA saya sering tertukar.</t>
  </si>
  <si>
    <t>Laki - Laki</t>
  </si>
  <si>
    <t>Saya mampu menerapkan ilmu big data dan data science ketika di dunia kerja nanti karena ilmu ini adalah yang sedang dikembangakan dalam dunia internasional sebagai acual ilmu data terbaru.</t>
  </si>
  <si>
    <t>mendapatkan hasil sesuai usaha</t>
  </si>
  <si>
    <t>Hipnotis</t>
  </si>
  <si>
    <t>Youtube</t>
  </si>
  <si>
    <t xml:space="preserve">Syukur bisa mendapat IP diatas rata - rata </t>
  </si>
  <si>
    <t>saya berharap setelah menguasai kuliah ini saya dapat menganalisis data secara sains baik untuk kehidupan sehari-hari maupun untuk profesi</t>
  </si>
  <si>
    <t>Dapat mengolah data dengan baik dan bisa mengaplikasikannya</t>
  </si>
  <si>
    <t>memahami dan mengimplementasikan big data sebagai ide dan inovasi untuk persiapan kemajuan teknologi di masa depan</t>
  </si>
  <si>
    <t>S1  Geologi</t>
  </si>
  <si>
    <t>Telekinesis</t>
  </si>
  <si>
    <t>saya bisa mengerti keseluruhan materi kuliah ini dan dapat mengaplikasikannya sesuai dengan bidangnya. dan mendapat nilai bagus serta menjalin komunikasi yang baik dengan dosen pengajar saya.</t>
  </si>
  <si>
    <t>0.386 sec</t>
  </si>
  <si>
    <t>0.351 sec</t>
  </si>
  <si>
    <t>mendapatkan nilai yang memuaskan</t>
  </si>
  <si>
    <t xml:space="preserve">perempuan </t>
  </si>
  <si>
    <t>0,25</t>
  </si>
  <si>
    <t xml:space="preserve">ingin dapat mengerti secara baik dan mendapatkan nilai yang bagus serta menjadi mahasiswi yang aktif </t>
  </si>
  <si>
    <t>Dapat mengetahui cara pengolahan data dan dapat diaplikasikan ke kehidupan sehari-hari agar bermanfaat</t>
  </si>
  <si>
    <t>mendapat pembelajaran dah pengalaman dalam mengolah sebuah data</t>
  </si>
  <si>
    <t>Pergi ke tempat mana saja</t>
  </si>
  <si>
    <t>Whatsaap</t>
  </si>
  <si>
    <t>Memahami sains data yang diberikan</t>
  </si>
  <si>
    <t>geologi</t>
  </si>
  <si>
    <t>ppkb</t>
  </si>
  <si>
    <t>0,393 sec</t>
  </si>
  <si>
    <t>0,403 sec</t>
  </si>
  <si>
    <t>dapat mempelajari mata kuliah dengan benar dan mendapat nilai yang bagus</t>
  </si>
  <si>
    <t>0.258 sec</t>
  </si>
  <si>
    <t>0.28 sec</t>
  </si>
  <si>
    <t>Bisa membimbing saya menuju jenjang pekerjaan yang bagus</t>
  </si>
  <si>
    <t>0.315 detik</t>
  </si>
  <si>
    <t>0.312 detik</t>
  </si>
  <si>
    <t>mendapat IP/IPK diatas 3 (&gt;3)</t>
  </si>
  <si>
    <t>0.289 sec</t>
  </si>
  <si>
    <t>0.345 sec</t>
  </si>
  <si>
    <t>Mendapatkan ilmu yang bermanfaat dan banyak serta nilai yang memuaskan</t>
  </si>
  <si>
    <t>UTBK</t>
  </si>
  <si>
    <t>Mengerti materi dengan baik</t>
  </si>
  <si>
    <t>Mampu mengenalkan saya kepada pengolahan data, yang dimana saya tidak tertarik pada awalnya</t>
  </si>
  <si>
    <t>dapat mengikuti dan menyelesaikan  mata kuliah pengantar sains data dengan sebaik-baiknya</t>
  </si>
  <si>
    <t>Mempunyai kemampuan untuk mengolah data, mengelompokkan data, dan membuat suatu data menjadi produk atau informasi yang berguna</t>
  </si>
  <si>
    <t xml:space="preserve">laki laki </t>
  </si>
  <si>
    <t>0.288 s</t>
  </si>
  <si>
    <t>0.285 s</t>
  </si>
  <si>
    <t>dapat memahami materi dengan baik</t>
  </si>
  <si>
    <t>0,435 sec</t>
  </si>
  <si>
    <t>0,411 sec</t>
  </si>
  <si>
    <t>Bisa mendapatkan nilai yang maksimal dan ilmu yang diberikan dapat diaplikasikan dalam kehidupan sehari-hari.</t>
  </si>
  <si>
    <t>berjalan dengan baik</t>
  </si>
  <si>
    <t>168cm</t>
  </si>
  <si>
    <t>81kg</t>
  </si>
  <si>
    <t>Lebih mudah memahami materi-materi yang diberikan kemudian</t>
  </si>
  <si>
    <t>Facebook</t>
  </si>
  <si>
    <t>Dapat memahami data science, mendapatkan nilai yang memuaskan, dan mengaplikasikannya pada dunia kerja</t>
  </si>
  <si>
    <t>Mendapatkan ilmu serta wawasan baru, dan mendaparkan nilai yang tinggi</t>
  </si>
  <si>
    <t>mengetahui apa itu Pengantar Sains Data dan juga Big Data dengan baik. Serta mendapatkan nilai yang terbaik untuk SKS saya</t>
  </si>
  <si>
    <t>165 cm</t>
  </si>
  <si>
    <t>Saya dapat mengerti lebih baik mengenai materi statistika dan pendataan</t>
  </si>
  <si>
    <t>0,4</t>
  </si>
  <si>
    <t>Saya dapat memahami materi yang diajarkan oleh dosen dan mengaplikasikannya dan mendapat nilai yang baik.</t>
  </si>
  <si>
    <t>Dapat mengikuti perkuliahan dengan semaksimal mungkin walaupun selama pjj.</t>
  </si>
  <si>
    <t>Memahami dan mengerti hal hal mengenai sains data maupun big data</t>
  </si>
  <si>
    <t>Bisa membaca data data yang rumit menjadi praktis</t>
  </si>
  <si>
    <t>0,366 sec</t>
  </si>
  <si>
    <t>0,302 sec</t>
  </si>
  <si>
    <t>semoga dengan mempelajari mata kuliah ini saya bisa lebih baik dalam matematika dan bisa memudahkan saya dalam mengolah data yang pastinya bisa sangat bermanfaat di masa depan.</t>
  </si>
  <si>
    <t>0,29</t>
  </si>
  <si>
    <t>Bisa memahami apa itu big data, data science, dll serta bagaimana pengaplikasiannya dalam kehidupan.</t>
  </si>
  <si>
    <t>dapat mengerti tentang pendataan</t>
  </si>
  <si>
    <t>mampu mengaplikasikan untuk kebutuhan di masa depan</t>
  </si>
  <si>
    <t>0,388 s</t>
  </si>
  <si>
    <t>0,398 s</t>
  </si>
  <si>
    <t>Dapat menganalisis data dan dapat memperkirakan sesuatu di masa mendatang</t>
  </si>
  <si>
    <t>dapat memperdalam ilmu geologi</t>
  </si>
  <si>
    <t>Dapat melakukan analisis data dengan baik</t>
  </si>
  <si>
    <t>Bisa menemukan ide-ide baru tentang sains, mengelola data dengan baik dan bisa menerapkannya dalam kehidupan sehari-hari</t>
  </si>
  <si>
    <t>0.246 seconds</t>
  </si>
  <si>
    <t>Dapat memahami mengenai statistika dan pengantar sains data dengan benar</t>
  </si>
  <si>
    <t>4.7 detik</t>
  </si>
  <si>
    <t>3.5 detik</t>
  </si>
  <si>
    <t>Ingin mengaplikasikan berbagai data misalnya statistik, data mining, dsb</t>
  </si>
  <si>
    <t>0.271 sec</t>
  </si>
  <si>
    <t>0.256 sec</t>
  </si>
  <si>
    <t>Mendapatkan Nilai Terbaik dan ridho dari ibu untuk menjadi mahasiswa yang sukses</t>
  </si>
  <si>
    <t>0,36</t>
  </si>
  <si>
    <t>mengikuti kuliah dengan sangat lancar dan hasil yang memuaskan</t>
  </si>
  <si>
    <t>0,451 sec</t>
  </si>
  <si>
    <t>0,484 sec</t>
  </si>
  <si>
    <t>Mampu mengembangkan sekaligus menerapkan ilmu teknologi dan informasi terkait sains data dan bidang terkait lainnya</t>
  </si>
  <si>
    <t>Dapat mengumpulkan data dengan baik, mengolah data, dan membuat suatu produk atau infromasi yang berguna dari data tersebut</t>
  </si>
  <si>
    <t>mendapatkan nilai A</t>
  </si>
  <si>
    <t>Laki - laki</t>
  </si>
  <si>
    <t>IP &gt; 3.5</t>
  </si>
  <si>
    <t xml:space="preserve">Laki-laki </t>
  </si>
  <si>
    <t>0,273 sec</t>
  </si>
  <si>
    <t>memahami serta dapat mengaplikasikan MK ini ke kehidupan maupun dimasa yang akan datang</t>
  </si>
  <si>
    <t>0.28s</t>
  </si>
  <si>
    <t>0.264s</t>
  </si>
  <si>
    <t>Time Travel</t>
  </si>
  <si>
    <t>Memahami Data Science dengan baik karena akan sangat beguna di masa depan dan mendapatkan nilai akhir yang baik</t>
  </si>
  <si>
    <t>0.842sec</t>
  </si>
  <si>
    <t>1.078sec</t>
  </si>
  <si>
    <t>Saya berharap agar dapat lebih untuk memahami sains data dalam bidang teknologi untuk dapat diterapkan dalam permasalahan yang akan dihadapi</t>
  </si>
  <si>
    <t>telekinesis</t>
  </si>
  <si>
    <t>Dapat memahami materi dengan baik sehingga dapa mengimplementasikannya di dunia nyata</t>
  </si>
  <si>
    <t>0.428 detik</t>
  </si>
  <si>
    <t>0.462 detik</t>
  </si>
  <si>
    <t>mendapatkan pemahaman baik secara logika dan materi pada mata kuliah ini</t>
  </si>
  <si>
    <t>saya dapat memahami dan mengaplikasikan data sains</t>
  </si>
  <si>
    <t>bisa mengerti dan mengamalkan pelajaran yang nanti akan saya dapat dan saya ingin mendapat ip yang bagus</t>
  </si>
  <si>
    <t>Pinterest</t>
  </si>
  <si>
    <t>mendapatkan nilai diatas B</t>
  </si>
  <si>
    <t>0.429 detik</t>
  </si>
  <si>
    <t>0.377 detik</t>
  </si>
  <si>
    <t>untuk bisa mengaplikasikan ilmu yang saya dapat dalam dunia karir saya.</t>
  </si>
  <si>
    <t>mengendalikan waktu</t>
  </si>
  <si>
    <t>saya harap saya dapat menguasai  dasar-dasar sains data dan mengaplikasikannya dalam persoalan sehari-hari dan dapat lulus dengan nilai minial A-</t>
  </si>
  <si>
    <t>156 cm</t>
  </si>
  <si>
    <t>63 kg</t>
  </si>
  <si>
    <t>Bisa memahami dan mengimplementasikan ilmu data science di zaman revolusi industri 4.0</t>
  </si>
  <si>
    <t>mengerti dan paham tentang materi serta pengaplikasian dari mata kuliah ini</t>
  </si>
  <si>
    <t>0,294 second</t>
  </si>
  <si>
    <t>0,417 second</t>
  </si>
  <si>
    <t>Time traveller</t>
  </si>
  <si>
    <t>Bisa melakukan pengolahan data</t>
  </si>
  <si>
    <t>- mengerti tentang data sains
- bisa mengetahui dan menerapkan aplikasinya dalam kehidupan sehari-hari
- bisa memberikan penjelasan ke orang tentang data sains dengan cara sederhana</t>
  </si>
  <si>
    <t>Semoga bisa lebih giat belajar dan lebih bisa menerapkan disiplin waktu dengan baik</t>
  </si>
  <si>
    <t>Dapat mengerti dan paham dengan baik tentang data science</t>
  </si>
  <si>
    <t>Bisa mengolah data - data sains juga menjelaskan ruang lingkup dari sains dan permasalahan big data</t>
  </si>
  <si>
    <t>rata-rata = 0,273 detik</t>
  </si>
  <si>
    <t>average=0,276 detik</t>
  </si>
  <si>
    <t>semoga saya dapat memahami dan mengerti materi dari mata kuliah ini</t>
  </si>
  <si>
    <t>1,005s</t>
  </si>
  <si>
    <t>1,051s</t>
  </si>
  <si>
    <t>Dapat menganalisis data dengan tepat,akurat,cepat</t>
  </si>
  <si>
    <t>bisa dan paham tentang materi yang diberikan</t>
  </si>
  <si>
    <t>Bisa lebih mengerti lagi tentang sains data</t>
  </si>
  <si>
    <t>0,26s</t>
  </si>
  <si>
    <t>0,28s</t>
  </si>
  <si>
    <t>Bisa mengerti dan mampu mengaplikasikan psd dengan baik dengan harapan Nilai minimum B</t>
  </si>
  <si>
    <t>Saya dapat mengolah data dengan baik dan daapt memanfaatkan kemampuan saya baik di bidang teknologi maupun keilmuan</t>
  </si>
  <si>
    <t>capaian yang saya harapkan adalah Bisa mengikuti kegiatan perkuliahan dengan baik. Mendapatkan ilmu baru  yang didukung oleh Nilai yang memuaskan.</t>
  </si>
  <si>
    <t>0,392 sec</t>
  </si>
  <si>
    <t>menambah pengetahuan dan meningkatkan skills terkait data science</t>
  </si>
  <si>
    <t>S1 Geofisika</t>
  </si>
  <si>
    <t>Mendapat nilai yang tinggi</t>
  </si>
  <si>
    <t>0.401 sec</t>
  </si>
  <si>
    <t>bisa memperoleh kemampuan mengolah data sains dengan baik agar dapat menjadi bekal untuk dunia kerja nanti</t>
  </si>
  <si>
    <t>energi yang tak pernah habis</t>
  </si>
  <si>
    <t>Saya berharap mata kuliah ini dapat membantu saya untuk memahami data, komputasi, dan informasi teknologi, serta dapat mengimplementasikannya di dunia nyata</t>
  </si>
  <si>
    <t>nilai memuaskan</t>
  </si>
  <si>
    <t>Dapat belajar bagaimana mengolah data dan bagaimana bisa seperti data scientist</t>
  </si>
  <si>
    <t>mendaapat nilai terbaik</t>
  </si>
  <si>
    <t>0.26 detik</t>
  </si>
  <si>
    <t>0.271 detik</t>
  </si>
  <si>
    <t>Dengan belajar Pengantar Sains Data, saya berharap ilmu yang nantinya saya pelajari dapat saya gunakan saat saya terjun ke masyarakat</t>
  </si>
  <si>
    <t>171 cm</t>
  </si>
  <si>
    <t>67 kg</t>
  </si>
  <si>
    <t>Bisa suka dengan mata kuliah nya dan mudah memahaminya</t>
  </si>
  <si>
    <t>0,295 sec</t>
  </si>
  <si>
    <t>0,278 sec</t>
  </si>
  <si>
    <t>Menyelesaikan semua tugas dengan nilai yang baik dan berperan aktif dalam forum diskusi.</t>
  </si>
  <si>
    <t>bisa menghitung data sains yg cukup banyak untuk pengambilan data di praktikum dan tugas akhir</t>
  </si>
  <si>
    <t>0,27</t>
  </si>
  <si>
    <t xml:space="preserve">Capaian yang saya harapkan untuk mata kuliah ini adalah mampu mengidentifikasi dan menjelaskan permasalahan di dunia nyata yang dapat diselesaikan dengan metode statistika dasar, sains data, atau big data. mampu menggunakan perangkat lunak sains data, teknologi komputasi dan informasi untuk membantu dalam pengambilan dan pengolahan data sederhana. Serta mampu membuat dan melakukan presentasi yang efektif dengan menggunakan kaidah bahasa Indonesia yang baik dan benar </t>
  </si>
  <si>
    <t>0.232 sec</t>
  </si>
  <si>
    <t>0.244 sec</t>
  </si>
  <si>
    <t>Saya ingin benar-benar memahami seluruh materi mata kuliah ini, karena di zaman sekarang dimana perkembangan teknologi begitu cepat materi kuliah ini sangat dibutuhkan supaya kami para mahasiswa tidak ketinggalan zaman.</t>
  </si>
  <si>
    <t>51 kg</t>
  </si>
  <si>
    <t>0.471 sec</t>
  </si>
  <si>
    <t>semoga saya dapat mengikuti dan memahami mata kuliah ini dengan baik lalu mendapatkan nilai yang tinggi, aamiin.</t>
  </si>
  <si>
    <t>163 cm</t>
  </si>
  <si>
    <t>45 kg</t>
  </si>
  <si>
    <t>Saya bisa mengolah data dengan baik</t>
  </si>
  <si>
    <t>memahami apa itu sains data dan bagaimana pengaplikasiannya</t>
  </si>
  <si>
    <t>0,88</t>
  </si>
  <si>
    <t>Ingin paham dan bisa mengaplikasikan penggunaan sains data</t>
  </si>
  <si>
    <t>Dapat mengerti dan memahami tentang bid data dan data science sebagai salah satu mata kuliah penting</t>
  </si>
  <si>
    <t>pencapaian ip diatas 3</t>
  </si>
  <si>
    <t>0.294 sec</t>
  </si>
  <si>
    <t>0.304 sec</t>
  </si>
  <si>
    <t>Semoga dapat mengikuti pembelajaran serta nilai yang baik</t>
  </si>
  <si>
    <t>0,368 sec</t>
  </si>
  <si>
    <t>0,38 sec</t>
  </si>
  <si>
    <t>Bisa mengerti dan paham materi secara keseluruhan dan bisa mengaplikasikanya</t>
  </si>
  <si>
    <t>Memahami proses pengolahan data dengan baik dan dapat menerapkannya sesuai dengan prosedur yang berlaku.</t>
  </si>
  <si>
    <t>saya harap saya dapat menguasai mata kuliah ini dan bisa menerapkannya ke dunia nanti</t>
  </si>
  <si>
    <t>164 cm</t>
  </si>
  <si>
    <t>48 kg</t>
  </si>
  <si>
    <t>0.611 sec</t>
  </si>
  <si>
    <t>0.443 sec</t>
  </si>
  <si>
    <t>mampu menyelesaikan masalah dengan menggunakan metode statistika, sains data, atau big data</t>
  </si>
  <si>
    <t>bisa menyelesaikan semua tugas dengan baik dan paham materi yang diajarkan</t>
  </si>
  <si>
    <t>150 cm</t>
  </si>
  <si>
    <t>46 kg</t>
  </si>
  <si>
    <t>lebih mengerti mengenai Big Data dan Data Science</t>
  </si>
  <si>
    <t>Bisa mendapat nilai yang bagus dan ilmunya bisa bermanfaat bagi saya dan orang lain</t>
  </si>
  <si>
    <t>Mampu menyelesaikan PSD dengan baik</t>
  </si>
  <si>
    <t>Dapat memahami dan menganalisis data. 
Dapat berpikir dengan cepat dan kristis</t>
  </si>
  <si>
    <t>0,44</t>
  </si>
  <si>
    <t>dapat mengaplikasikan sains data dalam kehidupan dan mencoba hal yang baru</t>
  </si>
  <si>
    <t>0,555 detik</t>
  </si>
  <si>
    <t>0,693 detik</t>
  </si>
  <si>
    <t>Memahami cara memproses big data dan pengaplikasiannya</t>
  </si>
  <si>
    <t>Semoga bisa mengerti dan paham, semoga bisa lulus matkul ini dengan nilai yang baik. Amin.</t>
  </si>
  <si>
    <t xml:space="preserve">pria </t>
  </si>
  <si>
    <t>&gt;170</t>
  </si>
  <si>
    <t>0,37 second</t>
  </si>
  <si>
    <t>0,307 second</t>
  </si>
  <si>
    <t xml:space="preserve">melihat orang tua tersenyum bahagia adalah kekuatan yang ingin saya miliki </t>
  </si>
  <si>
    <t>saya bisa lebih paham tentang data sains dan bisa mengaplikasikannya sehingga bisa menjadi skill yang bisa saya pergunakan dalam dunia kerja</t>
  </si>
  <si>
    <t>0,671 detik</t>
  </si>
  <si>
    <t>0,659 detik</t>
  </si>
  <si>
    <t>Mendapat nilai sempurna dan ilmu yang bisa diaplikasikan di kehidupan.</t>
  </si>
  <si>
    <t>Nadya Ata Meiviana Sopian</t>
  </si>
  <si>
    <t>0,522 s</t>
  </si>
  <si>
    <t>0,477 s</t>
  </si>
  <si>
    <t>Bisa mendapatkan IPK yang tinggi dan materinya dapat mudah dipahami</t>
  </si>
  <si>
    <t>0.456 s</t>
  </si>
  <si>
    <t>0.468 s</t>
  </si>
  <si>
    <t>Bisa mengerti materi dan mendapat nilai post test,kelompok, UTS, dan UAS bagus</t>
  </si>
  <si>
    <t>ingin bisa mendapatkan ilmu dengan baik</t>
  </si>
  <si>
    <t>wanita</t>
  </si>
  <si>
    <t>bisa mengerti pelajaran bukan hanya konsep tapi bisa langsung menyelesaikan rumusannya dan jadi suka sama mtk, bisa dapet hasil yang baik, aamiin</t>
  </si>
  <si>
    <t>Daat menerapkan ilmu yang telah diajarkan nanti dan bermanfaat</t>
  </si>
  <si>
    <t>Bisa lebih memahami apa itu big data</t>
  </si>
  <si>
    <t>185 cm</t>
  </si>
  <si>
    <t>96 kg</t>
  </si>
  <si>
    <t>0.926 sec</t>
  </si>
  <si>
    <t>0.533 sec</t>
  </si>
  <si>
    <t xml:space="preserve">Mendapat Nilai yang bagus dan Lulus </t>
  </si>
  <si>
    <t>saya berharap saya bisa belajar dengan maksimal dan mengerti konsep pelajaran yang telah diberikan secara mendalam</t>
  </si>
  <si>
    <t>0.291 detik</t>
  </si>
  <si>
    <t>0.264 detik</t>
  </si>
  <si>
    <t>Saya berharap saya mampu untuk mendapatkan nilai tertinggi sesuai dengan kemampuan saya.</t>
  </si>
  <si>
    <t>Mengerti mengenai data science</t>
  </si>
  <si>
    <t>Bisa memahami apa itu data science dengan tepat dan pengaplikasiannya.</t>
  </si>
  <si>
    <t xml:space="preserve">Semoga saya dapat menyerap ilmunya dengan baik dan mendapatkan nilai maksimal </t>
  </si>
  <si>
    <t>0,786 s</t>
  </si>
  <si>
    <t>0,681 s</t>
  </si>
  <si>
    <t>Bisa memahami materi dengan baik dan mendapatkan nilai yang baik</t>
  </si>
  <si>
    <t>bisa mengikuti pengajaran dengan baik</t>
  </si>
  <si>
    <t xml:space="preserve">Laki laki </t>
  </si>
  <si>
    <t>Dapat mencapai semua kompetensi</t>
  </si>
  <si>
    <t>Mendapatkan insight yg jelas tentang data science</t>
  </si>
  <si>
    <t>0.302 sec</t>
  </si>
  <si>
    <t>0.29 sec</t>
  </si>
  <si>
    <t>semoga ipknya alhamdulillah</t>
  </si>
  <si>
    <t>0.22 detik</t>
  </si>
  <si>
    <t>0.21 detik</t>
  </si>
  <si>
    <t>bisa memahami materi dengan baik</t>
  </si>
  <si>
    <t>Ingin mengeluarkan kemampuan yang dipunyai. Artinya saya bisa mengikuti mata kuliah ini sebisa saya dan saya akan berusaha sesuai kemampuan saya</t>
  </si>
  <si>
    <t>S1 Statistika</t>
  </si>
  <si>
    <t>0,7</t>
  </si>
  <si>
    <t xml:space="preserve">mampu menjelaskan ruang lingkup dari sains data dan permasalahan big data, mengidentifikasi permasalahan di dunia nyata yang dapat diselesaikan dengan metode sains data dan mampu melakukan pengolahan data sederhana dan analisis terhadap solusi permasalahan yang diberikan. </t>
  </si>
  <si>
    <t>158cm</t>
  </si>
  <si>
    <t>45kg</t>
  </si>
  <si>
    <t xml:space="preserve">dapat mengerti dan menguasai pengantar sains </t>
  </si>
  <si>
    <t>Lulus dengan status cumlaude</t>
  </si>
  <si>
    <t>Saya tahu cara memproses data</t>
  </si>
  <si>
    <t>60 cm</t>
  </si>
  <si>
    <t>0,282 detik</t>
  </si>
  <si>
    <t>0,295 detik</t>
  </si>
  <si>
    <t>lulus dengan nilai yang bagus dan memuaskan</t>
  </si>
  <si>
    <t>Dapat memahami dan menguasai bidang sains data dengan baik</t>
  </si>
  <si>
    <t>2,48</t>
  </si>
  <si>
    <t>Memahami sains data lebih baik mengingat implementasinya cukup banyak pada jaman sekarang ini</t>
  </si>
  <si>
    <t>0.775 detik</t>
  </si>
  <si>
    <t>0.595 detik</t>
  </si>
  <si>
    <t>Dengan mata kuliah ini, saya berharap mampu menganalisis suatu data dengan baik dan benar</t>
  </si>
  <si>
    <t>harapannya saya bisa menguasai dan menerapkan apa yang saya pelajari dari mata kuliah ini</t>
  </si>
  <si>
    <t xml:space="preserve">Perempuan </t>
  </si>
  <si>
    <t>Dapat memahami proses pengolahan data dengan lebih baik</t>
  </si>
  <si>
    <t>Dapat mengolah data dengan baik, dan dapat menyimpulkan informasi yang terdapat dalam data tersebut</t>
  </si>
  <si>
    <t>biasa menganalisis, memilah, dan menerapkan big data pada kejadian dunia nyata</t>
  </si>
  <si>
    <t>0,95</t>
  </si>
  <si>
    <t>0,85</t>
  </si>
  <si>
    <t>dapat memahami dan mengerti materi mata kuliah dan memperoleh nilai yang bagus</t>
  </si>
  <si>
    <t>0,245 sec</t>
  </si>
  <si>
    <t>0,25 sec</t>
  </si>
  <si>
    <t>PPKB UI</t>
  </si>
  <si>
    <t>71 kg</t>
  </si>
  <si>
    <t>0,603 sec</t>
  </si>
  <si>
    <t>0,584 sec</t>
  </si>
  <si>
    <t>Bisa memahami tentang pengantar sains dapat dan mendapatkan nilai atau IPK terbaik/bagus di mata kuliah ini</t>
  </si>
  <si>
    <t>0.7s</t>
  </si>
  <si>
    <t xml:space="preserve">Bisa memahami dengan baik apa yang disampaikan dosen dan mengerjakan penugasan tepat waktu. </t>
  </si>
  <si>
    <t>Mampu mengaplikasikan sains data dalam kehidupan kelak, misalnya dalam dunia start up atau sejenisnya</t>
  </si>
  <si>
    <t>Bisa paham dan dapat nilai memuaskan</t>
  </si>
  <si>
    <t>0.895 sec</t>
  </si>
  <si>
    <t>0.69 sec</t>
  </si>
  <si>
    <t xml:space="preserve">Line dan whatsapp </t>
  </si>
  <si>
    <t xml:space="preserve">Ingin mendapatkan ilmu yang bisa berguna untuk diaplikasikan di karya tulis ilmiah dan hal-hal lainnya yang berkaitan dengan data. </t>
  </si>
  <si>
    <t>Dapat mengikuti pelajaran Pengantar Sains Data dengan baik dan mendapat nilai yang bagus pada pelajaran Pengantar Sains Data</t>
  </si>
  <si>
    <t xml:space="preserve">Jeremia Alexander Parluhutan </t>
  </si>
  <si>
    <t>0.281 sec</t>
  </si>
  <si>
    <t>Merubah hidup saya agar mempunyai kehidupan yang damai</t>
  </si>
  <si>
    <t>Agar saya dapat menambah ilmu saya, dan juga bisa menggunakan ilmu ini untuk kelangsungan hidup saya nanti.</t>
  </si>
  <si>
    <t>0.746 sec</t>
  </si>
  <si>
    <t>0.593 sec</t>
  </si>
  <si>
    <t>semoga saya bisa mengerti dan bisa mengerjakan tugas sendiri</t>
  </si>
  <si>
    <t>Rizki Hermawan</t>
  </si>
  <si>
    <t>Dapat memahami pentingnya suatu data</t>
  </si>
  <si>
    <t>Perempuab</t>
  </si>
  <si>
    <t>0,966 s</t>
  </si>
  <si>
    <t>Bisa memahaminya dengan baik sehingga kelak bisa berkontribusi untuk bangsa</t>
  </si>
  <si>
    <t>Saya berharap kemampuan saya dalam mata kuliah ini dapat membantu saya dalam mata kuliah lainnya, karena saya tahu PSD akan sering diaplikasikan dalam bidang ilmu alam.</t>
  </si>
  <si>
    <t>Di mata kuliah Pengantar Sains Data ini saya berharap mahasiswa dapat menjadi individu yang bermanfaat dengan menyelesaikan permasalahan di dunia nyata dan memberikan solusi dengan metode sains data.</t>
  </si>
  <si>
    <t>saya berharap saya bisa mengolah data menjadi model statistika,saya bisa menggunakan” fitur-fitur untuk mengolah data dan membaca datanya</t>
  </si>
  <si>
    <t>Aplikasi matematika dalam bidang geografi</t>
  </si>
  <si>
    <t>0,9</t>
  </si>
  <si>
    <t>Whatsapp dan line</t>
  </si>
  <si>
    <t>Mampu memahami dan menguasai matkul pengantar sains data</t>
  </si>
  <si>
    <t>1.102 sec</t>
  </si>
  <si>
    <t>0.801 sec</t>
  </si>
  <si>
    <t>Bisa menguasai semua materi yang diberikan dan lulus mata kuliah ini.</t>
  </si>
  <si>
    <t>Menjadi lebih expert dalam hal statistika dan data, bahkan jika bisa diimplementasikan di kehidupan nyata.</t>
  </si>
  <si>
    <t>Bisa mengerti pemogramman dan bisa menganalisa suatu data</t>
  </si>
  <si>
    <t>Memahami materi PSD dengan baik, bisa mengaplikasikannya, menjadi mahasiswa yang paham mengolah dan menanalisis data, bisa melewati ujian dengan baik, dan mendapat nilai memuaskan.</t>
  </si>
  <si>
    <t>Wanita</t>
  </si>
  <si>
    <t>Dapat memahami dan mengaplikasikan ilmunya dalam kehidupan perkuliahan, pekerjaan, maupun sehari-hari</t>
  </si>
  <si>
    <t>paham selurug materinya dannmendapatkan nilai yang terbaik</t>
  </si>
  <si>
    <t>Dapat menguasai aspek dasar mata kuliah</t>
  </si>
  <si>
    <t>Mendapatkan nilai yang mendukung saya untuk menghasilkan IP diatas 3.5</t>
  </si>
  <si>
    <t>170cm</t>
  </si>
  <si>
    <t>64kg</t>
  </si>
  <si>
    <t>Menguasai materi kuliah</t>
  </si>
  <si>
    <t>160cm</t>
  </si>
  <si>
    <t>memprediksi masa depan</t>
  </si>
  <si>
    <t>lulus dengan nilai A dan memahami segala materi yang saya pelajari dalam mata kuliah ini</t>
  </si>
  <si>
    <t>Semoga saya mendapatkan ilmu tentang bagaimana cara mengolah data serta mengetahui semua sistem tentang pengolahan data</t>
  </si>
  <si>
    <t>0.351 s</t>
  </si>
  <si>
    <t xml:space="preserve">berkompeten dalam mengolah data sains. </t>
  </si>
  <si>
    <t>0.622 sec</t>
  </si>
  <si>
    <t>0.639 sec</t>
  </si>
  <si>
    <t xml:space="preserve">Dapat mengolah data dengan benar serta dapat mengimplementasikannya </t>
  </si>
  <si>
    <t>Dapat mengolah data dan membuat prediksi</t>
  </si>
  <si>
    <t>Memahami cara mengolah data</t>
  </si>
  <si>
    <t>0.292 sec</t>
  </si>
  <si>
    <t>Mengerti penggunaan bahasa R dan python untuk menganalisis data</t>
  </si>
  <si>
    <t>Mengendalikan waktu</t>
  </si>
  <si>
    <t>Lulus dengan nilai bagus</t>
  </si>
  <si>
    <t>0,43</t>
  </si>
  <si>
    <t>Dapat memahami esensi dari mata kuliah ini dan akhirnya bisa berguna untuk kehidupan.</t>
  </si>
  <si>
    <t>0.32 sec</t>
  </si>
  <si>
    <t>memahami konsep dan cara pengolahan data serta mengerti beberapa bahasa pemrograman.</t>
  </si>
  <si>
    <t>55kg</t>
  </si>
  <si>
    <t>yang saya harapkan agar saya bisa mendapat nilai yang bagus yg sesuai ekspetasi saya di awal kuliah, dan sesuai dengan target saya serta bisa memahami benar" materi yg sudah dijelaskan dosen saat di kelas berlangsung dan materi yang telah dibagikan di emas</t>
  </si>
  <si>
    <t>Saya dapat menambah wawasan dan sudut pandang saya mengenai sebuah permasalahan dan mendapatkan relasi yang baik.</t>
  </si>
  <si>
    <t>Teleportasi, terbang, dan membaca pikiran</t>
  </si>
  <si>
    <t>dapat memahami lebih dalam mengenai sains data dan penerapannya.</t>
  </si>
  <si>
    <t>Memahami cara pengolahan data</t>
  </si>
  <si>
    <t>photographic memory</t>
  </si>
  <si>
    <t>penrempua</t>
  </si>
  <si>
    <t>0, 638</t>
  </si>
  <si>
    <t>2,579 s</t>
  </si>
  <si>
    <t>Setidaknya bisa kembali memahami tentang data yang berhubungan dengan matematika</t>
  </si>
  <si>
    <t>0.255 sec</t>
  </si>
  <si>
    <t>0.236 sec</t>
  </si>
  <si>
    <t>Bisa memahami betul akan materi PSD dan bisa mengaplikasikannya di kehidupan sehari-hari. Selain itu, saya berharap agar saya bisa memahami salah satu bahasa pemrograman yang diajarkan.</t>
  </si>
  <si>
    <t>Ilmu yang dapat diaplikasikan serta nilai yang bagus</t>
  </si>
  <si>
    <t>0.668 sec</t>
  </si>
  <si>
    <t>0.684 sec</t>
  </si>
  <si>
    <t>YouTube</t>
  </si>
  <si>
    <t>Saya dapat mengaplikasikan ilmu yang saya dapatkan di mata kuliah ini ke dalam bidang yang saya tekuni.</t>
  </si>
  <si>
    <t>-</t>
  </si>
  <si>
    <t>0.309 sec</t>
  </si>
  <si>
    <t xml:space="preserve">memiliki skill di visualisasi data,statistika, dan pemrograman </t>
  </si>
  <si>
    <t>Lebih mendalami mata pelajaran yang baru bagi saya</t>
  </si>
  <si>
    <t>Mempelajari dan mengetahui hal terkait metode dan teknologi di (big) data science</t>
  </si>
  <si>
    <t>saya harap saya dapat berusaha sebaik mungkin dan mendapatkan hasil yang terbaik</t>
  </si>
  <si>
    <t>S1 Matematika</t>
  </si>
  <si>
    <t>Bisa menjawab semua pertanyaan yang ada dengan benar</t>
  </si>
  <si>
    <t>Membawa saya menjadi data scientist yang hebat</t>
  </si>
  <si>
    <t>0.531 sec</t>
  </si>
  <si>
    <t>0.434 sec</t>
  </si>
  <si>
    <t>mengenal lebih dalam tentang Sains Data</t>
  </si>
  <si>
    <t>mengaplikasikan matematika dalam analisis</t>
  </si>
  <si>
    <t>0.36 detik</t>
  </si>
  <si>
    <t>mampu mengerti statistika</t>
  </si>
  <si>
    <t>Mampu mengenali lebih rinci apa itu data, pengolahannya, &amp; aplikasi dalam kehidupan</t>
  </si>
  <si>
    <t>Prestasi Olimpiade Sains Nasional Fisika</t>
  </si>
  <si>
    <t>Menyelesaikan materi kuliah 6 bulan dalam 3 hari dengan komprehensi 95-100%</t>
  </si>
  <si>
    <t>Mampu memodel permasalahan menggunakan Data Science, baik untuk Fisika maupun aspek lain.</t>
  </si>
  <si>
    <t>0.266 detik</t>
  </si>
  <si>
    <t>0.265 detik</t>
  </si>
  <si>
    <t>mampu memahami data sains dengan baik dan mencoba mengaplikasikannya</t>
  </si>
  <si>
    <t>whatsapp,line,twitter</t>
  </si>
  <si>
    <t>capaian yang saya harapkan yaitu saya dapat mengidentifikasi permasalahan di dunia nyata yang dapat diselesaikan dengan metode sains data dan mampu melakukan pengolahan data terhadap permasalahan yang ada</t>
  </si>
  <si>
    <t>0,279s</t>
  </si>
  <si>
    <t>0,283s</t>
  </si>
  <si>
    <t>Dapat membuat perusahaan seperti gojek, grab, dan lain-lain</t>
  </si>
  <si>
    <t>0,367 s</t>
  </si>
  <si>
    <t>0,448 s</t>
  </si>
  <si>
    <t>youtube</t>
  </si>
  <si>
    <t>dapat memahami materi dengan nilai A</t>
  </si>
  <si>
    <t>0.27 s</t>
  </si>
  <si>
    <t>0.26 s</t>
  </si>
  <si>
    <t>dapat mengerti dan mengaplikasikan yang dipelajari ke dalam karir dan pekerjaan di masa depan</t>
  </si>
  <si>
    <t>laki</t>
  </si>
  <si>
    <t>sukses</t>
  </si>
  <si>
    <t xml:space="preserve">dapat mengidentifikasi permasalahan di dunia nyata yang dapat diselesaikan dengan metode sains data dan mampu melakukan pengolahan data sederhana dan analisis terhadap solusi permasalahan yang diberikan. </t>
  </si>
  <si>
    <t>Olimpiade</t>
  </si>
  <si>
    <t>0.262 sec</t>
  </si>
  <si>
    <t>0.285 sec</t>
  </si>
  <si>
    <t>Dapat mengerti dasar dasar dari statistika dan big data</t>
  </si>
  <si>
    <t xml:space="preserve">saya orangnya gaptek dalam hal IT, saya berharap dapat memperbaiki kekurangan saya dalam hal tersebut
</t>
  </si>
  <si>
    <t>Dapat menyelesaikan mata kuliah dengan nilai baik</t>
  </si>
  <si>
    <t>dapat nilai A sampai akhir semester</t>
  </si>
  <si>
    <t>Ninja dan sihir 5 elemen</t>
  </si>
  <si>
    <t>dapat menguasai fundamental dalam pengolahan data sains</t>
  </si>
  <si>
    <t>saya termasuk orang yang kurang menyenangi pengolahan data, semoga kedepannya saya dapat dengan senang hati belajar pengolahan data ini</t>
  </si>
  <si>
    <t>0.708 sec</t>
  </si>
  <si>
    <t>Mendapatkan data dengan mudah dari berbagai bentuk, baik yang terstruktur ataupun tidak terstruktur, dapat mengolah data, dan dapat mengelompokkan data</t>
  </si>
  <si>
    <t>0.383 s</t>
  </si>
  <si>
    <t>0.291 s</t>
  </si>
  <si>
    <t>Dapat mengerti secara menyeluruh tentang sains data dan juga tentang statistika.</t>
  </si>
  <si>
    <t>0,633 S</t>
  </si>
  <si>
    <t>0,622 S</t>
  </si>
  <si>
    <t>mamiliki pemahaman yang menyeluruh dan detail dari mata kuliah ini serta mendapat nilai yang bagus</t>
  </si>
  <si>
    <t>0.3 detik</t>
  </si>
  <si>
    <t>0.321 detik</t>
  </si>
  <si>
    <t>mudah memahami banyak hal dan ingatan yang kuat</t>
  </si>
  <si>
    <t>saya bisa memahami dan mampu menerapkanpengolahan dan analisis data yang baik dan benar serta sesuai untuk keperluan penelitian fisika</t>
  </si>
  <si>
    <t>menyelesaikan permasalahan di dunia nyata dengan metode statistika dan sains data</t>
  </si>
  <si>
    <t>0.415 sec</t>
  </si>
  <si>
    <t>0.432 sec</t>
  </si>
  <si>
    <t>Dapat memahami tentang mengolah data menjadi hal penting dalam bisnis atau organisasi ,dll</t>
  </si>
  <si>
    <t>0,67 sec</t>
  </si>
  <si>
    <t>0,652 sec</t>
  </si>
  <si>
    <t>Bisa mempelajari bagaimana mengolah data sains dan bisa menjalani kuliah ini dengan lancar.</t>
  </si>
  <si>
    <t>0,275 sec</t>
  </si>
  <si>
    <t>0,239 sec</t>
  </si>
  <si>
    <t>Mendapatkan nilai maksimal disetiap matkul agar mendapatkan IPK yang tinggi</t>
  </si>
  <si>
    <t>Dapat mengembangkan potensi dalam diri dari kreativitas dan inovasi-inovasi yang saya miliki, untuk kesejahteraan masa depan.</t>
  </si>
  <si>
    <t>Mendapatkan wawasan yang luas tentang esensi dari sains data beserta dengan metode statistika yang erat kaitannya dengan sains data</t>
  </si>
  <si>
    <t>menguasai materi-materi yang akan diajarkan</t>
  </si>
  <si>
    <t>Ppkb</t>
  </si>
  <si>
    <t>Line dan WhatsApp</t>
  </si>
  <si>
    <t>Dapat mengolah data dan membuat startup sendiri</t>
  </si>
  <si>
    <t>Mengetahui lebih dalam tentang mata kuliah ini, karena sangat bermanfaat bagi kehidupan dimasa mendatang yang sekarang semuanya serba modern, dan juga saya ingin memulai sebuah bisnis jadi mata kuliah ini tentu sangat membantu.</t>
  </si>
  <si>
    <t>Bisa menjabarkan, memaparkan, dan menganalisis data hingga mempunyai kesimpulan yang akurat.</t>
  </si>
  <si>
    <t>0,235 detik</t>
  </si>
  <si>
    <t>0,232 detik</t>
  </si>
  <si>
    <t>memanipulasi kalor</t>
  </si>
  <si>
    <t>Menjadi lebih terampil</t>
  </si>
  <si>
    <t>Bisa mengetahui lebih lanjut tentang cara pengolahan data yang baik dan benar dan memanfaatkannya di masa yang akan datang.</t>
  </si>
  <si>
    <t>0,618s</t>
  </si>
  <si>
    <t>0,566s</t>
  </si>
  <si>
    <t>Bisa memiliki skill untuk menjadi data scientist</t>
  </si>
  <si>
    <t>saya bisa memahami dan menguasai tentang komputasi dengan sebaik baiknya dan bisa digunakan dalam dunia kerja saya nanti</t>
  </si>
  <si>
    <t>Mengerti dan ahli dalam mengolah big data agar dapat bersaing dengan dunia luar</t>
  </si>
  <si>
    <t>bisa menjadi sangat ahli dibilang pengolah data (terutama data tidak terstruktur) karena di era sekarang ini sangat dibutuhkan di bidang manapun.</t>
  </si>
  <si>
    <t>Memahami apa itu data sains dan pengaplikasiannya dalam kehidupan sehari-hari</t>
  </si>
  <si>
    <t>Dapat lebih mahir untuk menganalisis suatu data</t>
  </si>
  <si>
    <t>Isekai's Reincarnate</t>
  </si>
  <si>
    <t>Quora</t>
  </si>
  <si>
    <t>sebagai permulaan dari berbagai topik mengenai data science guna pengaplikasian yang lebih advance kedepannya</t>
  </si>
  <si>
    <t>memahami dan dapat mengaplikasikan dasar-dasar pengolahan data</t>
  </si>
  <si>
    <t>0,502 Sec</t>
  </si>
  <si>
    <t>0,555 Sec</t>
  </si>
  <si>
    <t>dapat memahami materi yang disampaikan oleh dosen</t>
  </si>
  <si>
    <t>mengerti pelajaran yang diberikan</t>
  </si>
  <si>
    <t>dapat mempelajari pengolahan data dengan baik</t>
  </si>
  <si>
    <t>line, whatsapp</t>
  </si>
  <si>
    <t>memahami dan menerapkan manfaat dari sains data sehingga dapat menghasilkan baik untuk pribadi dan sesama</t>
  </si>
  <si>
    <t>bisa lebih mendalami tentang big data dan sains data</t>
  </si>
  <si>
    <t>Dapat mengerti data Pemrograman sehingga dapat diaplikasikan di kehidupan sehari-hari.</t>
  </si>
  <si>
    <t>0.672 sec</t>
  </si>
  <si>
    <t>Mengetahui cara pengelompokan data di era industri 4.0 ini</t>
  </si>
  <si>
    <t>Bisa mengerti dan menerapkan data science dalam mengolah data</t>
  </si>
  <si>
    <t>0.286 sec</t>
  </si>
  <si>
    <t>0.253 sec</t>
  </si>
  <si>
    <t>bisa mengenal data sains yang lebih dalam</t>
  </si>
  <si>
    <t>0.228 sec</t>
  </si>
  <si>
    <t>0.249 sec</t>
  </si>
  <si>
    <t>Dapat menerapkan ilmu data science dalam fisika di era industri seperti ini.</t>
  </si>
  <si>
    <t>0,361 detik</t>
  </si>
  <si>
    <t>0,386 detik</t>
  </si>
  <si>
    <t>Dari mata kuliah Pengantar Sains Data saya harap saya bisa menambah pengetahuan dan keterampilan saya dalam memahami data baik itu data digital maupun manual guna menambah kemampuan saya.</t>
  </si>
  <si>
    <t>Bisa memahami tentang data science dan ilmu statistika yang sedang berkembang di era industri 4.0 ini</t>
  </si>
  <si>
    <t>0,299 detik</t>
  </si>
  <si>
    <t>0,301 detik</t>
  </si>
  <si>
    <t>Mampu mengidentifikasi permasalahan ke dalam model statistika, mampu menerapkan TIK ke bidang terkait, dan memiliki kemampuan dasar teknologi informasi komunikasi  serta statistika.</t>
  </si>
  <si>
    <t>saya dapat menyajikan data dengan baik dalam  tulisan-tulisan saya</t>
  </si>
  <si>
    <t>0.741 sec</t>
  </si>
  <si>
    <t>0.43 sec</t>
  </si>
  <si>
    <t>Semoga bisa dengan mudah menyimpulkan data</t>
  </si>
  <si>
    <t>tidak perlu istirahat</t>
  </si>
  <si>
    <t>twitch.tv</t>
  </si>
  <si>
    <t>dapat membaca dan menggunakan data-data dalam ilmu fisika</t>
  </si>
  <si>
    <t>B</t>
  </si>
  <si>
    <t>0,341 sec</t>
  </si>
  <si>
    <t>0,331 sec</t>
  </si>
  <si>
    <t>Capaian yang saya harapkan dari mata kuliah ini adalah saya mampu lebih memahami mengenai materi-materi yang telah dipelajari, sehingga bisa menambah wawasan saya mengenai pengolahan data dalam bidang ilmu pengetahuan tertentu.</t>
  </si>
  <si>
    <t>Kekuatan 'Tuhan'</t>
  </si>
  <si>
    <t>bisa menguasasi semua materi dan mengaplikasikannya dengan sangat baik</t>
  </si>
  <si>
    <t>Mengerti tentang sains data</t>
  </si>
  <si>
    <t>Dapat mengaplikasikan dan belajar mengolah sains data</t>
  </si>
  <si>
    <t>0,46s</t>
  </si>
  <si>
    <t>0,4s</t>
  </si>
  <si>
    <t>Mengetahui dan memahami peluang dan kunci kesuksesan dari industri dan perusahaan-perusahaan yang ada. Mengimplementasikan ilmu PSD di dunia kerja</t>
  </si>
  <si>
    <t>0.34 sec</t>
  </si>
  <si>
    <t>0.329 sec</t>
  </si>
  <si>
    <t>Dapat memahami apa itu Big Data, juga mengenai Data Science dan Data Analyst. Juga mengenal bagaimana cara mengaplikasikan data-data, beserta cara kerja dan prospek kerjanya.</t>
  </si>
  <si>
    <t>0.4 sec</t>
  </si>
  <si>
    <t>0.46 sec</t>
  </si>
  <si>
    <t>Saya berharap dapat mengerti keseluruhan mata kuliah dan bisa menerapkannya pada suatu hal.</t>
  </si>
  <si>
    <t xml:space="preserve">Dapat menguasai data science dengan sangat memuaskan </t>
  </si>
  <si>
    <t>Pyrokinesis</t>
  </si>
  <si>
    <t>Memahami dasar-dasar pemrograman karena cita-cita saya adalah seorang game developer</t>
  </si>
  <si>
    <t>Diharapkan saya bisa mengaplikasikannya dalam kehidupan sehari-hari dan bisa bermanfaat ketika saya ingin menjadi seorang techno-preneur</t>
  </si>
  <si>
    <t>Saya bisa mendapatkan hal yang bisa membuat saya menghasilkan sesuatu</t>
  </si>
  <si>
    <t>Bisa menerapkan ilmu sains data dalam dunia kerja</t>
  </si>
  <si>
    <t>Dapat mengenal lebih jauh tentang data sains dan dapat mengaplikasikannya untuk memecahkan berbagai macam masalah yang ada sekarang ini</t>
  </si>
  <si>
    <t>dapat menjadi data scientist</t>
  </si>
  <si>
    <t>Mengerti lebih jauh tentang big data dan apa yang dilakukan data scientist</t>
  </si>
  <si>
    <t>S1 Aktuaria</t>
  </si>
  <si>
    <t>Mengontrol waktu</t>
  </si>
  <si>
    <t>Dapat mengetahui jenis-jenis data dan mengolah data dengan baik</t>
  </si>
  <si>
    <t>Memahami lebih banyak bagaimana cara menganalisa suatu data untuk kemudian diaplikasikan</t>
  </si>
  <si>
    <t>semoga saya bisa menegerti mengenai data sains secara baik dan benar</t>
  </si>
  <si>
    <t xml:space="preserve">dapat memahami dan mengaplikasikan materi yang telah diberikan </t>
  </si>
  <si>
    <t>Memanipulasi Waktu</t>
  </si>
  <si>
    <t>Mungkin bisa memahami konsep machine learning</t>
  </si>
  <si>
    <t>0.686 sec</t>
  </si>
  <si>
    <t>0.779 sec</t>
  </si>
  <si>
    <t>Memahami dasar ilmu statistika</t>
  </si>
  <si>
    <t>Muhammad Raul Fattah</t>
  </si>
  <si>
    <t>Semoga bisa paham matkul ini dan lebih mendalami lagi sehingga di kemudian hari bisa menjadi Data Analyst, Data Scientist, maupun Data Engineer.</t>
  </si>
  <si>
    <t>Dapat mrngrtahui algoritma perhitungan di masa yang akan datang</t>
  </si>
  <si>
    <t>3 detik</t>
  </si>
  <si>
    <t>5 detik</t>
  </si>
  <si>
    <t>Nilai minimal A-</t>
  </si>
  <si>
    <t>Mendapat ilmu yang banyak dan nilai yang bagus</t>
  </si>
  <si>
    <t>0.408 sec</t>
  </si>
  <si>
    <t>Saya berharap mampu menganalisis data dan menggunakan hasilnya untuk memudahkan pekerjaan saya</t>
  </si>
  <si>
    <t>Menguasai pengolahan data</t>
  </si>
  <si>
    <t>Dapat mempelajari cara mengolah data sehingga dapat menunjang saya di dunia pekerjaan</t>
  </si>
  <si>
    <t>Setelah mendapatkan materi ini, saya ingin mengetahui lebih dalam mengenai sains data, tentang revolusi industri 4.0, dan bisa mengaplikasikannya di kehidupan nyata.</t>
  </si>
  <si>
    <t>0,684 detik</t>
  </si>
  <si>
    <t>Dapat memahami penggunaan dari sains data dengan baik dan dapat mengaplikasikannya dalam kehidupan</t>
  </si>
  <si>
    <t>Manipulasi ruang-waktu</t>
  </si>
  <si>
    <t>Memahami dasar-dasar dari Sains Data</t>
  </si>
  <si>
    <t>0,331 detik</t>
  </si>
  <si>
    <t>0,303 detik</t>
  </si>
  <si>
    <t>Dapat memahami dan mengaplikasikan konsep - konsep teknologi dan penerapan sains data dan big data</t>
  </si>
  <si>
    <t>dapat menguasai materi dengan baik</t>
  </si>
  <si>
    <t>Menggunakan kapasitas otak dalam kadar maksimal</t>
  </si>
  <si>
    <t>Dapat menerapkan pengetahuan dalam kehidupan (merancang inovasi berbasis big data)</t>
  </si>
  <si>
    <t>Mendapatkan ilmu yang banyak dan dapat menerapkannya di kehidupan sehari-hari serta mendapatkan nilai yang bagus</t>
  </si>
  <si>
    <t>0.301 sec</t>
  </si>
  <si>
    <t>0.287 sec</t>
  </si>
  <si>
    <t>mengerti bagaimana cara mengaplikasikan mata kuliah ini ke kehidupan nyata</t>
  </si>
  <si>
    <t>Setelah menguasai mata kuliah PSD, saya berharap agar sudut pandang saya dalam menyelesaikan suatu masalah berkembang serta bidang karier saya terbantu.</t>
  </si>
  <si>
    <t>0,378 s</t>
  </si>
  <si>
    <t>Mendapat nilai A</t>
  </si>
  <si>
    <t>Saya harap dapat memberikan wawasan baru dan menambahkan pengetahuan saya mengenai data yang dapat menunjang karier saya nanti.</t>
  </si>
  <si>
    <t>0,102 Sekon</t>
  </si>
  <si>
    <t>0,122 Sekon</t>
  </si>
  <si>
    <t xml:space="preserve">Semoga bisa dapat nilai IP bagus </t>
  </si>
  <si>
    <t>Saya bisa memahami dengan baik mata kuliah ini dan bisa mengaplikasikannya.</t>
  </si>
  <si>
    <t>Tidak ada</t>
  </si>
  <si>
    <t>Dapat IP yang terbaik</t>
  </si>
  <si>
    <t>Dengan mengikuti mata kuliah ini saya ingin bisa memahami apa itu sains data dan penerapannya dalam industri 4.0</t>
  </si>
  <si>
    <t>1,2</t>
  </si>
  <si>
    <t>2,1</t>
  </si>
  <si>
    <t xml:space="preserve">Dapat membuat suatu startup </t>
  </si>
  <si>
    <t>0,366 detik</t>
  </si>
  <si>
    <t>Mendapaatkan nilai yang bagus dan bisa mengaplikasikannya</t>
  </si>
  <si>
    <t>lulus mata kuliah dengan nilai yang dinginkan dan mengerti dengan baik semua ilmu yang dipelajari.</t>
  </si>
  <si>
    <t>Mengenal perkembangan big data yang merupakan komponen penting dalam era industri 4.0 dan bagaimana cara mengolah data tersebut sesuai dengan kebutuhan.</t>
  </si>
  <si>
    <t>Agar saya dapat mempraktikkannya di dunia kerja</t>
  </si>
  <si>
    <t>memahami apa itu data science dan dapat mengaplikasikannya dalam kehidupan sehari-hari</t>
  </si>
  <si>
    <t>Saya ingin mampu mengolah data dengan baik dan menerapkannya untuk kehidupan di masa yang akan datang.</t>
  </si>
  <si>
    <t>memhami materi dengan baik dan mendapatkan nilai maksimal</t>
  </si>
  <si>
    <t>dapat memahami semua materi</t>
  </si>
  <si>
    <t>0.446 sec</t>
  </si>
  <si>
    <t>Mempelajari fundamental dari ilmu Data Science, Machine Learning, dan AI.</t>
  </si>
  <si>
    <t>Saya berharap saya dapat meningkatkan kemampuan, mengasah, mengidentifikasi dan menerapkan ilmu yang saya terima</t>
  </si>
  <si>
    <t>0.335 sec</t>
  </si>
  <si>
    <t>0.388 sec</t>
  </si>
  <si>
    <t>mendapatkan ikp 4.00 dan dapat memahami semua matkul yang di ambil</t>
  </si>
  <si>
    <t>Bisa mengerti dan mengembangkan potensi dalam mengolah data</t>
  </si>
  <si>
    <t>0,438 sec</t>
  </si>
  <si>
    <t>Dapat memahami dan mempraktikkan mata kuliah ini dengan baik dan benar</t>
  </si>
  <si>
    <t>0.522 sec</t>
  </si>
  <si>
    <t>0.431sec</t>
  </si>
  <si>
    <t>dapat memutar waktu</t>
  </si>
  <si>
    <t>mendapat banyak ilmu</t>
  </si>
  <si>
    <t>Dapat mengerti, memahami, dan mengimplementasikan setiap sub bab yang diberikan serta mengetahui lebih lanjut tentang sains data di masa Revolusi Industri 4.0 ini</t>
  </si>
  <si>
    <t>Saya bisa mengerti bagaimana cara mengolah data dengan benar dan benar benar bisa menemukan inovasi baru dari pembelajaran ini.</t>
  </si>
  <si>
    <t>0.285 detik</t>
  </si>
  <si>
    <t>Dapat mengimpelementasikan ke dunia kerja</t>
  </si>
  <si>
    <t>0,322 detik</t>
  </si>
  <si>
    <t>lebih mengerti terhadap matakuliah psd terutama big data</t>
  </si>
  <si>
    <t>0,376 s</t>
  </si>
  <si>
    <t>0,357 s</t>
  </si>
  <si>
    <t>Bisa mengerti materi dengan baik</t>
  </si>
  <si>
    <t>0,39 s</t>
  </si>
  <si>
    <t>0,39s</t>
  </si>
  <si>
    <t>Bisa mengolah data dengan cakap</t>
  </si>
  <si>
    <t>mendapat skill untuk menjadi seorang data scientist</t>
  </si>
  <si>
    <t xml:space="preserve">Mengerti ilmunya agar saya bisa jadi dosen aamiin </t>
  </si>
  <si>
    <t>Dapat mengolah data dan mengaplikasikannya dalam sebuah startup</t>
  </si>
  <si>
    <t>nilai yang baik</t>
  </si>
  <si>
    <t xml:space="preserve">menguasai pengelolaan metode statistik untuk big data </t>
  </si>
  <si>
    <t>0,37</t>
  </si>
  <si>
    <t>paham tentang sains data, dapat melakukan pengolahan data secara sederhana, dan dapat mengidentifikasi permasalahan lalu menganalisis solusi dari permasalahan tersebut.</t>
  </si>
  <si>
    <t>0.365 detik</t>
  </si>
  <si>
    <t>0.293 detik</t>
  </si>
  <si>
    <t>bisa memahami konsep data science, big data, dan statistika dengan baik</t>
  </si>
  <si>
    <t>Mengolah data dengan baik untuk dipergunakan lebih lanjut terutama untuk industri 4.0 ini</t>
  </si>
  <si>
    <t>0,314 sec</t>
  </si>
  <si>
    <t>dapat mengolah data dengan baik</t>
  </si>
  <si>
    <t>mengerti materi mata kuliah, dapat mengaplikasikan ilmuanya, dan mendapatkan nilai yang tinggi</t>
  </si>
  <si>
    <t xml:space="preserve">0,26 detik </t>
  </si>
  <si>
    <t xml:space="preserve">Saya dapat mengerti cara mengolah dan menganalisis data-data </t>
  </si>
  <si>
    <t>0,364 detik</t>
  </si>
  <si>
    <t>0,33 detik</t>
  </si>
  <si>
    <t>Dapat menjadi seorang Data Scientist yang ahli dan menerapkan ilmu ilmu statistika terutama dalam pengolahan data dalam kehidupan sehari-hari</t>
  </si>
  <si>
    <t>Elemen es</t>
  </si>
  <si>
    <t>Memahami lebih lanjut tentang data sains dan cara mengolahnya.</t>
  </si>
  <si>
    <t>Mengerti akan sains data dan mampu menerapkan kemampuan dasar dalam sains data.</t>
  </si>
  <si>
    <t>saya bisa mengerti tetang big data dan dapat mengenalisa data tidak terstruktur</t>
  </si>
  <si>
    <t>0,267 detik</t>
  </si>
  <si>
    <t>Bisa mengaplikasikan hal - hal yang saya pelajari di dalam mata kuliah tersebut ke dalam dunia kerja.</t>
  </si>
  <si>
    <t>Bisa mengolah data, mengetahui tipe-tipe data, dan mengetahui kualifikasi data scientist.</t>
  </si>
  <si>
    <t>Bisa lebih mengerti dan memahami tentang IT dan pengolahan data</t>
  </si>
  <si>
    <t>lulus dengan nilai maksimal</t>
  </si>
  <si>
    <t>0.316 sec</t>
  </si>
  <si>
    <t>0.259 sec</t>
  </si>
  <si>
    <t>Dapat memahami science data lebih baik dan mengimplementasikannya dalam kegiatan-kegiatan pengolahan data ke depannya.</t>
  </si>
  <si>
    <t>bermanfaat bagi org lain dan menghasilkan impact lewat hasil dri analisis data (terutama di bidang kesehatan)</t>
  </si>
  <si>
    <t>Bisa mengerti dan mendapatkan skill data scientist</t>
  </si>
  <si>
    <t xml:space="preserve">mengenal dan mengerti lebih dalam mengenai big data atau data science </t>
  </si>
  <si>
    <t>0.287 s</t>
  </si>
  <si>
    <t>Ingin mengenal sains data dan ingin dapat mengolah data atau dapat memprogram suatu data dan membuat manfaat bagi diri sendiri dan orang lain</t>
  </si>
  <si>
    <t>0,32 detik</t>
  </si>
  <si>
    <t>0,324 detik</t>
  </si>
  <si>
    <t>Dapat mengetahui dan mengaplikasikan metode statistika, sains data, dan big data di kehidupan sehari-hari</t>
  </si>
  <si>
    <t>Youtube, Instagram</t>
  </si>
  <si>
    <t>dapat melakukan pengolahan data sains dengan baik, dan memahami secara mendalam apa itu data sains</t>
  </si>
  <si>
    <t>0.415sec</t>
  </si>
  <si>
    <t>0.383sec</t>
  </si>
  <si>
    <t xml:space="preserve">saya bisa mempertajam ilmu saya di bidang data karena saya sangat tertarik untuk menjadi data scientist </t>
  </si>
  <si>
    <t>meniru kemampuan orang lain, kekuatan super, memutar balikkan waktu</t>
  </si>
  <si>
    <t>Bisa mengerti mengenai sains data, kebutuhannya, mendapatkamn pelajaran dan skill yang berguna dalam menempuh masa depan, mendapatkan nilai bagus dan bisa mengerti mengenai dunia data science dan menjkadi pionir bangsa yang unggul dan menjadi ahli dalam sains data</t>
  </si>
  <si>
    <t>0.323 sec</t>
  </si>
  <si>
    <t>lebih memahami data sains dan metode statistika</t>
  </si>
  <si>
    <t>0.312 sec</t>
  </si>
  <si>
    <t>menambah wawasan dan pikiran saya akan mengenai big data ataupun data science lalu mampu mendapatkan nilai yang baik serta dapat mengaplikasikannya dan menjadi seorang data scientist</t>
  </si>
  <si>
    <t>Mampu mengolah dan menganalisis data yang baik sehingga mendukung saya menjadi aktuaris</t>
  </si>
  <si>
    <t>Dapat memperoleh IPK yang memuaskan dan tentunya bukan hanya nilai, melainkan juga saya ingin dapat memahami ilmu data dengan baik dan mendalam untuk menunjang masa depan saya karena seperti yang diketahui saat ini bahwa sains data saat ini sangat gencar sekali diperbincangkan dan menjadi kebutuhan yang kelak di masa depan memiliki prospek sangat baik.</t>
  </si>
  <si>
    <t>membuka pengetahuan saya lebih jauh tentang sains data dan menjadi langkah awal saya untuk bisa menjadi data saintis</t>
  </si>
  <si>
    <t>dapat memahami metode-metoda dalam sains data dan penerapannya</t>
  </si>
  <si>
    <t>0,303 sec</t>
  </si>
  <si>
    <t>0,356 sec</t>
  </si>
  <si>
    <t>Membaca, menghafal, melakukan sesuatu dengan cepat</t>
  </si>
  <si>
    <t>Bisa mengerti cara pengolahan data dengan baik sehingga saya bisa mengembangkan kesempatan saya untuk berkarier, seperti start up, data analyst, dsb.</t>
  </si>
  <si>
    <t>Bisa mengerti tentang pentingnya sains data, bisa mengaplikasikan, dan mengolah tentang sains data tersebut</t>
  </si>
  <si>
    <t>0.401 seconds</t>
  </si>
  <si>
    <t>0.427 seconds</t>
  </si>
  <si>
    <t>Saya berharap saya mampu memahami sains data dengan baik dan mengaplikasikannya dalam kehidupan.</t>
  </si>
  <si>
    <t>Mengerti dan paham tentang konsep materi PSD</t>
  </si>
  <si>
    <t>0.296 detik</t>
  </si>
  <si>
    <t>0.302 detik</t>
  </si>
  <si>
    <t>Dapat memahami cara mengolah data dengan baik dan benar.</t>
  </si>
  <si>
    <t>0,37 s</t>
  </si>
  <si>
    <t>Lebih mengerti dan memhamai mengenai materi data sains secara keseluruhan</t>
  </si>
  <si>
    <t>Memahami konsep dasar data sains, fungsi serta penerapannya dalam kehidupan</t>
  </si>
  <si>
    <t>mempelajari dasar-dasar data science</t>
  </si>
  <si>
    <t>Lebih memahami seputar sains data sehingga dapat diterapkan dengan baik</t>
  </si>
  <si>
    <t>mampu melakukan analisis big data dan data sains dengan baik dan benar</t>
  </si>
  <si>
    <t>0,335 detik</t>
  </si>
  <si>
    <t>0,311 detik</t>
  </si>
  <si>
    <t>saya dapat lebih menguasai pengelolaan data agar menjadi seorang data scientist yang hebat di masa depan.</t>
  </si>
  <si>
    <t>Dapat mengerti perkembangan data yang ada, mengambil, mengolah, dan menjelaskan dari data yang saya dapat</t>
  </si>
  <si>
    <t>Saya berharap saya dapat mengolah data dengan baik karena itu merupakan kunci kesuksesan industri dan bisnis di era data seperti sekarang.</t>
  </si>
  <si>
    <t>memahami cara mengolah dan menganalisis data</t>
  </si>
  <si>
    <t>Dapat mengaplikasikannya dalam keseharian</t>
  </si>
  <si>
    <t>0.365 s</t>
  </si>
  <si>
    <t>0.35 s</t>
  </si>
  <si>
    <t>mampu menguasai dasar data sains dan dapat mengidentifikasi peran data dalam kehidupan sehari-hari</t>
  </si>
  <si>
    <t>2.937 sec</t>
  </si>
  <si>
    <t>1.088 sec</t>
  </si>
  <si>
    <t>Mencapai nilai yang baik dan mengerjakan setiap tugas tepat waktu</t>
  </si>
  <si>
    <t>0.661 s</t>
  </si>
  <si>
    <t>0.675 s</t>
  </si>
  <si>
    <t>menjadi orang yang memahami ilmu statistik dan mahir dalam pengolahan data</t>
  </si>
  <si>
    <t>0.73s</t>
  </si>
  <si>
    <t>0.635s</t>
  </si>
  <si>
    <t>Mampu menguasai materi-materi pada mata kuliah Pengantar Sains Data ini sehingga saya mampu menggunakannya bahkan mengembangkannya di kemudian hari</t>
  </si>
  <si>
    <t>Membantu saya memenuhi skill yang dibutuhkan untuk mendapatkan pekerjaan yang diinginkan</t>
  </si>
  <si>
    <t>Mengerti cara mengolah data</t>
  </si>
  <si>
    <t>Saya harapan mata kuliah ini dapat membantu saya dalam mencapai cita-cita saya sebagai seorang Data Saintis</t>
  </si>
  <si>
    <t>0.311 s</t>
  </si>
  <si>
    <t xml:space="preserve">Memahami dan mengerti sepenuhnya materi yang diberikan oleh dosen. Selain itu, saya berharap bisa memeroleh nilai A pada matkul ini.
</t>
  </si>
  <si>
    <t>Bisa mendapat keterampilan pengolahan data</t>
  </si>
  <si>
    <t xml:space="preserve">Mendapatkan IP yang bagus </t>
  </si>
  <si>
    <t>0,385 detik</t>
  </si>
  <si>
    <t>0,369 detik</t>
  </si>
  <si>
    <t>Saya berharap bahwa dengan saya mengikuti kelas PSD (Pengantar Sains Data), saya bisa mengerti mengenai materi-materi yang berkaitan dengan 'Data Science' dan ke depannya saya bisa menerapkan ilmu yang telah dipelajari di masa depan (di dunia kerja).</t>
  </si>
  <si>
    <t>lebih mengetahui jenis, fungsi data khususnya era industri 4.0 dan prospek yang bisa diraih</t>
  </si>
  <si>
    <t>memahami seluruh materi pembelajaran yang akan berguna di dunia pekerjaan nantinya, menadapat nilai A</t>
  </si>
  <si>
    <t>0.425 sekon</t>
  </si>
  <si>
    <t>0.412 sekon</t>
  </si>
  <si>
    <t>Mampu mengaplikasikan ilmu tentang data sains dan big data dalam kehidupan sehari-hari</t>
  </si>
  <si>
    <t>bisa menguasai dan melihat lebih lanjut tentang data sains karena menjadi data saintis adalah cita-cita saya</t>
  </si>
  <si>
    <t xml:space="preserve">Dapat menganalisis data dalam bentuk apapun dengan baik </t>
  </si>
  <si>
    <t>0,62</t>
  </si>
  <si>
    <t>Bisa mengaplikasikan ilmu sains data untuk kehidupan manusia ke depannya menjadi lebih baik.</t>
  </si>
  <si>
    <t>0.623 detik</t>
  </si>
  <si>
    <t>0.644 detik</t>
  </si>
  <si>
    <t>Saya berharap saya dapat memahami data science dan mampu mengelola data, baik data terstruktur ataupun tidak terstruktur</t>
  </si>
  <si>
    <t>Saya berharap kedepannya saya tidak hanya dapat memperoleh ilmu mengenai data, tetapi saya juga dapat menganalisis dan mengolah data dengan baik</t>
  </si>
  <si>
    <t>0,338 s</t>
  </si>
  <si>
    <t>0,402 s</t>
  </si>
  <si>
    <t xml:space="preserve">Mengerti tentang data-data digital </t>
  </si>
  <si>
    <t>saya dapat mengerti dan memahami materi yang diberikan agar dapat lanjut ke matkul berikutnya</t>
  </si>
  <si>
    <t>0,62 sekon</t>
  </si>
  <si>
    <t>0,68 sekon</t>
  </si>
  <si>
    <t>Saya dapat memahami betul hal mengenai sains data</t>
  </si>
  <si>
    <t>0.33 sec</t>
  </si>
  <si>
    <t>0.303 sec</t>
  </si>
  <si>
    <t>bisa menguasai data science</t>
  </si>
  <si>
    <t>bisa mengatur diri lebih teratur</t>
  </si>
  <si>
    <t>laki - laki</t>
  </si>
  <si>
    <t>Dapat belajar untuk mengolah data dengan sistematis, benar, dan teliti</t>
  </si>
  <si>
    <t>Menguasai tentang database, big data, dan bisa menjadi seorang data scientist</t>
  </si>
  <si>
    <t>0,728 sec</t>
  </si>
  <si>
    <t>Tentu saya berharap kedepannyaa saya mampu untuk memahami dan menjelaskan permasalahan permasalahan nantinya di kehidupan dan paham mengenai industri 4.0 ini dengan metode statistika</t>
  </si>
  <si>
    <t>0.278 sec</t>
  </si>
  <si>
    <t>0.284 sec</t>
  </si>
  <si>
    <t>Saya berharap semoga mata kuliah ini dapat menjadi mata kuliah yang paling menyenangkan untuk dipelajari oleh seluruh mahasiswa.</t>
  </si>
  <si>
    <t>Data mengolah dan menganalisis data sederhana</t>
  </si>
  <si>
    <t>mampu mengolah data sebaik mungkin</t>
  </si>
  <si>
    <t>Dapat mengolah dan menggunakan perangkat sains data serta mengerti dasar dari sains data</t>
  </si>
  <si>
    <t>mendapatkan pengetahuan lebih mengenai sains data juga nilai yang baik</t>
  </si>
  <si>
    <t xml:space="preserve">ingin menambah ilmu matematika </t>
  </si>
  <si>
    <t>0,31 sec</t>
  </si>
  <si>
    <t>memahami bagaimana nantinya cara mengolah serta membaca big data dan dapat memahami bagaimana big data dan peranannya dalam kehidupan kedepannya yang diharapkan dapat menjadi peluang untuk menggapai kesuksesan dimasa mendatang</t>
  </si>
  <si>
    <t>0.41 detik</t>
  </si>
  <si>
    <t>0.341 detik</t>
  </si>
  <si>
    <t>Ingin mengetahui tentang pengoperasian data sains dan big data untuk kemudian mendapat dasar untuk menjadi data saintis</t>
  </si>
  <si>
    <t>0,597 detik</t>
  </si>
  <si>
    <t>Dapat menumbuhkan skill baru dalam mengolah data yang akan menjadi berguna untuk profesi yang saya cita-citakan nanti</t>
  </si>
  <si>
    <t>Belajar mengolah data dengan baik karena data tidak akan berguna jika tidak tau cara mengolahnya dengan baik</t>
  </si>
  <si>
    <t>Saya harap saya bisa menguasai materi yang dipelajari di mata kuliah ini dan mengaplikasikannya dengan baik di masa depan.</t>
  </si>
  <si>
    <t>O,65</t>
  </si>
  <si>
    <t>Dapat memahami sains data dengan baik dan mengaplikasikannya ke dalam kehidupan sehari-hari</t>
  </si>
  <si>
    <t>0,391 detik</t>
  </si>
  <si>
    <t>0,414 detik</t>
  </si>
  <si>
    <t xml:space="preserve">0,576 detik </t>
  </si>
  <si>
    <t>Mendapatkan IPK yang maksimal</t>
  </si>
  <si>
    <t>0,878 detik</t>
  </si>
  <si>
    <t>0,747detik</t>
  </si>
  <si>
    <t>Dapat lebih mengerti tentang data scientist dan dapat menerapkannya di kehidupan</t>
  </si>
  <si>
    <t>0,417 detik</t>
  </si>
  <si>
    <t>0,427 detik</t>
  </si>
  <si>
    <t xml:space="preserve">Saya harap saya dapat lulus dengan nilai yang memuaskan dan pengetahuan yang memadai </t>
  </si>
  <si>
    <t>saya mengerti tentang dasar dari sains data serta mengerti cara mengelola data dalam jumlah besar dengan baik dan benar</t>
  </si>
  <si>
    <t>0,462 s</t>
  </si>
  <si>
    <t>0,442 s</t>
  </si>
  <si>
    <t>Lebih memahami dan dapat mengembangkan</t>
  </si>
  <si>
    <t xml:space="preserve">Dapat melampaui setiap sub-capaian pada mata kuliah ini serta benar-benar memahami teori maupun penerapannya </t>
  </si>
  <si>
    <t xml:space="preserve">Saya berharap agar dapat memahami dan menguasai materi pengantar sains data dan dapat mengerjakan ujian yang diberikan dengan baik. </t>
  </si>
  <si>
    <t>0,326 s</t>
  </si>
  <si>
    <t>0,433 s</t>
  </si>
  <si>
    <t>Mengetahui mengenai program sains data sekaligus mengetahui pengaplikasiannya dalam kehidupan sehari-hari.</t>
  </si>
  <si>
    <t>0.574 detik</t>
  </si>
  <si>
    <t>0.463 detik</t>
  </si>
  <si>
    <t>menumbuh keinginan untuk mempelajari sains data lebih dalam</t>
  </si>
  <si>
    <t>Memiliki kemampuan dasar sebagai data scientist</t>
  </si>
  <si>
    <t>bisa memahami materi dan mengolah data penelitian dengan akurat sesuai dengan metode yang telah diajarkan</t>
  </si>
  <si>
    <t>0.385 sec</t>
  </si>
  <si>
    <t>0.353 sec</t>
  </si>
  <si>
    <t>Dapat menerapkan materi dari mata kuliah ini bagi kehidupakn di masa yang akan datang</t>
  </si>
  <si>
    <t>P</t>
  </si>
  <si>
    <t>lulus mata kuliah dengan nilai memuaskan</t>
  </si>
  <si>
    <t>Saya dapat memahami dan menerapkan ilmu data dalam kegiatan sehingga berguna untuk profesi saya nantinya</t>
  </si>
  <si>
    <t>Saya berharap bisa mengolah data baik data terstruktur maupun tidak terstruktur</t>
  </si>
  <si>
    <t>0,283 sec</t>
  </si>
  <si>
    <t>0,304 sec</t>
  </si>
  <si>
    <t>Mendapatkan ilmu pengetahuan baru sehingga dapat menambah wawasan, mendapat nilai yang memuaskan, mengerti lebih jauh tentang big data di era Industri 4.0 ini</t>
  </si>
  <si>
    <t>Bisa mengikuti mata kuliah dengan baik sehingga dapat menerapkan ilmu saya ke kehidupan sehari-hari saya dan bisa bermanfaat bagi orang lain.</t>
  </si>
  <si>
    <t>dapat mengerti dengan baik dan lancar, mendapat nilai yang memuaskan, d=bisa digunakan nanti di dunia pekerjaan</t>
  </si>
  <si>
    <t>0.309 second</t>
  </si>
  <si>
    <t>0.286 second</t>
  </si>
  <si>
    <t>Saya paham seutuhnya dan mendapatkan nilai yang baik, lalu saya dapat menggali sebanyak-banyaknya ilmu untuk mendukung cita-cita saya menjadi Data Scientist.</t>
  </si>
  <si>
    <t>Dapat memahami lebih dalam tentang big data dan sains data dan dapat mengaplikasikannya dalam dunia kerja nanti di bidang big data</t>
  </si>
  <si>
    <t>0,306s</t>
  </si>
  <si>
    <t>0,304s</t>
  </si>
  <si>
    <t>meningkatkan kemampuan saya dalam mengolah data-data</t>
  </si>
  <si>
    <t>Dapat memahami dasar sains data dan diberi outline jika ingin melanjutkan pembelajaran secara independen</t>
  </si>
  <si>
    <t>agar saya dapat mengerti tentang sains data, bagaimana startup data sangat penting pada revolusi industri 4.0, mendapatkan pengetahuan terdalam dari suatu data terstruktur dan tidak terstruktur.</t>
  </si>
  <si>
    <t>Dapat memahami cara mengolah data dengan baik dan dapat memahami mengenai sains data</t>
  </si>
  <si>
    <t>Mampu memahami metode-metode terkait sains data apalagi di era data saat ini.</t>
  </si>
  <si>
    <t>0,337 sec</t>
  </si>
  <si>
    <t>0,362 sec</t>
  </si>
  <si>
    <t>menjadi lebih mengerti tentang pengolahan data</t>
  </si>
  <si>
    <t>ilmu dapat diterapkan ke pekerjaan</t>
  </si>
  <si>
    <t>0,48</t>
  </si>
  <si>
    <t>Memahami tentang sains data dan permasalahannya</t>
  </si>
  <si>
    <t>dapat menguasai dan menerapkan data sains dalam kehidupan selanjutnya</t>
  </si>
  <si>
    <t>0,34</t>
  </si>
  <si>
    <t>Bisa memahami dan menguasai dengan baik, serta mendapatkan nilai yang memuaskan</t>
  </si>
  <si>
    <t>Lebih paham mengenai data dan sistem pengolahan data</t>
  </si>
  <si>
    <t>0 558</t>
  </si>
  <si>
    <t>0 456</t>
  </si>
  <si>
    <t>dapat berguna untuk saya di kehidupan kerja nanti</t>
  </si>
  <si>
    <t>Memahami mata kuliah ini dengan baik dan dapat mengaplikasikan ilmu ini dalam kehidupan sehari-hari, terlebih lagi dalam dunia pekerjaan nantinya.</t>
  </si>
  <si>
    <t>Menjadi hamba Allah SWT yang super saleh</t>
  </si>
  <si>
    <t>Dapat memahami mata kuliah dengan sangat baik dan mendapat nilai A</t>
  </si>
  <si>
    <t>controlling anything</t>
  </si>
  <si>
    <t>kemampuan akademis saya membaik dan bisa mendapatkan masa depan yang bagus</t>
  </si>
  <si>
    <t>0.858s</t>
  </si>
  <si>
    <t>0.817s</t>
  </si>
  <si>
    <t>WhatsApp, Line</t>
  </si>
  <si>
    <t>Bisa menganalis, kreatif, inovatif dan memahami sebuah data secara baik dan real time</t>
  </si>
  <si>
    <t>Mengerti tentang big data, bagaimana langkah yang baik dan benar saat memproses data, dan menguasai seluruh CPMK yang diwajibkan</t>
  </si>
  <si>
    <t>mengenal lebih dalam sistem data dan peranannya</t>
  </si>
  <si>
    <t>Wattpad</t>
  </si>
  <si>
    <t xml:space="preserve">Mengerti science data dan bisa menerapkannya </t>
  </si>
  <si>
    <t>Saya berharap dapat memahami konsep pembelajaran dan dapat menerapkannya.</t>
  </si>
  <si>
    <t>Memahami data sains dan big data, bisa memahami dan menyajikan data melalui metode statistika</t>
  </si>
  <si>
    <t>Bisa mengaplikasikan materi kuliah ini di dunia kerja nantinya.</t>
  </si>
  <si>
    <t>0.362 s</t>
  </si>
  <si>
    <t>0,352 s</t>
  </si>
  <si>
    <t>menjadi ahli dalam sains data</t>
  </si>
  <si>
    <t>memahami lebih dalam mengenai data dan cara pengolahannya</t>
  </si>
  <si>
    <t>Dapat lebih memahami tentang data dan cara mengolahnya</t>
  </si>
  <si>
    <t>0,274 detik</t>
  </si>
  <si>
    <t>Dapat menjelajah waktu (ke masa lampau dan masa depan)</t>
  </si>
  <si>
    <t>Memahami konsep dasar dari sains data dan mampu mengaplikasikannya.</t>
  </si>
  <si>
    <t xml:space="preserve">Menguasai sains data </t>
  </si>
  <si>
    <t>dapat memahami dan meyelesaikan mata kuliah dengan nilai yang memuaskan</t>
  </si>
  <si>
    <t>paham dan menjadi data scientist yang andal</t>
  </si>
  <si>
    <t>0,332 second</t>
  </si>
  <si>
    <t>0,335 second</t>
  </si>
  <si>
    <t>bisa mengolah data sendiri agar menjadi bermanfaat untuk kehidupan</t>
  </si>
  <si>
    <t>dapat menguasai sistem pengolahan data sehingga dapat merumuskannya menjadi sebuah informasi yang bermanfaat</t>
  </si>
  <si>
    <t>0.454s</t>
  </si>
  <si>
    <t>0.389s</t>
  </si>
  <si>
    <t>dapat menerapkan konsep-konsep matkul lain dalam data sains</t>
  </si>
  <si>
    <t>0,636 s</t>
  </si>
  <si>
    <t>0,657 s</t>
  </si>
  <si>
    <t>Saya berharap agar mata kuliah ini dapat memperluas wawasan saya dan nantinya dapat saya kembangkan di dunia pekerjaan nanti</t>
  </si>
  <si>
    <t>Lebih mengerti tentang Big Data dan pengaplikasiannya, mahir dalam pengolahan Big Data, dan memiliki dasar ilmu yang kuat untuk pembelajaran sains data kedepannya.</t>
  </si>
  <si>
    <t>0,696 sec</t>
  </si>
  <si>
    <t>0,674 sec</t>
  </si>
  <si>
    <t>Agar saya bisa mengolah data sains sebaik mungkin</t>
  </si>
  <si>
    <t>dapat diaplikasikan dalam dunia kerja saya</t>
  </si>
  <si>
    <t>2 detik</t>
  </si>
  <si>
    <t>1.59 detik</t>
  </si>
  <si>
    <t>Dapat mengikuti setiap pembelajaran dengan baik dan benar, tentunya dapat berkembang menjadi lebih baik</t>
  </si>
  <si>
    <t>Dapat mengaplikasikan ilmunya untuk membangun bisnis</t>
  </si>
  <si>
    <t>0,35</t>
  </si>
  <si>
    <t>dapat menganalisis data secara tepat.</t>
  </si>
  <si>
    <t>Manipulasi takdir</t>
  </si>
  <si>
    <t xml:space="preserve">Bisa mendapatkan nilai yang bagus sambil berlatih memanage waktu </t>
  </si>
  <si>
    <t>0,498 detik</t>
  </si>
  <si>
    <t>0,388 detik</t>
  </si>
  <si>
    <t>Saya dapat bekerja di perusahaan startup</t>
  </si>
  <si>
    <t>Emphatic mimicry</t>
  </si>
  <si>
    <t>Mampu mengambil kesimpulan melalui data yang diperoleh dari proses pengkajian/praktikum. Dapat membuat hipotesis yang akuratif. Mampu mengetahui peluang efek yang dihasilkan dari sampling yang dilakukan.</t>
  </si>
  <si>
    <t>Saya dapat memahami materi yang di sampaikan</t>
  </si>
  <si>
    <t>Bisa mengolah data untuk terjun ke dunia robotik</t>
  </si>
  <si>
    <t>Dapat memahami cara menyusun data dengan baik</t>
  </si>
  <si>
    <t>Dapat ahli dalam melakukan pengolahan data sains karena ilmu ini sangat bergunda di masa yang akan datang.</t>
  </si>
  <si>
    <t>Bisa memahami pelajaran dengan baik dan menambah kemampuan diri</t>
  </si>
  <si>
    <t>Afirmasi ADik</t>
  </si>
  <si>
    <t>capaian yang saya harapkan adalah saya dapat mempelajari dan mengerti tentang sains data, dan dapat saya pergunakan dalam dunia kerja nantinya</t>
  </si>
  <si>
    <t>bagus</t>
  </si>
  <si>
    <t>Mengerti dan dapat mengetahui apa itu big data, apa hubungan antara statistika dengan data tersebut, bagaimana cara kerja dan mekanismenya, dan peran serta fungsi ilmu statistika pada era industri 4.0 ini</t>
  </si>
  <si>
    <t xml:space="preserve">PPKB </t>
  </si>
  <si>
    <t>saya ingin memahami komputasi data lebih dalam dan menambah wawasan  supaya bisa menjadi ahli tambang yang mampu melakukan pengolahan data dengan efektif</t>
  </si>
  <si>
    <t>Lebih memperdalam persoalan data science karena data science akan sangat berguna di era industri 4.0</t>
  </si>
  <si>
    <t>saya harap dapat memberikan yang terbaik dan mendapatkan hasil yang memuaskan</t>
  </si>
  <si>
    <t>menambah skill di dunia sains data dan mendapat nilai nyaris sempurna</t>
  </si>
  <si>
    <t>ingin dapat memahami dengan maksimal dan menerapkan mata kuliah ini di dunia perkejaan maupun perkuliahan nanti</t>
  </si>
  <si>
    <t>Menjadi time traveller</t>
  </si>
  <si>
    <t>Line dan whats app</t>
  </si>
  <si>
    <t>Dapat memahami tentang sains data dan dapat memanfaatkam di real life</t>
  </si>
  <si>
    <t>dapat mengikuti dan memahami mata kuliah ini serta mendapatkan nilai A</t>
  </si>
  <si>
    <t>Mengerti materi, lalu bisa mengerti dari contoh real world data and situation. setelah itu bisa menimplementasikan ke dunia fisika.</t>
  </si>
  <si>
    <t>Kemampuan analisis data</t>
  </si>
  <si>
    <t>mampu mengidentifikasi permasalahan yang dapat diselesaikan dengan metode statistika dasar, sains data, atau big data</t>
  </si>
  <si>
    <t>Mendapatkan ilmu yang berguna untuk mimpi menciptakan start up saya</t>
  </si>
  <si>
    <t>Priska Amelia</t>
  </si>
  <si>
    <t>memutar waktu kembali</t>
  </si>
  <si>
    <t>Saya ingin bisa pemograman, saya juga ingin bisa membuat software yang bermanfaat seperti untuk hafalan Qur'an.</t>
  </si>
  <si>
    <t>ke masa lalu dan masa depan</t>
  </si>
  <si>
    <t>bisa membantu saya mencapai cita-cita saya menjadi data scientist/analyst</t>
  </si>
  <si>
    <t>Menjadi data scientist</t>
  </si>
  <si>
    <t>Saya berharap saya bisa mendapatkan ilmu sains data dengan baik bagi diri saya dan lingkungan saya.</t>
  </si>
  <si>
    <t>0,58</t>
  </si>
  <si>
    <t>mendapatkan pengetahuan bagus dalam mengolah data dan mendapat nilai bagus</t>
  </si>
  <si>
    <t>Dapat memahami sains data dan mampu mengaplikasikannya sebagai skill yang berguna untuk mencari pekerjaan ataupun kehidupan sehari-hari</t>
  </si>
  <si>
    <t>saya dapat menguasai semua materi dan mengaplikasikannya dengan benar</t>
  </si>
  <si>
    <t>Mendapat pengetahuan lebih dalam akan konsentrasi ilmu Sains Data.</t>
  </si>
  <si>
    <t>0,441 sec</t>
  </si>
  <si>
    <t>yang saya harapkan adalah bisa banyak mengetahui tentang dunia data bagi seorang scientist muda seperti saya, sehingga bisa mempunyai banyak pengalaman saat akan bekerja nanti.</t>
  </si>
  <si>
    <t>Fantasy and Reality Reversal</t>
  </si>
  <si>
    <t>Memiliki kemampuan pengolahan data yang sangat kompeten di dunia kerja kelak</t>
  </si>
  <si>
    <t>Dapat mempelajari lebih jauh mengenai data sains</t>
  </si>
  <si>
    <t>Bisa mendapat insight dari data</t>
  </si>
  <si>
    <t>Wawasan yang lebih luas</t>
  </si>
  <si>
    <t>0,408 sekon</t>
  </si>
  <si>
    <t>0,465 sekon</t>
  </si>
  <si>
    <t>Memperdalam ilmu tentang Sains Data</t>
  </si>
  <si>
    <t>Bisa mulai bermain-main dengan big data dan me-reinforce skill data structure yang telah dipelajari. Atau paling simplenya mengolah data tentang keseharian dan mulai untuk men-stramline dan mengefisiensikan penggunaan waktu berdasarkan data dan juga untuk memperkirakan "spike" dalam fase pembelajaran (apapun) agar bisa memaksimalkan dan mempercepat learning curve.</t>
  </si>
  <si>
    <t>Dapat memahami tentang data sains dan berharap bisa menerapkan ilmu data sains yang telah saya miliki di dunia kerja</t>
  </si>
  <si>
    <t>0.657s</t>
  </si>
  <si>
    <t>Cumlaude</t>
  </si>
  <si>
    <t>Dapat mengikuti dengan baik dan mendapatkan nilai sempurna</t>
  </si>
  <si>
    <t xml:space="preserve">Line, WhatsApp </t>
  </si>
  <si>
    <t>Menguasai sepenuhnya pelajaran dari mata kuliah ini.</t>
  </si>
  <si>
    <t>0.356 s</t>
  </si>
  <si>
    <t>0.355 s</t>
  </si>
  <si>
    <t>Saya berharap saya dapat mendalami mata kuliah ini dan menggunakan ilmu yang saya dapat untuk hal yang bermanfaat.</t>
  </si>
  <si>
    <t>0.42 sec</t>
  </si>
  <si>
    <t>Dapat menambahkan berbagai macam ilmu yang bermanfaat buat masa depat. Dapat lulus dengan nilai cumlaude.</t>
  </si>
  <si>
    <t>Mampu memahami dan menerapkan konsep</t>
  </si>
  <si>
    <t>mempelajari tentang pengolahan data dan dapat menerapkannya di kedepannya</t>
  </si>
  <si>
    <t xml:space="preserve">bukan sekedar paham tetapi juga dapat mengimplementasikan ilmunya </t>
  </si>
  <si>
    <t>dapet nilai A, paham akan apa yang dijelaskan dan dapat mempraktekkannya</t>
  </si>
  <si>
    <t>Memahami cara menholah data yang benar dan profesional untuk menunjang skil di masa depan</t>
  </si>
  <si>
    <t>0,69 detik</t>
  </si>
  <si>
    <t>0,64 detik</t>
  </si>
  <si>
    <t>Bisa paham &amp; mengerti dalam matkul ini, dan bisa lulus dengan hasil yang memuaskan.</t>
  </si>
  <si>
    <t>Memahami mata kuliah dengan baik, mendapat nilai bagus, dan dapat menerapkan pelajaran tersebut dalam kehidupan.</t>
  </si>
  <si>
    <t>0,154s</t>
  </si>
  <si>
    <t>0,313s</t>
  </si>
  <si>
    <t>bisa menguasai data science dan dapat A</t>
  </si>
  <si>
    <t>Saya pernah bercita-cita menjadi seorang data scientist. Semoga dengan mempelajari mata kuliah ini, rasa keingintahuan saya akan data science terpenuhi dan bisa mengaplikasikannya pada bidang yang saya tekuni sekarang.</t>
  </si>
  <si>
    <t>memahami statistika dengan baik dan mampu mengaplikasikannya</t>
  </si>
  <si>
    <t>0,369 sekon</t>
  </si>
  <si>
    <t>0,459 sekon</t>
  </si>
  <si>
    <t>dapat mengaplikasikan ilmu ini dalam mengolah data saat melakukan sebuah penelitian</t>
  </si>
  <si>
    <t>Melihat masa depan</t>
  </si>
  <si>
    <t>Paham dan mengerti serta memiliki pengetahuan mengenai sains data. Kemudian dapat mengaplikasikan ilmu sains data tersebut dalam kehidupan sehari-hari</t>
  </si>
  <si>
    <t>Dapat mengenal bigdata dan menggunakaannya dengan baik</t>
  </si>
  <si>
    <t>bisa mengenali jenis jenis data dan apa yang jarus di lakukan kedepan nya. karena untuk era seperti saat ini mengenali data dan perkembangan nya sangat penting.</t>
  </si>
  <si>
    <t>Lulusan terbaik Geofisika angkatan 2020</t>
  </si>
  <si>
    <t>Lulus dengan nilai yang sangat baik</t>
  </si>
  <si>
    <t xml:space="preserve">Bisa mendalami materi data sains terutama tentang big data dan inovasi2 nya yang dapat dikembangkan di masa depan. </t>
  </si>
  <si>
    <t>Bisa memahami tentang sains data dan dapat mengaplikasikannya sekarang ataupun saat bekerja nanti</t>
  </si>
  <si>
    <t>Mampu mengolah data dengan baik dan menjadi ahli geostatistik.</t>
  </si>
  <si>
    <t>0,653 sekon</t>
  </si>
  <si>
    <t>0.607 sekon</t>
  </si>
  <si>
    <t>Bisa beradaptasi dengan Industry 4.0 dengan baik</t>
  </si>
  <si>
    <t>Dapat mengenal Sains Data lebih dalam kedepannya.</t>
  </si>
  <si>
    <t xml:space="preserve">lebih pintar menganalisis data </t>
  </si>
  <si>
    <t>bisa lebih memahami dan menerapkan ilmu mengenai data science yang tentunya bisa berguna di masa depan yang pastinya nanti data science itu sangat berkembang di semua lini kehidupan</t>
  </si>
  <si>
    <t>2.196 sec</t>
  </si>
  <si>
    <t>1.2 sec</t>
  </si>
  <si>
    <t>Memiliki IP tinggi</t>
  </si>
  <si>
    <t>mengetahui tentang sains data</t>
  </si>
  <si>
    <t>0,494 secs</t>
  </si>
  <si>
    <t>0,352 secs</t>
  </si>
  <si>
    <t>dapat lebih memahami tentang sains data karena sangat bermanfaat di masa modern ini</t>
  </si>
  <si>
    <t xml:space="preserve">saya berharap agar dengan mempelajari mata kuliah pengantar sains data ini dapat menjadikan saya lebih paham mengenai analisis data. selain itu, saya juga tertarik untuk menjadi data scientist </t>
  </si>
  <si>
    <t>mendapat ip setinggi mungkin..</t>
  </si>
  <si>
    <t>Dapat memahami dengan baik dan mantap terhadap mata kuliah PSD ini, dapat memperoleh nilai A dalam mata kuliah PSD ini, dan dapat menjadi lulusan kompeten yang menguasai bidang ini.</t>
  </si>
  <si>
    <t>M</t>
  </si>
  <si>
    <t>Lebih mengerti kebutuhan masyarakat melalui analisis data</t>
  </si>
  <si>
    <t>Lebih mengenal tentang big data agar dapat diaplikasikan nanti</t>
  </si>
  <si>
    <t>0,411 Sec</t>
  </si>
  <si>
    <t>0,412 Sec</t>
  </si>
  <si>
    <t>menjadi terampil dalam pengolahan data</t>
  </si>
  <si>
    <t>0.561 sec</t>
  </si>
  <si>
    <t>0.654 sec</t>
  </si>
  <si>
    <t>Memahami dan mampu mengaplikasikan ilmu yang didapat untuk hal hal yang bermanfaat</t>
  </si>
  <si>
    <t>saya dapat memahami data dan seluk beluknya lebih baik</t>
  </si>
  <si>
    <t xml:space="preserve">Kekuatan menyembuhkan </t>
  </si>
  <si>
    <t>Bisa mengolah data yang didapat dari berbagai sumber</t>
  </si>
  <si>
    <t>Mengetahui lebih dalam apa itu data beserta fungsi dan kegunaannya dan mengaplikasikan serta mengolah data tersebut untuk menghasilkan output yang diinginkan</t>
  </si>
  <si>
    <t>Dapat mengetahui dan mempraktekan dengan benar penggunaas sains data</t>
  </si>
  <si>
    <t>dapat mengolah data statistika dengan baik</t>
  </si>
  <si>
    <t>0,277s</t>
  </si>
  <si>
    <t>rata rata IPK yang lumayan tinggi</t>
  </si>
  <si>
    <t>Saya bisa mendapatkan ilmu tentang sains data</t>
  </si>
  <si>
    <t>0,306 sec</t>
  </si>
  <si>
    <t>0,316 sec</t>
  </si>
  <si>
    <t xml:space="preserve">Saya ingin menambah wawasan ilmu pengetahuan tentunya dalam hal yang berhubungan dengan data. Sehingga diharapkan setelah saya mengikuti matkul ini saya mampu paham bagaimana saya harus bertindak di zaman yang serba digital seperti ini agar bisa meningkatkan kemampuan saya. Serta bagaimana saya harus bisa mengolah informasi yang saya dapat di dunia digital menjadi informasi yang bermanfaat bagi saya dan semuanya.  </t>
  </si>
  <si>
    <t>Memahami konsep dengan baik, sehingga saya tidak hanya akan mendapat nilai yang memuaskan, namun juga pengetahuan yang akan bermanfaat dalam bidang saya, yakni fisika.</t>
  </si>
  <si>
    <t>memiliki dasar yang kuat untuk menjadi saintis data</t>
  </si>
  <si>
    <t>mendapatkan nilai A dan lulus mata kuliah</t>
  </si>
  <si>
    <t>0.613 sec</t>
  </si>
  <si>
    <t>0.631 sec</t>
  </si>
  <si>
    <t>Mengerti konsep dasar dari sains data</t>
  </si>
  <si>
    <t>mampu mengaplikasikan matematika dalam pekerjaan</t>
  </si>
  <si>
    <t>Mengenal dan memahami berbagai istilah dalam Data Science, Big Data, AI, Machine Learning, Statistika, dan berbagai bidang ilmu terkait data lainnya.
Memahami dasar-dasar ilmu statistika, seperti distribusi peluang diskrit kontinu, distribusi sampling, hipotesis, korelasi, dan analisis.
Mampu melakukan pengolahan data sederhana melalui Excel atau R.</t>
  </si>
  <si>
    <t>saya harap saya bisa menggunakan sains data dengan baik dan benar untuk menjawab problematika yang ada</t>
  </si>
  <si>
    <t>0,56</t>
  </si>
  <si>
    <t>Dapat berkreasi dalam bidang teknolgi yang menggunakan koslnsep data sains dan big data</t>
  </si>
  <si>
    <t>Mengetahui pengolahan data dengan baik</t>
  </si>
  <si>
    <t>0,45</t>
  </si>
  <si>
    <t>0,59</t>
  </si>
  <si>
    <t>bisa menyusuh data dengan baik dan benar</t>
  </si>
  <si>
    <t>Penglihatan 3 dimensi ruang</t>
  </si>
  <si>
    <t>Mendapatkan manfaat yang dapat membantu saya dalam fisika.</t>
  </si>
  <si>
    <t>0.292s</t>
  </si>
  <si>
    <t>0.356s</t>
  </si>
  <si>
    <t>ini merupakan hal baru bagi saya, dan sudah cukup menarik perhatian saya. saya harap saya lebih mengusi bidang ini di kemudian hari dapat membuat berbagai penemuan2 terbaru mengenai bidng ini dan dapat membantu banyak orang</t>
  </si>
  <si>
    <t>0.411 sec</t>
  </si>
  <si>
    <t>0.327 sec</t>
  </si>
  <si>
    <t>Bisa mengikuti mata kuliah dengan baik</t>
  </si>
  <si>
    <t>Laki</t>
  </si>
  <si>
    <t>0.242s</t>
  </si>
  <si>
    <t>0.251s</t>
  </si>
  <si>
    <t>Dapat menerapkan akan semua ilmu yang telah dipelajari saat kuliah untuk penelitian</t>
  </si>
  <si>
    <t>0.246 detik</t>
  </si>
  <si>
    <t>0.655 detik</t>
  </si>
  <si>
    <t>Mendapatkan pengetahuan mengenai pengolahan data skala besar dan menerapkannya sesuai kebutuhan</t>
  </si>
  <si>
    <t>0,453 detik</t>
  </si>
  <si>
    <t>Saya mendapatkan berbagai macam ilmu pengetahuan yang belum pernah saya dapatkan sebelumnya dan dapat memahaminya dengan baik sehingga dapat bermanfaat bagi kehidupan saya di masa yang akan datang.</t>
  </si>
  <si>
    <t>Adi Syaifullah</t>
  </si>
  <si>
    <t>0.426 sec</t>
  </si>
  <si>
    <t>0.435 sec</t>
  </si>
  <si>
    <t>Semoga cepat mengerti dan dapat mengaplikasikan materi ini dalam kehidupan sehari-hari</t>
  </si>
  <si>
    <t>Manipulasi waktu</t>
  </si>
  <si>
    <t>Paham dengan materi dan dapat mengaplikasikannya dalam kehidupan baik itu modal bisnis atau lainnya. Untuk nilai, mendapat A merupakan anugerah</t>
  </si>
  <si>
    <t>Banyak sekali pak</t>
  </si>
  <si>
    <t>0..484</t>
  </si>
  <si>
    <t>Bisa memahami cara mengolh data menjadi informasi penting</t>
  </si>
  <si>
    <t>pertama: 0.416, kedua: 0,347</t>
  </si>
  <si>
    <t>pertama: 0,529, kedua: 0,401</t>
  </si>
  <si>
    <t>YouTube atau Reddit</t>
  </si>
  <si>
    <t>Dapat memiliki skill dalam mengolah data dan menerapkannya</t>
  </si>
  <si>
    <t>mengerti pengetahuan dasar yang dibutuhkan untuk meta kuliah selanjutnya</t>
  </si>
  <si>
    <t>0,406 detik</t>
  </si>
  <si>
    <t>0,302 detik</t>
  </si>
  <si>
    <t>dapat mengetahui tentang data dan stastistika</t>
  </si>
  <si>
    <t>0.358 detik</t>
  </si>
  <si>
    <t>0.354 detik</t>
  </si>
  <si>
    <t>mengolah data dengan benar</t>
  </si>
  <si>
    <t>mendapat nilai yang bagus</t>
  </si>
  <si>
    <t>0,371 detik</t>
  </si>
  <si>
    <t>0,261 detik</t>
  </si>
  <si>
    <t>paham dan dapat nilai A</t>
  </si>
  <si>
    <t>mandapat ilmunya dan berguna</t>
  </si>
  <si>
    <t>dapat mengikuti perkuliahan dengan baik</t>
  </si>
  <si>
    <t>bisa memperdalam ilmu sains data lebih baik</t>
  </si>
  <si>
    <t>Sejuta</t>
  </si>
  <si>
    <t>Mengontrol Waktu</t>
  </si>
  <si>
    <t xml:space="preserve">Membuat Aplikasi yang Simple tapi Berguna bagi Banyak Orang. </t>
  </si>
  <si>
    <t>mampu mengantarkan saya untuk dapat kompeten dalam menjadi saintis data</t>
  </si>
  <si>
    <t>Paham konsep</t>
  </si>
  <si>
    <t>0,285 sec</t>
  </si>
  <si>
    <t>0,276 sec</t>
  </si>
  <si>
    <t>dapat memahami materi kuliah ini dengan berbagai macam materi yang diberikan</t>
  </si>
  <si>
    <t>Bisa memahami materi dengan dan mampu menjawab setiap soal pos tes dengan baik.</t>
  </si>
  <si>
    <t>Dapat nilai A</t>
  </si>
  <si>
    <t>bisa memahami data dan statistik</t>
  </si>
  <si>
    <t>0,689s</t>
  </si>
  <si>
    <t>0,428s</t>
  </si>
  <si>
    <t>menjadi tau tentang sains data</t>
  </si>
  <si>
    <t>prakteknya lancar jaya</t>
  </si>
  <si>
    <t>O,706 sec</t>
  </si>
  <si>
    <t>0,66 sec</t>
  </si>
  <si>
    <t>Bisa lebih paham tentang data sains dan lainnya</t>
  </si>
  <si>
    <t>semoga saya bisa mengerti pelajaran ini dan mendapatkan nilai yang cukup</t>
  </si>
  <si>
    <t>dapat memperdalam ilmu mengenai data sains</t>
  </si>
  <si>
    <t>agar bisa memahami tentang data-data dan komputer</t>
  </si>
  <si>
    <t>memahami secara garis besar mengenai big data, apa yang harus saya lakukan dan persiapkan, serta peluang apa yang dapat saya manfaatkan</t>
  </si>
  <si>
    <t>efisiensi dalam menggunakan teknologi</t>
  </si>
  <si>
    <t>0,352 detik</t>
  </si>
  <si>
    <t>0,321 detik</t>
  </si>
  <si>
    <t>dapat ip bagus</t>
  </si>
  <si>
    <t>Rank</t>
  </si>
  <si>
    <t>Random</t>
  </si>
  <si>
    <t>Gabung</t>
  </si>
  <si>
    <t>Cara 1</t>
  </si>
  <si>
    <t>Cara 2</t>
  </si>
  <si>
    <t>Row Labels</t>
  </si>
  <si>
    <t>Grand Total</t>
  </si>
  <si>
    <t>Jenis kelamin (ok)</t>
  </si>
  <si>
    <t>Jalur masuk UI (ok)</t>
  </si>
  <si>
    <t>Tinggi badan (dalam cm) (ok)</t>
  </si>
  <si>
    <t>Column1</t>
  </si>
  <si>
    <t>Count of Jenis kelamin</t>
  </si>
  <si>
    <t>L</t>
  </si>
  <si>
    <t>Count of Jalur masuk UI</t>
  </si>
  <si>
    <t>Count of Tinggi badan (dalam cm)</t>
  </si>
  <si>
    <t>144-153</t>
  </si>
  <si>
    <t>154-163</t>
  </si>
  <si>
    <t>164-173</t>
  </si>
  <si>
    <t>174-183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</si>
</sst>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font>
      <sz val="10"/>
      <color rgb="FF000000"/>
      <name val="Arial"/>
    </font>
    <font>
      <sz val="10"/>
      <color theme="1"/>
      <name val="Arial"/>
      <family val="2"/>
    </font>
    <font>
      <u/>
      <sz val="10"/>
      <color rgb="FF0000FF"/>
      <name val="Arial"/>
      <family val="2"/>
    </font>
    <font>
      <sz val="10"/>
      <color rgb="FF000000"/>
      <name val="Arial"/>
      <family val="2"/>
    </font>
    <font>
      <sz val="10"/>
      <color rgb="FF000000"/>
      <name val="Arial Unicode MS"/>
    </font>
    <font>
      <b/>
      <sz val="10"/>
      <color theme="1"/>
      <name val="Arial"/>
      <family val="2"/>
    </font>
    <font>
      <b/>
      <sz val="10"/>
      <color rgb="FF000000"/>
      <name val="Arial"/>
      <family val="2"/>
    </font>
    <font>
      <sz val="10"/>
      <color rgb="FFFF0000"/>
      <name val="Arial"/>
      <family val="2"/>
    </font>
  </fonts>
  <fills count="5">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59996337778862885"/>
        <bgColor indexed="64"/>
      </patternFill>
    </fill>
  </fills>
  <borders count="1">
    <border>
      <left/>
      <right/>
      <top/>
      <bottom/>
      <diagonal/>
    </border>
  </borders>
  <cellStyleXfs count="1">
    <xf numFmtId="0" fontId="0" fillId="0" borderId="0"/>
  </cellStyleXfs>
  <cellXfs count="2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3" fontId="1" fillId="0" borderId="0" xfId="0" applyNumberFormat="1" applyFont="1" applyAlignment="1"/>
    <xf numFmtId="9" fontId="1" fillId="0" borderId="0" xfId="0" applyNumberFormat="1" applyFont="1" applyAlignment="1"/>
    <xf numFmtId="0" fontId="2" fillId="0" borderId="0" xfId="0" applyFont="1" applyAlignment="1"/>
    <xf numFmtId="0" fontId="3" fillId="0" borderId="0" xfId="0" applyFont="1" applyAlignment="1"/>
    <xf numFmtId="0" fontId="3" fillId="0" borderId="0" xfId="0" applyFont="1" applyAlignment="1">
      <alignment horizontal="center"/>
    </xf>
    <xf numFmtId="0" fontId="4" fillId="0" borderId="0" xfId="0" applyFont="1" applyAlignment="1"/>
    <xf numFmtId="0" fontId="5" fillId="0" borderId="0" xfId="0" applyFont="1" applyAlignment="1">
      <alignment horizontal="center"/>
    </xf>
    <xf numFmtId="0" fontId="6" fillId="0" borderId="0" xfId="0" applyFont="1" applyAlignment="1">
      <alignment horizontal="center"/>
    </xf>
    <xf numFmtId="14" fontId="4" fillId="0" borderId="0" xfId="0" applyNumberFormat="1" applyFont="1" applyAlignment="1"/>
    <xf numFmtId="14" fontId="0" fillId="0" borderId="0" xfId="0" applyNumberFormat="1" applyFont="1" applyAlignment="1"/>
    <xf numFmtId="0" fontId="6" fillId="0" borderId="0" xfId="0" applyFont="1" applyAlignment="1"/>
    <xf numFmtId="0" fontId="7" fillId="0" borderId="0" xfId="0" applyFont="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6" fillId="2" borderId="0" xfId="0" applyFont="1" applyFill="1" applyAlignment="1"/>
    <xf numFmtId="0" fontId="6" fillId="3" borderId="0" xfId="0" applyFont="1" applyFill="1" applyAlignment="1"/>
    <xf numFmtId="0" fontId="0" fillId="0" borderId="0" xfId="0" applyFont="1" applyFill="1" applyAlignment="1"/>
    <xf numFmtId="0" fontId="0" fillId="4" borderId="0" xfId="0" applyFont="1" applyFill="1" applyAlignment="1"/>
    <xf numFmtId="0" fontId="0" fillId="4" borderId="0" xfId="0" applyNumberFormat="1" applyFont="1" applyFill="1" applyAlignment="1"/>
    <xf numFmtId="0" fontId="3" fillId="4" borderId="0" xfId="0" applyFont="1" applyFill="1" applyAlignment="1"/>
    <xf numFmtId="0" fontId="3" fillId="0" borderId="0" xfId="0" applyFont="1" applyFill="1" applyAlignment="1"/>
  </cellXfs>
  <cellStyles count="1">
    <cellStyle name="Normal" xfId="0" builtinId="0"/>
  </cellStyles>
  <dxfs count="7">
    <dxf>
      <font>
        <b/>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9" formatCode="m/d/yyyy"/>
      <alignment horizontal="general"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0"/>
        <color rgb="FF000000"/>
        <name val="Arial"/>
        <scheme val="none"/>
      </font>
      <numFmt numFmtId="19" formatCode="m/d/yyyy"/>
      <alignment horizontal="general" vertical="bottom" textRotation="0" wrapText="0" indent="0" justifyLastLine="0" shrinkToFit="0" readingOrder="0"/>
    </dxf>
    <dxf>
      <font>
        <b/>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[rahasia negara.xlsx]Pivot!PivotTable3</c:name>
    <c:fmtId val="0"/>
  </c:pivotSource>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b="1" i="0" baseline="0">
                <a:effectLst/>
              </a:rPr>
              <a:t>Jenis Kelamin dari 98 Mahasiswa FMIPA UI</a:t>
            </a:r>
            <a:endParaRPr lang="en-US" sz="1200">
              <a:effectLst/>
            </a:endParaRP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Pivot!$A$2:$A$4</c:f>
              <c:strCache>
                <c:ptCount val="2"/>
                <c:pt idx="0">
                  <c:v>L</c:v>
                </c:pt>
                <c:pt idx="1">
                  <c:v>P</c:v>
                </c:pt>
              </c:strCache>
            </c:strRef>
          </c:cat>
          <c:val>
            <c:numRef>
              <c:f>Pivot!$B$2:$B$4</c:f>
              <c:numCache>
                <c:formatCode>General</c:formatCode>
                <c:ptCount val="2"/>
                <c:pt idx="0">
                  <c:v>53</c:v>
                </c:pt>
                <c:pt idx="1">
                  <c:v>45</c:v>
                </c:pt>
              </c:numCache>
            </c:numRef>
          </c:val>
          <c:extLst>
            <c:ext xmlns:c16="http://schemas.microsoft.com/office/drawing/2014/chart" uri="{C3380CC4-5D6E-409C-BE32-E72D297353CC}">
              <c16:uniqueId val="{00000000-2C92-4C11-B0DE-5E3B61146B9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[rahasia negara.xlsx]Pivot!PivotTable4</c:name>
    <c:fmtId val="1"/>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Jalur Masuk</a:t>
            </a:r>
            <a:r>
              <a:rPr lang="en-US" sz="1200" baseline="0"/>
              <a:t> Mahasiswa FMIPA UI 2020</a:t>
            </a:r>
            <a:endParaRPr lang="en-US" sz="1200"/>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Pivot!$B$6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Pivot!$A$7:$A$12</c:f>
              <c:strCache>
                <c:ptCount val="5"/>
                <c:pt idx="0">
                  <c:v>Olimpiade</c:v>
                </c:pt>
                <c:pt idx="1">
                  <c:v>PPKB</c:v>
                </c:pt>
                <c:pt idx="2">
                  <c:v>SBMPTN</c:v>
                </c:pt>
                <c:pt idx="3">
                  <c:v>SIMAK UI</c:v>
                </c:pt>
                <c:pt idx="4">
                  <c:v>SNMPTN</c:v>
                </c:pt>
              </c:strCache>
            </c:strRef>
          </c:cat>
          <c:val>
            <c:numRef>
              <c:f>Pivot!$B$7:$B$12</c:f>
              <c:numCache>
                <c:formatCode>General</c:formatCode>
                <c:ptCount val="5"/>
                <c:pt idx="0">
                  <c:v>2</c:v>
                </c:pt>
                <c:pt idx="1">
                  <c:v>13</c:v>
                </c:pt>
                <c:pt idx="2">
                  <c:v>26</c:v>
                </c:pt>
                <c:pt idx="3">
                  <c:v>44</c:v>
                </c:pt>
                <c:pt idx="4">
                  <c:v>13</c:v>
                </c:pt>
              </c:numCache>
            </c:numRef>
          </c:val>
          <c:extLst>
            <c:ext xmlns:c16="http://schemas.microsoft.com/office/drawing/2014/chart" uri="{C3380CC4-5D6E-409C-BE32-E72D297353CC}">
              <c16:uniqueId val="{00000000-4D1B-4CCB-A8E9-ACB89F06C5F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[rahasia negara.xlsx]Pivot!PivotTable5</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Tinggi</a:t>
            </a:r>
            <a:r>
              <a:rPr lang="en-US" baseline="0"/>
              <a:t> Badan</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Pivot!$A$15:$A$19</c:f>
              <c:strCache>
                <c:ptCount val="4"/>
                <c:pt idx="0">
                  <c:v>144-153</c:v>
                </c:pt>
                <c:pt idx="1">
                  <c:v>154-163</c:v>
                </c:pt>
                <c:pt idx="2">
                  <c:v>164-173</c:v>
                </c:pt>
                <c:pt idx="3">
                  <c:v>174-183</c:v>
                </c:pt>
              </c:strCache>
            </c:strRef>
          </c:cat>
          <c:val>
            <c:numRef>
              <c:f>Pivot!$B$15:$B$19</c:f>
              <c:numCache>
                <c:formatCode>General</c:formatCode>
                <c:ptCount val="4"/>
                <c:pt idx="0">
                  <c:v>5</c:v>
                </c:pt>
                <c:pt idx="1">
                  <c:v>31</c:v>
                </c:pt>
                <c:pt idx="2">
                  <c:v>41</c:v>
                </c:pt>
                <c:pt idx="3">
                  <c:v>21</c:v>
                </c:pt>
              </c:numCache>
            </c:numRef>
          </c:val>
          <c:extLst>
            <c:ext xmlns:c16="http://schemas.microsoft.com/office/drawing/2014/chart" uri="{C3380CC4-5D6E-409C-BE32-E72D297353CC}">
              <c16:uniqueId val="{00000000-E3D5-4C54-803B-E8F5FBCD6519}"/>
            </c:ext>
          </c:extLst>
        </c:ser>
        <c:dLbls>
          <c:dLblPos val="inEnd"/>
          <c:showLegendKey val="0"/>
          <c:showVal val="1"/>
          <c:showCatName val="0"/>
          <c:showSerName val="0"/>
          <c:showPercent val="0"/>
          <c:showBubbleSize val="0"/>
        </c:dLbls>
        <c:gapWidth val="267"/>
        <c:overlap val="-43"/>
        <c:axId val="556107584"/>
        <c:axId val="71293312"/>
      </c:barChart>
      <c:catAx>
        <c:axId val="55610758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71293312"/>
        <c:crosses val="autoZero"/>
        <c:auto val="1"/>
        <c:lblAlgn val="ctr"/>
        <c:lblOffset val="100"/>
        <c:noMultiLvlLbl val="0"/>
      </c:catAx>
      <c:valAx>
        <c:axId val="7129331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56107584"/>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923925</xdr:colOff>
      <xdr:row>106</xdr:row>
      <xdr:rowOff>152400</xdr:rowOff>
    </xdr:from>
    <xdr:to>
      <xdr:col>8</xdr:col>
      <xdr:colOff>685800</xdr:colOff>
      <xdr:row>126</xdr:row>
      <xdr:rowOff>38100</xdr:rowOff>
    </xdr:to>
    <xdr:sp macro="" textlink="">
      <xdr:nvSpPr>
        <xdr:cNvPr id="2" name="TextBox 1">
          <a:extLst>
            <a:ext uri="{FF2B5EF4-FFF2-40B4-BE49-F238E27FC236}">
              <a16:creationId xmlns:a16="http://schemas.microsoft.com/office/drawing/2014/main" id="{E6A1C28E-7330-4AE7-82A1-FABA07F690D1}"/>
            </a:ext>
          </a:extLst>
        </xdr:cNvPr>
        <xdr:cNvSpPr txBox="1"/>
      </xdr:nvSpPr>
      <xdr:spPr>
        <a:xfrm>
          <a:off x="2752725" y="16986250"/>
          <a:ext cx="6213475" cy="306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Keterangan</a:t>
          </a:r>
          <a:r>
            <a:rPr lang="en-US" sz="1100" baseline="0"/>
            <a:t> :</a:t>
          </a:r>
        </a:p>
        <a:p>
          <a:endParaRPr lang="en-US" sz="1100" baseline="0"/>
        </a:p>
        <a:p>
          <a:r>
            <a:rPr lang="en-US" sz="1100" baseline="0"/>
            <a:t>-Pada kolom '</a:t>
          </a:r>
          <a:r>
            <a:rPr lang="en-US" sz="1100" baseline="0">
              <a:solidFill>
                <a:srgbClr val="FF0000"/>
              </a:solidFill>
            </a:rPr>
            <a:t>Random</a:t>
          </a:r>
          <a:r>
            <a:rPr lang="en-US" sz="1100" baseline="0"/>
            <a:t>', =RAND() akan menghasilkan angka acak. Agar angka yang dihasilkan tidak berubah-ubah saat proses analisis, angka akan di </a:t>
          </a:r>
          <a:r>
            <a:rPr lang="en-US" sz="1100" baseline="0">
              <a:solidFill>
                <a:srgbClr val="FF0000"/>
              </a:solidFill>
            </a:rPr>
            <a:t>Copy</a:t>
          </a:r>
          <a:r>
            <a:rPr lang="en-US" sz="1100" baseline="0"/>
            <a:t> kemudian di-</a:t>
          </a:r>
          <a:r>
            <a:rPr lang="en-US" sz="1100" baseline="0">
              <a:solidFill>
                <a:srgbClr val="FF0000"/>
              </a:solidFill>
            </a:rPr>
            <a:t>Paste</a:t>
          </a:r>
          <a:r>
            <a:rPr lang="en-US" sz="1100" baseline="0"/>
            <a:t> kembali dengan pilihan </a:t>
          </a:r>
          <a:r>
            <a:rPr lang="en-US" sz="1100" baseline="0">
              <a:solidFill>
                <a:srgbClr val="FF0000"/>
              </a:solidFill>
            </a:rPr>
            <a:t>Value </a:t>
          </a:r>
          <a:r>
            <a:rPr lang="en-US" sz="1100" baseline="0">
              <a:solidFill>
                <a:sysClr val="windowText" lastClr="000000"/>
              </a:solidFill>
            </a:rPr>
            <a:t>pada tempat semula.</a:t>
          </a:r>
          <a:endParaRPr lang="en-US" sz="1100" baseline="0">
            <a:solidFill>
              <a:srgbClr val="FF0000"/>
            </a:solidFill>
          </a:endParaRPr>
        </a:p>
        <a:p>
          <a:endParaRPr lang="en-US" sz="1100" baseline="0">
            <a:solidFill>
              <a:srgbClr val="FF0000"/>
            </a:solidFill>
          </a:endParaRPr>
        </a:p>
        <a:p>
          <a:r>
            <a:rPr lang="en-US" sz="1100">
              <a:solidFill>
                <a:sysClr val="windowText" lastClr="000000"/>
              </a:solidFill>
            </a:rPr>
            <a:t>-Fungsi </a:t>
          </a:r>
          <a:r>
            <a:rPr lang="en-US" sz="1100">
              <a:solidFill>
                <a:srgbClr val="FF0000"/>
              </a:solidFill>
            </a:rPr>
            <a:t>RANK</a:t>
          </a:r>
          <a:r>
            <a:rPr lang="en-US" sz="1100">
              <a:solidFill>
                <a:sysClr val="windowText" lastClr="000000"/>
              </a:solidFill>
            </a:rPr>
            <a:t> akan mengembalikan </a:t>
          </a:r>
          <a:r>
            <a:rPr lang="en-US" sz="1100">
              <a:solidFill>
                <a:srgbClr val="FF0000"/>
              </a:solidFill>
            </a:rPr>
            <a:t>peringkat</a:t>
          </a:r>
          <a:r>
            <a:rPr lang="en-US" sz="1100" baseline="0">
              <a:solidFill>
                <a:sysClr val="windowText" lastClr="000000"/>
              </a:solidFill>
            </a:rPr>
            <a:t> sebuah angka dalam suatu daftar. Misal, </a:t>
          </a:r>
          <a:r>
            <a:rPr lang="en-US" sz="1100" i="1" baseline="0">
              <a:solidFill>
                <a:sysClr val="windowText" lastClr="000000"/>
              </a:solidFill>
            </a:rPr>
            <a:t>=RANK(B2, B2:B736, 0) </a:t>
          </a:r>
          <a:r>
            <a:rPr lang="en-US" sz="1100" baseline="0">
              <a:solidFill>
                <a:sysClr val="windowText" lastClr="000000"/>
              </a:solidFill>
            </a:rPr>
            <a:t>menghasilkan angka </a:t>
          </a:r>
          <a:r>
            <a:rPr lang="en-US" sz="1100" baseline="0">
              <a:solidFill>
                <a:srgbClr val="FF0000"/>
              </a:solidFill>
            </a:rPr>
            <a:t>191</a:t>
          </a:r>
          <a:r>
            <a:rPr lang="en-US" sz="1100" baseline="0">
              <a:solidFill>
                <a:sysClr val="windowText" lastClr="000000"/>
              </a:solidFill>
            </a:rPr>
            <a:t>, ini berarti cell B2, yaitu </a:t>
          </a:r>
          <a:r>
            <a:rPr lang="en-US" sz="1100" baseline="0">
              <a:solidFill>
                <a:schemeClr val="accent2"/>
              </a:solidFill>
            </a:rPr>
            <a:t>0.735843</a:t>
          </a:r>
          <a:r>
            <a:rPr lang="en-US" sz="1100" baseline="0">
              <a:solidFill>
                <a:sysClr val="windowText" lastClr="000000"/>
              </a:solidFill>
            </a:rPr>
            <a:t> berada di peringkat 191 diantara 735 angka di kolom </a:t>
          </a:r>
          <a:r>
            <a:rPr lang="en-US" sz="1100" baseline="0">
              <a:solidFill>
                <a:srgbClr val="FF0000"/>
              </a:solidFill>
            </a:rPr>
            <a:t>B </a:t>
          </a:r>
          <a:r>
            <a:rPr lang="en-US" sz="1100" baseline="0">
              <a:solidFill>
                <a:sysClr val="windowText" lastClr="000000"/>
              </a:solidFill>
            </a:rPr>
            <a:t>(Angka 0 dalam argumen fungsi RANK, berarti peringkat disusun secara descending (tinggi ke rendah)).</a:t>
          </a:r>
        </a:p>
        <a:p>
          <a:endParaRPr lang="en-US" sz="1100" baseline="0">
            <a:solidFill>
              <a:sysClr val="windowText" lastClr="000000"/>
            </a:solidFill>
          </a:endParaRPr>
        </a:p>
        <a:p>
          <a:r>
            <a:rPr lang="en-US" sz="1100" baseline="0">
              <a:solidFill>
                <a:sysClr val="windowText" lastClr="000000"/>
              </a:solidFill>
            </a:rPr>
            <a:t>-Fungsi </a:t>
          </a:r>
          <a:r>
            <a:rPr lang="en-US" sz="1100" baseline="0">
              <a:solidFill>
                <a:schemeClr val="accent1">
                  <a:lumMod val="75000"/>
                </a:schemeClr>
              </a:solidFill>
            </a:rPr>
            <a:t>INDEX</a:t>
          </a:r>
          <a:r>
            <a:rPr lang="en-US" sz="1100" baseline="0">
              <a:solidFill>
                <a:sysClr val="windowText" lastClr="000000"/>
              </a:solidFill>
            </a:rPr>
            <a:t> akan mengembalikan value dari sebuah cell sesuai index row dan column yang ditentukan. Misal, </a:t>
          </a:r>
          <a:r>
            <a:rPr lang="en-US" sz="1100" i="1" baseline="0">
              <a:solidFill>
                <a:sysClr val="windowText" lastClr="000000"/>
              </a:solidFill>
            </a:rPr>
            <a:t>=INDEX('Raw Data'!$A$2:$T$736, </a:t>
          </a:r>
          <a:r>
            <a:rPr lang="en-US" sz="1100" i="1" baseline="0">
              <a:solidFill>
                <a:schemeClr val="tx1"/>
              </a:solidFill>
            </a:rPr>
            <a:t>C2,). </a:t>
          </a:r>
          <a:r>
            <a:rPr lang="en-US" sz="1100" i="0" baseline="0">
              <a:solidFill>
                <a:sysClr val="windowText" lastClr="000000"/>
              </a:solidFill>
            </a:rPr>
            <a:t>Ini berarti, dari data </a:t>
          </a:r>
          <a:r>
            <a:rPr lang="en-US" sz="1100" i="0" baseline="0">
              <a:solidFill>
                <a:schemeClr val="accent1">
                  <a:lumMod val="75000"/>
                </a:schemeClr>
              </a:solidFill>
            </a:rPr>
            <a:t>A2:T736 </a:t>
          </a:r>
          <a:r>
            <a:rPr lang="en-US" sz="1100" i="0" baseline="0">
              <a:solidFill>
                <a:sysClr val="windowText" lastClr="000000"/>
              </a:solidFill>
            </a:rPr>
            <a:t>pada sheet </a:t>
          </a:r>
          <a:r>
            <a:rPr lang="en-US" sz="1100" i="0" baseline="0">
              <a:solidFill>
                <a:schemeClr val="accent1">
                  <a:lumMod val="75000"/>
                </a:schemeClr>
              </a:solidFill>
            </a:rPr>
            <a:t>'Raw Data'</a:t>
          </a:r>
          <a:r>
            <a:rPr lang="en-US" sz="1100" i="0" baseline="0">
              <a:solidFill>
                <a:sysClr val="windowText" lastClr="000000"/>
              </a:solidFill>
            </a:rPr>
            <a:t>, akan ditampilkan value dari row ke - </a:t>
          </a:r>
          <a:r>
            <a:rPr lang="en-US" sz="1100" i="1" baseline="0">
              <a:solidFill>
                <a:schemeClr val="accent1"/>
              </a:solidFill>
            </a:rPr>
            <a:t>C2</a:t>
          </a:r>
          <a:r>
            <a:rPr lang="en-US" sz="1100" i="0" baseline="0">
              <a:solidFill>
                <a:schemeClr val="accent1"/>
              </a:solidFill>
            </a:rPr>
            <a:t>.</a:t>
          </a:r>
          <a:endParaRPr lang="en-US" sz="1100" i="1" baseline="0">
            <a:solidFill>
              <a:schemeClr val="accent1"/>
            </a:solidFill>
          </a:endParaRPr>
        </a:p>
        <a:p>
          <a:endParaRPr lang="en-US" sz="1100" baseline="0">
            <a:solidFill>
              <a:sysClr val="windowText" lastClr="000000"/>
            </a:solidFill>
          </a:endParaRPr>
        </a:p>
        <a:p>
          <a:endParaRPr lang="en-US" sz="1100" baseline="0">
            <a:solidFill>
              <a:sysClr val="windowText" lastClr="000000"/>
            </a:solidFill>
          </a:endParaRPr>
        </a:p>
        <a:p>
          <a:endParaRPr lang="en-US" sz="1100">
            <a:solidFill>
              <a:srgbClr val="FF0000"/>
            </a:solidFill>
          </a:endParaRPr>
        </a:p>
      </xdr:txBody>
    </xdr:sp>
    <xdr:clientData/>
  </xdr:twoCellAnchor>
  <xdr:twoCellAnchor editAs="oneCell">
    <xdr:from>
      <xdr:col>8</xdr:col>
      <xdr:colOff>886445</xdr:colOff>
      <xdr:row>107</xdr:row>
      <xdr:rowOff>86710</xdr:rowOff>
    </xdr:from>
    <xdr:to>
      <xdr:col>9</xdr:col>
      <xdr:colOff>1143464</xdr:colOff>
      <xdr:row>120</xdr:row>
      <xdr:rowOff>10257</xdr:rowOff>
    </xdr:to>
    <xdr:pic>
      <xdr:nvPicPr>
        <xdr:cNvPr id="3" name="Picture 2">
          <a:extLst>
            <a:ext uri="{FF2B5EF4-FFF2-40B4-BE49-F238E27FC236}">
              <a16:creationId xmlns:a16="http://schemas.microsoft.com/office/drawing/2014/main" id="{B288ECED-2D0B-42DC-A9FE-43E7F140C46E}"/>
            </a:ext>
          </a:extLst>
        </xdr:cNvPr>
        <xdr:cNvPicPr>
          <a:picLocks noChangeAspect="1"/>
        </xdr:cNvPicPr>
      </xdr:nvPicPr>
      <xdr:blipFill>
        <a:blip xmlns:r="http://schemas.openxmlformats.org/officeDocument/2006/relationships" r:embed="rId1"/>
        <a:stretch>
          <a:fillRect/>
        </a:stretch>
      </xdr:blipFill>
      <xdr:spPr>
        <a:xfrm>
          <a:off x="9185238" y="17275503"/>
          <a:ext cx="1293456" cy="20110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314325</xdr:colOff>
      <xdr:row>103</xdr:row>
      <xdr:rowOff>152400</xdr:rowOff>
    </xdr:from>
    <xdr:to>
      <xdr:col>2</xdr:col>
      <xdr:colOff>342900</xdr:colOff>
      <xdr:row>113</xdr:row>
      <xdr:rowOff>71437</xdr:rowOff>
    </xdr:to>
    <xdr:sp macro="" textlink="">
      <xdr:nvSpPr>
        <xdr:cNvPr id="2" name="TextBox 1">
          <a:extLst>
            <a:ext uri="{FF2B5EF4-FFF2-40B4-BE49-F238E27FC236}">
              <a16:creationId xmlns:a16="http://schemas.microsoft.com/office/drawing/2014/main" id="{CFB8AC56-36CE-403C-AD52-E5371853839C}"/>
            </a:ext>
          </a:extLst>
        </xdr:cNvPr>
        <xdr:cNvSpPr txBox="1"/>
      </xdr:nvSpPr>
      <xdr:spPr>
        <a:xfrm>
          <a:off x="314325" y="16987838"/>
          <a:ext cx="2433638" cy="1585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Memeriksa duplicate data :</a:t>
          </a:r>
        </a:p>
        <a:p>
          <a:endParaRPr lang="en-US" sz="1100" b="1"/>
        </a:p>
        <a:p>
          <a:pPr marL="0" marR="0" lvl="0" indent="0" defTabSz="914400" eaLnBrk="1" fontAlgn="auto" latinLnBrk="0" hangingPunct="1">
            <a:lnSpc>
              <a:spcPct val="100000"/>
            </a:lnSpc>
            <a:spcBef>
              <a:spcPts val="0"/>
            </a:spcBef>
            <a:spcAft>
              <a:spcPts val="0"/>
            </a:spcAft>
            <a:buClrTx/>
            <a:buSzTx/>
            <a:buFontTx/>
            <a:buNone/>
            <a:tabLst/>
            <a:defRPr/>
          </a:pPr>
          <a:r>
            <a:rPr lang="en-US" sz="1000" b="0"/>
            <a:t>-</a:t>
          </a:r>
          <a:r>
            <a:rPr lang="en-US" sz="1000">
              <a:solidFill>
                <a:schemeClr val="dk1"/>
              </a:solidFill>
              <a:latin typeface="+mn-lt"/>
              <a:ea typeface="+mn-ea"/>
              <a:cs typeface="+mn-cs"/>
            </a:rPr>
            <a:t>Untuk memeriksa duplicate,</a:t>
          </a:r>
          <a:r>
            <a:rPr lang="en-US" sz="1000" baseline="0">
              <a:solidFill>
                <a:schemeClr val="dk1"/>
              </a:solidFill>
              <a:latin typeface="+mn-lt"/>
              <a:ea typeface="+mn-ea"/>
              <a:cs typeface="+mn-cs"/>
            </a:rPr>
            <a:t> select data yang ingin diperiksa</a:t>
          </a:r>
          <a:r>
            <a:rPr lang="en-US" sz="1000">
              <a:solidFill>
                <a:schemeClr val="dk1"/>
              </a:solidFill>
              <a:latin typeface="+mn-lt"/>
              <a:ea typeface="+mn-ea"/>
              <a:cs typeface="+mn-cs"/>
            </a:rPr>
            <a:t>, pilih Home -&gt; Conditional Formatting -&gt; Highlight Cell Rules-&gt; Duplicate Values</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chemeClr val="dk1"/>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a:solidFill>
                <a:schemeClr val="dk1"/>
              </a:solidFill>
              <a:latin typeface="+mn-lt"/>
              <a:ea typeface="+mn-ea"/>
              <a:cs typeface="+mn-cs"/>
            </a:rPr>
            <a:t>-Data yang duplicate</a:t>
          </a:r>
          <a:r>
            <a:rPr lang="en-US" sz="1000" baseline="0">
              <a:solidFill>
                <a:schemeClr val="dk1"/>
              </a:solidFill>
              <a:latin typeface="+mn-lt"/>
              <a:ea typeface="+mn-ea"/>
              <a:cs typeface="+mn-cs"/>
            </a:rPr>
            <a:t> akan ditandai dengan warna yang berbeda pada cell</a:t>
          </a:r>
          <a:endParaRPr lang="en-US" sz="1000">
            <a:solidFill>
              <a:schemeClr val="dk1"/>
            </a:solidFill>
            <a:latin typeface="+mn-lt"/>
            <a:ea typeface="+mn-ea"/>
            <a:cs typeface="+mn-cs"/>
          </a:endParaRPr>
        </a:p>
        <a:p>
          <a:endParaRPr lang="en-US" sz="1100" b="0"/>
        </a:p>
      </xdr:txBody>
    </xdr:sp>
    <xdr:clientData/>
  </xdr:twoCellAnchor>
  <xdr:twoCellAnchor editAs="oneCell">
    <xdr:from>
      <xdr:col>5</xdr:col>
      <xdr:colOff>1921671</xdr:colOff>
      <xdr:row>106</xdr:row>
      <xdr:rowOff>69056</xdr:rowOff>
    </xdr:from>
    <xdr:to>
      <xdr:col>7</xdr:col>
      <xdr:colOff>892176</xdr:colOff>
      <xdr:row>110</xdr:row>
      <xdr:rowOff>52046</xdr:rowOff>
    </xdr:to>
    <xdr:pic>
      <xdr:nvPicPr>
        <xdr:cNvPr id="3" name="Picture 2">
          <a:extLst>
            <a:ext uri="{FF2B5EF4-FFF2-40B4-BE49-F238E27FC236}">
              <a16:creationId xmlns:a16="http://schemas.microsoft.com/office/drawing/2014/main" id="{B9E1950A-243B-47A7-99EC-92B2E6CFC254}"/>
            </a:ext>
          </a:extLst>
        </xdr:cNvPr>
        <xdr:cNvPicPr>
          <a:picLocks noChangeAspect="1"/>
        </xdr:cNvPicPr>
      </xdr:nvPicPr>
      <xdr:blipFill>
        <a:blip xmlns:r="http://schemas.openxmlformats.org/officeDocument/2006/relationships" r:embed="rId1"/>
        <a:stretch>
          <a:fillRect/>
        </a:stretch>
      </xdr:blipFill>
      <xdr:spPr>
        <a:xfrm>
          <a:off x="9332121" y="16909256"/>
          <a:ext cx="2116930" cy="630691"/>
        </a:xfrm>
        <a:prstGeom prst="rect">
          <a:avLst/>
        </a:prstGeom>
      </xdr:spPr>
    </xdr:pic>
    <xdr:clientData/>
  </xdr:twoCellAnchor>
  <xdr:twoCellAnchor editAs="oneCell">
    <xdr:from>
      <xdr:col>8</xdr:col>
      <xdr:colOff>419100</xdr:colOff>
      <xdr:row>106</xdr:row>
      <xdr:rowOff>40184</xdr:rowOff>
    </xdr:from>
    <xdr:to>
      <xdr:col>8</xdr:col>
      <xdr:colOff>1934369</xdr:colOff>
      <xdr:row>113</xdr:row>
      <xdr:rowOff>69316</xdr:rowOff>
    </xdr:to>
    <xdr:pic>
      <xdr:nvPicPr>
        <xdr:cNvPr id="4" name="Picture 3">
          <a:extLst>
            <a:ext uri="{FF2B5EF4-FFF2-40B4-BE49-F238E27FC236}">
              <a16:creationId xmlns:a16="http://schemas.microsoft.com/office/drawing/2014/main" id="{8B13CD2F-7588-4806-BD3E-8F875EBB8781}"/>
            </a:ext>
          </a:extLst>
        </xdr:cNvPr>
        <xdr:cNvPicPr>
          <a:picLocks noChangeAspect="1"/>
        </xdr:cNvPicPr>
      </xdr:nvPicPr>
      <xdr:blipFill>
        <a:blip xmlns:r="http://schemas.openxmlformats.org/officeDocument/2006/relationships" r:embed="rId2"/>
        <a:stretch>
          <a:fillRect/>
        </a:stretch>
      </xdr:blipFill>
      <xdr:spPr>
        <a:xfrm>
          <a:off x="11610975" y="16880384"/>
          <a:ext cx="1464469" cy="1162607"/>
        </a:xfrm>
        <a:prstGeom prst="rect">
          <a:avLst/>
        </a:prstGeom>
      </xdr:spPr>
    </xdr:pic>
    <xdr:clientData/>
  </xdr:twoCellAnchor>
  <xdr:twoCellAnchor>
    <xdr:from>
      <xdr:col>4</xdr:col>
      <xdr:colOff>0</xdr:colOff>
      <xdr:row>104</xdr:row>
      <xdr:rowOff>9525</xdr:rowOff>
    </xdr:from>
    <xdr:to>
      <xdr:col>5</xdr:col>
      <xdr:colOff>1562100</xdr:colOff>
      <xdr:row>116</xdr:row>
      <xdr:rowOff>95250</xdr:rowOff>
    </xdr:to>
    <xdr:sp macro="" textlink="">
      <xdr:nvSpPr>
        <xdr:cNvPr id="5" name="TextBox 4">
          <a:extLst>
            <a:ext uri="{FF2B5EF4-FFF2-40B4-BE49-F238E27FC236}">
              <a16:creationId xmlns:a16="http://schemas.microsoft.com/office/drawing/2014/main" id="{89C93391-1DBE-4D3C-A78B-393F441DB112}"/>
            </a:ext>
          </a:extLst>
        </xdr:cNvPr>
        <xdr:cNvSpPr txBox="1"/>
      </xdr:nvSpPr>
      <xdr:spPr>
        <a:xfrm>
          <a:off x="6048375" y="16525875"/>
          <a:ext cx="2924175" cy="2028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Membersihkan / menghapus row pada duplicate</a:t>
          </a:r>
          <a:r>
            <a:rPr lang="en-US" sz="1100" b="1" baseline="0">
              <a:solidFill>
                <a:schemeClr val="dk1"/>
              </a:solidFill>
              <a:effectLst/>
              <a:latin typeface="+mn-lt"/>
              <a:ea typeface="+mn-ea"/>
              <a:cs typeface="+mn-cs"/>
            </a:rPr>
            <a:t> data</a:t>
          </a:r>
          <a:r>
            <a:rPr lang="en-US" sz="1100" b="1">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Cara 1:</a:t>
          </a:r>
        </a:p>
        <a:p>
          <a:r>
            <a:rPr lang="en-US" sz="1000" b="0">
              <a:solidFill>
                <a:schemeClr val="dk1"/>
              </a:solidFill>
              <a:effectLst/>
              <a:latin typeface="+mn-lt"/>
              <a:ea typeface="+mn-ea"/>
              <a:cs typeface="+mn-cs"/>
            </a:rPr>
            <a:t>-Klik</a:t>
          </a:r>
          <a:r>
            <a:rPr lang="en-US" sz="1000" b="0" baseline="0">
              <a:solidFill>
                <a:schemeClr val="dk1"/>
              </a:solidFill>
              <a:effectLst/>
              <a:latin typeface="+mn-lt"/>
              <a:ea typeface="+mn-ea"/>
              <a:cs typeface="+mn-cs"/>
            </a:rPr>
            <a:t> index</a:t>
          </a:r>
          <a:r>
            <a:rPr lang="en-US" sz="1000" b="0">
              <a:solidFill>
                <a:schemeClr val="dk1"/>
              </a:solidFill>
              <a:effectLst/>
              <a:latin typeface="+mn-lt"/>
              <a:ea typeface="+mn-ea"/>
              <a:cs typeface="+mn-cs"/>
            </a:rPr>
            <a:t> row yang ingin dihapus, pilih Home -&gt; Cells -&gt; Delete -&gt; Delete Sheet Rows</a:t>
          </a:r>
        </a:p>
        <a:p>
          <a:endParaRPr lang="en-US" sz="1000" b="0">
            <a:solidFill>
              <a:schemeClr val="dk1"/>
            </a:solidFill>
            <a:effectLst/>
            <a:latin typeface="+mn-lt"/>
            <a:ea typeface="+mn-ea"/>
            <a:cs typeface="+mn-cs"/>
          </a:endParaRPr>
        </a:p>
        <a:p>
          <a:r>
            <a:rPr lang="en-US" sz="1100" b="1">
              <a:solidFill>
                <a:schemeClr val="dk1"/>
              </a:solidFill>
              <a:effectLst/>
              <a:latin typeface="+mn-lt"/>
              <a:ea typeface="+mn-ea"/>
              <a:cs typeface="+mn-cs"/>
            </a:rPr>
            <a:t>Cara 2:</a:t>
          </a:r>
        </a:p>
        <a:p>
          <a:r>
            <a:rPr lang="en-US" sz="1000" b="0">
              <a:solidFill>
                <a:schemeClr val="dk1"/>
              </a:solidFill>
              <a:effectLst/>
              <a:latin typeface="+mn-lt"/>
              <a:ea typeface="+mn-ea"/>
              <a:cs typeface="+mn-cs"/>
            </a:rPr>
            <a:t>-Select Cell yang duplicate, pilih</a:t>
          </a:r>
          <a:r>
            <a:rPr lang="en-US" sz="1000" b="0" baseline="0">
              <a:solidFill>
                <a:schemeClr val="dk1"/>
              </a:solidFill>
              <a:effectLst/>
              <a:latin typeface="+mn-lt"/>
              <a:ea typeface="+mn-ea"/>
              <a:cs typeface="+mn-cs"/>
            </a:rPr>
            <a:t> Data -&gt; Data Tools -&gt; Remove Duplicates</a:t>
          </a:r>
        </a:p>
        <a:p>
          <a:r>
            <a:rPr lang="en-US" sz="1050" b="0" baseline="0">
              <a:solidFill>
                <a:schemeClr val="dk1"/>
              </a:solidFill>
              <a:effectLst/>
              <a:latin typeface="+mn-lt"/>
              <a:ea typeface="+mn-ea"/>
              <a:cs typeface="+mn-cs"/>
            </a:rPr>
            <a:t>-Centang Kolom yang mengandung duplicate data yang ingin dihapus, klik OK</a:t>
          </a:r>
        </a:p>
        <a:p>
          <a:endParaRPr lang="en-US" sz="1050" b="0" baseline="0">
            <a:solidFill>
              <a:schemeClr val="dk1"/>
            </a:solidFill>
            <a:effectLst/>
            <a:latin typeface="+mn-lt"/>
            <a:ea typeface="+mn-ea"/>
            <a:cs typeface="+mn-cs"/>
          </a:endParaRPr>
        </a:p>
        <a:p>
          <a:endParaRPr lang="en-US" sz="1000" b="0" baseline="0">
            <a:solidFill>
              <a:schemeClr val="dk1"/>
            </a:solidFill>
            <a:effectLst/>
            <a:latin typeface="+mn-lt"/>
            <a:ea typeface="+mn-ea"/>
            <a:cs typeface="+mn-cs"/>
          </a:endParaRPr>
        </a:p>
      </xdr:txBody>
    </xdr:sp>
    <xdr:clientData/>
  </xdr:twoCellAnchor>
  <xdr:twoCellAnchor editAs="oneCell">
    <xdr:from>
      <xdr:col>2</xdr:col>
      <xdr:colOff>410369</xdr:colOff>
      <xdr:row>103</xdr:row>
      <xdr:rowOff>157161</xdr:rowOff>
    </xdr:from>
    <xdr:to>
      <xdr:col>3</xdr:col>
      <xdr:colOff>1996333</xdr:colOff>
      <xdr:row>119</xdr:row>
      <xdr:rowOff>71437</xdr:rowOff>
    </xdr:to>
    <xdr:pic>
      <xdr:nvPicPr>
        <xdr:cNvPr id="6" name="Picture 5">
          <a:extLst>
            <a:ext uri="{FF2B5EF4-FFF2-40B4-BE49-F238E27FC236}">
              <a16:creationId xmlns:a16="http://schemas.microsoft.com/office/drawing/2014/main" id="{77A84055-0D81-40CC-80E6-9764AF358399}"/>
            </a:ext>
          </a:extLst>
        </xdr:cNvPr>
        <xdr:cNvPicPr>
          <a:picLocks noChangeAspect="1"/>
        </xdr:cNvPicPr>
      </xdr:nvPicPr>
      <xdr:blipFill>
        <a:blip xmlns:r="http://schemas.openxmlformats.org/officeDocument/2006/relationships" r:embed="rId3"/>
        <a:stretch>
          <a:fillRect/>
        </a:stretch>
      </xdr:blipFill>
      <xdr:spPr>
        <a:xfrm>
          <a:off x="2931319" y="16197261"/>
          <a:ext cx="2735314" cy="2466976"/>
        </a:xfrm>
        <a:prstGeom prst="rect">
          <a:avLst/>
        </a:prstGeom>
      </xdr:spPr>
    </xdr:pic>
    <xdr:clientData/>
  </xdr:twoCellAnchor>
  <xdr:twoCellAnchor editAs="oneCell">
    <xdr:from>
      <xdr:col>7</xdr:col>
      <xdr:colOff>561975</xdr:colOff>
      <xdr:row>114</xdr:row>
      <xdr:rowOff>9268</xdr:rowOff>
    </xdr:from>
    <xdr:to>
      <xdr:col>8</xdr:col>
      <xdr:colOff>2075919</xdr:colOff>
      <xdr:row>124</xdr:row>
      <xdr:rowOff>142537</xdr:rowOff>
    </xdr:to>
    <xdr:pic>
      <xdr:nvPicPr>
        <xdr:cNvPr id="7" name="Picture 6">
          <a:extLst>
            <a:ext uri="{FF2B5EF4-FFF2-40B4-BE49-F238E27FC236}">
              <a16:creationId xmlns:a16="http://schemas.microsoft.com/office/drawing/2014/main" id="{124C1B6D-8BC3-4CC0-8D9B-3D6DBEED2A74}"/>
            </a:ext>
          </a:extLst>
        </xdr:cNvPr>
        <xdr:cNvPicPr>
          <a:picLocks noChangeAspect="1"/>
        </xdr:cNvPicPr>
      </xdr:nvPicPr>
      <xdr:blipFill>
        <a:blip xmlns:r="http://schemas.openxmlformats.org/officeDocument/2006/relationships" r:embed="rId4"/>
        <a:stretch>
          <a:fillRect/>
        </a:stretch>
      </xdr:blipFill>
      <xdr:spPr>
        <a:xfrm>
          <a:off x="11125200" y="18144868"/>
          <a:ext cx="2752194" cy="1752518"/>
        </a:xfrm>
        <a:prstGeom prst="rect">
          <a:avLst/>
        </a:prstGeom>
      </xdr:spPr>
    </xdr:pic>
    <xdr:clientData/>
  </xdr:twoCellAnchor>
  <xdr:twoCellAnchor editAs="oneCell">
    <xdr:from>
      <xdr:col>5</xdr:col>
      <xdr:colOff>1914525</xdr:colOff>
      <xdr:row>113</xdr:row>
      <xdr:rowOff>158863</xdr:rowOff>
    </xdr:from>
    <xdr:to>
      <xdr:col>7</xdr:col>
      <xdr:colOff>355267</xdr:colOff>
      <xdr:row>119</xdr:row>
      <xdr:rowOff>95063</xdr:rowOff>
    </xdr:to>
    <xdr:pic>
      <xdr:nvPicPr>
        <xdr:cNvPr id="8" name="Picture 7">
          <a:extLst>
            <a:ext uri="{FF2B5EF4-FFF2-40B4-BE49-F238E27FC236}">
              <a16:creationId xmlns:a16="http://schemas.microsoft.com/office/drawing/2014/main" id="{262A9956-FEBC-4B75-A369-B509AF4D6764}"/>
            </a:ext>
          </a:extLst>
        </xdr:cNvPr>
        <xdr:cNvPicPr>
          <a:picLocks noChangeAspect="1"/>
        </xdr:cNvPicPr>
      </xdr:nvPicPr>
      <xdr:blipFill>
        <a:blip xmlns:r="http://schemas.openxmlformats.org/officeDocument/2006/relationships" r:embed="rId5"/>
        <a:stretch>
          <a:fillRect/>
        </a:stretch>
      </xdr:blipFill>
      <xdr:spPr>
        <a:xfrm>
          <a:off x="9324975" y="18132538"/>
          <a:ext cx="1618917" cy="9077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609599</xdr:colOff>
      <xdr:row>1</xdr:row>
      <xdr:rowOff>0</xdr:rowOff>
    </xdr:from>
    <xdr:to>
      <xdr:col>10</xdr:col>
      <xdr:colOff>485774</xdr:colOff>
      <xdr:row>16</xdr:row>
      <xdr:rowOff>133350</xdr:rowOff>
    </xdr:to>
    <xdr:sp macro="" textlink="">
      <xdr:nvSpPr>
        <xdr:cNvPr id="2" name="TextBox 1">
          <a:extLst>
            <a:ext uri="{FF2B5EF4-FFF2-40B4-BE49-F238E27FC236}">
              <a16:creationId xmlns:a16="http://schemas.microsoft.com/office/drawing/2014/main" id="{6D5F66BA-29FA-4245-86EF-6E75348A7B5B}"/>
            </a:ext>
          </a:extLst>
        </xdr:cNvPr>
        <xdr:cNvSpPr txBox="1"/>
      </xdr:nvSpPr>
      <xdr:spPr>
        <a:xfrm>
          <a:off x="8286749" y="161925"/>
          <a:ext cx="2314575"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Extract unique</a:t>
          </a:r>
          <a:r>
            <a:rPr lang="en-US" sz="1100" b="1" baseline="0"/>
            <a:t> value :</a:t>
          </a:r>
        </a:p>
        <a:p>
          <a:r>
            <a:rPr lang="en-US" sz="1100" b="0" i="1" baseline="0">
              <a:solidFill>
                <a:schemeClr val="accent2"/>
              </a:solidFill>
            </a:rPr>
            <a:t>cara 1 :</a:t>
          </a:r>
        </a:p>
        <a:p>
          <a:r>
            <a:rPr lang="en-US" sz="1000" b="0" i="0">
              <a:solidFill>
                <a:sysClr val="windowText" lastClr="000000"/>
              </a:solidFill>
            </a:rPr>
            <a:t>-Data &gt;</a:t>
          </a:r>
          <a:r>
            <a:rPr lang="en-US" sz="1000" b="0" i="0" baseline="0">
              <a:solidFill>
                <a:sysClr val="windowText" lastClr="000000"/>
              </a:solidFill>
            </a:rPr>
            <a:t> Sort &amp; Filter &gt; Advanced</a:t>
          </a:r>
        </a:p>
        <a:p>
          <a:r>
            <a:rPr lang="en-US" sz="1000" b="0" i="0" baseline="0">
              <a:solidFill>
                <a:sysClr val="windowText" lastClr="000000"/>
              </a:solidFill>
            </a:rPr>
            <a:t>-Centang </a:t>
          </a:r>
          <a:r>
            <a:rPr lang="en-US" sz="1000" b="0" i="1" baseline="0">
              <a:solidFill>
                <a:sysClr val="windowText" lastClr="000000"/>
              </a:solidFill>
            </a:rPr>
            <a:t>'Copy to another location</a:t>
          </a:r>
          <a:r>
            <a:rPr lang="en-US" sz="1000" b="0" i="0" baseline="0">
              <a:solidFill>
                <a:sysClr val="windowText" lastClr="000000"/>
              </a:solidFill>
            </a:rPr>
            <a:t>' dan '</a:t>
          </a:r>
          <a:r>
            <a:rPr lang="en-US" sz="1000" b="0" i="1" baseline="0">
              <a:solidFill>
                <a:sysClr val="windowText" lastClr="000000"/>
              </a:solidFill>
            </a:rPr>
            <a:t>Unique records only</a:t>
          </a:r>
          <a:r>
            <a:rPr lang="en-US" sz="1000" b="0" i="0" baseline="0">
              <a:solidFill>
                <a:sysClr val="windowText" lastClr="000000"/>
              </a:solidFill>
            </a:rPr>
            <a:t>'</a:t>
          </a:r>
        </a:p>
        <a:p>
          <a:r>
            <a:rPr lang="en-US" sz="1000" b="0" i="0" baseline="0">
              <a:solidFill>
                <a:sysClr val="windowText" lastClr="000000"/>
              </a:solidFill>
            </a:rPr>
            <a:t>-Select data yang ingin di-extract (</a:t>
          </a:r>
          <a:r>
            <a:rPr lang="en-US" sz="1000" b="0" i="0" u="sng" baseline="0">
              <a:solidFill>
                <a:sysClr val="windowText" lastClr="000000"/>
              </a:solidFill>
            </a:rPr>
            <a:t>termasuk</a:t>
          </a:r>
          <a:r>
            <a:rPr lang="en-US" sz="1000" b="0" i="0" baseline="0">
              <a:solidFill>
                <a:sysClr val="windowText" lastClr="000000"/>
              </a:solidFill>
            </a:rPr>
            <a:t> </a:t>
          </a:r>
          <a:r>
            <a:rPr lang="en-US" sz="1000" b="0" i="0" u="none" baseline="0">
              <a:solidFill>
                <a:sysClr val="windowText" lastClr="000000"/>
              </a:solidFill>
            </a:rPr>
            <a:t>header) pada </a:t>
          </a:r>
          <a:r>
            <a:rPr lang="en-US" sz="1000" b="0" i="0" u="none" baseline="0">
              <a:solidFill>
                <a:srgbClr val="FF0000"/>
              </a:solidFill>
            </a:rPr>
            <a:t>'List range' </a:t>
          </a:r>
          <a:r>
            <a:rPr lang="en-US" sz="1000" b="0" i="0" u="none" baseline="0">
              <a:solidFill>
                <a:sysClr val="windowText" lastClr="000000"/>
              </a:solidFill>
            </a:rPr>
            <a:t>dan lokasi output pada </a:t>
          </a:r>
          <a:r>
            <a:rPr lang="en-US" sz="1000" b="0" i="0" u="none" baseline="0">
              <a:solidFill>
                <a:srgbClr val="FF0000"/>
              </a:solidFill>
            </a:rPr>
            <a:t>'Copy to</a:t>
          </a:r>
          <a:r>
            <a:rPr lang="en-US" sz="1000" b="0" i="0" u="none" baseline="0">
              <a:solidFill>
                <a:sysClr val="windowText" lastClr="000000"/>
              </a:solidFill>
            </a:rPr>
            <a:t>'.</a:t>
          </a:r>
        </a:p>
        <a:p>
          <a:r>
            <a:rPr lang="en-US" sz="1000" b="0" i="0" u="none" baseline="0">
              <a:solidFill>
                <a:sysClr val="windowText" lastClr="000000"/>
              </a:solidFill>
            </a:rPr>
            <a:t>-Klik OK ^^</a:t>
          </a:r>
        </a:p>
        <a:p>
          <a:endParaRPr lang="en-US" sz="1100" b="0" i="0" u="none" baseline="0">
            <a:solidFill>
              <a:sysClr val="windowText" lastClr="000000"/>
            </a:solidFill>
          </a:endParaRPr>
        </a:p>
        <a:p>
          <a:r>
            <a:rPr lang="en-US" sz="1100" b="0" i="1" u="none">
              <a:solidFill>
                <a:schemeClr val="accent5"/>
              </a:solidFill>
            </a:rPr>
            <a:t>cara</a:t>
          </a:r>
          <a:r>
            <a:rPr lang="en-US" sz="1100" b="0" i="1" u="none" baseline="0">
              <a:solidFill>
                <a:schemeClr val="accent5"/>
              </a:solidFill>
            </a:rPr>
            <a:t> 2</a:t>
          </a:r>
          <a:r>
            <a:rPr lang="en-US" sz="1100" b="0" i="0" u="none" baseline="0">
              <a:solidFill>
                <a:schemeClr val="accent5"/>
              </a:solidFill>
            </a:rPr>
            <a:t> : (Office 365)</a:t>
          </a:r>
        </a:p>
        <a:p>
          <a:r>
            <a:rPr lang="en-US" sz="1000" b="0" i="0" u="none">
              <a:solidFill>
                <a:sysClr val="windowText" lastClr="000000"/>
              </a:solidFill>
            </a:rPr>
            <a:t>-Gunakan formula</a:t>
          </a:r>
          <a:r>
            <a:rPr lang="en-US" sz="1000" b="0" i="0" u="none" baseline="0">
              <a:solidFill>
                <a:sysClr val="windowText" lastClr="000000"/>
              </a:solidFill>
            </a:rPr>
            <a:t> </a:t>
          </a:r>
          <a:r>
            <a:rPr lang="en-US" sz="1000" b="0" i="0" u="none">
              <a:solidFill>
                <a:schemeClr val="accent5"/>
              </a:solidFill>
            </a:rPr>
            <a:t>=UNIQUE(array)</a:t>
          </a:r>
          <a:r>
            <a:rPr lang="en-US" sz="1000" b="0" i="0" u="none">
              <a:solidFill>
                <a:sysClr val="windowText" lastClr="000000"/>
              </a:solidFill>
            </a:rPr>
            <a:t>,</a:t>
          </a:r>
          <a:r>
            <a:rPr lang="en-US" sz="1000" b="0" i="0" u="none" baseline="0">
              <a:solidFill>
                <a:sysClr val="windowText" lastClr="000000"/>
              </a:solidFill>
            </a:rPr>
            <a:t>  misal : =UNIQUE(C2:C101) untuk mencari unique value dari C2 sampai C101.</a:t>
          </a:r>
          <a:endParaRPr lang="en-US" sz="1000" b="0" i="0" u="none">
            <a:solidFill>
              <a:sysClr val="windowText" lastClr="000000"/>
            </a:solidFill>
          </a:endParaRPr>
        </a:p>
      </xdr:txBody>
    </xdr:sp>
    <xdr:clientData/>
  </xdr:twoCellAnchor>
  <xdr:twoCellAnchor editAs="oneCell">
    <xdr:from>
      <xdr:col>10</xdr:col>
      <xdr:colOff>606053</xdr:colOff>
      <xdr:row>0</xdr:row>
      <xdr:rowOff>161924</xdr:rowOff>
    </xdr:from>
    <xdr:to>
      <xdr:col>15</xdr:col>
      <xdr:colOff>180578</xdr:colOff>
      <xdr:row>10</xdr:row>
      <xdr:rowOff>18825</xdr:rowOff>
    </xdr:to>
    <xdr:pic>
      <xdr:nvPicPr>
        <xdr:cNvPr id="4" name="Picture 3">
          <a:extLst>
            <a:ext uri="{FF2B5EF4-FFF2-40B4-BE49-F238E27FC236}">
              <a16:creationId xmlns:a16="http://schemas.microsoft.com/office/drawing/2014/main" id="{D4BB2AE8-F66E-49CF-9AF1-E9910113EC9F}"/>
            </a:ext>
          </a:extLst>
        </xdr:cNvPr>
        <xdr:cNvPicPr>
          <a:picLocks noChangeAspect="1"/>
        </xdr:cNvPicPr>
      </xdr:nvPicPr>
      <xdr:blipFill>
        <a:blip xmlns:r="http://schemas.openxmlformats.org/officeDocument/2006/relationships" r:embed="rId1"/>
        <a:stretch>
          <a:fillRect/>
        </a:stretch>
      </xdr:blipFill>
      <xdr:spPr>
        <a:xfrm>
          <a:off x="10721603" y="161924"/>
          <a:ext cx="2622524" cy="1476151"/>
        </a:xfrm>
        <a:prstGeom prst="rect">
          <a:avLst/>
        </a:prstGeom>
      </xdr:spPr>
    </xdr:pic>
    <xdr:clientData/>
  </xdr:twoCellAnchor>
  <xdr:oneCellAnchor>
    <xdr:from>
      <xdr:col>7</xdr:col>
      <xdr:colOff>9525</xdr:colOff>
      <xdr:row>18</xdr:row>
      <xdr:rowOff>9525</xdr:rowOff>
    </xdr:from>
    <xdr:ext cx="2305050" cy="2255308"/>
    <xdr:sp macro="" textlink="">
      <xdr:nvSpPr>
        <xdr:cNvPr id="5" name="TextBox 4">
          <a:extLst>
            <a:ext uri="{FF2B5EF4-FFF2-40B4-BE49-F238E27FC236}">
              <a16:creationId xmlns:a16="http://schemas.microsoft.com/office/drawing/2014/main" id="{7F3BA4A2-77B4-40B6-94F9-3DC120C4DF37}"/>
            </a:ext>
          </a:extLst>
        </xdr:cNvPr>
        <xdr:cNvSpPr txBox="1"/>
      </xdr:nvSpPr>
      <xdr:spPr>
        <a:xfrm>
          <a:off x="8306858" y="2867025"/>
          <a:ext cx="2305050" cy="2255308"/>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Find</a:t>
          </a:r>
          <a:r>
            <a:rPr lang="en-US" sz="1100" b="1" baseline="0"/>
            <a:t> and Replace :</a:t>
          </a:r>
        </a:p>
        <a:p>
          <a:r>
            <a:rPr lang="en-US" sz="1000" b="0" baseline="0"/>
            <a:t>-Select data yang ingin dicari, pilih Home -&gt; Editing -&gt; Find &amp; Select -&gt; Replace</a:t>
          </a:r>
        </a:p>
        <a:p>
          <a:endParaRPr lang="en-US" sz="1000" b="0" baseline="0"/>
        </a:p>
        <a:p>
          <a:r>
            <a:rPr lang="en-US" sz="1000" b="0"/>
            <a:t>-Masukkan kata yang cari</a:t>
          </a:r>
          <a:r>
            <a:rPr lang="en-US" sz="1000" b="0" baseline="0"/>
            <a:t> dan ingin digantikan dengan kata apa. Sebelum 'Replace / Replace All', dapat gunakan 'Find All / Find Next' untuk memastikan apakah kata yang dicari itu ada.</a:t>
          </a:r>
        </a:p>
        <a:p>
          <a:endParaRPr lang="en-US" sz="1100" b="0"/>
        </a:p>
      </xdr:txBody>
    </xdr:sp>
    <xdr:clientData/>
  </xdr:oneCellAnchor>
  <xdr:twoCellAnchor editAs="oneCell">
    <xdr:from>
      <xdr:col>10</xdr:col>
      <xdr:colOff>594770</xdr:colOff>
      <xdr:row>18</xdr:row>
      <xdr:rowOff>19050</xdr:rowOff>
    </xdr:from>
    <xdr:to>
      <xdr:col>13</xdr:col>
      <xdr:colOff>523586</xdr:colOff>
      <xdr:row>28</xdr:row>
      <xdr:rowOff>114018</xdr:rowOff>
    </xdr:to>
    <xdr:pic>
      <xdr:nvPicPr>
        <xdr:cNvPr id="6" name="Picture 5">
          <a:extLst>
            <a:ext uri="{FF2B5EF4-FFF2-40B4-BE49-F238E27FC236}">
              <a16:creationId xmlns:a16="http://schemas.microsoft.com/office/drawing/2014/main" id="{57A4D9B2-D52E-4A3A-BA4B-FF12C76D88B4}"/>
            </a:ext>
          </a:extLst>
        </xdr:cNvPr>
        <xdr:cNvPicPr>
          <a:picLocks noChangeAspect="1"/>
        </xdr:cNvPicPr>
      </xdr:nvPicPr>
      <xdr:blipFill>
        <a:blip xmlns:r="http://schemas.openxmlformats.org/officeDocument/2006/relationships" r:embed="rId2"/>
        <a:stretch>
          <a:fillRect/>
        </a:stretch>
      </xdr:blipFill>
      <xdr:spPr>
        <a:xfrm>
          <a:off x="10710320" y="2933700"/>
          <a:ext cx="1757616" cy="1714218"/>
        </a:xfrm>
        <a:prstGeom prst="rect">
          <a:avLst/>
        </a:prstGeom>
      </xdr:spPr>
    </xdr:pic>
    <xdr:clientData/>
  </xdr:twoCellAnchor>
  <xdr:twoCellAnchor editAs="oneCell">
    <xdr:from>
      <xdr:col>11</xdr:col>
      <xdr:colOff>19050</xdr:colOff>
      <xdr:row>29</xdr:row>
      <xdr:rowOff>127872</xdr:rowOff>
    </xdr:from>
    <xdr:to>
      <xdr:col>15</xdr:col>
      <xdr:colOff>561420</xdr:colOff>
      <xdr:row>39</xdr:row>
      <xdr:rowOff>85430</xdr:rowOff>
    </xdr:to>
    <xdr:pic>
      <xdr:nvPicPr>
        <xdr:cNvPr id="7" name="Picture 6">
          <a:extLst>
            <a:ext uri="{FF2B5EF4-FFF2-40B4-BE49-F238E27FC236}">
              <a16:creationId xmlns:a16="http://schemas.microsoft.com/office/drawing/2014/main" id="{8D4E02EF-4657-44A7-A3A9-2CC0AE054961}"/>
            </a:ext>
          </a:extLst>
        </xdr:cNvPr>
        <xdr:cNvPicPr>
          <a:picLocks noChangeAspect="1"/>
        </xdr:cNvPicPr>
      </xdr:nvPicPr>
      <xdr:blipFill>
        <a:blip xmlns:r="http://schemas.openxmlformats.org/officeDocument/2006/relationships" r:embed="rId3"/>
        <a:stretch>
          <a:fillRect/>
        </a:stretch>
      </xdr:blipFill>
      <xdr:spPr>
        <a:xfrm>
          <a:off x="10763250" y="5099922"/>
          <a:ext cx="2980770" cy="167205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123825</xdr:colOff>
      <xdr:row>0</xdr:row>
      <xdr:rowOff>117475</xdr:rowOff>
    </xdr:from>
    <xdr:to>
      <xdr:col>20</xdr:col>
      <xdr:colOff>76200</xdr:colOff>
      <xdr:row>15</xdr:row>
      <xdr:rowOff>139700</xdr:rowOff>
    </xdr:to>
    <xdr:graphicFrame macro="">
      <xdr:nvGraphicFramePr>
        <xdr:cNvPr id="2" name="Chart 1">
          <a:extLst>
            <a:ext uri="{FF2B5EF4-FFF2-40B4-BE49-F238E27FC236}">
              <a16:creationId xmlns:a16="http://schemas.microsoft.com/office/drawing/2014/main" id="{5E22EE0D-E9E2-42FD-8CE5-3E9B14BAF7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85725</xdr:colOff>
      <xdr:row>16</xdr:row>
      <xdr:rowOff>114299</xdr:rowOff>
    </xdr:from>
    <xdr:to>
      <xdr:col>20</xdr:col>
      <xdr:colOff>196850</xdr:colOff>
      <xdr:row>33</xdr:row>
      <xdr:rowOff>88900</xdr:rowOff>
    </xdr:to>
    <xdr:graphicFrame macro="">
      <xdr:nvGraphicFramePr>
        <xdr:cNvPr id="4" name="Chart 3">
          <a:extLst>
            <a:ext uri="{FF2B5EF4-FFF2-40B4-BE49-F238E27FC236}">
              <a16:creationId xmlns:a16="http://schemas.microsoft.com/office/drawing/2014/main" id="{A052DD1E-C98C-428B-AAC7-4F6B64488F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225425</xdr:colOff>
      <xdr:row>4</xdr:row>
      <xdr:rowOff>28575</xdr:rowOff>
    </xdr:from>
    <xdr:to>
      <xdr:col>33</xdr:col>
      <xdr:colOff>368300</xdr:colOff>
      <xdr:row>19</xdr:row>
      <xdr:rowOff>57150</xdr:rowOff>
    </xdr:to>
    <xdr:graphicFrame macro="">
      <xdr:nvGraphicFramePr>
        <xdr:cNvPr id="5" name="Chart 4">
          <a:extLst>
            <a:ext uri="{FF2B5EF4-FFF2-40B4-BE49-F238E27FC236}">
              <a16:creationId xmlns:a16="http://schemas.microsoft.com/office/drawing/2014/main" id="{4CB9EF63-8D8A-4394-A7EF-B84CC62996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xT" id="{99F9586A-4518-45EB-AA0E-C7D56FE4EE13}" userId="MaxT" providerId="Non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van Eka Wijaya" refreshedDate="44146.585393287038" createdVersion="6" refreshedVersion="6" minRefreshableVersion="3" recordCount="98" xr:uid="{F99A9B1E-C047-4BBE-8117-816394779CAC}">
  <cacheSource type="worksheet">
    <worksheetSource name="data3[Jenis kelamin]"/>
  </cacheSource>
  <cacheFields count="1">
    <cacheField name="Jenis kelamin" numFmtId="0">
      <sharedItems count="2">
        <s v="L"/>
        <s v="P"/>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van Eka Wijaya" refreshedDate="44146.585712962966" createdVersion="6" refreshedVersion="6" minRefreshableVersion="3" recordCount="98" xr:uid="{9040B0F4-2803-4C40-8B14-40E74D64B96F}">
  <cacheSource type="worksheet">
    <worksheetSource name="data3"/>
  </cacheSource>
  <cacheFields count="19">
    <cacheField name="Timestamp" numFmtId="14">
      <sharedItems containsSemiMixedTypes="0" containsNonDate="0" containsDate="1" containsString="0" minDate="2020-09-14T12:13:16" maxDate="2020-10-20T12:19:37"/>
    </cacheField>
    <cacheField name="NPM" numFmtId="0">
      <sharedItems containsSemiMixedTypes="0" containsString="0" containsNumber="1" containsInteger="1" minValue="206520241" maxValue="2006573090"/>
    </cacheField>
    <cacheField name="Jenis kelamin" numFmtId="0">
      <sharedItems count="2">
        <s v="L"/>
        <s v="P"/>
      </sharedItems>
    </cacheField>
    <cacheField name="Program Studi Anda terdaftar di UI" numFmtId="0">
      <sharedItems/>
    </cacheField>
    <cacheField name="Jalur masuk UI" numFmtId="0">
      <sharedItems count="5">
        <s v="SIMAK UI"/>
        <s v="SNMPTN"/>
        <s v="SBMPTN"/>
        <s v="PPKB"/>
        <s v="Olimpiade"/>
      </sharedItems>
    </cacheField>
    <cacheField name="Daerah asal sekolah" numFmtId="0">
      <sharedItems/>
    </cacheField>
    <cacheField name="Jenis sekolah asal" numFmtId="0">
      <sharedItems/>
    </cacheField>
    <cacheField name="Usia (dalam tahun)" numFmtId="0">
      <sharedItems containsSemiMixedTypes="0" containsString="0" containsNumber="1" containsInteger="1" minValue="16" maxValue="25"/>
    </cacheField>
    <cacheField name="Sewaktu di SMA, apakah Anda menyukai pelajaran Matematika?" numFmtId="0">
      <sharedItems/>
    </cacheField>
    <cacheField name="Nilai Matematika pada raport semester terakhir (semester 6)" numFmtId="0">
      <sharedItems containsSemiMixedTypes="0" containsString="0" containsNumber="1" minValue="0" maxValue="100"/>
    </cacheField>
    <cacheField name="Tinggi badan (dalam cm)" numFmtId="0">
      <sharedItems containsSemiMixedTypes="0" containsString="0" containsNumber="1" containsInteger="1" minValue="144" maxValue="183" count="31">
        <n v="165"/>
        <n v="177"/>
        <n v="156"/>
        <n v="155"/>
        <n v="150"/>
        <n v="160"/>
        <n v="163"/>
        <n v="167"/>
        <n v="169"/>
        <n v="172"/>
        <n v="158"/>
        <n v="161"/>
        <n v="178"/>
        <n v="164"/>
        <n v="162"/>
        <n v="173"/>
        <n v="144"/>
        <n v="175"/>
        <n v="170"/>
        <n v="168"/>
        <n v="154"/>
        <n v="171"/>
        <n v="176"/>
        <n v="174"/>
        <n v="183"/>
        <n v="145"/>
        <n v="149"/>
        <n v="153"/>
        <n v="166"/>
        <n v="157"/>
        <n v="180"/>
      </sharedItems>
      <fieldGroup base="10">
        <rangePr startNum="144" endNum="183" groupInterval="10"/>
        <groupItems count="6">
          <s v="&lt;144"/>
          <s v="144-153"/>
          <s v="154-163"/>
          <s v="164-173"/>
          <s v="174-183"/>
          <s v="&gt;184"/>
        </groupItems>
      </fieldGroup>
    </cacheField>
    <cacheField name="Berat badan (dalam kg)" numFmtId="0">
      <sharedItems containsMixedTypes="1" containsNumber="1" containsInteger="1" minValue="40" maxValue="99"/>
    </cacheField>
    <cacheField name="Apakah Anda memakai alat bantu penglihatan (e.g. kacamata, lensa kontak)?" numFmtId="0">
      <sharedItems/>
    </cacheField>
    <cacheField name="Coba lakukan permainan pada tautan ini: https://www.mathsisfun.com/games/reaction-time.html. Gunakan tangan kanan untuk melakukan aktivitas yang diminta pada permainan tersebut.  Tuliskan rata - rata waktu respon kalian (tanpa outlier)" numFmtId="0">
      <sharedItems containsMixedTypes="1" containsNumber="1" minValue="0.19600000000000001" maxValue="1002"/>
    </cacheField>
    <cacheField name="Coba lakukan permainan pada tautan ini: https://www.mathsisfun.com/games/reaction-time.html. Gunakan tangan kiri untuk melakukan aktivitas yang diminta pada permainan tersebut.  Tuliskan rata - rata waktu respon kalian (tanpa outlier)" numFmtId="0">
      <sharedItems containsMixedTypes="1" containsNumber="1" minValue="0.2" maxValue="856"/>
    </cacheField>
    <cacheField name="Seandainya dapat memiliki kemampuan super, kekuatan apa yang paling kalian inginkan?" numFmtId="0">
      <sharedItems/>
    </cacheField>
    <cacheField name="Platform sosial media yang paling sering Anda gunakan" numFmtId="0">
      <sharedItems/>
    </cacheField>
    <cacheField name="Berapa jam, secara rata-rata, Anda mengakses media sosial per-hari" numFmtId="0">
      <sharedItems containsSemiMixedTypes="0" containsString="0" containsNumber="1" minValue="1" maxValue="12"/>
    </cacheField>
    <cacheField name="Apa capaian yang Anda harapkan dari mata kuliah ini?" numFmtId="0">
      <sharedItems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
  <r>
    <x v="0"/>
  </r>
  <r>
    <x v="0"/>
  </r>
  <r>
    <x v="0"/>
  </r>
  <r>
    <x v="1"/>
  </r>
  <r>
    <x v="1"/>
  </r>
  <r>
    <x v="1"/>
  </r>
  <r>
    <x v="1"/>
  </r>
  <r>
    <x v="1"/>
  </r>
  <r>
    <x v="0"/>
  </r>
  <r>
    <x v="1"/>
  </r>
  <r>
    <x v="1"/>
  </r>
  <r>
    <x v="0"/>
  </r>
  <r>
    <x v="0"/>
  </r>
  <r>
    <x v="0"/>
  </r>
  <r>
    <x v="0"/>
  </r>
  <r>
    <x v="0"/>
  </r>
  <r>
    <x v="0"/>
  </r>
  <r>
    <x v="1"/>
  </r>
  <r>
    <x v="1"/>
  </r>
  <r>
    <x v="0"/>
  </r>
  <r>
    <x v="1"/>
  </r>
  <r>
    <x v="1"/>
  </r>
  <r>
    <x v="1"/>
  </r>
  <r>
    <x v="1"/>
  </r>
  <r>
    <x v="0"/>
  </r>
  <r>
    <x v="1"/>
  </r>
  <r>
    <x v="1"/>
  </r>
  <r>
    <x v="0"/>
  </r>
  <r>
    <x v="0"/>
  </r>
  <r>
    <x v="1"/>
  </r>
  <r>
    <x v="1"/>
  </r>
  <r>
    <x v="0"/>
  </r>
  <r>
    <x v="0"/>
  </r>
  <r>
    <x v="0"/>
  </r>
  <r>
    <x v="0"/>
  </r>
  <r>
    <x v="1"/>
  </r>
  <r>
    <x v="1"/>
  </r>
  <r>
    <x v="1"/>
  </r>
  <r>
    <x v="0"/>
  </r>
  <r>
    <x v="1"/>
  </r>
  <r>
    <x v="0"/>
  </r>
  <r>
    <x v="1"/>
  </r>
  <r>
    <x v="1"/>
  </r>
  <r>
    <x v="0"/>
  </r>
  <r>
    <x v="1"/>
  </r>
  <r>
    <x v="0"/>
  </r>
  <r>
    <x v="0"/>
  </r>
  <r>
    <x v="0"/>
  </r>
  <r>
    <x v="0"/>
  </r>
  <r>
    <x v="0"/>
  </r>
  <r>
    <x v="0"/>
  </r>
  <r>
    <x v="1"/>
  </r>
  <r>
    <x v="1"/>
  </r>
  <r>
    <x v="0"/>
  </r>
  <r>
    <x v="0"/>
  </r>
  <r>
    <x v="1"/>
  </r>
  <r>
    <x v="0"/>
  </r>
  <r>
    <x v="1"/>
  </r>
  <r>
    <x v="0"/>
  </r>
  <r>
    <x v="0"/>
  </r>
  <r>
    <x v="1"/>
  </r>
  <r>
    <x v="0"/>
  </r>
  <r>
    <x v="1"/>
  </r>
  <r>
    <x v="1"/>
  </r>
  <r>
    <x v="0"/>
  </r>
  <r>
    <x v="0"/>
  </r>
  <r>
    <x v="1"/>
  </r>
  <r>
    <x v="0"/>
  </r>
  <r>
    <x v="0"/>
  </r>
  <r>
    <x v="1"/>
  </r>
  <r>
    <x v="1"/>
  </r>
  <r>
    <x v="1"/>
  </r>
  <r>
    <x v="0"/>
  </r>
  <r>
    <x v="0"/>
  </r>
  <r>
    <x v="1"/>
  </r>
  <r>
    <x v="0"/>
  </r>
  <r>
    <x v="0"/>
  </r>
  <r>
    <x v="1"/>
  </r>
  <r>
    <x v="0"/>
  </r>
  <r>
    <x v="0"/>
  </r>
  <r>
    <x v="1"/>
  </r>
  <r>
    <x v="0"/>
  </r>
  <r>
    <x v="1"/>
  </r>
  <r>
    <x v="0"/>
  </r>
  <r>
    <x v="0"/>
  </r>
  <r>
    <x v="1"/>
  </r>
  <r>
    <x v="1"/>
  </r>
  <r>
    <x v="0"/>
  </r>
  <r>
    <x v="1"/>
  </r>
  <r>
    <x v="1"/>
  </r>
  <r>
    <x v="1"/>
  </r>
  <r>
    <x v="0"/>
  </r>
  <r>
    <x v="0"/>
  </r>
  <r>
    <x v="1"/>
  </r>
  <r>
    <x v="0"/>
  </r>
  <r>
    <x v="0"/>
  </r>
  <r>
    <x v="0"/>
  </r>
  <r>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
  <r>
    <d v="2020-09-15T11:25:21"/>
    <n v="2006572705"/>
    <x v="0"/>
    <s v="S1 Geografi"/>
    <x v="0"/>
    <s v="Pulau Jawa (di luar DKI Jakarta)"/>
    <s v="Sekolah negeri"/>
    <n v="18"/>
    <s v="Tidak"/>
    <n v="86"/>
    <x v="0"/>
    <n v="70"/>
    <s v="Tidak"/>
    <s v="0,392 sec"/>
    <s v="0,393 sec"/>
    <s v="Menghilang"/>
    <s v="Instagram"/>
    <n v="3"/>
    <s v="menambah pengetahuan dan meningkatkan skills terkait data science"/>
  </r>
  <r>
    <d v="2020-09-18T14:19:26"/>
    <n v="2006473264"/>
    <x v="0"/>
    <s v="S1 Aktuaria"/>
    <x v="1"/>
    <s v="DKI Jakarta"/>
    <s v="Sekolah swasta"/>
    <n v="18"/>
    <s v="Ya"/>
    <n v="95"/>
    <x v="1"/>
    <n v="88"/>
    <s v="Ya"/>
    <n v="289"/>
    <n v="279"/>
    <s v="Hipnotis"/>
    <s v="Instagram"/>
    <n v="2"/>
    <s v="Mengolah data dengan baik untuk dipergunakan lebih lanjut terutama untuk industri 4.0 ini"/>
  </r>
  <r>
    <d v="2020-09-18T13:06:33"/>
    <n v="2006536151"/>
    <x v="0"/>
    <s v="S1 Matematika"/>
    <x v="2"/>
    <s v="DKI Jakarta"/>
    <s v="Sekolah negeri"/>
    <n v="18"/>
    <s v="Ya"/>
    <n v="96"/>
    <x v="0"/>
    <n v="49"/>
    <s v="Ya"/>
    <n v="628"/>
    <n v="634"/>
    <s v="Tidak ada"/>
    <s v="Instagram"/>
    <n v="5"/>
    <s v="Dapat IP yang terbaik"/>
  </r>
  <r>
    <d v="2020-09-18T14:20:49"/>
    <n v="2006570952"/>
    <x v="1"/>
    <s v="S1 Statistika"/>
    <x v="0"/>
    <s v="DKI Jakarta"/>
    <s v="Sekolah negeri"/>
    <n v="17"/>
    <s v="Ya"/>
    <n v="82"/>
    <x v="2"/>
    <n v="47"/>
    <s v="Ya"/>
    <n v="0.34100000000000003"/>
    <n v="0.26500000000000001"/>
    <s v="Membaca pikiran"/>
    <s v="Twitter"/>
    <n v="2"/>
    <s v="bermanfaat bagi org lain dan menghasilkan impact lewat hasil dri analisis data (terutama di bidang kesehatan)"/>
  </r>
  <r>
    <d v="2020-10-05T01:15:00"/>
    <n v="2006527512"/>
    <x v="1"/>
    <s v="S1 Kimia"/>
    <x v="2"/>
    <s v="DKI Jakarta"/>
    <s v="Sekolah negeri"/>
    <n v="19"/>
    <s v="Ya"/>
    <n v="91"/>
    <x v="3"/>
    <n v="40"/>
    <s v="Ya"/>
    <s v="0.358 detik"/>
    <s v="0.354 detik"/>
    <s v="Menghilang"/>
    <s v="Twitter"/>
    <n v="3"/>
    <s v="mengolah data dengan benar"/>
  </r>
  <r>
    <d v="2020-09-18T18:45:35"/>
    <n v="2006534770"/>
    <x v="1"/>
    <s v="S1 Fisika"/>
    <x v="2"/>
    <s v="Pulau Jawa (di luar DKI Jakarta)"/>
    <s v="Sekolah negeri"/>
    <n v="18"/>
    <s v="Ya"/>
    <n v="96"/>
    <x v="4"/>
    <n v="53"/>
    <s v="Ya"/>
    <n v="0.44600000000000001"/>
    <n v="0.38700000000000001"/>
    <s v="memutar waktu kembali"/>
    <s v="Instagram"/>
    <n v="5"/>
    <s v="Saya ingin bisa pemograman, saya juga ingin bisa membuat software yang bermanfaat seperti untuk hafalan Qur'an."/>
  </r>
  <r>
    <d v="2020-09-14T19:58:32"/>
    <n v="2006483063"/>
    <x v="1"/>
    <s v="S1 Kimia"/>
    <x v="3"/>
    <s v="DKI Jakarta"/>
    <s v="Sekolah negeri"/>
    <n v="18"/>
    <s v="Ya"/>
    <n v="93"/>
    <x v="5"/>
    <n v="52"/>
    <s v="Tidak"/>
    <n v="0.434"/>
    <n v="0.439"/>
    <s v="Teleportasi"/>
    <s v="Instagram"/>
    <n v="5"/>
    <s v="Yang saya harapkan agar bisa memahami berbagai aspek mengenai data juga yang dipelajari dari pengantar sains data ini akan berguna di kemudian hari"/>
  </r>
  <r>
    <d v="2020-09-18T14:38:27"/>
    <n v="2006568651"/>
    <x v="1"/>
    <s v="S1 Matematika"/>
    <x v="0"/>
    <s v="DKI Jakarta"/>
    <s v="Sekolah swasta"/>
    <n v="18"/>
    <s v="Ya"/>
    <n v="100"/>
    <x v="6"/>
    <n v="52"/>
    <s v="Ya"/>
    <s v="0.574 detik"/>
    <s v="0.463 detik"/>
    <s v="Menghentikan waktu"/>
    <s v="Instagram"/>
    <n v="4"/>
    <s v="menumbuh keinginan untuk mempelajari sains data lebih dalam"/>
  </r>
  <r>
    <d v="2020-09-15T20:44:42"/>
    <n v="2006569805"/>
    <x v="0"/>
    <s v="S1 Geografi"/>
    <x v="0"/>
    <s v="Pulau Jawa (di luar DKI Jakarta)"/>
    <s v="Sekolah swasta"/>
    <n v="20"/>
    <s v="Tidak"/>
    <n v="83"/>
    <x v="1"/>
    <n v="90"/>
    <s v="Ya"/>
    <n v="836"/>
    <n v="471"/>
    <s v="Teleportasi"/>
    <s v="Pinterest"/>
    <n v="1"/>
    <s v="Dapat memahami pentingnya suatu data"/>
  </r>
  <r>
    <d v="2020-09-18T14:35:30"/>
    <n v="2006570214"/>
    <x v="1"/>
    <s v="S1 Fisika"/>
    <x v="0"/>
    <s v="DKI Jakarta"/>
    <s v="Sekolah negeri"/>
    <n v="18"/>
    <s v="Ya"/>
    <n v="91"/>
    <x v="0"/>
    <n v="65"/>
    <s v="Ya"/>
    <s v="O,65"/>
    <n v="724"/>
    <s v="Menghentikan waktu"/>
    <s v="Line"/>
    <n v="6"/>
    <s v="Dapat memahami sains data dengan baik dan mengaplikasikannya ke dalam kehidupan sehari-hari"/>
  </r>
  <r>
    <d v="2020-09-15T12:54:15"/>
    <n v="2006569660"/>
    <x v="1"/>
    <s v="S1 Geografi"/>
    <x v="0"/>
    <s v="DKI Jakarta"/>
    <s v="Sekolah negeri"/>
    <n v="18"/>
    <s v="Tidak"/>
    <n v="90"/>
    <x v="2"/>
    <n v="80"/>
    <s v="Tidak"/>
    <n v="0.25800000000000001"/>
    <n v="0.246"/>
    <s v="Menghentikan waktu"/>
    <s v="Line"/>
    <n v="2"/>
    <s v="saya berharap saya bisa belajar dengan maksimal dan mengerti konsep pelajaran yang telah diberikan secara mendalam"/>
  </r>
  <r>
    <d v="2020-09-18T14:36:42"/>
    <n v="2006571463"/>
    <x v="0"/>
    <s v="S1 Aktuaria"/>
    <x v="0"/>
    <s v="DKI Jakarta"/>
    <s v="Sekolah swasta"/>
    <n v="18"/>
    <s v="Ya"/>
    <n v="92"/>
    <x v="7"/>
    <n v="77"/>
    <s v="Ya"/>
    <n v="0.625"/>
    <n v="0.629"/>
    <s v="Membaca pikiran"/>
    <s v="Instagram"/>
    <n v="2"/>
    <s v="saya mengerti tentang dasar dari sains data serta mengerti cara mengelola data dalam jumlah besar dengan baik dan benar"/>
  </r>
  <r>
    <d v="2020-10-20T12:10:13"/>
    <n v="2006572762"/>
    <x v="0"/>
    <s v="S1 Geografi"/>
    <x v="0"/>
    <s v="Pulau Jawa (di luar DKI Jakarta)"/>
    <s v="Sekolah negeri"/>
    <n v="18"/>
    <s v="Tidak"/>
    <n v="86"/>
    <x v="0"/>
    <n v="99"/>
    <s v="Ya"/>
    <s v="0,25"/>
    <n v="265"/>
    <s v="Membaca pikiran"/>
    <s v="Instagram"/>
    <n v="5"/>
    <s v="Dapat nilai A"/>
  </r>
  <r>
    <d v="2020-09-18T18:20:27"/>
    <n v="2006570315"/>
    <x v="0"/>
    <s v="S1 Fisika"/>
    <x v="0"/>
    <s v="DKI Jakarta"/>
    <s v="Sekolah swasta"/>
    <n v="17"/>
    <s v="Ya"/>
    <n v="81"/>
    <x v="8"/>
    <n v="91"/>
    <s v="Ya"/>
    <n v="0.26200000000000001"/>
    <n v="0.26100000000000001"/>
    <s v="Teleportasi"/>
    <s v="Instagram"/>
    <n v="5"/>
    <s v="Mengerti materi, lalu bisa mengerti dari contoh real world data and situation. setelah itu bisa menimplementasikan ke dunia fisika."/>
  </r>
  <r>
    <d v="2020-09-18T15:16:05"/>
    <n v="2006571526"/>
    <x v="0"/>
    <s v="S1 Aktuaria"/>
    <x v="0"/>
    <s v="Pulau Jawa (di luar DKI Jakarta)"/>
    <s v="Sekolah negeri"/>
    <n v="19"/>
    <s v="Ya"/>
    <n v="94"/>
    <x v="9"/>
    <n v="55"/>
    <s v="Ya"/>
    <n v="0.19600000000000001"/>
    <n v="0.2"/>
    <s v="Membaca pikiran"/>
    <s v="Twitter"/>
    <n v="2"/>
    <s v="paham dan menjadi data scientist yang andal"/>
  </r>
  <r>
    <d v="2020-09-15T10:59:45"/>
    <n v="2006571923"/>
    <x v="0"/>
    <s v="s1 geologi"/>
    <x v="0"/>
    <s v="DKI Jakarta"/>
    <s v="Sekolah negeri"/>
    <n v="18"/>
    <s v="Tidak"/>
    <n v="85"/>
    <x v="8"/>
    <n v="46"/>
    <s v="Tidak"/>
    <n v="302"/>
    <n v="434"/>
    <s v="Teleportasi"/>
    <s v="Instagram"/>
    <n v="1"/>
    <s v="dapat mengerti tentang pendataan"/>
  </r>
  <r>
    <d v="2020-09-18T14:19:38"/>
    <n v="2006528774"/>
    <x v="0"/>
    <s v="S1 Aktuaria"/>
    <x v="2"/>
    <s v="DKI Jakarta"/>
    <s v="Sekolah swasta"/>
    <n v="17"/>
    <s v="Ya"/>
    <n v="97"/>
    <x v="1"/>
    <n v="67"/>
    <s v="Ya"/>
    <n v="0.72499999999999998"/>
    <n v="0.54300000000000004"/>
    <s v="Menghilang"/>
    <s v="Instagram"/>
    <n v="8"/>
    <n v="0"/>
  </r>
  <r>
    <d v="2020-09-18T12:59:25"/>
    <n v="2006568683"/>
    <x v="1"/>
    <s v="S1 Matematika"/>
    <x v="0"/>
    <s v="Pulau Jawa (di luar DKI Jakarta)"/>
    <s v="Sekolah swasta"/>
    <n v="18"/>
    <s v="Ya"/>
    <n v="86"/>
    <x v="10"/>
    <n v="48"/>
    <s v="Tidak"/>
    <n v="0.436"/>
    <n v="0.42399999999999999"/>
    <s v="Membaca pikiran"/>
    <s v="Instagram"/>
    <n v="2"/>
    <s v="Mendapatkan ilmu yang banyak dan dapat menerapkannya di kehidupan sehari-hari serta mendapatkan nilai yang bagus"/>
  </r>
  <r>
    <d v="2020-09-14T12:13:16"/>
    <n v="2006528912"/>
    <x v="1"/>
    <s v="S1 Kimia"/>
    <x v="2"/>
    <s v="DKI Jakarta"/>
    <s v="Sekolah swasta"/>
    <n v="18"/>
    <s v="Ya"/>
    <n v="95"/>
    <x v="11"/>
    <n v="46"/>
    <s v="Ya"/>
    <n v="279"/>
    <n v="292"/>
    <s v="Teleportasi"/>
    <s v="Instagram"/>
    <n v="4"/>
    <s v="mengasah skill matematika dan menambah ilmu sains data supaya dapat digunakan di kemudian hari."/>
  </r>
  <r>
    <d v="2020-09-18T14:41:51"/>
    <n v="2006521300"/>
    <x v="0"/>
    <s v="S1 Matematika"/>
    <x v="2"/>
    <s v="Pulau Jawa (di luar DKI Jakarta)"/>
    <s v="Sekolah negeri"/>
    <n v="17"/>
    <s v="Ya"/>
    <n v="98"/>
    <x v="12"/>
    <n v="60"/>
    <s v="Tidak"/>
    <n v="0.26"/>
    <n v="0.26700000000000002"/>
    <s v="Menghentikan waktu"/>
    <s v="YouTube"/>
    <n v="3"/>
    <s v="Dapat memahami dasar sains data dan diberi outline jika ingin melanjutkan pembelajaran secara independen"/>
  </r>
  <r>
    <d v="2020-09-16T09:51:39"/>
    <n v="2006463055"/>
    <x v="1"/>
    <s v="S1 Kimia"/>
    <x v="1"/>
    <s v="Luar Pulau Jawa"/>
    <s v="Sekolah negeri"/>
    <n v="18"/>
    <s v="Ya"/>
    <n v="86"/>
    <x v="3"/>
    <n v="40"/>
    <s v="Tidak"/>
    <n v="987"/>
    <n v="0.81799999999999995"/>
    <s v="Teleportasi"/>
    <s v="Google+"/>
    <n v="12"/>
    <s v="Dapat menguasai aspek dasar mata kuliah"/>
  </r>
  <r>
    <d v="2020-09-18T16:47:43"/>
    <n v="2006482193"/>
    <x v="1"/>
    <s v="S1 Kimia"/>
    <x v="3"/>
    <s v="DKI Jakarta"/>
    <s v="Sekolah negeri"/>
    <n v="18"/>
    <s v="Ya"/>
    <n v="86"/>
    <x v="5"/>
    <n v="58"/>
    <s v="Ya"/>
    <n v="552"/>
    <s v="0,52"/>
    <s v="Teleportasi"/>
    <s v="Instagram"/>
    <n v="6"/>
    <s v="Dapat mengerti pengolahan data yang baik dan benar"/>
  </r>
  <r>
    <d v="2020-09-15T10:46:21"/>
    <n v="2006521250"/>
    <x v="1"/>
    <s v="s1 geologi"/>
    <x v="2"/>
    <s v="Pulau Jawa (di luar DKI Jakarta)"/>
    <s v="Sekolah negeri"/>
    <n v="18"/>
    <s v="Ya"/>
    <n v="80"/>
    <x v="13"/>
    <n v="64"/>
    <s v="Tidak"/>
    <n v="1.1020000000000001"/>
    <n v="1.1020000000000001"/>
    <s v="Teleportasi"/>
    <s v="Twitter"/>
    <n v="3"/>
    <s v="Dapat memahami dan mengolah data dengan baik "/>
  </r>
  <r>
    <d v="2020-09-15T11:27:29"/>
    <n v="2006532260"/>
    <x v="1"/>
    <s v="S1 Geografi"/>
    <x v="2"/>
    <s v="Luar Pulau Jawa"/>
    <s v="Sekolah negeri"/>
    <n v="18"/>
    <s v="Ya"/>
    <n v="94"/>
    <x v="7"/>
    <n v="42"/>
    <s v="Ya"/>
    <s v="0.378 sec"/>
    <s v="0.401 sec"/>
    <s v="Teleportasi"/>
    <s v="Instagram"/>
    <n v="4"/>
    <s v="bisa memperoleh kemampuan mengolah data sains dengan baik agar dapat menjadi bekal untuk dunia kerja nanti"/>
  </r>
  <r>
    <d v="2020-09-18T11:08:20"/>
    <n v="2006523943"/>
    <x v="0"/>
    <s v="S1 Geofisika"/>
    <x v="2"/>
    <s v="Pulau Jawa (di luar DKI Jakarta)"/>
    <s v="Sekolah swasta"/>
    <n v="18"/>
    <s v="Ya"/>
    <n v="100"/>
    <x v="5"/>
    <n v="60"/>
    <s v="Ya"/>
    <n v="367"/>
    <n v="368"/>
    <s v="Membaca pikiran"/>
    <s v="Whatsapp"/>
    <n v="10"/>
    <s v="Bisa menerapkan ilmu sains data dalam dunia kerja"/>
  </r>
  <r>
    <d v="2020-09-14T13:00:25"/>
    <n v="2006462853"/>
    <x v="1"/>
    <s v="S1 Kimia"/>
    <x v="1"/>
    <s v="Pulau Jawa (di luar DKI Jakarta)"/>
    <s v="Sekolah negeri"/>
    <n v="17"/>
    <s v="Ya"/>
    <n v="93"/>
    <x v="14"/>
    <n v="42"/>
    <s v="Tidak"/>
    <s v="0,711 detik"/>
    <s v="0,675 detik"/>
    <s v="Membaca pikiran"/>
    <s v="Instagram"/>
    <n v="6"/>
    <s v="Semoga ilmu yang saya dapat dari mata kuliah ini akan bermanfaat bagi saya dan semoga bisa mendapat nilai yang baik"/>
  </r>
  <r>
    <d v="2020-09-16T07:06:06"/>
    <n v="2006570800"/>
    <x v="1"/>
    <s v="S1 Kimia"/>
    <x v="0"/>
    <s v="Pulau Jawa (di luar DKI Jakarta)"/>
    <s v="Sekolah negeri"/>
    <n v="20"/>
    <s v="Ya"/>
    <n v="89"/>
    <x v="10"/>
    <n v="44"/>
    <s v="Ya"/>
    <s v="1.102 sec"/>
    <s v="0.801 sec"/>
    <s v="Teleportasi"/>
    <s v="Instagram"/>
    <n v="5"/>
    <s v="Bisa menguasai semua materi yang diberikan dan lulus mata kuliah ini."/>
  </r>
  <r>
    <d v="2020-09-19T14:04:24"/>
    <n v="2006571500"/>
    <x v="0"/>
    <s v="S1 Aktuaria"/>
    <x v="0"/>
    <s v="Pulau Jawa (di luar DKI Jakarta)"/>
    <s v="Sekolah negeri"/>
    <n v="17"/>
    <s v="Ya"/>
    <n v="99"/>
    <x v="15"/>
    <n v="95"/>
    <s v="Tidak"/>
    <n v="0.443"/>
    <n v="0.55300000000000005"/>
    <s v="Menghentikan waktu"/>
    <s v="Instagram"/>
    <n v="2.5"/>
    <s v="Bisa mendalami materi data sains terutama tentang big data dan inovasi2 nya yang dapat dikembangkan di masa depan. "/>
  </r>
  <r>
    <d v="2020-09-19T19:07:34"/>
    <n v="2006571671"/>
    <x v="0"/>
    <s v="S1 Geofisika"/>
    <x v="0"/>
    <s v="Luar Pulau Jawa"/>
    <s v="Sekolah negeri"/>
    <n v="18"/>
    <s v="Ya"/>
    <n v="92"/>
    <x v="5"/>
    <n v="60"/>
    <s v="Ya"/>
    <n v="0.36299999999999999"/>
    <n v="0.29399999999999998"/>
    <s v="Menghentikan waktu"/>
    <s v="Instagram"/>
    <n v="3"/>
    <s v="Dapat mengenal Sains Data lebih dalam kedepannya."/>
  </r>
  <r>
    <d v="2020-09-18T14:25:31"/>
    <n v="2006531642"/>
    <x v="1"/>
    <s v="S1 Matematika"/>
    <x v="2"/>
    <s v="Pulau Jawa (di luar DKI Jakarta)"/>
    <s v="Sekolah negeri"/>
    <n v="18"/>
    <s v="Ya"/>
    <n v="92"/>
    <x v="16"/>
    <n v="40"/>
    <s v="Ya"/>
    <n v="0.69899999999999995"/>
    <n v="0.623"/>
    <s v="Teleportasi"/>
    <s v="Whatsapp"/>
    <n v="7"/>
    <s v="Dapat menganalisis data dalam bentuk apapun dengan baik "/>
  </r>
  <r>
    <d v="2020-09-14T12:22:27"/>
    <n v="2006573090"/>
    <x v="1"/>
    <s v="S1 Kimia"/>
    <x v="0"/>
    <s v="DKI Jakarta"/>
    <s v="Sekolah negeri"/>
    <n v="18"/>
    <s v="Ya"/>
    <n v="91"/>
    <x v="5"/>
    <s v="53 kg"/>
    <s v="Ya"/>
    <s v="0,423 sec"/>
    <s v="0,408 sec"/>
    <s v="Menghentikan waktu"/>
    <s v="Instagram"/>
    <n v="3"/>
    <s v="dapat mengikutinya dengan baik dan memperoleh nilai yang memuaskan"/>
  </r>
  <r>
    <d v="2020-09-15T16:32:33"/>
    <n v="2006569471"/>
    <x v="0"/>
    <s v="S1 Geografi"/>
    <x v="0"/>
    <s v="Pulau Jawa (di luar DKI Jakarta)"/>
    <s v="Sekolah negeri"/>
    <n v="18"/>
    <s v="Tidak"/>
    <n v="91"/>
    <x v="17"/>
    <n v="68"/>
    <s v="Ya"/>
    <s v="0.775 detik"/>
    <s v="0.595 detik"/>
    <s v="Teleportasi"/>
    <s v="Instagram"/>
    <n v="3"/>
    <s v="Dengan mata kuliah ini, saya berharap mampu menganalisis suatu data dengan baik dan benar"/>
  </r>
  <r>
    <d v="2020-09-18T00:50:54"/>
    <n v="2006572314"/>
    <x v="0"/>
    <s v="S1 Fisika"/>
    <x v="0"/>
    <s v="Pulau Jawa (di luar DKI Jakarta)"/>
    <s v="Sekolah swasta"/>
    <n v="25"/>
    <s v="Ya"/>
    <n v="89"/>
    <x v="17"/>
    <n v="64"/>
    <s v="Tidak"/>
    <n v="573"/>
    <n v="775"/>
    <s v="Menghilang"/>
    <s v="Instagram"/>
    <n v="4"/>
    <s v="mengaplikasikan matematika dalam analisis"/>
  </r>
  <r>
    <d v="2020-09-16T09:18:10"/>
    <n v="2006570681"/>
    <x v="0"/>
    <s v="S1 Kimia"/>
    <x v="0"/>
    <s v="Pulau Jawa (di luar DKI Jakarta)"/>
    <s v="Sekolah negeri"/>
    <n v="17"/>
    <s v="Ya"/>
    <n v="90"/>
    <x v="18"/>
    <n v="71"/>
    <s v="Ya"/>
    <n v="0.69499999999999995"/>
    <n v="0.60099999999999998"/>
    <s v="Menghilang"/>
    <s v="Instagram"/>
    <n v="4"/>
    <s v="Bisa mengerti pemogramman dan bisa menganalisa suatu data"/>
  </r>
  <r>
    <d v="2020-09-15T10:55:21"/>
    <n v="2006524883"/>
    <x v="0"/>
    <s v="s1 geologi"/>
    <x v="2"/>
    <s v="DKI Jakarta"/>
    <s v="Sekolah negeri"/>
    <n v="19"/>
    <s v="Ya"/>
    <n v="85"/>
    <x v="12"/>
    <n v="70"/>
    <s v="Ya"/>
    <n v="0.41199999999999998"/>
    <n v="0.41"/>
    <s v="Menghentikan waktu"/>
    <s v="Instagram"/>
    <n v="3"/>
    <s v="Memahami sains data dan big data untuk di aplikasikan ke dalam kehidupan sehari-hari"/>
  </r>
  <r>
    <d v="2020-09-18T14:43:26"/>
    <n v="2006471183"/>
    <x v="1"/>
    <s v="S1 Fisika"/>
    <x v="1"/>
    <s v="DKI Jakarta"/>
    <s v="Sekolah negeri"/>
    <n v="18"/>
    <s v="Ya"/>
    <n v="93"/>
    <x v="19"/>
    <n v="47"/>
    <s v="Ya"/>
    <n v="0.25600000000000001"/>
    <n v="0.28199999999999997"/>
    <s v="Teleportasi"/>
    <s v="Instagram"/>
    <n v="8"/>
    <s v="dapat menguasai dan menerapkan data sains dalam kehidupan selanjutnya"/>
  </r>
  <r>
    <d v="2020-09-18T14:35:36"/>
    <n v="2006571186"/>
    <x v="1"/>
    <s v="S1 Statistika"/>
    <x v="0"/>
    <s v="DKI Jakarta"/>
    <s v="Sekolah negeri"/>
    <n v="18"/>
    <s v="Ya"/>
    <n v="91"/>
    <x v="20"/>
    <n v="45"/>
    <s v="Ya"/>
    <s v="0,391 detik"/>
    <s v="0,414 detik"/>
    <s v="Teleportasi"/>
    <s v="Twitter"/>
    <n v="6"/>
    <n v="0"/>
  </r>
  <r>
    <d v="2020-09-18T14:30:03"/>
    <n v="2006463250"/>
    <x v="1"/>
    <s v="S1 Matematika"/>
    <x v="1"/>
    <s v="DKI Jakarta"/>
    <s v="Sekolah negeri"/>
    <n v="18"/>
    <s v="Ya"/>
    <n v="96"/>
    <x v="20"/>
    <n v="56"/>
    <s v="Tidak"/>
    <s v="0,728 sec"/>
    <s v="0,728 sec"/>
    <s v="Membaca pikiran"/>
    <s v="Instagram"/>
    <n v="5"/>
    <s v="Tentu saya berharap kedepannyaa saya mampu untuk memahami dan menjelaskan permasalahan permasalahan nantinya di kehidupan dan paham mengenai industri 4.0 ini dengan metode statistika"/>
  </r>
  <r>
    <d v="2020-09-18T09:28:57"/>
    <n v="2006569931"/>
    <x v="0"/>
    <s v="S1 Fisika"/>
    <x v="0"/>
    <s v="Pulau Jawa (di luar DKI Jakarta)"/>
    <s v="Sekolah swasta"/>
    <n v="19"/>
    <s v="Ya"/>
    <n v="85"/>
    <x v="21"/>
    <n v="63"/>
    <s v="Tidak"/>
    <n v="0.313"/>
    <n v="0.433"/>
    <s v="Ninja dan sihir 5 elemen"/>
    <s v="Instagram"/>
    <n v="3"/>
    <s v="dapat menguasai fundamental dalam pengolahan data sains"/>
  </r>
  <r>
    <d v="2020-09-16T00:20:47"/>
    <n v="2006570460"/>
    <x v="1"/>
    <s v="S1 Kimia"/>
    <x v="0"/>
    <s v="DKI Jakarta"/>
    <s v="Sekolah swasta"/>
    <n v="17"/>
    <s v="Ya"/>
    <n v="93"/>
    <x v="0"/>
    <n v="60"/>
    <s v="Tidak"/>
    <n v="0.40699999999999997"/>
    <n v="0.40699999999999997"/>
    <s v="Teleportasi"/>
    <s v="Line"/>
    <n v="4"/>
    <s v="Bisa memahami segala jenis data dan bisa mengetahui cara menganalisa suatu data"/>
  </r>
  <r>
    <d v="2020-09-18T10:12:16"/>
    <n v="2006473680"/>
    <x v="0"/>
    <s v="S1 Fisika"/>
    <x v="4"/>
    <s v="DKI Jakarta"/>
    <s v="Sekolah swasta"/>
    <n v="18"/>
    <s v="Ya"/>
    <n v="100"/>
    <x v="17"/>
    <n v="77"/>
    <s v="Ya"/>
    <n v="2.61"/>
    <n v="2.89"/>
    <s v="Menghentikan waktu"/>
    <s v="Line"/>
    <n v="12"/>
    <s v="Bisa mengerti dan menerapkan data science dalam mengolah data"/>
  </r>
  <r>
    <d v="2020-09-15T11:43:19"/>
    <n v="2006569446"/>
    <x v="1"/>
    <s v="S1 Geografi"/>
    <x v="0"/>
    <s v="Pulau Jawa (di luar DKI Jakarta)"/>
    <s v="Sekolah negeri"/>
    <n v="17"/>
    <s v="Ya"/>
    <n v="93"/>
    <x v="18"/>
    <n v="45"/>
    <s v="Tidak"/>
    <n v="0.73899999999999999"/>
    <n v="0.69399999999999995"/>
    <s v="Menghentikan waktu"/>
    <s v="Instagram"/>
    <n v="10"/>
    <s v="Bisa mendapat nilai yang bagus dan ilmunya bisa bermanfaat bagi saya dan orang lain"/>
  </r>
  <r>
    <d v="2020-09-18T15:11:09"/>
    <n v="2006572876"/>
    <x v="1"/>
    <s v="S1 Statistika"/>
    <x v="0"/>
    <s v="DKI Jakarta"/>
    <s v="Sekolah negeri"/>
    <n v="18"/>
    <s v="Ya"/>
    <n v="84"/>
    <x v="0"/>
    <n v="58"/>
    <s v="Tidak"/>
    <n v="0.70399999999999996"/>
    <n v="0.67400000000000004"/>
    <s v="Teleportasi"/>
    <s v="YouTube"/>
    <n v="3"/>
    <s v="Menguasai sains data "/>
  </r>
  <r>
    <d v="2020-09-15T13:02:19"/>
    <n v="2006523691"/>
    <x v="0"/>
    <s v="S1 Geografi"/>
    <x v="2"/>
    <s v="DKI Jakarta"/>
    <s v="Sekolah negeri"/>
    <n v="18"/>
    <s v="Ya"/>
    <n v="92"/>
    <x v="22"/>
    <n v="82"/>
    <s v="Ya"/>
    <s v="0.291 detik"/>
    <s v="0.264 detik"/>
    <s v="Menghentikan waktu"/>
    <s v="Line"/>
    <n v="5"/>
    <s v="Saya berharap saya mampu untuk mendapatkan nilai tertinggi sesuai dengan kemampuan saya."/>
  </r>
  <r>
    <d v="2020-09-15T22:31:19"/>
    <n v="2006573001"/>
    <x v="1"/>
    <s v="S1 Kimia"/>
    <x v="0"/>
    <s v="Pulau Jawa (di luar DKI Jakarta)"/>
    <s v="Sekolah negeri"/>
    <n v="17"/>
    <s v="Ya"/>
    <n v="96"/>
    <x v="3"/>
    <n v="53"/>
    <s v="Tidak"/>
    <n v="231"/>
    <n v="255"/>
    <s v="Teleportasi"/>
    <s v="Instagram"/>
    <n v="2"/>
    <s v="Di mata kuliah Pengantar Sains Data ini saya berharap mahasiswa dapat menjadi individu yang bermanfaat dengan menyelesaikan permasalahan di dunia nyata dan memberikan solusi dengan metode sains data."/>
  </r>
  <r>
    <d v="2020-09-18T14:21:10"/>
    <n v="2006534392"/>
    <x v="0"/>
    <s v="S1 Matematika"/>
    <x v="2"/>
    <s v="Pulau Jawa (di luar DKI Jakarta)"/>
    <s v="Sekolah negeri"/>
    <n v="18"/>
    <s v="Ya"/>
    <n v="95"/>
    <x v="17"/>
    <n v="52"/>
    <s v="Tidak"/>
    <s v="0.287 s"/>
    <s v="0.326 s"/>
    <s v="Teleportasi"/>
    <s v="Instagram"/>
    <n v="2"/>
    <s v="Ingin mengenal sains data dan ingin dapat mengolah data atau dapat memprogram suatu data dan membuat manfaat bagi diri sendiri dan orang lain"/>
  </r>
  <r>
    <d v="2020-09-18T10:30:33"/>
    <n v="2006569976"/>
    <x v="0"/>
    <s v="S1 Fisika"/>
    <x v="0"/>
    <s v="DKI Jakarta"/>
    <s v="Sekolah negeri"/>
    <n v="17"/>
    <s v="Ya"/>
    <n v="80"/>
    <x v="23"/>
    <n v="60"/>
    <s v="Ya"/>
    <n v="0.22500000000000001"/>
    <n v="0.22"/>
    <s v="tidak perlu istirahat"/>
    <s v="twitch.tv"/>
    <n v="6"/>
    <s v="dapat membaca dan menggunakan data-data dalam ilmu fisika"/>
  </r>
  <r>
    <d v="2020-09-24T06:38:28"/>
    <n v="2006530053"/>
    <x v="0"/>
    <s v="S1 Fisika"/>
    <x v="2"/>
    <s v="DKI Jakarta"/>
    <s v="Sekolah swasta"/>
    <n v="17"/>
    <s v="Ya"/>
    <n v="93"/>
    <x v="18"/>
    <n v="59"/>
    <s v="Ya"/>
    <s v="0.613 sec"/>
    <s v="0.631 sec"/>
    <s v="Menghentikan waktu"/>
    <s v="Instagram"/>
    <n v="3"/>
    <s v="Mengerti konsep dasar dari sains data"/>
  </r>
  <r>
    <d v="2020-09-19T11:28:52"/>
    <n v="2006534530"/>
    <x v="0"/>
    <s v="S1 Matematika"/>
    <x v="2"/>
    <s v="DKI Jakarta"/>
    <s v="Sekolah negeri"/>
    <n v="18"/>
    <s v="Ya"/>
    <n v="92"/>
    <x v="15"/>
    <n v="61"/>
    <s v="Ya"/>
    <n v="258"/>
    <n v="268"/>
    <s v="Teleportasi"/>
    <s v="Instagram"/>
    <n v="3"/>
    <s v="bisa mengenali jenis jenis data dan apa yang jarus di lakukan kedepan nya. karena untuk era seperti saat ini mengenali data dan perkembangan nya sangat penting."/>
  </r>
  <r>
    <d v="2020-09-18T08:54:51"/>
    <n v="2006474020"/>
    <x v="0"/>
    <s v="S1 Fisika"/>
    <x v="4"/>
    <s v="DKI Jakarta"/>
    <s v="Sekolah swasta"/>
    <n v="18"/>
    <s v="Ya"/>
    <n v="97"/>
    <x v="5"/>
    <n v="60"/>
    <s v="Ya"/>
    <n v="0.309"/>
    <n v="0.28799999999999998"/>
    <s v="Menyelesaikan materi kuliah 6 bulan dalam 3 hari dengan komprehensi 95-100%"/>
    <s v="Instagram"/>
    <n v="1.5"/>
    <s v="Mampu memodel permasalahan menggunakan Data Science, baik untuk Fisika maupun aspek lain."/>
  </r>
  <r>
    <d v="2020-09-15T11:54:19"/>
    <n v="2006484066"/>
    <x v="0"/>
    <s v="S1 Geografi"/>
    <x v="3"/>
    <s v="DKI Jakarta"/>
    <s v="Sekolah negeri"/>
    <n v="18"/>
    <s v="Tidak"/>
    <n v="89"/>
    <x v="1"/>
    <n v="73"/>
    <s v="Ya"/>
    <s v="0,671 detik"/>
    <s v="0,659 detik"/>
    <s v="Menghentikan waktu"/>
    <s v="Instagram"/>
    <n v="6"/>
    <s v="Mendapat nilai sempurna dan ilmu yang bisa diaplikasikan di kehidupan."/>
  </r>
  <r>
    <d v="2020-09-18T14:21:30"/>
    <n v="2006483246"/>
    <x v="1"/>
    <s v="S1 Statistika"/>
    <x v="3"/>
    <s v="DKI Jakarta"/>
    <s v="Sekolah negeri"/>
    <n v="18"/>
    <s v="Ya"/>
    <n v="95"/>
    <x v="10"/>
    <n v="50"/>
    <s v="Ya"/>
    <s v="0.323 sec"/>
    <s v="0.335 sec"/>
    <s v="Menghilang"/>
    <s v="Twitter"/>
    <n v="4"/>
    <s v="lebih memahami data sains dan metode statistika"/>
  </r>
  <r>
    <d v="2020-09-18T14:23:00"/>
    <n v="2006482275"/>
    <x v="1"/>
    <s v="S1 Matematika"/>
    <x v="3"/>
    <s v="DKI Jakarta"/>
    <s v="Sekolah negeri"/>
    <n v="18"/>
    <s v="Ya"/>
    <n v="85"/>
    <x v="19"/>
    <n v="56"/>
    <s v="Tidak"/>
    <n v="0.42199999999999999"/>
    <n v="0.45300000000000001"/>
    <s v="Menghentikan waktu"/>
    <s v="Instagram"/>
    <n v="3.5"/>
    <n v="0"/>
  </r>
  <r>
    <d v="2020-09-18T12:58:51"/>
    <n v="2006463212"/>
    <x v="0"/>
    <s v="S1 Matematika"/>
    <x v="1"/>
    <s v="Pulau Jawa (di luar DKI Jakarta)"/>
    <s v="Sekolah negeri"/>
    <n v="18"/>
    <s v="Ya"/>
    <n v="99"/>
    <x v="13"/>
    <n v="46"/>
    <s v="Ya"/>
    <n v="0.253"/>
    <n v="0.248"/>
    <s v="Manipulasi ruang-waktu"/>
    <s v="Twitter"/>
    <n v="3"/>
    <s v="Memahami dasar-dasar dari Sains Data"/>
  </r>
  <r>
    <d v="2020-09-18T20:15:01"/>
    <n v="2006570012"/>
    <x v="0"/>
    <s v="S1 Fisika"/>
    <x v="0"/>
    <s v="Pulau Jawa (di luar DKI Jakarta)"/>
    <s v="Sekolah negeri"/>
    <n v="17"/>
    <s v="Ya"/>
    <n v="93"/>
    <x v="0"/>
    <n v="45"/>
    <s v="Tidak"/>
    <n v="317"/>
    <n v="308"/>
    <s v="Membaca pikiran"/>
    <s v="Instagram"/>
    <n v="5"/>
    <s v="Dapat memahami tentang data sains dan berharap bisa menerapkan ilmu data sains yang telah saya miliki di dunia kerja"/>
  </r>
  <r>
    <d v="2020-09-18T10:39:37"/>
    <n v="2006486935"/>
    <x v="1"/>
    <s v="S1 Matematika"/>
    <x v="3"/>
    <s v="DKI Jakarta"/>
    <s v="Sekolah negeri"/>
    <n v="18"/>
    <s v="Ya"/>
    <n v="97"/>
    <x v="13"/>
    <n v="60"/>
    <s v="Tidak"/>
    <s v="0,46s"/>
    <s v="0,4s"/>
    <s v="Membaca pikiran"/>
    <s v="Instagram"/>
    <n v="8"/>
    <s v="Mengetahui dan memahami peluang dan kunci kesuksesan dari industri dan perusahaan-perusahaan yang ada. Mengimplementasikan ilmu PSD di dunia kerja"/>
  </r>
  <r>
    <d v="2020-09-15T10:46:07"/>
    <n v="2006526264"/>
    <x v="0"/>
    <s v="s1 geologi"/>
    <x v="2"/>
    <s v="Pulau Jawa (di luar DKI Jakarta)"/>
    <s v="Sekolah swasta"/>
    <n v="18"/>
    <s v="Tidak"/>
    <n v="90"/>
    <x v="15"/>
    <n v="76"/>
    <s v="Ya"/>
    <n v="0.877"/>
    <n v="0.75600000000000001"/>
    <s v="Menghentikan waktu"/>
    <s v="Instagram"/>
    <n v="4"/>
    <s v="Mengolah data berdasarkan sistem terintegrasi"/>
  </r>
  <r>
    <d v="2020-09-15T11:38:19"/>
    <n v="2006530236"/>
    <x v="1"/>
    <s v="S1 Geografi"/>
    <x v="2"/>
    <s v="Pulau Jawa (di luar DKI Jakarta)"/>
    <s v="Sekolah negeri"/>
    <n v="19"/>
    <s v="Tidak"/>
    <n v="90"/>
    <x v="13"/>
    <s v="48 kg"/>
    <s v="Tidak"/>
    <s v="0.611 sec"/>
    <s v="0.443 sec"/>
    <s v="Menghentikan waktu"/>
    <s v="Instagram"/>
    <n v="7"/>
    <s v="mampu menyelesaikan masalah dengan menggunakan metode statistika, sains data, atau big data"/>
  </r>
  <r>
    <d v="2020-09-18T10:50:48"/>
    <n v="2006572402"/>
    <x v="0"/>
    <s v="S1 Fisika"/>
    <x v="0"/>
    <s v="Pulau Jawa (di luar DKI Jakarta)"/>
    <s v="Sekolah negeri"/>
    <n v="18"/>
    <s v="Ya"/>
    <n v="89"/>
    <x v="24"/>
    <n v="75"/>
    <s v="Tidak"/>
    <n v="456"/>
    <n v="486"/>
    <s v="Teleportasi"/>
    <s v="Instagram"/>
    <n v="5"/>
    <s v="Dapat menguasai data science dengan sangat memuaskan "/>
  </r>
  <r>
    <d v="2020-09-15T18:00:09"/>
    <n v="2006483776"/>
    <x v="0"/>
    <s v="S1 Geografi"/>
    <x v="3"/>
    <s v="DKI Jakarta"/>
    <s v="Sekolah negeri"/>
    <n v="18"/>
    <s v="Ya"/>
    <n v="80"/>
    <x v="19"/>
    <n v="50"/>
    <s v="Ya"/>
    <n v="244"/>
    <n v="246"/>
    <s v="Terbang"/>
    <s v="Instagram"/>
    <n v="1"/>
    <s v="biasa menganalisis, memilah, dan menerapkan big data pada kejadian dunia nyata"/>
  </r>
  <r>
    <d v="2020-09-24T21:33:30"/>
    <n v="2006570990"/>
    <x v="1"/>
    <s v="S1 Statistika"/>
    <x v="0"/>
    <s v="Luar Pulau Jawa"/>
    <s v="Sekolah swasta"/>
    <n v="19"/>
    <s v="Ya"/>
    <n v="90"/>
    <x v="23"/>
    <n v="61"/>
    <s v="Ya"/>
    <n v="0.55200000000000005"/>
    <n v="0.42899999999999999"/>
    <s v="Teleportasi"/>
    <s v="Instagram"/>
    <n v="2"/>
    <n v="0"/>
  </r>
  <r>
    <d v="2020-09-18T15:32:10"/>
    <n v="2006486903"/>
    <x v="0"/>
    <s v="S1 Fisika"/>
    <x v="3"/>
    <s v="DKI Jakarta"/>
    <s v="Sekolah negeri"/>
    <n v="18"/>
    <s v="Tidak"/>
    <n v="79"/>
    <x v="8"/>
    <n v="53"/>
    <s v="Tidak"/>
    <s v="0,332 second"/>
    <s v="0,335 second"/>
    <s v="Teleportasi"/>
    <s v="Tiktok"/>
    <n v="5"/>
    <s v="bisa mengolah data sendiri agar menjadi bermanfaat untuk kehidupan"/>
  </r>
  <r>
    <d v="2020-09-18T10:07:03"/>
    <n v="2006536555"/>
    <x v="1"/>
    <s v="S1 Fisika"/>
    <x v="2"/>
    <s v="Pulau Jawa (di luar DKI Jakarta)"/>
    <s v="Sekolah swasta"/>
    <n v="18"/>
    <s v="Tidak"/>
    <n v="93"/>
    <x v="25"/>
    <n v="45"/>
    <s v="Ya"/>
    <n v="0.24399999999999999"/>
    <n v="0.27900000000000003"/>
    <s v="Menghentikan waktu"/>
    <s v="Twitter"/>
    <n v="4"/>
    <s v="memahami dan dapat mengaplikasikan dasar-dasar pengolahan data"/>
  </r>
  <r>
    <d v="2020-09-14T14:47:58"/>
    <n v="2006523306"/>
    <x v="1"/>
    <s v="S1 Kimia"/>
    <x v="2"/>
    <s v="DKI Jakarta"/>
    <s v="Sekolah negeri"/>
    <n v="18"/>
    <s v="Ya"/>
    <n v="95"/>
    <x v="11"/>
    <n v="65"/>
    <s v="Ya"/>
    <n v="0.71199999999999997"/>
    <n v="0.497"/>
    <s v="Membaca pikiran"/>
    <s v="Instagram"/>
    <n v="4"/>
    <s v="dapat memahami dengan baik setiap materi yang diberikan, mengerjakan tugas yang diberikan dengan maksimal, dan mendapatkan nilai yang terbaik"/>
  </r>
  <r>
    <d v="2020-10-01T00:21:30"/>
    <n v="2006535344"/>
    <x v="0"/>
    <s v="S1 Geofisika"/>
    <x v="2"/>
    <s v="DKI Jakarta"/>
    <s v="Sekolah negeri"/>
    <n v="19"/>
    <s v="Ya"/>
    <n v="82"/>
    <x v="17"/>
    <n v="69"/>
    <s v="Ya"/>
    <s v="0,406 detik"/>
    <s v="0,302 detik"/>
    <s v="Teleportasi"/>
    <s v="Instagram"/>
    <n v="5"/>
    <s v="dapat mengetahui tentang data dan stastistika"/>
  </r>
  <r>
    <d v="2020-09-16T17:43:00"/>
    <n v="2006524504"/>
    <x v="0"/>
    <s v="S1 Kimia"/>
    <x v="2"/>
    <s v="Pulau Jawa (di luar DKI Jakarta)"/>
    <s v="Sekolah negeri"/>
    <n v="18"/>
    <s v="Ya"/>
    <n v="85"/>
    <x v="18"/>
    <n v="75"/>
    <s v="Tidak"/>
    <n v="0.33300000000000002"/>
    <n v="0.33300000000000002"/>
    <s v="Membaca pikiran"/>
    <s v="Twitter"/>
    <n v="12"/>
    <s v="Ilmu yang dapat diaplikasikan serta nilai yang bagus"/>
  </r>
  <r>
    <d v="2020-09-18T10:07:29"/>
    <n v="2006571620"/>
    <x v="1"/>
    <s v="S1 Geofisika"/>
    <x v="0"/>
    <s v="DKI Jakarta"/>
    <s v="Sekolah negeri"/>
    <n v="18"/>
    <s v="Ya"/>
    <n v="80"/>
    <x v="14"/>
    <n v="56"/>
    <s v="Ya"/>
    <n v="0.39500000000000002"/>
    <n v="0.41799999999999998"/>
    <s v="Terbang"/>
    <s v="Twitter"/>
    <n v="5"/>
    <s v="mengerti pelajaran yang diberikan"/>
  </r>
  <r>
    <d v="2020-09-18T14:29:43"/>
    <n v="2006482073"/>
    <x v="0"/>
    <s v="S1 Statistika"/>
    <x v="3"/>
    <s v="DKI Jakarta"/>
    <s v="Sekolah negeri"/>
    <n v="18"/>
    <s v="Ya"/>
    <n v="91"/>
    <x v="12"/>
    <n v="68"/>
    <s v="Ya"/>
    <n v="248"/>
    <n v="257"/>
    <s v="Menghentikan waktu"/>
    <s v="Instagram"/>
    <n v="2"/>
    <s v="Dapat belajar untuk mengolah data dengan sistematis, benar, dan teliti"/>
  </r>
  <r>
    <d v="2020-09-19T10:51:08"/>
    <n v="2006470445"/>
    <x v="0"/>
    <s v="S1 Fisika"/>
    <x v="1"/>
    <s v="DKI Jakarta"/>
    <s v="Sekolah negeri"/>
    <n v="18"/>
    <s v="Ya"/>
    <n v="90"/>
    <x v="19"/>
    <n v="48"/>
    <s v="Tidak"/>
    <s v="0,369 sekon"/>
    <s v="0,459 sekon"/>
    <s v="Menghilang"/>
    <s v="Instagram"/>
    <n v="2"/>
    <s v="dapat mengaplikasikan ilmu ini dalam mengolah data saat melakukan sebuah penelitian"/>
  </r>
  <r>
    <d v="2020-09-18T11:21:10"/>
    <n v="2006473365"/>
    <x v="1"/>
    <s v="S1 Aktuaria"/>
    <x v="1"/>
    <s v="Luar Pulau Jawa"/>
    <s v="Sekolah negeri"/>
    <n v="17"/>
    <s v="Ya"/>
    <n v="95"/>
    <x v="3"/>
    <n v="42"/>
    <s v="Ya"/>
    <n v="0.34399999999999997"/>
    <n v="0.39600000000000002"/>
    <s v="Mengontrol waktu"/>
    <s v="YouTube"/>
    <n v="4"/>
    <s v="Dapat mengetahui jenis-jenis data dan mengolah data dengan baik"/>
  </r>
  <r>
    <d v="2020-09-18T14:23:49"/>
    <n v="2006464114"/>
    <x v="1"/>
    <s v="S1 Matematika"/>
    <x v="1"/>
    <s v="Luar Pulau Jawa"/>
    <s v="Sekolah swasta"/>
    <n v="18"/>
    <s v="Ya"/>
    <n v="0"/>
    <x v="0"/>
    <n v="50"/>
    <s v="Ya"/>
    <s v="0.365 s"/>
    <s v="0.35 s"/>
    <s v="Menghentikan waktu"/>
    <s v="Twitter"/>
    <n v="6"/>
    <s v="mampu menguasai dasar data sains dan dapat mengidentifikasi peran data dalam kehidupan sehari-hari"/>
  </r>
  <r>
    <d v="2020-09-18T15:47:41"/>
    <n v="2006572466"/>
    <x v="1"/>
    <s v="S1 Fisika"/>
    <x v="0"/>
    <s v="DKI Jakarta"/>
    <s v="Sekolah negeri"/>
    <n v="17"/>
    <s v="Ya"/>
    <n v="89"/>
    <x v="0"/>
    <n v="54"/>
    <s v="Tidak"/>
    <n v="497"/>
    <n v="461"/>
    <s v="Teleportasi"/>
    <s v="Instagram"/>
    <n v="3"/>
    <s v="dapat diaplikasikan dalam dunia kerja saya"/>
  </r>
  <r>
    <d v="2020-09-18T17:07:05"/>
    <n v="2006531573"/>
    <x v="0"/>
    <s v="S1 Geofisika"/>
    <x v="2"/>
    <s v="Pulau Jawa (di luar DKI Jakarta)"/>
    <s v="Sekolah negeri"/>
    <n v="18"/>
    <s v="Ya"/>
    <n v="92"/>
    <x v="6"/>
    <n v="49"/>
    <s v="Tidak"/>
    <n v="0.254"/>
    <n v="0.255"/>
    <s v="Membaca pikiran"/>
    <s v="Twitter"/>
    <n v="3"/>
    <s v="Lebih memperdalam persoalan data science karena data science akan sangat berguna di era industri 4.0"/>
  </r>
  <r>
    <d v="2020-09-18T16:13:17"/>
    <n v="2006571375"/>
    <x v="0"/>
    <s v="S1 Aktuaria"/>
    <x v="0"/>
    <s v="DKI Jakarta"/>
    <s v="Sekolah negeri"/>
    <n v="18"/>
    <s v="Ya"/>
    <n v="97"/>
    <x v="9"/>
    <n v="55"/>
    <s v="Ya"/>
    <n v="0.35199999999999998"/>
    <n v="0.36299999999999999"/>
    <s v="Manipulasi takdir"/>
    <s v="YouTube"/>
    <n v="7"/>
    <s v="Bisa mendapatkan nilai yang bagus sambil berlatih memanage waktu "/>
  </r>
  <r>
    <d v="2020-09-15T10:57:30"/>
    <n v="2006484223"/>
    <x v="1"/>
    <s v="geologi"/>
    <x v="3"/>
    <s v="Pulau Jawa (di luar DKI Jakarta)"/>
    <s v="Sekolah negeri"/>
    <n v="18"/>
    <s v="Ya"/>
    <n v="90"/>
    <x v="13"/>
    <n v="47"/>
    <s v="Tidak"/>
    <s v="0,393 sec"/>
    <s v="0,403 sec"/>
    <s v="Menghentikan waktu"/>
    <s v="Instagram"/>
    <n v="4"/>
    <s v="dapat mempelajari mata kuliah dengan benar dan mendapat nilai yang bagus"/>
  </r>
  <r>
    <d v="2020-09-15T11:00:58"/>
    <n v="2006571955"/>
    <x v="0"/>
    <s v="s1 geologi"/>
    <x v="0"/>
    <s v="Pulau Jawa (di luar DKI Jakarta)"/>
    <s v="Sekolah swasta"/>
    <n v="18"/>
    <s v="Tidak"/>
    <n v="79.5"/>
    <x v="18"/>
    <n v="73"/>
    <s v="Tidak"/>
    <n v="0.32600000000000001"/>
    <n v="0.28499999999999998"/>
    <s v="Teleportasi"/>
    <s v="Line"/>
    <n v="4"/>
    <s v="Dapat melakukan analisis data dengan baik"/>
  </r>
  <r>
    <d v="2020-09-15T11:36:29"/>
    <n v="2006472280"/>
    <x v="0"/>
    <s v="S1 Geografi"/>
    <x v="1"/>
    <s v="Pulau Jawa (di luar DKI Jakarta)"/>
    <s v="Sekolah negeri"/>
    <n v="18"/>
    <s v="Ya"/>
    <n v="94"/>
    <x v="6"/>
    <n v="52"/>
    <s v="Tidak"/>
    <s v="0,368 sec"/>
    <s v="0,38 sec"/>
    <s v="Menghilang"/>
    <s v="Instagram"/>
    <n v="3"/>
    <s v="Bisa mengerti dan paham materi secara keseluruhan dan bisa mengaplikasikanya"/>
  </r>
  <r>
    <d v="2020-09-18T10:15:36"/>
    <n v="2006470804"/>
    <x v="1"/>
    <s v="S1 Fisika"/>
    <x v="1"/>
    <s v="DKI Jakarta"/>
    <s v="Sekolah negeri"/>
    <n v="18"/>
    <s v="Ya"/>
    <n v="91"/>
    <x v="6"/>
    <n v="53"/>
    <s v="Tidak"/>
    <n v="0.36199999999999999"/>
    <n v="0.35099999999999998"/>
    <s v="Menghilang"/>
    <s v="Instagram"/>
    <n v="8"/>
    <s v="Bisa memahami tentang data science dan ilmu statistika yang sedang berkembang di era industri 4.0 ini"/>
  </r>
  <r>
    <d v="2020-09-18T09:49:26"/>
    <n v="2006470880"/>
    <x v="0"/>
    <s v="S1 Fisika"/>
    <x v="1"/>
    <s v="DKI Jakarta"/>
    <s v="Sekolah negeri"/>
    <n v="18"/>
    <s v="Ya"/>
    <n v="90"/>
    <x v="17"/>
    <n v="74"/>
    <s v="Tidak"/>
    <s v="0.415 sec"/>
    <s v="0.432 sec"/>
    <s v="Terbang"/>
    <s v="Instagram"/>
    <n v="5"/>
    <s v="Dapat memahami tentang mengolah data menjadi hal penting dalam bisnis atau organisasi ,dll"/>
  </r>
  <r>
    <d v="2020-09-18T13:42:30"/>
    <n v="2006571495"/>
    <x v="0"/>
    <s v="S1 Aktuaria"/>
    <x v="0"/>
    <s v="Pulau Jawa (di luar DKI Jakarta)"/>
    <s v="Sekolah negeri"/>
    <n v="18"/>
    <s v="Ya"/>
    <n v="94"/>
    <x v="19"/>
    <n v="68"/>
    <s v="Ya"/>
    <n v="0.54100000000000004"/>
    <n v="0.56899999999999995"/>
    <s v="Teleportasi"/>
    <s v="Instagram"/>
    <n v="6"/>
    <s v="memahami apa itu data science dan dapat mengaplikasikannya dalam kehidupan sehari-hari"/>
  </r>
  <r>
    <d v="2020-09-18T14:24:46"/>
    <n v="2006571324"/>
    <x v="1"/>
    <s v="S1 Aktuaria"/>
    <x v="0"/>
    <s v="Luar Pulau Jawa"/>
    <s v="Sekolah negeri"/>
    <n v="17"/>
    <s v="Ya"/>
    <n v="99"/>
    <x v="14"/>
    <n v="49"/>
    <s v="Ya"/>
    <s v="0.287 s"/>
    <s v="0.311 s"/>
    <s v="Menghilang"/>
    <s v="Instagram"/>
    <n v="2"/>
    <s v="Memahami dan mengerti sepenuhnya materi yang diberikan oleh dosen. Selain itu, saya berharap bisa memeroleh nilai A pada matkul ini._x000a_"/>
  </r>
  <r>
    <d v="2020-09-15T10:58:00"/>
    <n v="2006486475"/>
    <x v="0"/>
    <s v="geologi"/>
    <x v="3"/>
    <s v="Luar Pulau Jawa"/>
    <s v="Sekolah negeri"/>
    <n v="18"/>
    <s v="Tidak"/>
    <n v="89"/>
    <x v="0"/>
    <n v="49"/>
    <s v="Ya"/>
    <s v="0.288 s"/>
    <s v="0.285 s"/>
    <s v="Menghentikan waktu"/>
    <s v="Twitter"/>
    <n v="5"/>
    <s v="dapat memahami materi dengan baik"/>
  </r>
  <r>
    <d v="2020-09-18T13:04:12"/>
    <n v="2006531806"/>
    <x v="1"/>
    <s v="S1 Aktuaria"/>
    <x v="2"/>
    <s v="Pulau Jawa (di luar DKI Jakarta)"/>
    <s v="Sekolah negeri"/>
    <n v="18"/>
    <s v="Ya"/>
    <n v="83"/>
    <x v="26"/>
    <n v="41"/>
    <s v="Tidak"/>
    <n v="1002"/>
    <n v="856"/>
    <s v="Menghentikan waktu"/>
    <s v="Instagram"/>
    <n v="8"/>
    <s v="Saya bisa memahami dengan baik mata kuliah ini dan bisa mengaplikasikannya."/>
  </r>
  <r>
    <d v="2020-09-18T16:58:45"/>
    <n v="2006530715"/>
    <x v="0"/>
    <s v="S1 Geofisika"/>
    <x v="2"/>
    <s v="DKI Jakarta"/>
    <s v="Sekolah negeri"/>
    <n v="17"/>
    <s v="Tidak"/>
    <n v="88"/>
    <x v="3"/>
    <n v="55"/>
    <s v="Tidak"/>
    <n v="0.65"/>
    <n v="0.625"/>
    <s v="Membaca pikiran"/>
    <s v="Twitter"/>
    <n v="1"/>
    <s v="bagus"/>
  </r>
  <r>
    <d v="2020-09-15T16:18:01"/>
    <n v="2006569862"/>
    <x v="0"/>
    <s v="S1 Geografi"/>
    <x v="0"/>
    <s v="DKI Jakarta"/>
    <s v="Sekolah negeri"/>
    <n v="19"/>
    <s v="Ya"/>
    <n v="95"/>
    <x v="0"/>
    <s v="60 cm"/>
    <s v="Ya"/>
    <s v="0,282 detik"/>
    <s v="0,295 detik"/>
    <s v="Teleportasi"/>
    <s v="Instagram"/>
    <n v="8"/>
    <s v="lulus dengan nilai yang bagus dan memuaskan"/>
  </r>
  <r>
    <d v="2020-09-15T10:53:40"/>
    <n v="2006571835"/>
    <x v="1"/>
    <s v="geologi"/>
    <x v="0"/>
    <s v="DKI Jakarta"/>
    <s v="Sekolah swasta"/>
    <n v="17"/>
    <s v="Ya"/>
    <n v="85"/>
    <x v="10"/>
    <n v="49"/>
    <s v="Tidak"/>
    <n v="364"/>
    <s v="0,39"/>
    <s v="Teleportasi"/>
    <s v="Instagram"/>
    <n v="4"/>
    <s v="memahami prinsip dasar Pengantar Sains Data"/>
  </r>
  <r>
    <d v="2020-09-21T11:12:14"/>
    <n v="2006570883"/>
    <x v="1"/>
    <s v="S1 Kimia"/>
    <x v="0"/>
    <s v="Pulau Jawa (di luar DKI Jakarta)"/>
    <s v="Sekolah negeri"/>
    <n v="18"/>
    <s v="Ya"/>
    <n v="90"/>
    <x v="6"/>
    <n v="51"/>
    <s v="Tidak"/>
    <n v="0.72799999999999998"/>
    <n v="0.872"/>
    <s v="Teleportasi"/>
    <s v="Instagram"/>
    <n v="3"/>
    <s v="Mengetahui lebih dalam apa itu data beserta fungsi dan kegunaannya dan mengaplikasikan serta mengolah data tersebut untuk menghasilkan output yang diinginkan"/>
  </r>
  <r>
    <d v="2020-09-19T21:33:56"/>
    <n v="206520241"/>
    <x v="0"/>
    <s v="S1 Fisika"/>
    <x v="2"/>
    <s v="DKI Jakarta"/>
    <s v="Sekolah swasta"/>
    <n v="19"/>
    <s v="Ya"/>
    <n v="84"/>
    <x v="17"/>
    <n v="69"/>
    <s v="Ya"/>
    <n v="407"/>
    <n v="441"/>
    <s v="Menghentikan waktu"/>
    <s v="Instagram"/>
    <n v="2"/>
    <s v="mendapat ip setinggi mungkin.."/>
  </r>
  <r>
    <d v="2020-09-19T11:16:22"/>
    <n v="2006473106"/>
    <x v="1"/>
    <s v="S1 Aktuaria"/>
    <x v="1"/>
    <s v="Pulau Jawa (di luar DKI Jakarta)"/>
    <s v="Sekolah negeri"/>
    <n v="17"/>
    <s v="Ya"/>
    <n v="98"/>
    <x v="27"/>
    <n v="46"/>
    <s v="Ya"/>
    <n v="0.63500000000000001"/>
    <n v="0.60799999999999998"/>
    <s v="Melihat masa depan"/>
    <s v="Line"/>
    <n v="3"/>
    <s v="Paham dan mengerti serta memiliki pengetahuan mengenai sains data. Kemudian dapat mengaplikasikan ilmu sains data tersebut dalam kehidupan sehari-hari"/>
  </r>
  <r>
    <d v="2020-09-15T10:56:53"/>
    <n v="2006571886"/>
    <x v="1"/>
    <s v="S1  Geologi"/>
    <x v="0"/>
    <s v="Pulau Jawa (di luar DKI Jakarta)"/>
    <s v="Sekolah negeri"/>
    <n v="18"/>
    <s v="Ya"/>
    <n v="84"/>
    <x v="28"/>
    <n v="75"/>
    <s v="Tidak"/>
    <n v="349"/>
    <n v="353"/>
    <s v="Telekinesis"/>
    <s v="Instagram"/>
    <n v="6"/>
    <s v="saya bisa mengerti keseluruhan materi kuliah ini dan dapat mengaplikasikannya sesuai dengan bidangnya. dan mendapat nilai bagus serta menjalin komunikasi yang baik dengan dosen pengajar saya."/>
  </r>
  <r>
    <d v="2020-09-19T20:25:44"/>
    <n v="2006534285"/>
    <x v="1"/>
    <s v="S1 Geofisika"/>
    <x v="2"/>
    <s v="DKI Jakarta"/>
    <s v="Sekolah negeri"/>
    <n v="18"/>
    <s v="Ya"/>
    <n v="95"/>
    <x v="29"/>
    <n v="48"/>
    <s v="Ya"/>
    <n v="475"/>
    <n v="489"/>
    <s v="Teleportasi"/>
    <s v="Instagram"/>
    <n v="5"/>
    <s v="mengetahui tentang sains data"/>
  </r>
  <r>
    <d v="2020-09-18T15:47:11"/>
    <n v="2006570082"/>
    <x v="0"/>
    <s v="S1 Fisika"/>
    <x v="0"/>
    <s v="Luar Pulau Jawa"/>
    <s v="Sekolah negeri"/>
    <n v="18"/>
    <s v="Ya"/>
    <n v="100"/>
    <x v="6"/>
    <n v="53"/>
    <s v="Tidak"/>
    <s v="0,696 sec"/>
    <s v="0,674 sec"/>
    <s v="Teleportasi"/>
    <s v="Instagram"/>
    <n v="1"/>
    <s v="Agar saya bisa mengolah data sains sebaik mungkin"/>
  </r>
  <r>
    <d v="2020-09-18T00:22:22"/>
    <n v="2006570284"/>
    <x v="0"/>
    <s v="S1 Fisika"/>
    <x v="0"/>
    <s v="Luar Pulau Jawa"/>
    <s v="Sekolah negeri"/>
    <n v="19"/>
    <s v="Ya"/>
    <n v="85"/>
    <x v="7"/>
    <n v="69"/>
    <s v="Tidak"/>
    <s v="0.531 sec"/>
    <s v="0.434 sec"/>
    <s v="Teleportasi"/>
    <s v="Instagram"/>
    <n v="3"/>
    <s v="mengenal lebih dalam tentang Sains Data"/>
  </r>
  <r>
    <d v="2020-09-18T14:28:21"/>
    <n v="2006572926"/>
    <x v="1"/>
    <s v="S1 Statistika"/>
    <x v="0"/>
    <s v="DKI Jakarta"/>
    <s v="Sekolah negeri"/>
    <n v="16"/>
    <s v="Ya"/>
    <n v="99"/>
    <x v="18"/>
    <n v="59"/>
    <s v="Tidak"/>
    <n v="0.34599999999999997"/>
    <n v="0.35299999999999998"/>
    <s v="Membaca pikiran"/>
    <s v="Instagram"/>
    <n v="2"/>
    <s v="saya dapat mengerti dan memahami materi yang diberikan agar dapat lanjut ke matkul berikutnya"/>
  </r>
  <r>
    <d v="2020-09-18T19:50:13"/>
    <n v="2006483510"/>
    <x v="0"/>
    <s v="S1 Matematika"/>
    <x v="3"/>
    <s v="DKI Jakarta"/>
    <s v="Sekolah negeri"/>
    <n v="16"/>
    <s v="Ya"/>
    <n v="94"/>
    <x v="17"/>
    <n v="98"/>
    <s v="Ya"/>
    <n v="0.26800000000000002"/>
    <n v="277"/>
    <s v="Fantasy and Reality Reversal"/>
    <s v="Whatsapp"/>
    <n v="2"/>
    <s v="Memiliki kemampuan pengolahan data yang sangat kompeten di dunia kerja kelak"/>
  </r>
  <r>
    <d v="2020-09-18T19:30:07"/>
    <n v="2006570006"/>
    <x v="0"/>
    <s v="S1 Fisika"/>
    <x v="0"/>
    <s v="DKI Jakarta"/>
    <s v="Sekolah swasta"/>
    <n v="16"/>
    <s v="Ya"/>
    <n v="80"/>
    <x v="21"/>
    <n v="49"/>
    <s v="Ya"/>
    <n v="0.38600000000000001"/>
    <n v="0.41899999999999998"/>
    <s v="Menghentikan waktu"/>
    <s v="Twitter"/>
    <n v="5"/>
    <s v="Mendapat pengetahuan lebih dalam akan konsentrasi ilmu Sains Data."/>
  </r>
  <r>
    <d v="2020-09-18T09:57:48"/>
    <n v="2006482224"/>
    <x v="0"/>
    <s v="S1 Fisika"/>
    <x v="3"/>
    <s v="DKI Jakarta"/>
    <s v="Sekolah negeri"/>
    <n v="17"/>
    <s v="Ya"/>
    <n v="85"/>
    <x v="30"/>
    <n v="60"/>
    <s v="Tidak"/>
    <n v="349"/>
    <n v="291"/>
    <s v="Membaca pikiran"/>
    <s v="Instagram"/>
    <n v="3"/>
    <s v="menguasai materi-materi yang akan diajarkan"/>
  </r>
  <r>
    <d v="2020-10-20T12:19:37"/>
    <n v="2006569774"/>
    <x v="0"/>
    <s v="S1 Geografi"/>
    <x v="0"/>
    <s v="Pulau Jawa (di luar DKI Jakarta)"/>
    <s v="Sekolah swasta"/>
    <n v="18"/>
    <s v="Ya"/>
    <n v="85"/>
    <x v="30"/>
    <n v="75"/>
    <s v="Tidak"/>
    <n v="407"/>
    <n v="367"/>
    <s v="Membaca pikiran"/>
    <s v="Instagram"/>
    <n v="5"/>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52C30D-40A8-47FC-B631-A2CAC2336036}" name="PivotTable5"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4:B19" firstHeaderRow="1" firstDataRow="1" firstDataCol="1"/>
  <pivotFields count="19">
    <pivotField numFmtId="14" showAll="0"/>
    <pivotField showAll="0"/>
    <pivotField showAll="0">
      <items count="3">
        <item x="0"/>
        <item x="1"/>
        <item t="default"/>
      </items>
    </pivotField>
    <pivotField showAll="0"/>
    <pivotField showAll="0"/>
    <pivotField showAll="0"/>
    <pivotField showAll="0"/>
    <pivotField showAll="0"/>
    <pivotField showAll="0"/>
    <pivotField showAll="0"/>
    <pivotField axis="axisRow" dataField="1" showAll="0">
      <items count="7">
        <item x="0"/>
        <item x="1"/>
        <item x="2"/>
        <item x="3"/>
        <item x="4"/>
        <item x="5"/>
        <item t="default"/>
      </items>
    </pivotField>
    <pivotField showAll="0"/>
    <pivotField showAll="0"/>
    <pivotField showAll="0"/>
    <pivotField showAll="0"/>
    <pivotField showAll="0"/>
    <pivotField showAll="0"/>
    <pivotField showAll="0"/>
    <pivotField showAll="0"/>
  </pivotFields>
  <rowFields count="1">
    <field x="10"/>
  </rowFields>
  <rowItems count="5">
    <i>
      <x v="1"/>
    </i>
    <i>
      <x v="2"/>
    </i>
    <i>
      <x v="3"/>
    </i>
    <i>
      <x v="4"/>
    </i>
    <i t="grand">
      <x/>
    </i>
  </rowItems>
  <colItems count="1">
    <i/>
  </colItems>
  <dataFields count="1">
    <dataField name="Count of Tinggi badan (dalam cm)" fld="10" subtotal="count" baseField="10" baseItem="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AA67A4-14C2-407E-95FE-B0E8E1141DDE}" name="PivotTable4"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6:B12" firstHeaderRow="1" firstDataRow="1" firstDataCol="1"/>
  <pivotFields count="19">
    <pivotField numFmtId="14" showAll="0"/>
    <pivotField showAll="0"/>
    <pivotField showAll="0"/>
    <pivotField showAll="0"/>
    <pivotField axis="axisRow" dataField="1" showAll="0">
      <items count="6">
        <item x="4"/>
        <item x="3"/>
        <item x="2"/>
        <item x="0"/>
        <item x="1"/>
        <item t="default"/>
      </items>
    </pivotField>
    <pivotField showAll="0"/>
    <pivotField showAll="0"/>
    <pivotField showAll="0"/>
    <pivotField showAll="0"/>
    <pivotField showAll="0"/>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s>
  <rowFields count="1">
    <field x="4"/>
  </rowFields>
  <rowItems count="6">
    <i>
      <x/>
    </i>
    <i>
      <x v="1"/>
    </i>
    <i>
      <x v="2"/>
    </i>
    <i>
      <x v="3"/>
    </i>
    <i>
      <x v="4"/>
    </i>
    <i t="grand">
      <x/>
    </i>
  </rowItems>
  <colItems count="1">
    <i/>
  </colItems>
  <dataFields count="1">
    <dataField name="Count of Jalur masuk UI" fld="4"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CF3371-BDFE-4DA5-A422-C6332EA093CC}" name="PivotTable3"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4" firstHeaderRow="1" firstDataRow="1" firstDataCol="1"/>
  <pivotFields count="1">
    <pivotField axis="axisRow" dataField="1" showAll="0">
      <items count="3">
        <item x="0"/>
        <item x="1"/>
        <item t="default"/>
      </items>
    </pivotField>
  </pivotFields>
  <rowFields count="1">
    <field x="0"/>
  </rowFields>
  <rowItems count="3">
    <i>
      <x/>
    </i>
    <i>
      <x v="1"/>
    </i>
    <i t="grand">
      <x/>
    </i>
  </rowItems>
  <colItems count="1">
    <i/>
  </colItems>
  <dataFields count="1">
    <dataField name="Count of Jenis kelamin"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67E4D6-F6DC-4EF3-AAB2-D831BC854A9B}" name="data" displayName="data" ref="A1:T101" totalsRowShown="0" headerRowDxfId="0">
  <autoFilter ref="A1:T101" xr:uid="{C3578BC2-F776-4177-B454-16E25D59C76C}"/>
  <tableColumns count="20">
    <tableColumn id="1" xr3:uid="{640C29A9-C516-4E36-B155-6FF9D4A74436}" name="Timestamp" dataDxfId="1"/>
    <tableColumn id="2" xr3:uid="{0DF54FF4-6C88-42DD-BA12-7D62DD7A223F}" name="NPM"/>
    <tableColumn id="3" xr3:uid="{4B77CABD-E7F8-4051-BB2D-8B0E91E3B3F8}" name="Jenis kelamin"/>
    <tableColumn id="4" xr3:uid="{C5426B4B-20C9-4D33-8271-D5031B4C4378}" name="Program Studi Anda terdaftar di UI"/>
    <tableColumn id="6" xr3:uid="{9796AE47-F41A-4CB1-9E05-750484B015E7}" name="Column1"/>
    <tableColumn id="7" xr3:uid="{E88E8829-8AFE-4187-9439-03919B6A4C5C}" name="Jalur masuk UI"/>
    <tableColumn id="8" xr3:uid="{7A2CBB75-EEA3-4A7B-A285-009D8169EF91}" name="Daerah asal sekolah"/>
    <tableColumn id="9" xr3:uid="{3741DE3C-4323-4AD0-BBB8-9CFA1E4511BB}" name="Jenis sekolah asal"/>
    <tableColumn id="10" xr3:uid="{D53D5854-5E83-4221-BB95-3490D7154035}" name="Usia (dalam tahun)"/>
    <tableColumn id="11" xr3:uid="{08C4F705-B15F-49EE-8834-BDB44C35904F}" name="Sewaktu di SMA, apakah Anda menyukai pelajaran Matematika?"/>
    <tableColumn id="12" xr3:uid="{898A772B-486B-4127-93A0-B1FFE2E16B5A}" name="Nilai Matematika pada raport semester terakhir (semester 6)"/>
    <tableColumn id="13" xr3:uid="{580D9072-3677-4CC8-B054-C45C0E040323}" name="Tinggi badan (dalam cm)"/>
    <tableColumn id="14" xr3:uid="{4219B43C-13FD-4660-BA7A-C25D6D48B17C}" name="Berat badan (dalam kg)"/>
    <tableColumn id="15" xr3:uid="{14B9E4BB-8BFA-45CD-8EF4-5F09F8B12997}" name="Apakah Anda memakai alat bantu penglihatan (e.g. kacamata, lensa kontak)?"/>
    <tableColumn id="16" xr3:uid="{B468CA1E-0E70-4A89-9DA0-C9350CBEE97F}" name="Coba lakukan permainan pada tautan ini: https://www.mathsisfun.com/games/reaction-time.html. Gunakan tangan kanan untuk melakukan aktivitas yang diminta pada permainan tersebut.  Tuliskan rata - rata waktu respon kalian (tanpa outlier)"/>
    <tableColumn id="17" xr3:uid="{8CC7B2FD-571D-4896-84DC-96993CEE45E7}" name="Coba lakukan permainan pada tautan ini: https://www.mathsisfun.com/games/reaction-time.html. Gunakan tangan kiri untuk melakukan aktivitas yang diminta pada permainan tersebut.  Tuliskan rata - rata waktu respon kalian (tanpa outlier)"/>
    <tableColumn id="18" xr3:uid="{31A1CA25-4902-4B75-BE37-42049B8BC5FA}" name="Seandainya dapat memiliki kemampuan super, kekuatan apa yang paling kalian inginkan?"/>
    <tableColumn id="19" xr3:uid="{2ABA0B5E-60BC-4954-9852-4348F3B9DF8B}" name="Platform sosial media yang paling sering Anda gunakan"/>
    <tableColumn id="20" xr3:uid="{17E38595-4030-4CCD-A165-ACF1264508C5}" name="Berapa jam, secara rata-rata, Anda mengakses media sosial per-hari"/>
    <tableColumn id="21" xr3:uid="{2E75142F-7BB8-43BE-A74C-32272A23B7A0}" name="Apa capaian yang Anda harapkan dari mata kuliah ini?"/>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09AE19-2EB6-4E2B-8AC1-67405E76427F}" name="data3" displayName="data3" ref="A1:S99" totalsRowShown="0" headerRowDxfId="6">
  <autoFilter ref="A1:S99" xr:uid="{955588B8-E84E-4EA0-8563-5DEB84774F20}"/>
  <tableColumns count="19">
    <tableColumn id="1" xr3:uid="{CE498868-CB39-46BD-BEE6-7513DF49C7A2}" name="Timestamp" dataDxfId="5"/>
    <tableColumn id="2" xr3:uid="{4FF123B2-2C28-4556-81DF-8C596304BBBA}" name="NPM"/>
    <tableColumn id="3" xr3:uid="{7D049820-F85C-4D02-BFAD-89FD1FA22648}" name="Jenis kelamin"/>
    <tableColumn id="4" xr3:uid="{4D83A9FE-FA39-47F2-AB3E-86DBC1A76D1E}" name="Program Studi Anda terdaftar di UI"/>
    <tableColumn id="6" xr3:uid="{8C1EDE1E-AA25-43B5-AB4C-17572358B743}" name="Jalur masuk UI"/>
    <tableColumn id="7" xr3:uid="{C6556577-7DE9-450D-9BC0-DBBEACA47EB3}" name="Daerah asal sekolah"/>
    <tableColumn id="8" xr3:uid="{2902B9D7-C0D9-4414-A060-AE90EDB821F5}" name="Jenis sekolah asal"/>
    <tableColumn id="9" xr3:uid="{4230BF76-80B0-43AB-92E0-DEB57AE3F409}" name="Usia (dalam tahun)"/>
    <tableColumn id="10" xr3:uid="{CEBF2E2A-DD66-416F-ACFE-278FF04C3054}" name="Sewaktu di SMA, apakah Anda menyukai pelajaran Matematika?"/>
    <tableColumn id="11" xr3:uid="{CED1E7A0-A483-48D9-8606-341E4C8FB04E}" name="Nilai Matematika pada raport semester terakhir (semester 6)"/>
    <tableColumn id="12" xr3:uid="{8006098A-DE88-4EF6-A96D-F532BAC0E984}" name="Tinggi badan (dalam cm)"/>
    <tableColumn id="13" xr3:uid="{860222AF-A37F-44C9-A439-0C7122B2E5E3}" name="Berat badan (dalam kg)"/>
    <tableColumn id="14" xr3:uid="{22323DB0-ADB5-4D9A-9CAA-6E94BA45A86F}" name="Apakah Anda memakai alat bantu penglihatan (e.g. kacamata, lensa kontak)?"/>
    <tableColumn id="15" xr3:uid="{EA73BA0C-51AC-4FF1-B24D-7A16ABBE2632}" name="Coba lakukan permainan pada tautan ini: https://www.mathsisfun.com/games/reaction-time.html. Gunakan tangan kanan untuk melakukan aktivitas yang diminta pada permainan tersebut.  Tuliskan rata - rata waktu respon kalian (tanpa outlier)"/>
    <tableColumn id="16" xr3:uid="{3405D480-7B5B-40E8-B22E-39F0FC232B88}" name="Coba lakukan permainan pada tautan ini: https://www.mathsisfun.com/games/reaction-time.html. Gunakan tangan kiri untuk melakukan aktivitas yang diminta pada permainan tersebut.  Tuliskan rata - rata waktu respon kalian (tanpa outlier)"/>
    <tableColumn id="17" xr3:uid="{BF2773F5-3E05-4BC2-9E31-8D7EB2406ADC}" name="Seandainya dapat memiliki kemampuan super, kekuatan apa yang paling kalian inginkan?"/>
    <tableColumn id="18" xr3:uid="{FDB8DEAB-4203-4CAA-86B2-D4DD241CA7B3}" name="Platform sosial media yang paling sering Anda gunakan"/>
    <tableColumn id="19" xr3:uid="{4BADCC1D-674B-4108-B225-98EA5B400F26}" name="Berapa jam, secara rata-rata, Anda mengakses media sosial per-hari"/>
    <tableColumn id="20" xr3:uid="{6B16CC69-C425-4009-B091-28B32C9B5FBC}" name="Apa capaian yang Anda harapkan dari mata kuliah ini?"/>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0-11-09T14:28:31.02" personId="{99F9586A-4518-45EB-AA0E-C7D56FE4EE13}" id="{33F3E01C-7968-4341-81D3-15827B659DE7}">
    <text>*Terdapat penjelasan di sekitar row 100an ya, silakan scroll ke bawah ^^</text>
  </threadedComment>
  <threadedComment ref="D1" dT="2020-11-09T11:29:57.20" personId="{99F9586A-4518-45EB-AA0E-C7D56FE4EE13}" id="{17CFE792-5843-45C5-9AF8-5074F72CFC9B}">
    <text>Format Cell -&gt; Date</text>
  </threadedComment>
  <threadedComment ref="D102" dT="2020-11-09T11:47:06.69" personId="{99F9586A-4518-45EB-AA0E-C7D56FE4EE13}" id="{CBC24E26-1310-4857-A0E7-157B3F4A66B5}">
    <text>Untuk memilih 100 data random, baris setelah 100 dihapus. ('Random' dan 'Rank' TIDAK dihapus).</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twitch.t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736"/>
  <sheetViews>
    <sheetView tabSelected="1" zoomScale="83" workbookViewId="0">
      <pane ySplit="1" topLeftCell="A2" activePane="bottomLeft" state="frozen"/>
      <selection pane="bottomLeft" activeCell="D7" sqref="D7"/>
    </sheetView>
  </sheetViews>
  <sheetFormatPr defaultColWidth="14.453125" defaultRowHeight="15.75" customHeight="1"/>
  <cols>
    <col min="1" max="26" width="21.54296875" customWidth="1"/>
  </cols>
  <sheetData>
    <row r="1" spans="1:20" ht="15.75" customHeight="1">
      <c r="A1" s="1" t="s">
        <v>0</v>
      </c>
      <c r="B1" s="1" t="s">
        <v>1</v>
      </c>
      <c r="C1" s="1" t="s">
        <v>2</v>
      </c>
      <c r="D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75" customHeight="1">
      <c r="A2" s="2">
        <v>44087.506248599537</v>
      </c>
      <c r="B2" s="3">
        <v>2006570132</v>
      </c>
      <c r="C2" s="3" t="s">
        <v>19</v>
      </c>
      <c r="D2" s="3" t="s">
        <v>20</v>
      </c>
      <c r="E2" s="3"/>
      <c r="F2" s="3" t="s">
        <v>21</v>
      </c>
      <c r="G2" s="3" t="s">
        <v>22</v>
      </c>
      <c r="H2" s="3" t="s">
        <v>23</v>
      </c>
      <c r="I2" s="3">
        <v>19</v>
      </c>
      <c r="J2" s="3" t="s">
        <v>24</v>
      </c>
      <c r="K2" s="3">
        <v>92</v>
      </c>
      <c r="L2" s="3">
        <v>159</v>
      </c>
      <c r="M2" s="3">
        <v>82</v>
      </c>
      <c r="N2" s="3" t="s">
        <v>25</v>
      </c>
      <c r="O2" s="3" t="s">
        <v>26</v>
      </c>
      <c r="P2" s="3" t="s">
        <v>27</v>
      </c>
      <c r="Q2" s="3" t="s">
        <v>28</v>
      </c>
      <c r="R2" s="3" t="s">
        <v>29</v>
      </c>
      <c r="S2" s="3">
        <v>4</v>
      </c>
      <c r="T2" s="3" t="s">
        <v>30</v>
      </c>
    </row>
    <row r="3" spans="1:20" ht="15.75" customHeight="1">
      <c r="A3" s="2">
        <v>44088.504943622684</v>
      </c>
      <c r="B3" s="3">
        <v>2006532304</v>
      </c>
      <c r="C3" s="3" t="s">
        <v>31</v>
      </c>
      <c r="D3" s="3" t="s">
        <v>32</v>
      </c>
      <c r="E3" s="3"/>
      <c r="F3" s="3" t="s">
        <v>33</v>
      </c>
      <c r="G3" s="3" t="s">
        <v>22</v>
      </c>
      <c r="H3" s="3" t="s">
        <v>23</v>
      </c>
      <c r="I3" s="3">
        <v>18</v>
      </c>
      <c r="J3" s="3" t="s">
        <v>24</v>
      </c>
      <c r="K3" s="3">
        <v>96</v>
      </c>
      <c r="L3" s="3">
        <v>150</v>
      </c>
      <c r="M3" s="3">
        <v>55</v>
      </c>
      <c r="N3" s="3" t="s">
        <v>24</v>
      </c>
      <c r="O3" s="3" t="s">
        <v>34</v>
      </c>
      <c r="P3" s="3" t="s">
        <v>35</v>
      </c>
      <c r="Q3" s="3" t="s">
        <v>36</v>
      </c>
      <c r="R3" s="3" t="s">
        <v>37</v>
      </c>
      <c r="S3" s="3">
        <v>3</v>
      </c>
      <c r="T3" s="3" t="s">
        <v>38</v>
      </c>
    </row>
    <row r="4" spans="1:20" ht="15.75" customHeight="1">
      <c r="A4" s="2">
        <v>44088.505552939816</v>
      </c>
      <c r="B4" s="3">
        <v>2006484766</v>
      </c>
      <c r="C4" s="3" t="s">
        <v>39</v>
      </c>
      <c r="D4" s="3" t="s">
        <v>32</v>
      </c>
      <c r="E4" s="3"/>
      <c r="F4" s="3" t="s">
        <v>40</v>
      </c>
      <c r="G4" s="3" t="s">
        <v>41</v>
      </c>
      <c r="H4" s="3" t="s">
        <v>42</v>
      </c>
      <c r="I4" s="3">
        <v>18</v>
      </c>
      <c r="J4" s="3" t="s">
        <v>24</v>
      </c>
      <c r="K4" s="3">
        <v>92</v>
      </c>
      <c r="L4" s="3">
        <v>175</v>
      </c>
      <c r="M4" s="3">
        <v>102</v>
      </c>
      <c r="N4" s="3" t="s">
        <v>24</v>
      </c>
      <c r="O4" s="4">
        <v>258</v>
      </c>
      <c r="P4" s="4">
        <v>265</v>
      </c>
      <c r="Q4" s="3" t="s">
        <v>36</v>
      </c>
      <c r="R4" s="3" t="s">
        <v>37</v>
      </c>
      <c r="S4" s="3">
        <v>3</v>
      </c>
      <c r="T4" s="3" t="s">
        <v>43</v>
      </c>
    </row>
    <row r="5" spans="1:20" ht="15.75" customHeight="1">
      <c r="A5" s="2">
        <v>44088.505853333336</v>
      </c>
      <c r="B5" s="3">
        <v>2006484955</v>
      </c>
      <c r="C5" s="3" t="s">
        <v>19</v>
      </c>
      <c r="D5" s="3" t="s">
        <v>32</v>
      </c>
      <c r="E5" s="3"/>
      <c r="F5" s="3" t="s">
        <v>40</v>
      </c>
      <c r="G5" s="3" t="s">
        <v>41</v>
      </c>
      <c r="H5" s="3" t="s">
        <v>23</v>
      </c>
      <c r="I5" s="3">
        <v>18</v>
      </c>
      <c r="J5" s="3" t="s">
        <v>24</v>
      </c>
      <c r="K5" s="3">
        <v>88</v>
      </c>
      <c r="L5" s="3">
        <v>170</v>
      </c>
      <c r="M5" s="3">
        <v>68</v>
      </c>
      <c r="N5" s="3" t="s">
        <v>25</v>
      </c>
      <c r="O5" s="3" t="s">
        <v>44</v>
      </c>
      <c r="P5" s="3" t="s">
        <v>45</v>
      </c>
      <c r="Q5" s="3" t="s">
        <v>36</v>
      </c>
      <c r="R5" s="3" t="s">
        <v>37</v>
      </c>
      <c r="S5" s="3">
        <v>4</v>
      </c>
      <c r="T5" s="3" t="s">
        <v>46</v>
      </c>
    </row>
    <row r="6" spans="1:20" ht="15.75" customHeight="1">
      <c r="A6" s="2">
        <v>44088.506579259258</v>
      </c>
      <c r="B6" s="3">
        <v>2006520424</v>
      </c>
      <c r="C6" s="3" t="s">
        <v>31</v>
      </c>
      <c r="D6" s="3" t="s">
        <v>32</v>
      </c>
      <c r="E6" s="3"/>
      <c r="F6" s="3" t="s">
        <v>33</v>
      </c>
      <c r="G6" s="3" t="s">
        <v>41</v>
      </c>
      <c r="H6" s="3" t="s">
        <v>23</v>
      </c>
      <c r="I6" s="3">
        <v>18</v>
      </c>
      <c r="J6" s="3" t="s">
        <v>24</v>
      </c>
      <c r="K6" s="3">
        <v>93</v>
      </c>
      <c r="L6" s="3">
        <v>151</v>
      </c>
      <c r="M6" s="3">
        <v>50</v>
      </c>
      <c r="N6" s="3" t="s">
        <v>24</v>
      </c>
      <c r="O6" s="3">
        <v>0.84</v>
      </c>
      <c r="P6" s="4">
        <v>802</v>
      </c>
      <c r="Q6" s="3" t="s">
        <v>47</v>
      </c>
      <c r="R6" s="3" t="s">
        <v>37</v>
      </c>
      <c r="S6" s="3">
        <v>5</v>
      </c>
      <c r="T6" s="3" t="s">
        <v>48</v>
      </c>
    </row>
    <row r="7" spans="1:20" ht="15.75" customHeight="1">
      <c r="A7" s="2">
        <v>44088.507043414356</v>
      </c>
      <c r="B7" s="3">
        <v>2006473503</v>
      </c>
      <c r="C7" s="3" t="s">
        <v>49</v>
      </c>
      <c r="D7" s="3" t="s">
        <v>32</v>
      </c>
      <c r="E7" s="3"/>
      <c r="F7" s="3" t="s">
        <v>33</v>
      </c>
      <c r="G7" s="3" t="s">
        <v>22</v>
      </c>
      <c r="H7" s="3" t="s">
        <v>23</v>
      </c>
      <c r="I7" s="3">
        <v>18</v>
      </c>
      <c r="J7" s="3" t="s">
        <v>24</v>
      </c>
      <c r="K7" s="3">
        <v>95</v>
      </c>
      <c r="L7" s="3" t="s">
        <v>50</v>
      </c>
      <c r="M7" s="3">
        <v>49</v>
      </c>
      <c r="N7" s="3" t="s">
        <v>24</v>
      </c>
      <c r="O7" s="4">
        <v>352</v>
      </c>
      <c r="P7" s="3" t="s">
        <v>51</v>
      </c>
      <c r="Q7" s="3" t="s">
        <v>28</v>
      </c>
      <c r="R7" s="3" t="s">
        <v>52</v>
      </c>
      <c r="S7" s="3">
        <v>6</v>
      </c>
      <c r="T7" s="3" t="s">
        <v>53</v>
      </c>
    </row>
    <row r="8" spans="1:20" ht="15.75" customHeight="1">
      <c r="A8" s="2">
        <v>44088.508184675928</v>
      </c>
      <c r="B8" s="3">
        <v>2006534511</v>
      </c>
      <c r="C8" s="3" t="s">
        <v>31</v>
      </c>
      <c r="D8" s="3" t="s">
        <v>32</v>
      </c>
      <c r="E8" s="3"/>
      <c r="F8" s="3" t="s">
        <v>33</v>
      </c>
      <c r="G8" s="3" t="s">
        <v>22</v>
      </c>
      <c r="H8" s="3" t="s">
        <v>42</v>
      </c>
      <c r="I8" s="3">
        <v>18</v>
      </c>
      <c r="J8" s="3" t="s">
        <v>24</v>
      </c>
      <c r="K8" s="3">
        <v>94</v>
      </c>
      <c r="L8" s="3">
        <v>165</v>
      </c>
      <c r="M8" s="3">
        <v>50</v>
      </c>
      <c r="N8" s="3" t="s">
        <v>24</v>
      </c>
      <c r="O8" s="3" t="s">
        <v>54</v>
      </c>
      <c r="P8" s="3" t="s">
        <v>55</v>
      </c>
      <c r="Q8" s="3" t="s">
        <v>28</v>
      </c>
      <c r="R8" s="3" t="s">
        <v>37</v>
      </c>
      <c r="S8" s="3">
        <v>5</v>
      </c>
      <c r="T8" s="3" t="s">
        <v>56</v>
      </c>
    </row>
    <row r="9" spans="1:20" ht="15.75" customHeight="1">
      <c r="A9" s="2">
        <v>44088.508369097224</v>
      </c>
      <c r="B9" s="3">
        <v>2006570864</v>
      </c>
      <c r="C9" s="3" t="s">
        <v>31</v>
      </c>
      <c r="D9" s="3" t="s">
        <v>32</v>
      </c>
      <c r="E9" s="3"/>
      <c r="F9" s="3" t="s">
        <v>21</v>
      </c>
      <c r="G9" s="3" t="s">
        <v>22</v>
      </c>
      <c r="H9" s="3" t="s">
        <v>23</v>
      </c>
      <c r="I9" s="3">
        <v>18</v>
      </c>
      <c r="J9" s="3" t="s">
        <v>24</v>
      </c>
      <c r="K9" s="3">
        <v>98</v>
      </c>
      <c r="L9" s="3">
        <v>149</v>
      </c>
      <c r="M9" s="3">
        <v>48</v>
      </c>
      <c r="N9" s="3" t="s">
        <v>24</v>
      </c>
      <c r="O9" s="3">
        <v>0.61699999999999999</v>
      </c>
      <c r="P9" s="3">
        <v>0.67400000000000004</v>
      </c>
      <c r="Q9" s="3" t="s">
        <v>57</v>
      </c>
      <c r="R9" s="3" t="s">
        <v>58</v>
      </c>
      <c r="S9" s="3">
        <v>7</v>
      </c>
      <c r="T9" s="3" t="s">
        <v>59</v>
      </c>
    </row>
    <row r="10" spans="1:20" ht="15.75" customHeight="1">
      <c r="A10" s="2">
        <v>44088.509215879632</v>
      </c>
      <c r="B10" s="3">
        <v>2006528912</v>
      </c>
      <c r="C10" s="3" t="s">
        <v>49</v>
      </c>
      <c r="D10" s="3" t="s">
        <v>32</v>
      </c>
      <c r="E10" s="3"/>
      <c r="F10" s="3" t="s">
        <v>33</v>
      </c>
      <c r="G10" s="3" t="s">
        <v>41</v>
      </c>
      <c r="H10" s="3" t="s">
        <v>42</v>
      </c>
      <c r="I10" s="3">
        <v>18</v>
      </c>
      <c r="J10" s="3" t="s">
        <v>24</v>
      </c>
      <c r="K10" s="3">
        <v>95</v>
      </c>
      <c r="L10" s="3">
        <v>161</v>
      </c>
      <c r="M10" s="3">
        <v>46</v>
      </c>
      <c r="N10" s="3" t="s">
        <v>24</v>
      </c>
      <c r="O10" s="4">
        <v>279</v>
      </c>
      <c r="P10" s="4">
        <v>292</v>
      </c>
      <c r="Q10" s="3" t="s">
        <v>47</v>
      </c>
      <c r="R10" s="3" t="s">
        <v>37</v>
      </c>
      <c r="S10" s="3">
        <v>4</v>
      </c>
      <c r="T10" s="3" t="s">
        <v>60</v>
      </c>
    </row>
    <row r="11" spans="1:20" ht="15.75" customHeight="1">
      <c r="A11" s="2">
        <v>44088.509224479167</v>
      </c>
      <c r="B11" s="3">
        <v>2006485043</v>
      </c>
      <c r="C11" s="3" t="s">
        <v>19</v>
      </c>
      <c r="D11" s="3" t="s">
        <v>32</v>
      </c>
      <c r="E11" s="3"/>
      <c r="F11" s="3" t="s">
        <v>40</v>
      </c>
      <c r="G11" s="3" t="s">
        <v>41</v>
      </c>
      <c r="H11" s="3" t="s">
        <v>23</v>
      </c>
      <c r="I11" s="3">
        <v>18</v>
      </c>
      <c r="J11" s="3" t="s">
        <v>25</v>
      </c>
      <c r="K11" s="3">
        <v>83</v>
      </c>
      <c r="L11" s="3">
        <v>172</v>
      </c>
      <c r="M11" s="3">
        <v>52</v>
      </c>
      <c r="N11" s="3" t="s">
        <v>25</v>
      </c>
      <c r="O11" s="3" t="s">
        <v>61</v>
      </c>
      <c r="P11" s="3" t="s">
        <v>62</v>
      </c>
      <c r="Q11" s="3" t="s">
        <v>36</v>
      </c>
      <c r="R11" s="3" t="s">
        <v>37</v>
      </c>
      <c r="S11" s="3">
        <v>1</v>
      </c>
      <c r="T11" s="3" t="s">
        <v>63</v>
      </c>
    </row>
    <row r="12" spans="1:20" ht="15.75" customHeight="1">
      <c r="A12" s="2">
        <v>44088.510319282403</v>
      </c>
      <c r="B12" s="3">
        <v>2006473623</v>
      </c>
      <c r="C12" s="3" t="s">
        <v>19</v>
      </c>
      <c r="D12" s="3" t="s">
        <v>32</v>
      </c>
      <c r="E12" s="3"/>
      <c r="F12" s="3" t="s">
        <v>64</v>
      </c>
      <c r="G12" s="3" t="s">
        <v>41</v>
      </c>
      <c r="H12" s="3" t="s">
        <v>23</v>
      </c>
      <c r="I12" s="3">
        <v>18</v>
      </c>
      <c r="J12" s="3" t="s">
        <v>24</v>
      </c>
      <c r="K12" s="3">
        <v>89</v>
      </c>
      <c r="L12" s="3">
        <v>171</v>
      </c>
      <c r="M12" s="3">
        <v>74</v>
      </c>
      <c r="N12" s="3" t="s">
        <v>25</v>
      </c>
      <c r="O12" s="3" t="s">
        <v>65</v>
      </c>
      <c r="P12" s="3" t="s">
        <v>66</v>
      </c>
      <c r="Q12" s="3" t="s">
        <v>67</v>
      </c>
      <c r="R12" s="3" t="s">
        <v>37</v>
      </c>
      <c r="S12" s="3">
        <v>2</v>
      </c>
      <c r="T12" s="3" t="s">
        <v>68</v>
      </c>
    </row>
    <row r="13" spans="1:20" ht="15.75" customHeight="1">
      <c r="A13" s="2">
        <v>44088.510857592591</v>
      </c>
      <c r="B13" s="3">
        <v>2006473655</v>
      </c>
      <c r="C13" s="3" t="s">
        <v>39</v>
      </c>
      <c r="D13" s="3" t="s">
        <v>32</v>
      </c>
      <c r="E13" s="3"/>
      <c r="F13" s="3" t="s">
        <v>64</v>
      </c>
      <c r="G13" s="3" t="s">
        <v>41</v>
      </c>
      <c r="H13" s="3" t="s">
        <v>23</v>
      </c>
      <c r="I13" s="3">
        <v>18</v>
      </c>
      <c r="J13" s="3" t="s">
        <v>25</v>
      </c>
      <c r="K13" s="3">
        <v>93</v>
      </c>
      <c r="L13" s="3">
        <v>178</v>
      </c>
      <c r="M13" s="3">
        <v>53</v>
      </c>
      <c r="N13" s="3" t="s">
        <v>24</v>
      </c>
      <c r="O13" s="3">
        <v>0.26500000000000001</v>
      </c>
      <c r="P13" s="3">
        <v>0.28999999999999998</v>
      </c>
      <c r="Q13" s="3" t="s">
        <v>36</v>
      </c>
      <c r="R13" s="3" t="s">
        <v>37</v>
      </c>
      <c r="S13" s="3">
        <v>5</v>
      </c>
      <c r="T13" s="3" t="s">
        <v>69</v>
      </c>
    </row>
    <row r="14" spans="1:20" ht="15.75" customHeight="1">
      <c r="A14" s="2">
        <v>44088.511339166667</v>
      </c>
      <c r="B14" s="3">
        <v>2006484053</v>
      </c>
      <c r="C14" s="3" t="s">
        <v>31</v>
      </c>
      <c r="D14" s="3" t="s">
        <v>32</v>
      </c>
      <c r="E14" s="3"/>
      <c r="F14" s="3" t="s">
        <v>40</v>
      </c>
      <c r="G14" s="3" t="s">
        <v>22</v>
      </c>
      <c r="H14" s="3" t="s">
        <v>23</v>
      </c>
      <c r="I14" s="3">
        <v>18</v>
      </c>
      <c r="J14" s="3" t="s">
        <v>24</v>
      </c>
      <c r="K14" s="3">
        <v>96</v>
      </c>
      <c r="L14" s="3">
        <v>153</v>
      </c>
      <c r="M14" s="3">
        <v>40</v>
      </c>
      <c r="N14" s="3" t="s">
        <v>24</v>
      </c>
      <c r="O14" s="3">
        <v>0.65200000000000002</v>
      </c>
      <c r="P14" s="3">
        <v>0.59599999999999997</v>
      </c>
      <c r="Q14" s="3" t="s">
        <v>36</v>
      </c>
      <c r="R14" s="3" t="s">
        <v>37</v>
      </c>
      <c r="S14" s="3">
        <v>6</v>
      </c>
      <c r="T14" s="3" t="s">
        <v>70</v>
      </c>
    </row>
    <row r="15" spans="1:20" ht="15.75" customHeight="1">
      <c r="A15" s="2">
        <v>44088.512201226855</v>
      </c>
      <c r="B15" s="3">
        <v>2006473586</v>
      </c>
      <c r="C15" s="3" t="s">
        <v>49</v>
      </c>
      <c r="D15" s="3" t="s">
        <v>32</v>
      </c>
      <c r="E15" s="3"/>
      <c r="F15" s="3" t="s">
        <v>64</v>
      </c>
      <c r="G15" s="3" t="s">
        <v>41</v>
      </c>
      <c r="H15" s="3" t="s">
        <v>23</v>
      </c>
      <c r="I15" s="3">
        <v>18</v>
      </c>
      <c r="J15" s="3" t="s">
        <v>24</v>
      </c>
      <c r="K15" s="3">
        <v>97</v>
      </c>
      <c r="L15" s="3">
        <v>173</v>
      </c>
      <c r="M15" s="3">
        <v>76</v>
      </c>
      <c r="N15" s="3" t="s">
        <v>24</v>
      </c>
      <c r="O15" s="3" t="s">
        <v>71</v>
      </c>
      <c r="P15" s="3" t="s">
        <v>72</v>
      </c>
      <c r="Q15" s="3" t="s">
        <v>73</v>
      </c>
      <c r="R15" s="3" t="s">
        <v>52</v>
      </c>
      <c r="S15" s="3">
        <v>3</v>
      </c>
      <c r="T15" s="3" t="s">
        <v>74</v>
      </c>
    </row>
    <row r="16" spans="1:20" ht="15.75" customHeight="1">
      <c r="A16" s="2">
        <v>44088.512498090276</v>
      </c>
      <c r="B16" s="3">
        <v>2006462891</v>
      </c>
      <c r="C16" s="3" t="s">
        <v>31</v>
      </c>
      <c r="D16" s="3" t="s">
        <v>32</v>
      </c>
      <c r="E16" s="3"/>
      <c r="F16" s="3" t="s">
        <v>64</v>
      </c>
      <c r="G16" s="3" t="s">
        <v>41</v>
      </c>
      <c r="H16" s="3" t="s">
        <v>23</v>
      </c>
      <c r="I16" s="3">
        <v>18</v>
      </c>
      <c r="J16" s="3" t="s">
        <v>24</v>
      </c>
      <c r="K16" s="3">
        <v>95</v>
      </c>
      <c r="L16" s="3" t="s">
        <v>75</v>
      </c>
      <c r="M16" s="3">
        <v>48</v>
      </c>
      <c r="N16" s="3" t="s">
        <v>25</v>
      </c>
      <c r="O16" s="4">
        <v>1244</v>
      </c>
      <c r="P16" s="4">
        <v>572</v>
      </c>
      <c r="Q16" s="3" t="s">
        <v>47</v>
      </c>
      <c r="R16" s="3" t="s">
        <v>37</v>
      </c>
      <c r="S16" s="3">
        <v>2</v>
      </c>
      <c r="T16" s="3" t="s">
        <v>76</v>
      </c>
    </row>
    <row r="17" spans="1:20" ht="15.75" customHeight="1">
      <c r="A17" s="2">
        <v>44088.513037337965</v>
      </c>
      <c r="B17" s="3">
        <v>2006469254</v>
      </c>
      <c r="C17" s="3" t="s">
        <v>31</v>
      </c>
      <c r="D17" s="3" t="s">
        <v>32</v>
      </c>
      <c r="E17" s="3"/>
      <c r="F17" s="3" t="s">
        <v>64</v>
      </c>
      <c r="G17" s="3" t="s">
        <v>22</v>
      </c>
      <c r="H17" s="3" t="s">
        <v>23</v>
      </c>
      <c r="I17" s="3">
        <v>17</v>
      </c>
      <c r="J17" s="3" t="s">
        <v>24</v>
      </c>
      <c r="K17" s="3">
        <v>88</v>
      </c>
      <c r="L17" s="3">
        <v>166</v>
      </c>
      <c r="M17" s="3">
        <v>53</v>
      </c>
      <c r="N17" s="3" t="s">
        <v>25</v>
      </c>
      <c r="O17" s="3">
        <v>0.63700000000000001</v>
      </c>
      <c r="P17" s="3">
        <v>0.64400000000000002</v>
      </c>
      <c r="Q17" s="3" t="s">
        <v>36</v>
      </c>
      <c r="R17" s="3" t="s">
        <v>77</v>
      </c>
      <c r="S17" s="3">
        <v>2</v>
      </c>
      <c r="T17" s="3" t="s">
        <v>78</v>
      </c>
    </row>
    <row r="18" spans="1:20" ht="15.75" customHeight="1">
      <c r="A18" s="2">
        <v>44088.513962245372</v>
      </c>
      <c r="B18" s="3">
        <v>2006570675</v>
      </c>
      <c r="C18" s="3" t="s">
        <v>31</v>
      </c>
      <c r="D18" s="3" t="s">
        <v>32</v>
      </c>
      <c r="E18" s="3"/>
      <c r="F18" s="3" t="s">
        <v>21</v>
      </c>
      <c r="G18" s="3" t="s">
        <v>41</v>
      </c>
      <c r="H18" s="3" t="s">
        <v>23</v>
      </c>
      <c r="I18" s="3">
        <v>18</v>
      </c>
      <c r="J18" s="3" t="s">
        <v>24</v>
      </c>
      <c r="K18" s="3">
        <v>87</v>
      </c>
      <c r="L18" s="3">
        <v>153</v>
      </c>
      <c r="M18" s="3">
        <v>48</v>
      </c>
      <c r="N18" s="3" t="s">
        <v>25</v>
      </c>
      <c r="O18" s="3" t="s">
        <v>79</v>
      </c>
      <c r="P18" s="3" t="s">
        <v>80</v>
      </c>
      <c r="Q18" s="3" t="s">
        <v>81</v>
      </c>
      <c r="R18" s="3" t="s">
        <v>82</v>
      </c>
      <c r="S18" s="3">
        <v>6</v>
      </c>
      <c r="T18" s="3" t="s">
        <v>83</v>
      </c>
    </row>
    <row r="19" spans="1:20" ht="15.75" customHeight="1">
      <c r="A19" s="2">
        <v>44088.514047256947</v>
      </c>
      <c r="B19" s="3">
        <v>2006570473</v>
      </c>
      <c r="C19" s="3" t="s">
        <v>84</v>
      </c>
      <c r="D19" s="3" t="s">
        <v>32</v>
      </c>
      <c r="E19" s="3"/>
      <c r="F19" s="3" t="s">
        <v>21</v>
      </c>
      <c r="G19" s="3" t="s">
        <v>85</v>
      </c>
      <c r="H19" s="3" t="s">
        <v>42</v>
      </c>
      <c r="I19" s="3">
        <v>18</v>
      </c>
      <c r="J19" s="3" t="s">
        <v>24</v>
      </c>
      <c r="K19" s="3">
        <v>88</v>
      </c>
      <c r="L19" s="3">
        <v>169</v>
      </c>
      <c r="M19" s="3">
        <v>61</v>
      </c>
      <c r="N19" s="3" t="s">
        <v>24</v>
      </c>
      <c r="O19" s="3">
        <v>0.30499999999999999</v>
      </c>
      <c r="P19" s="3">
        <v>0.33</v>
      </c>
      <c r="Q19" s="3" t="s">
        <v>28</v>
      </c>
      <c r="R19" s="3" t="s">
        <v>37</v>
      </c>
      <c r="S19" s="3">
        <v>3</v>
      </c>
      <c r="T19" s="3" t="s">
        <v>86</v>
      </c>
    </row>
    <row r="20" spans="1:20" ht="15.75" customHeight="1">
      <c r="A20" s="2">
        <v>44088.514256782408</v>
      </c>
      <c r="B20" s="3">
        <v>2006533401</v>
      </c>
      <c r="C20" s="3" t="s">
        <v>19</v>
      </c>
      <c r="D20" s="3" t="s">
        <v>32</v>
      </c>
      <c r="E20" s="3"/>
      <c r="F20" s="3" t="s">
        <v>33</v>
      </c>
      <c r="G20" s="3" t="s">
        <v>22</v>
      </c>
      <c r="H20" s="3" t="s">
        <v>42</v>
      </c>
      <c r="I20" s="3">
        <v>18</v>
      </c>
      <c r="J20" s="3" t="s">
        <v>24</v>
      </c>
      <c r="K20" s="3">
        <v>95</v>
      </c>
      <c r="L20" s="3">
        <v>165</v>
      </c>
      <c r="M20" s="3">
        <v>57</v>
      </c>
      <c r="N20" s="3" t="s">
        <v>25</v>
      </c>
      <c r="O20" s="4">
        <v>273</v>
      </c>
      <c r="P20" s="4">
        <v>275</v>
      </c>
      <c r="Q20" s="3" t="s">
        <v>36</v>
      </c>
      <c r="R20" s="3" t="s">
        <v>37</v>
      </c>
      <c r="S20" s="3">
        <v>2</v>
      </c>
      <c r="T20" s="3" t="s">
        <v>87</v>
      </c>
    </row>
    <row r="21" spans="1:20" ht="15.75" customHeight="1">
      <c r="A21" s="2">
        <v>44088.514884907403</v>
      </c>
      <c r="B21" s="3">
        <v>2006532834</v>
      </c>
      <c r="C21" s="3" t="s">
        <v>31</v>
      </c>
      <c r="D21" s="3" t="s">
        <v>32</v>
      </c>
      <c r="E21" s="3"/>
      <c r="F21" s="3" t="s">
        <v>33</v>
      </c>
      <c r="G21" s="3" t="s">
        <v>22</v>
      </c>
      <c r="H21" s="3" t="s">
        <v>23</v>
      </c>
      <c r="I21" s="3">
        <v>17</v>
      </c>
      <c r="J21" s="3" t="s">
        <v>25</v>
      </c>
      <c r="K21" s="3">
        <v>82</v>
      </c>
      <c r="L21" s="3">
        <v>156</v>
      </c>
      <c r="M21" s="3">
        <v>58</v>
      </c>
      <c r="N21" s="3" t="s">
        <v>24</v>
      </c>
      <c r="O21" s="3">
        <v>0.78700000000000003</v>
      </c>
      <c r="P21" s="3">
        <v>0.68</v>
      </c>
      <c r="Q21" s="3" t="s">
        <v>73</v>
      </c>
      <c r="R21" s="3" t="s">
        <v>37</v>
      </c>
      <c r="S21" s="3">
        <v>10</v>
      </c>
      <c r="T21" s="3" t="s">
        <v>88</v>
      </c>
    </row>
    <row r="22" spans="1:20" ht="15.75" customHeight="1">
      <c r="A22" s="2">
        <v>44088.515589375005</v>
      </c>
      <c r="B22" s="3">
        <v>2006573090</v>
      </c>
      <c r="C22" s="3" t="s">
        <v>31</v>
      </c>
      <c r="D22" s="3" t="s">
        <v>32</v>
      </c>
      <c r="E22" s="3"/>
      <c r="F22" s="3" t="s">
        <v>21</v>
      </c>
      <c r="G22" s="3" t="s">
        <v>41</v>
      </c>
      <c r="H22" s="3" t="s">
        <v>23</v>
      </c>
      <c r="I22" s="3">
        <v>18</v>
      </c>
      <c r="J22" s="3" t="s">
        <v>24</v>
      </c>
      <c r="K22" s="3">
        <v>91</v>
      </c>
      <c r="L22" s="3" t="s">
        <v>89</v>
      </c>
      <c r="M22" s="3" t="s">
        <v>90</v>
      </c>
      <c r="N22" s="3" t="s">
        <v>24</v>
      </c>
      <c r="O22" s="3" t="s">
        <v>91</v>
      </c>
      <c r="P22" s="3" t="s">
        <v>92</v>
      </c>
      <c r="Q22" s="3" t="s">
        <v>28</v>
      </c>
      <c r="R22" s="3" t="s">
        <v>37</v>
      </c>
      <c r="S22" s="3">
        <v>3</v>
      </c>
      <c r="T22" s="3" t="s">
        <v>93</v>
      </c>
    </row>
    <row r="23" spans="1:20" ht="15.75" customHeight="1">
      <c r="A23" s="2">
        <v>44088.515719976851</v>
      </c>
      <c r="B23" s="3">
        <v>2006463130</v>
      </c>
      <c r="C23" s="3" t="s">
        <v>31</v>
      </c>
      <c r="D23" s="3" t="s">
        <v>32</v>
      </c>
      <c r="E23" s="3"/>
      <c r="F23" s="3" t="s">
        <v>64</v>
      </c>
      <c r="G23" s="3" t="s">
        <v>41</v>
      </c>
      <c r="H23" s="3" t="s">
        <v>23</v>
      </c>
      <c r="I23" s="3">
        <v>18</v>
      </c>
      <c r="J23" s="3" t="s">
        <v>24</v>
      </c>
      <c r="K23" s="3">
        <v>91</v>
      </c>
      <c r="L23" s="3">
        <v>160</v>
      </c>
      <c r="M23" s="3">
        <v>56</v>
      </c>
      <c r="N23" s="3" t="s">
        <v>24</v>
      </c>
      <c r="O23" s="3" t="s">
        <v>94</v>
      </c>
      <c r="P23" s="3" t="s">
        <v>95</v>
      </c>
      <c r="Q23" s="3" t="s">
        <v>47</v>
      </c>
      <c r="R23" s="3" t="s">
        <v>37</v>
      </c>
      <c r="S23" s="3">
        <v>10</v>
      </c>
      <c r="T23" s="3" t="s">
        <v>96</v>
      </c>
    </row>
    <row r="24" spans="1:20" ht="15.75" customHeight="1">
      <c r="A24" s="2">
        <v>44088.516653692132</v>
      </c>
      <c r="B24" s="3">
        <v>2006570832</v>
      </c>
      <c r="C24" s="3" t="s">
        <v>49</v>
      </c>
      <c r="D24" s="3" t="s">
        <v>32</v>
      </c>
      <c r="E24" s="3"/>
      <c r="F24" s="3" t="s">
        <v>21</v>
      </c>
      <c r="G24" s="3" t="s">
        <v>22</v>
      </c>
      <c r="H24" s="3" t="s">
        <v>23</v>
      </c>
      <c r="I24" s="3">
        <v>19</v>
      </c>
      <c r="J24" s="3" t="s">
        <v>24</v>
      </c>
      <c r="K24" s="3">
        <v>86</v>
      </c>
      <c r="L24" s="3">
        <v>157</v>
      </c>
      <c r="M24" s="3">
        <v>57</v>
      </c>
      <c r="N24" s="3" t="s">
        <v>25</v>
      </c>
      <c r="O24" s="3">
        <v>0.64600000000000002</v>
      </c>
      <c r="P24" s="3" t="s">
        <v>97</v>
      </c>
      <c r="Q24" s="3" t="s">
        <v>47</v>
      </c>
      <c r="R24" s="3" t="s">
        <v>37</v>
      </c>
      <c r="S24" s="3">
        <v>12</v>
      </c>
      <c r="T24" s="3" t="s">
        <v>98</v>
      </c>
    </row>
    <row r="25" spans="1:20" ht="15.75" customHeight="1">
      <c r="A25" s="2">
        <v>44088.516857511575</v>
      </c>
      <c r="B25" s="3">
        <v>2006529852</v>
      </c>
      <c r="C25" s="3" t="s">
        <v>31</v>
      </c>
      <c r="D25" s="3" t="s">
        <v>32</v>
      </c>
      <c r="E25" s="3"/>
      <c r="F25" s="3" t="s">
        <v>33</v>
      </c>
      <c r="G25" s="3" t="s">
        <v>85</v>
      </c>
      <c r="H25" s="3" t="s">
        <v>23</v>
      </c>
      <c r="I25" s="3">
        <v>18</v>
      </c>
      <c r="J25" s="3" t="s">
        <v>24</v>
      </c>
      <c r="K25" s="3">
        <v>94</v>
      </c>
      <c r="L25" s="3">
        <v>158</v>
      </c>
      <c r="M25" s="3">
        <v>47</v>
      </c>
      <c r="N25" s="3" t="s">
        <v>25</v>
      </c>
      <c r="O25" s="3">
        <v>0.72799999999999998</v>
      </c>
      <c r="P25" s="3">
        <v>0.67600000000000005</v>
      </c>
      <c r="Q25" s="3" t="s">
        <v>47</v>
      </c>
      <c r="R25" s="3" t="s">
        <v>37</v>
      </c>
      <c r="S25" s="3">
        <v>4</v>
      </c>
      <c r="T25" s="3" t="s">
        <v>99</v>
      </c>
    </row>
    <row r="26" spans="1:20" ht="15.75" customHeight="1">
      <c r="A26" s="2">
        <v>44088.519925277782</v>
      </c>
      <c r="B26" s="3">
        <v>2006535533</v>
      </c>
      <c r="C26" s="3" t="s">
        <v>31</v>
      </c>
      <c r="D26" s="3" t="s">
        <v>32</v>
      </c>
      <c r="E26" s="3"/>
      <c r="F26" s="3" t="s">
        <v>33</v>
      </c>
      <c r="G26" s="3" t="s">
        <v>41</v>
      </c>
      <c r="H26" s="3" t="s">
        <v>23</v>
      </c>
      <c r="I26" s="3">
        <v>18</v>
      </c>
      <c r="J26" s="3" t="s">
        <v>24</v>
      </c>
      <c r="K26" s="3">
        <v>90</v>
      </c>
      <c r="L26" s="3" t="s">
        <v>100</v>
      </c>
      <c r="M26" s="3" t="s">
        <v>101</v>
      </c>
      <c r="N26" s="3" t="s">
        <v>24</v>
      </c>
      <c r="O26" s="3" t="s">
        <v>102</v>
      </c>
      <c r="P26" s="3" t="s">
        <v>103</v>
      </c>
      <c r="Q26" s="3" t="s">
        <v>36</v>
      </c>
      <c r="R26" s="3" t="s">
        <v>37</v>
      </c>
      <c r="S26" s="3">
        <v>3</v>
      </c>
      <c r="T26" s="3" t="s">
        <v>104</v>
      </c>
    </row>
    <row r="27" spans="1:20" ht="15.75" customHeight="1">
      <c r="A27" s="2">
        <v>44088.525505347221</v>
      </c>
      <c r="B27" s="3">
        <v>2006570826</v>
      </c>
      <c r="C27" s="3" t="s">
        <v>84</v>
      </c>
      <c r="D27" s="3" t="s">
        <v>32</v>
      </c>
      <c r="E27" s="3"/>
      <c r="F27" s="3" t="s">
        <v>21</v>
      </c>
      <c r="G27" s="3" t="s">
        <v>85</v>
      </c>
      <c r="H27" s="3" t="s">
        <v>42</v>
      </c>
      <c r="I27" s="3">
        <v>18</v>
      </c>
      <c r="J27" s="3" t="s">
        <v>24</v>
      </c>
      <c r="K27" s="3">
        <v>95</v>
      </c>
      <c r="L27" s="3">
        <v>172</v>
      </c>
      <c r="M27" s="3">
        <v>62</v>
      </c>
      <c r="N27" s="3" t="s">
        <v>25</v>
      </c>
      <c r="O27" s="3" t="s">
        <v>97</v>
      </c>
      <c r="P27" s="3" t="s">
        <v>105</v>
      </c>
      <c r="Q27" s="3" t="s">
        <v>36</v>
      </c>
      <c r="R27" s="3" t="s">
        <v>106</v>
      </c>
      <c r="S27" s="3">
        <v>4</v>
      </c>
      <c r="T27" s="3" t="s">
        <v>107</v>
      </c>
    </row>
    <row r="28" spans="1:20" ht="15.75" customHeight="1">
      <c r="A28" s="2">
        <v>44088.527028506942</v>
      </c>
      <c r="B28" s="3">
        <v>2006570460</v>
      </c>
      <c r="C28" s="3" t="s">
        <v>31</v>
      </c>
      <c r="D28" s="3" t="s">
        <v>32</v>
      </c>
      <c r="E28" s="3"/>
      <c r="F28" s="3" t="s">
        <v>21</v>
      </c>
      <c r="G28" s="3" t="s">
        <v>41</v>
      </c>
      <c r="H28" s="3" t="s">
        <v>42</v>
      </c>
      <c r="I28" s="3">
        <v>17</v>
      </c>
      <c r="J28" s="3" t="s">
        <v>24</v>
      </c>
      <c r="K28" s="3">
        <v>93</v>
      </c>
      <c r="L28" s="3">
        <v>165</v>
      </c>
      <c r="M28" s="3">
        <v>60</v>
      </c>
      <c r="N28" s="3" t="s">
        <v>25</v>
      </c>
      <c r="O28" s="3">
        <v>0.40699999999999997</v>
      </c>
      <c r="P28" s="3">
        <v>0.40699999999999997</v>
      </c>
      <c r="Q28" s="3" t="s">
        <v>47</v>
      </c>
      <c r="R28" s="3" t="s">
        <v>82</v>
      </c>
      <c r="S28" s="3">
        <v>4</v>
      </c>
      <c r="T28" s="3" t="s">
        <v>108</v>
      </c>
    </row>
    <row r="29" spans="1:20" ht="15.75" customHeight="1">
      <c r="A29" s="2">
        <v>44088.527715115742</v>
      </c>
      <c r="B29" s="3">
        <v>2006570435</v>
      </c>
      <c r="C29" s="3" t="s">
        <v>31</v>
      </c>
      <c r="D29" s="3" t="s">
        <v>32</v>
      </c>
      <c r="E29" s="3"/>
      <c r="F29" s="3" t="s">
        <v>21</v>
      </c>
      <c r="G29" s="3" t="s">
        <v>41</v>
      </c>
      <c r="H29" s="3" t="s">
        <v>42</v>
      </c>
      <c r="I29" s="3">
        <v>17</v>
      </c>
      <c r="J29" s="3" t="s">
        <v>24</v>
      </c>
      <c r="K29" s="3">
        <v>92</v>
      </c>
      <c r="L29" s="3">
        <v>144</v>
      </c>
      <c r="M29" s="3">
        <v>50</v>
      </c>
      <c r="N29" s="3" t="s">
        <v>25</v>
      </c>
      <c r="O29" s="3">
        <v>0.58499999999999996</v>
      </c>
      <c r="P29" s="3">
        <v>0.54300000000000004</v>
      </c>
      <c r="Q29" s="3" t="s">
        <v>36</v>
      </c>
      <c r="R29" s="3" t="s">
        <v>77</v>
      </c>
      <c r="S29" s="3">
        <v>3</v>
      </c>
      <c r="T29" s="3" t="s">
        <v>109</v>
      </c>
    </row>
    <row r="30" spans="1:20" ht="15.75" customHeight="1">
      <c r="A30" s="2">
        <v>44088.52861981481</v>
      </c>
      <c r="B30" s="3">
        <v>2006573020</v>
      </c>
      <c r="C30" s="3" t="s">
        <v>31</v>
      </c>
      <c r="D30" s="3" t="s">
        <v>32</v>
      </c>
      <c r="E30" s="3"/>
      <c r="F30" s="3" t="s">
        <v>21</v>
      </c>
      <c r="G30" s="3" t="s">
        <v>22</v>
      </c>
      <c r="H30" s="3" t="s">
        <v>23</v>
      </c>
      <c r="I30" s="3">
        <v>18</v>
      </c>
      <c r="J30" s="3" t="s">
        <v>25</v>
      </c>
      <c r="K30" s="3">
        <v>88</v>
      </c>
      <c r="L30" s="3">
        <v>161</v>
      </c>
      <c r="M30" s="3">
        <v>59</v>
      </c>
      <c r="N30" s="3" t="s">
        <v>24</v>
      </c>
      <c r="O30" s="3">
        <v>0.69</v>
      </c>
      <c r="P30" s="3">
        <v>0.73199999999999998</v>
      </c>
      <c r="Q30" s="3" t="s">
        <v>47</v>
      </c>
      <c r="R30" s="3" t="s">
        <v>77</v>
      </c>
      <c r="S30" s="3">
        <v>3</v>
      </c>
      <c r="T30" s="3" t="s">
        <v>110</v>
      </c>
    </row>
    <row r="31" spans="1:20" ht="15.75" customHeight="1">
      <c r="A31" s="2">
        <v>44088.541960196759</v>
      </c>
      <c r="B31" s="3">
        <v>2006462853</v>
      </c>
      <c r="C31" s="3" t="s">
        <v>31</v>
      </c>
      <c r="D31" s="3" t="s">
        <v>32</v>
      </c>
      <c r="E31" s="3"/>
      <c r="F31" s="3" t="s">
        <v>64</v>
      </c>
      <c r="G31" s="3" t="s">
        <v>22</v>
      </c>
      <c r="H31" s="3" t="s">
        <v>23</v>
      </c>
      <c r="I31" s="3">
        <v>17</v>
      </c>
      <c r="J31" s="3" t="s">
        <v>24</v>
      </c>
      <c r="K31" s="3">
        <v>93</v>
      </c>
      <c r="L31" s="3">
        <v>162</v>
      </c>
      <c r="M31" s="3">
        <v>42</v>
      </c>
      <c r="N31" s="3" t="s">
        <v>25</v>
      </c>
      <c r="O31" s="3" t="s">
        <v>111</v>
      </c>
      <c r="P31" s="3" t="s">
        <v>112</v>
      </c>
      <c r="Q31" s="3" t="s">
        <v>36</v>
      </c>
      <c r="R31" s="3" t="s">
        <v>37</v>
      </c>
      <c r="S31" s="3">
        <v>6</v>
      </c>
      <c r="T31" s="3" t="s">
        <v>113</v>
      </c>
    </row>
    <row r="32" spans="1:20" ht="15.75" customHeight="1">
      <c r="A32" s="2">
        <v>44088.542744930557</v>
      </c>
      <c r="B32" s="3">
        <v>2006531226</v>
      </c>
      <c r="C32" s="3" t="s">
        <v>49</v>
      </c>
      <c r="D32" s="3" t="s">
        <v>32</v>
      </c>
      <c r="E32" s="3"/>
      <c r="F32" s="3" t="s">
        <v>33</v>
      </c>
      <c r="G32" s="3" t="s">
        <v>41</v>
      </c>
      <c r="H32" s="3" t="s">
        <v>23</v>
      </c>
      <c r="I32" s="3">
        <v>18</v>
      </c>
      <c r="J32" s="3" t="s">
        <v>24</v>
      </c>
      <c r="K32" s="3">
        <v>89</v>
      </c>
      <c r="L32" s="3">
        <v>170</v>
      </c>
      <c r="M32" s="3">
        <v>70</v>
      </c>
      <c r="N32" s="3" t="s">
        <v>25</v>
      </c>
      <c r="O32" s="3">
        <v>0.80600000000000005</v>
      </c>
      <c r="P32" s="3">
        <v>0.84699999999999998</v>
      </c>
      <c r="Q32" s="3" t="s">
        <v>47</v>
      </c>
      <c r="R32" s="3" t="s">
        <v>37</v>
      </c>
      <c r="S32" s="3">
        <v>12</v>
      </c>
      <c r="T32" s="3" t="s">
        <v>114</v>
      </c>
    </row>
    <row r="33" spans="1:20" ht="15.75" customHeight="1">
      <c r="A33" s="2">
        <v>44088.544205798607</v>
      </c>
      <c r="B33" s="3">
        <v>2006484923</v>
      </c>
      <c r="C33" s="3" t="s">
        <v>31</v>
      </c>
      <c r="D33" s="3" t="s">
        <v>32</v>
      </c>
      <c r="E33" s="3"/>
      <c r="F33" s="3" t="s">
        <v>40</v>
      </c>
      <c r="G33" s="3" t="s">
        <v>22</v>
      </c>
      <c r="H33" s="3" t="s">
        <v>23</v>
      </c>
      <c r="I33" s="3">
        <v>18</v>
      </c>
      <c r="J33" s="3" t="s">
        <v>25</v>
      </c>
      <c r="K33" s="3">
        <v>85</v>
      </c>
      <c r="L33" s="3">
        <v>163</v>
      </c>
      <c r="M33" s="3">
        <v>68</v>
      </c>
      <c r="N33" s="3" t="s">
        <v>24</v>
      </c>
      <c r="O33" s="3">
        <v>0.43099999999999999</v>
      </c>
      <c r="P33" s="3">
        <v>0.44900000000000001</v>
      </c>
      <c r="Q33" s="3" t="s">
        <v>47</v>
      </c>
      <c r="R33" s="3" t="s">
        <v>37</v>
      </c>
      <c r="S33" s="3">
        <v>5</v>
      </c>
      <c r="T33" s="3" t="s">
        <v>115</v>
      </c>
    </row>
    <row r="34" spans="1:20" ht="15.75" customHeight="1">
      <c r="A34" s="2">
        <v>44088.552206909721</v>
      </c>
      <c r="B34" s="3">
        <v>2006485926</v>
      </c>
      <c r="C34" s="3" t="s">
        <v>49</v>
      </c>
      <c r="D34" s="3" t="s">
        <v>32</v>
      </c>
      <c r="E34" s="3"/>
      <c r="F34" s="3" t="s">
        <v>40</v>
      </c>
      <c r="G34" s="3" t="s">
        <v>22</v>
      </c>
      <c r="H34" s="3" t="s">
        <v>42</v>
      </c>
      <c r="I34" s="3">
        <v>18</v>
      </c>
      <c r="J34" s="3" t="s">
        <v>24</v>
      </c>
      <c r="K34" s="3">
        <v>86</v>
      </c>
      <c r="L34" s="3">
        <v>154</v>
      </c>
      <c r="M34" s="3">
        <v>48</v>
      </c>
      <c r="N34" s="3" t="s">
        <v>25</v>
      </c>
      <c r="O34" s="3">
        <v>0.29099999999999998</v>
      </c>
      <c r="P34" s="3">
        <v>0.29199999999999998</v>
      </c>
      <c r="Q34" s="3" t="s">
        <v>47</v>
      </c>
      <c r="R34" s="3" t="s">
        <v>77</v>
      </c>
      <c r="S34" s="3">
        <v>8</v>
      </c>
      <c r="T34" s="3" t="s">
        <v>116</v>
      </c>
    </row>
    <row r="35" spans="1:20" ht="15.75" customHeight="1">
      <c r="A35" s="2">
        <v>44088.552251203699</v>
      </c>
      <c r="B35" s="3">
        <v>2006570795</v>
      </c>
      <c r="C35" s="3" t="s">
        <v>49</v>
      </c>
      <c r="D35" s="3" t="s">
        <v>32</v>
      </c>
      <c r="E35" s="3"/>
      <c r="F35" s="3" t="s">
        <v>21</v>
      </c>
      <c r="G35" s="3" t="s">
        <v>41</v>
      </c>
      <c r="H35" s="3" t="s">
        <v>23</v>
      </c>
      <c r="I35" s="3">
        <v>19</v>
      </c>
      <c r="J35" s="3" t="s">
        <v>24</v>
      </c>
      <c r="K35" s="3">
        <v>91</v>
      </c>
      <c r="L35" s="3">
        <v>160</v>
      </c>
      <c r="M35" s="3">
        <v>48</v>
      </c>
      <c r="N35" s="3" t="s">
        <v>24</v>
      </c>
      <c r="O35" s="3">
        <v>0.39700000000000002</v>
      </c>
      <c r="P35" s="3">
        <v>0.38600000000000001</v>
      </c>
      <c r="Q35" s="3" t="s">
        <v>47</v>
      </c>
      <c r="R35" s="3" t="s">
        <v>77</v>
      </c>
      <c r="S35" s="3">
        <v>5</v>
      </c>
      <c r="T35" s="3" t="s">
        <v>117</v>
      </c>
    </row>
    <row r="36" spans="1:20" ht="15.75" customHeight="1">
      <c r="A36" s="2">
        <v>44088.563746874999</v>
      </c>
      <c r="B36" s="3">
        <v>2006485251</v>
      </c>
      <c r="C36" s="3" t="s">
        <v>31</v>
      </c>
      <c r="D36" s="3" t="s">
        <v>32</v>
      </c>
      <c r="E36" s="3"/>
      <c r="F36" s="3" t="s">
        <v>40</v>
      </c>
      <c r="G36" s="3" t="s">
        <v>22</v>
      </c>
      <c r="H36" s="3" t="s">
        <v>23</v>
      </c>
      <c r="I36" s="3">
        <v>17</v>
      </c>
      <c r="J36" s="3" t="s">
        <v>25</v>
      </c>
      <c r="K36" s="3">
        <v>98</v>
      </c>
      <c r="L36" s="3" t="s">
        <v>118</v>
      </c>
      <c r="M36" s="3" t="s">
        <v>119</v>
      </c>
      <c r="N36" s="3" t="s">
        <v>24</v>
      </c>
      <c r="O36" s="4">
        <v>306</v>
      </c>
      <c r="P36" s="4">
        <v>325</v>
      </c>
      <c r="Q36" s="3" t="s">
        <v>120</v>
      </c>
      <c r="R36" s="3" t="s">
        <v>121</v>
      </c>
      <c r="S36" s="3">
        <v>10</v>
      </c>
      <c r="T36" s="3" t="s">
        <v>122</v>
      </c>
    </row>
    <row r="37" spans="1:20" ht="15.75" customHeight="1">
      <c r="A37" s="2">
        <v>44088.566386273145</v>
      </c>
      <c r="B37" s="3">
        <v>2006485075</v>
      </c>
      <c r="C37" s="3" t="s">
        <v>31</v>
      </c>
      <c r="D37" s="3" t="s">
        <v>32</v>
      </c>
      <c r="E37" s="3"/>
      <c r="F37" s="3" t="s">
        <v>40</v>
      </c>
      <c r="G37" s="3" t="s">
        <v>41</v>
      </c>
      <c r="H37" s="3" t="s">
        <v>23</v>
      </c>
      <c r="I37" s="3">
        <v>18</v>
      </c>
      <c r="J37" s="3" t="s">
        <v>24</v>
      </c>
      <c r="K37" s="3">
        <v>87</v>
      </c>
      <c r="L37" s="3">
        <v>158</v>
      </c>
      <c r="M37" s="3">
        <v>47</v>
      </c>
      <c r="N37" s="3" t="s">
        <v>24</v>
      </c>
      <c r="O37" s="3">
        <v>0.75</v>
      </c>
      <c r="P37" s="3">
        <v>0.66400000000000003</v>
      </c>
      <c r="Q37" s="3" t="s">
        <v>47</v>
      </c>
      <c r="R37" s="3" t="s">
        <v>77</v>
      </c>
      <c r="S37" s="3">
        <v>5</v>
      </c>
      <c r="T37" s="3" t="s">
        <v>123</v>
      </c>
    </row>
    <row r="38" spans="1:20" ht="15.75" customHeight="1">
      <c r="A38" s="2">
        <v>44088.578647268514</v>
      </c>
      <c r="B38" s="3">
        <v>2006570523</v>
      </c>
      <c r="C38" s="3" t="s">
        <v>31</v>
      </c>
      <c r="D38" s="3" t="s">
        <v>32</v>
      </c>
      <c r="E38" s="3"/>
      <c r="F38" s="3" t="s">
        <v>21</v>
      </c>
      <c r="G38" s="3" t="s">
        <v>22</v>
      </c>
      <c r="H38" s="3" t="s">
        <v>23</v>
      </c>
      <c r="I38" s="3">
        <v>18</v>
      </c>
      <c r="J38" s="3" t="s">
        <v>24</v>
      </c>
      <c r="K38" s="3">
        <v>95</v>
      </c>
      <c r="L38" s="3">
        <v>155</v>
      </c>
      <c r="M38" s="3">
        <v>58</v>
      </c>
      <c r="N38" s="3" t="s">
        <v>24</v>
      </c>
      <c r="O38" s="3" t="s">
        <v>124</v>
      </c>
      <c r="P38" s="3" t="s">
        <v>125</v>
      </c>
      <c r="Q38" s="3" t="s">
        <v>73</v>
      </c>
      <c r="R38" s="3" t="s">
        <v>77</v>
      </c>
      <c r="S38" s="3">
        <v>5</v>
      </c>
      <c r="T38" s="3" t="s">
        <v>126</v>
      </c>
    </row>
    <row r="39" spans="1:20" ht="15.75" customHeight="1">
      <c r="A39" s="2">
        <v>44088.609674803243</v>
      </c>
      <c r="B39" s="3">
        <v>2006573140</v>
      </c>
      <c r="C39" s="3" t="s">
        <v>31</v>
      </c>
      <c r="D39" s="3" t="s">
        <v>32</v>
      </c>
      <c r="E39" s="3"/>
      <c r="F39" s="3" t="s">
        <v>21</v>
      </c>
      <c r="G39" s="3" t="s">
        <v>22</v>
      </c>
      <c r="H39" s="3" t="s">
        <v>42</v>
      </c>
      <c r="I39" s="3">
        <v>18</v>
      </c>
      <c r="J39" s="3" t="s">
        <v>24</v>
      </c>
      <c r="K39" s="3">
        <v>94</v>
      </c>
      <c r="L39" s="3">
        <v>152</v>
      </c>
      <c r="M39" s="3">
        <v>44</v>
      </c>
      <c r="N39" s="3" t="s">
        <v>24</v>
      </c>
      <c r="O39" s="3">
        <v>0.437</v>
      </c>
      <c r="P39" s="3">
        <v>0.496</v>
      </c>
      <c r="Q39" s="3" t="s">
        <v>36</v>
      </c>
      <c r="R39" s="3" t="s">
        <v>37</v>
      </c>
      <c r="S39" s="3">
        <v>9</v>
      </c>
      <c r="T39" s="3" t="s">
        <v>127</v>
      </c>
    </row>
    <row r="40" spans="1:20" ht="15.75" customHeight="1">
      <c r="A40" s="2">
        <v>44088.611137731481</v>
      </c>
      <c r="B40" s="3">
        <v>2006534713</v>
      </c>
      <c r="C40" s="3" t="s">
        <v>31</v>
      </c>
      <c r="D40" s="3" t="s">
        <v>32</v>
      </c>
      <c r="E40" s="3"/>
      <c r="F40" s="3" t="s">
        <v>33</v>
      </c>
      <c r="G40" s="3" t="s">
        <v>85</v>
      </c>
      <c r="H40" s="3" t="s">
        <v>23</v>
      </c>
      <c r="I40" s="3">
        <v>18</v>
      </c>
      <c r="J40" s="3" t="s">
        <v>24</v>
      </c>
      <c r="K40" s="3">
        <v>94</v>
      </c>
      <c r="L40" s="3">
        <v>160</v>
      </c>
      <c r="M40" s="3">
        <v>48</v>
      </c>
      <c r="N40" s="3" t="s">
        <v>24</v>
      </c>
      <c r="O40" s="3" t="s">
        <v>128</v>
      </c>
      <c r="P40" s="3" t="s">
        <v>129</v>
      </c>
      <c r="Q40" s="3" t="s">
        <v>130</v>
      </c>
      <c r="R40" s="3" t="s">
        <v>37</v>
      </c>
      <c r="S40" s="3">
        <v>10</v>
      </c>
      <c r="T40" s="3" t="s">
        <v>131</v>
      </c>
    </row>
    <row r="41" spans="1:20" ht="15.75" customHeight="1">
      <c r="A41" s="2">
        <v>44088.616647627314</v>
      </c>
      <c r="B41" s="3">
        <v>2006523306</v>
      </c>
      <c r="C41" s="3" t="s">
        <v>31</v>
      </c>
      <c r="D41" s="3" t="s">
        <v>32</v>
      </c>
      <c r="E41" s="3"/>
      <c r="F41" s="3" t="s">
        <v>33</v>
      </c>
      <c r="G41" s="3" t="s">
        <v>41</v>
      </c>
      <c r="H41" s="3" t="s">
        <v>23</v>
      </c>
      <c r="I41" s="3">
        <v>18</v>
      </c>
      <c r="J41" s="3" t="s">
        <v>24</v>
      </c>
      <c r="K41" s="3">
        <v>95</v>
      </c>
      <c r="L41" s="3">
        <v>161</v>
      </c>
      <c r="M41" s="3">
        <v>65</v>
      </c>
      <c r="N41" s="3" t="s">
        <v>24</v>
      </c>
      <c r="O41" s="3">
        <v>0.71199999999999997</v>
      </c>
      <c r="P41" s="3">
        <v>0.497</v>
      </c>
      <c r="Q41" s="3" t="s">
        <v>36</v>
      </c>
      <c r="R41" s="3" t="s">
        <v>37</v>
      </c>
      <c r="S41" s="3">
        <v>4</v>
      </c>
      <c r="T41" s="3" t="s">
        <v>132</v>
      </c>
    </row>
    <row r="42" spans="1:20" ht="15.75" customHeight="1">
      <c r="A42" s="2">
        <v>44088.631309930555</v>
      </c>
      <c r="B42" s="3">
        <v>2006526005</v>
      </c>
      <c r="C42" s="3" t="s">
        <v>49</v>
      </c>
      <c r="D42" s="3" t="s">
        <v>32</v>
      </c>
      <c r="E42" s="3"/>
      <c r="F42" s="3" t="s">
        <v>33</v>
      </c>
      <c r="G42" s="3" t="s">
        <v>22</v>
      </c>
      <c r="H42" s="3" t="s">
        <v>23</v>
      </c>
      <c r="I42" s="3">
        <v>18</v>
      </c>
      <c r="J42" s="3" t="s">
        <v>24</v>
      </c>
      <c r="K42" s="3">
        <v>90</v>
      </c>
      <c r="L42" s="3">
        <v>154</v>
      </c>
      <c r="M42" s="3">
        <v>41</v>
      </c>
      <c r="N42" s="3" t="s">
        <v>24</v>
      </c>
      <c r="O42" s="4">
        <v>432</v>
      </c>
      <c r="P42" s="4">
        <v>462</v>
      </c>
      <c r="Q42" s="3" t="s">
        <v>47</v>
      </c>
      <c r="R42" s="3" t="s">
        <v>37</v>
      </c>
      <c r="S42" s="3">
        <v>4</v>
      </c>
      <c r="T42" s="3" t="s">
        <v>133</v>
      </c>
    </row>
    <row r="43" spans="1:20" ht="15.75" customHeight="1">
      <c r="A43" s="2">
        <v>44088.642386041669</v>
      </c>
      <c r="C43" s="3" t="s">
        <v>31</v>
      </c>
      <c r="D43" s="3" t="s">
        <v>32</v>
      </c>
      <c r="E43" s="3"/>
      <c r="F43" s="3" t="s">
        <v>33</v>
      </c>
      <c r="G43" s="3" t="s">
        <v>41</v>
      </c>
      <c r="H43" s="3" t="s">
        <v>42</v>
      </c>
      <c r="I43" s="3">
        <v>16</v>
      </c>
      <c r="J43" s="3" t="s">
        <v>25</v>
      </c>
      <c r="K43" s="3">
        <v>81</v>
      </c>
      <c r="L43" s="3">
        <v>159</v>
      </c>
      <c r="M43" s="3">
        <v>54.7</v>
      </c>
      <c r="N43" s="3" t="s">
        <v>24</v>
      </c>
      <c r="O43" s="3">
        <v>0.68200000000000005</v>
      </c>
      <c r="P43" s="3">
        <v>0.66100000000000003</v>
      </c>
      <c r="Q43" s="3" t="s">
        <v>36</v>
      </c>
      <c r="R43" s="3" t="s">
        <v>37</v>
      </c>
      <c r="S43" s="3">
        <v>10</v>
      </c>
    </row>
    <row r="44" spans="1:20" ht="15.75" customHeight="1">
      <c r="A44" s="2">
        <v>44088.657716388887</v>
      </c>
      <c r="B44" s="3">
        <v>2006573153</v>
      </c>
      <c r="C44" s="3" t="s">
        <v>31</v>
      </c>
      <c r="D44" s="3" t="s">
        <v>32</v>
      </c>
      <c r="E44" s="3"/>
      <c r="F44" s="3" t="s">
        <v>21</v>
      </c>
      <c r="G44" s="3" t="s">
        <v>22</v>
      </c>
      <c r="H44" s="3" t="s">
        <v>42</v>
      </c>
      <c r="I44" s="3">
        <v>18</v>
      </c>
      <c r="J44" s="3" t="s">
        <v>24</v>
      </c>
      <c r="K44" s="3">
        <v>88</v>
      </c>
      <c r="L44" s="3">
        <v>162</v>
      </c>
      <c r="M44" s="3">
        <v>48</v>
      </c>
      <c r="N44" s="3" t="s">
        <v>24</v>
      </c>
      <c r="O44" s="4">
        <v>654</v>
      </c>
      <c r="P44" s="4">
        <v>744</v>
      </c>
      <c r="Q44" s="3" t="s">
        <v>36</v>
      </c>
      <c r="R44" s="3" t="s">
        <v>37</v>
      </c>
      <c r="S44" s="3">
        <v>7</v>
      </c>
      <c r="T44" s="3" t="s">
        <v>134</v>
      </c>
    </row>
    <row r="45" spans="1:20" ht="15.75" customHeight="1">
      <c r="A45" s="2">
        <v>44088.669861006943</v>
      </c>
      <c r="B45" s="3">
        <v>2006528194</v>
      </c>
      <c r="C45" s="3" t="s">
        <v>31</v>
      </c>
      <c r="D45" s="3" t="s">
        <v>32</v>
      </c>
      <c r="E45" s="3"/>
      <c r="F45" s="3" t="s">
        <v>33</v>
      </c>
      <c r="G45" s="3" t="s">
        <v>22</v>
      </c>
      <c r="H45" s="3" t="s">
        <v>23</v>
      </c>
      <c r="I45" s="3">
        <v>18</v>
      </c>
      <c r="J45" s="3" t="s">
        <v>24</v>
      </c>
      <c r="K45" s="3">
        <v>89</v>
      </c>
      <c r="L45" s="3">
        <v>157</v>
      </c>
      <c r="M45" s="3">
        <v>45</v>
      </c>
      <c r="N45" s="3" t="s">
        <v>25</v>
      </c>
      <c r="O45" s="3" t="s">
        <v>135</v>
      </c>
      <c r="P45" s="3" t="s">
        <v>136</v>
      </c>
      <c r="Q45" s="3" t="s">
        <v>47</v>
      </c>
      <c r="R45" s="3" t="s">
        <v>37</v>
      </c>
      <c r="S45" s="3">
        <v>5</v>
      </c>
      <c r="T45" s="3" t="s">
        <v>137</v>
      </c>
    </row>
    <row r="46" spans="1:20" ht="15.75" customHeight="1">
      <c r="A46" s="2">
        <v>44088.674754537038</v>
      </c>
      <c r="B46" s="3">
        <v>2006535956</v>
      </c>
      <c r="C46" s="3" t="s">
        <v>31</v>
      </c>
      <c r="D46" s="3" t="s">
        <v>32</v>
      </c>
      <c r="E46" s="3"/>
      <c r="F46" s="3" t="s">
        <v>33</v>
      </c>
      <c r="G46" s="3" t="s">
        <v>41</v>
      </c>
      <c r="H46" s="3" t="s">
        <v>23</v>
      </c>
      <c r="I46" s="3">
        <v>18</v>
      </c>
      <c r="J46" s="3" t="s">
        <v>24</v>
      </c>
      <c r="K46" s="3">
        <v>90</v>
      </c>
      <c r="L46" s="3">
        <v>158</v>
      </c>
      <c r="M46" s="3">
        <v>50</v>
      </c>
      <c r="N46" s="3" t="s">
        <v>24</v>
      </c>
      <c r="O46" s="4">
        <v>377</v>
      </c>
      <c r="P46" s="4">
        <v>435</v>
      </c>
      <c r="Q46" s="3" t="s">
        <v>47</v>
      </c>
      <c r="R46" s="3" t="s">
        <v>37</v>
      </c>
      <c r="S46" s="3">
        <v>2</v>
      </c>
      <c r="T46" s="3" t="s">
        <v>138</v>
      </c>
    </row>
    <row r="47" spans="1:20" ht="15.75" customHeight="1">
      <c r="A47" s="2">
        <v>44088.680488379629</v>
      </c>
      <c r="B47" s="3">
        <v>2006570901</v>
      </c>
      <c r="C47" s="3" t="s">
        <v>31</v>
      </c>
      <c r="D47" s="3" t="s">
        <v>32</v>
      </c>
      <c r="E47" s="3"/>
      <c r="F47" s="3" t="s">
        <v>21</v>
      </c>
      <c r="G47" s="3" t="s">
        <v>22</v>
      </c>
      <c r="H47" s="3" t="s">
        <v>23</v>
      </c>
      <c r="I47" s="3">
        <v>19</v>
      </c>
      <c r="J47" s="3" t="s">
        <v>24</v>
      </c>
      <c r="K47" s="3">
        <v>89</v>
      </c>
      <c r="L47" s="3">
        <v>167</v>
      </c>
      <c r="M47" s="3">
        <v>69</v>
      </c>
      <c r="N47" s="3" t="s">
        <v>24</v>
      </c>
      <c r="O47" s="3">
        <v>0.499</v>
      </c>
      <c r="P47" s="3">
        <v>0.54300000000000004</v>
      </c>
      <c r="Q47" s="3" t="s">
        <v>47</v>
      </c>
      <c r="R47" s="3" t="s">
        <v>37</v>
      </c>
      <c r="S47" s="3">
        <v>8</v>
      </c>
      <c r="T47" s="3" t="s">
        <v>139</v>
      </c>
    </row>
    <row r="48" spans="1:20" ht="15.75" customHeight="1">
      <c r="A48" s="2">
        <v>44088.685750914352</v>
      </c>
      <c r="B48" s="3">
        <v>2006573071</v>
      </c>
      <c r="C48" s="3" t="s">
        <v>31</v>
      </c>
      <c r="D48" s="3" t="s">
        <v>32</v>
      </c>
      <c r="E48" s="3"/>
      <c r="F48" s="3" t="s">
        <v>21</v>
      </c>
      <c r="G48" s="3" t="s">
        <v>22</v>
      </c>
      <c r="H48" s="3" t="s">
        <v>23</v>
      </c>
      <c r="I48" s="3">
        <v>18</v>
      </c>
      <c r="J48" s="3" t="s">
        <v>24</v>
      </c>
      <c r="K48" s="3">
        <v>89</v>
      </c>
      <c r="L48" s="3">
        <v>155</v>
      </c>
      <c r="M48" s="3">
        <v>42</v>
      </c>
      <c r="N48" s="3" t="s">
        <v>25</v>
      </c>
      <c r="O48" s="3">
        <v>0.52</v>
      </c>
      <c r="P48" s="3">
        <v>0.58799999999999997</v>
      </c>
      <c r="Q48" s="3" t="s">
        <v>47</v>
      </c>
      <c r="R48" s="3" t="s">
        <v>77</v>
      </c>
      <c r="S48" s="3">
        <v>8</v>
      </c>
      <c r="T48" s="3" t="s">
        <v>140</v>
      </c>
    </row>
    <row r="49" spans="1:20" ht="15.75" customHeight="1">
      <c r="A49" s="2">
        <v>44088.694995381942</v>
      </c>
      <c r="B49" s="3">
        <v>2006473541</v>
      </c>
      <c r="C49" s="3" t="s">
        <v>31</v>
      </c>
      <c r="D49" s="3" t="s">
        <v>32</v>
      </c>
      <c r="E49" s="3"/>
      <c r="F49" s="3" t="s">
        <v>64</v>
      </c>
      <c r="G49" s="3" t="s">
        <v>41</v>
      </c>
      <c r="H49" s="3" t="s">
        <v>23</v>
      </c>
      <c r="I49" s="3">
        <v>17</v>
      </c>
      <c r="J49" s="3" t="s">
        <v>24</v>
      </c>
      <c r="K49" s="3">
        <v>80</v>
      </c>
      <c r="L49" s="3">
        <v>150</v>
      </c>
      <c r="M49" s="3">
        <v>50</v>
      </c>
      <c r="N49" s="3" t="s">
        <v>25</v>
      </c>
      <c r="O49" s="3" t="s">
        <v>141</v>
      </c>
      <c r="P49" s="3" t="s">
        <v>142</v>
      </c>
      <c r="Q49" s="3" t="s">
        <v>47</v>
      </c>
      <c r="R49" s="3" t="s">
        <v>143</v>
      </c>
      <c r="S49" s="3">
        <v>4</v>
      </c>
      <c r="T49" s="3" t="s">
        <v>144</v>
      </c>
    </row>
    <row r="50" spans="1:20" ht="15.75" customHeight="1">
      <c r="A50" s="2">
        <v>44088.712789687503</v>
      </c>
      <c r="B50" s="3">
        <v>2006463175</v>
      </c>
      <c r="C50" s="3" t="s">
        <v>19</v>
      </c>
      <c r="D50" s="3" t="s">
        <v>32</v>
      </c>
      <c r="E50" s="3"/>
      <c r="F50" s="3" t="s">
        <v>64</v>
      </c>
      <c r="G50" s="3" t="s">
        <v>41</v>
      </c>
      <c r="H50" s="3" t="s">
        <v>23</v>
      </c>
      <c r="I50" s="3">
        <v>18</v>
      </c>
      <c r="J50" s="3" t="s">
        <v>24</v>
      </c>
      <c r="K50" s="3">
        <v>95</v>
      </c>
      <c r="L50" s="3">
        <v>160</v>
      </c>
      <c r="M50" s="3">
        <v>47</v>
      </c>
      <c r="N50" s="3" t="s">
        <v>24</v>
      </c>
      <c r="O50" s="3">
        <v>0.32300000000000001</v>
      </c>
      <c r="P50" s="3">
        <v>0.251</v>
      </c>
      <c r="Q50" s="3" t="s">
        <v>145</v>
      </c>
      <c r="R50" s="3" t="s">
        <v>37</v>
      </c>
      <c r="S50" s="3">
        <v>4</v>
      </c>
      <c r="T50" s="3" t="s">
        <v>146</v>
      </c>
    </row>
    <row r="51" spans="1:20" ht="15.75" customHeight="1">
      <c r="A51" s="2">
        <v>44088.717685393523</v>
      </c>
      <c r="B51" s="3">
        <v>2006570731</v>
      </c>
      <c r="C51" s="3" t="s">
        <v>49</v>
      </c>
      <c r="D51" s="3" t="s">
        <v>32</v>
      </c>
      <c r="E51" s="3"/>
      <c r="F51" s="3" t="s">
        <v>21</v>
      </c>
      <c r="G51" s="3" t="s">
        <v>85</v>
      </c>
      <c r="H51" s="3" t="s">
        <v>23</v>
      </c>
      <c r="I51" s="3">
        <v>19</v>
      </c>
      <c r="J51" s="3" t="s">
        <v>24</v>
      </c>
      <c r="K51" s="3">
        <v>94</v>
      </c>
      <c r="L51" s="3">
        <v>155</v>
      </c>
      <c r="M51" s="3">
        <v>47</v>
      </c>
      <c r="N51" s="3" t="s">
        <v>24</v>
      </c>
      <c r="O51" s="3" t="s">
        <v>147</v>
      </c>
      <c r="P51" s="3" t="s">
        <v>148</v>
      </c>
      <c r="Q51" s="3" t="s">
        <v>145</v>
      </c>
      <c r="R51" s="3" t="s">
        <v>37</v>
      </c>
      <c r="S51" s="3">
        <v>3</v>
      </c>
      <c r="T51" s="3" t="s">
        <v>149</v>
      </c>
    </row>
    <row r="52" spans="1:20" ht="15.75" customHeight="1">
      <c r="A52" s="2">
        <v>44088.798430219904</v>
      </c>
      <c r="B52" s="3">
        <v>2006570454</v>
      </c>
      <c r="C52" s="3" t="s">
        <v>19</v>
      </c>
      <c r="D52" s="3" t="s">
        <v>32</v>
      </c>
      <c r="E52" s="3"/>
      <c r="F52" s="3" t="s">
        <v>21</v>
      </c>
      <c r="G52" s="3" t="s">
        <v>22</v>
      </c>
      <c r="H52" s="3" t="s">
        <v>42</v>
      </c>
      <c r="I52" s="3">
        <v>19</v>
      </c>
      <c r="J52" s="3" t="s">
        <v>25</v>
      </c>
      <c r="K52" s="3">
        <v>95</v>
      </c>
      <c r="L52" s="3">
        <v>163</v>
      </c>
      <c r="M52" s="3">
        <v>60</v>
      </c>
      <c r="N52" s="3" t="s">
        <v>25</v>
      </c>
      <c r="O52" s="3" t="s">
        <v>150</v>
      </c>
      <c r="P52" s="3" t="s">
        <v>151</v>
      </c>
      <c r="Q52" s="3" t="s">
        <v>47</v>
      </c>
      <c r="R52" s="3" t="s">
        <v>37</v>
      </c>
      <c r="S52" s="3">
        <v>7</v>
      </c>
      <c r="T52" s="3" t="s">
        <v>152</v>
      </c>
    </row>
    <row r="53" spans="1:20" ht="15.75" customHeight="1">
      <c r="A53" s="2">
        <v>44088.800483240746</v>
      </c>
      <c r="B53" s="3">
        <v>2006573172</v>
      </c>
      <c r="C53" s="3" t="s">
        <v>153</v>
      </c>
      <c r="D53" s="3" t="s">
        <v>32</v>
      </c>
      <c r="E53" s="3"/>
      <c r="F53" s="3" t="s">
        <v>21</v>
      </c>
      <c r="G53" s="3" t="s">
        <v>22</v>
      </c>
      <c r="H53" s="3" t="s">
        <v>23</v>
      </c>
      <c r="I53" s="3">
        <v>19</v>
      </c>
      <c r="J53" s="3" t="s">
        <v>24</v>
      </c>
      <c r="K53" s="3">
        <v>91</v>
      </c>
      <c r="L53" s="3">
        <v>160</v>
      </c>
      <c r="M53" s="3">
        <v>48</v>
      </c>
      <c r="N53" s="3" t="s">
        <v>24</v>
      </c>
      <c r="O53" s="3">
        <v>0.66200000000000003</v>
      </c>
      <c r="P53" s="3">
        <v>0.66200000000000003</v>
      </c>
      <c r="Q53" s="3" t="s">
        <v>28</v>
      </c>
      <c r="R53" s="3" t="s">
        <v>77</v>
      </c>
      <c r="S53" s="3">
        <v>4</v>
      </c>
      <c r="T53" s="3" t="s">
        <v>154</v>
      </c>
    </row>
    <row r="54" spans="1:20" ht="15.75" customHeight="1">
      <c r="A54" s="2">
        <v>44088.801175821762</v>
      </c>
      <c r="B54" s="3">
        <v>2006462973</v>
      </c>
      <c r="C54" s="3" t="s">
        <v>31</v>
      </c>
      <c r="D54" s="3" t="s">
        <v>32</v>
      </c>
      <c r="E54" s="3"/>
      <c r="F54" s="3" t="s">
        <v>64</v>
      </c>
      <c r="G54" s="3" t="s">
        <v>22</v>
      </c>
      <c r="H54" s="3" t="s">
        <v>42</v>
      </c>
      <c r="I54" s="3">
        <v>17</v>
      </c>
      <c r="J54" s="3" t="s">
        <v>24</v>
      </c>
      <c r="K54" s="3">
        <v>90</v>
      </c>
      <c r="L54" s="3">
        <v>159</v>
      </c>
      <c r="M54" s="3">
        <v>38</v>
      </c>
      <c r="N54" s="3" t="s">
        <v>24</v>
      </c>
      <c r="O54" s="3" t="s">
        <v>155</v>
      </c>
      <c r="P54" s="3" t="s">
        <v>156</v>
      </c>
      <c r="Q54" s="3" t="s">
        <v>47</v>
      </c>
      <c r="R54" s="3" t="s">
        <v>82</v>
      </c>
      <c r="S54" s="3">
        <v>6</v>
      </c>
      <c r="T54" s="3" t="s">
        <v>157</v>
      </c>
    </row>
    <row r="55" spans="1:20" ht="15.75" customHeight="1">
      <c r="A55" s="2">
        <v>44088.801465335651</v>
      </c>
      <c r="B55" s="3">
        <v>2006483063</v>
      </c>
      <c r="C55" s="3" t="s">
        <v>31</v>
      </c>
      <c r="D55" s="3" t="s">
        <v>32</v>
      </c>
      <c r="E55" s="3"/>
      <c r="F55" s="3" t="s">
        <v>40</v>
      </c>
      <c r="G55" s="3" t="s">
        <v>41</v>
      </c>
      <c r="H55" s="3" t="s">
        <v>23</v>
      </c>
      <c r="I55" s="3">
        <v>18</v>
      </c>
      <c r="J55" s="3" t="s">
        <v>24</v>
      </c>
      <c r="K55" s="3">
        <v>93</v>
      </c>
      <c r="L55" s="3">
        <v>160</v>
      </c>
      <c r="M55" s="3">
        <v>52</v>
      </c>
      <c r="N55" s="3" t="s">
        <v>25</v>
      </c>
      <c r="O55" s="3">
        <v>0.434</v>
      </c>
      <c r="P55" s="3">
        <v>0.439</v>
      </c>
      <c r="Q55" s="3" t="s">
        <v>47</v>
      </c>
      <c r="R55" s="3" t="s">
        <v>37</v>
      </c>
      <c r="S55" s="3">
        <v>5</v>
      </c>
      <c r="T55" s="3" t="s">
        <v>158</v>
      </c>
    </row>
    <row r="56" spans="1:20" ht="15.75" customHeight="1">
      <c r="A56" s="2">
        <v>44088.802062662042</v>
      </c>
      <c r="B56" s="3">
        <v>2006487572</v>
      </c>
      <c r="C56" s="3" t="s">
        <v>84</v>
      </c>
      <c r="D56" s="3" t="s">
        <v>32</v>
      </c>
      <c r="E56" s="3"/>
      <c r="F56" s="3" t="s">
        <v>40</v>
      </c>
      <c r="G56" s="3" t="s">
        <v>22</v>
      </c>
      <c r="H56" s="3" t="s">
        <v>23</v>
      </c>
      <c r="I56" s="3">
        <v>18</v>
      </c>
      <c r="J56" s="3" t="s">
        <v>24</v>
      </c>
      <c r="K56" s="3">
        <v>85</v>
      </c>
      <c r="L56" s="3" t="s">
        <v>159</v>
      </c>
      <c r="M56" s="3" t="s">
        <v>160</v>
      </c>
      <c r="N56" s="3" t="s">
        <v>24</v>
      </c>
      <c r="O56" s="3">
        <v>0.627</v>
      </c>
      <c r="P56" s="3">
        <v>0.627</v>
      </c>
      <c r="Q56" s="3" t="s">
        <v>28</v>
      </c>
      <c r="R56" s="3" t="s">
        <v>37</v>
      </c>
      <c r="S56" s="3">
        <v>4</v>
      </c>
      <c r="T56" s="3" t="s">
        <v>161</v>
      </c>
    </row>
    <row r="57" spans="1:20" ht="15.75" customHeight="1">
      <c r="A57" s="2">
        <v>44088.802472430558</v>
      </c>
      <c r="B57" s="3">
        <v>2006462632</v>
      </c>
      <c r="C57" s="3" t="s">
        <v>31</v>
      </c>
      <c r="D57" s="3" t="s">
        <v>32</v>
      </c>
      <c r="E57" s="3"/>
      <c r="F57" s="3" t="s">
        <v>64</v>
      </c>
      <c r="G57" s="3" t="s">
        <v>41</v>
      </c>
      <c r="H57" s="3" t="s">
        <v>23</v>
      </c>
      <c r="I57" s="3">
        <v>18</v>
      </c>
      <c r="J57" s="3" t="s">
        <v>24</v>
      </c>
      <c r="K57" s="3">
        <v>92</v>
      </c>
      <c r="L57" s="3">
        <v>158</v>
      </c>
      <c r="M57" s="3">
        <v>44</v>
      </c>
      <c r="N57" s="3" t="s">
        <v>25</v>
      </c>
      <c r="O57" s="3" t="s">
        <v>162</v>
      </c>
      <c r="P57" s="3" t="s">
        <v>163</v>
      </c>
      <c r="Q57" s="3" t="s">
        <v>28</v>
      </c>
      <c r="R57" s="3" t="s">
        <v>37</v>
      </c>
      <c r="S57" s="3">
        <v>5</v>
      </c>
      <c r="T57" s="3" t="s">
        <v>164</v>
      </c>
    </row>
    <row r="58" spans="1:20" ht="15.75" customHeight="1">
      <c r="A58" s="2">
        <v>44088.803255798615</v>
      </c>
      <c r="B58" s="3">
        <v>2006570656</v>
      </c>
      <c r="C58" s="3" t="s">
        <v>31</v>
      </c>
      <c r="D58" s="3" t="s">
        <v>32</v>
      </c>
      <c r="E58" s="3"/>
      <c r="F58" s="3" t="s">
        <v>21</v>
      </c>
      <c r="G58" s="3" t="s">
        <v>22</v>
      </c>
      <c r="H58" s="3" t="s">
        <v>23</v>
      </c>
      <c r="I58" s="3">
        <v>19</v>
      </c>
      <c r="J58" s="3" t="s">
        <v>25</v>
      </c>
      <c r="K58" s="3">
        <v>94</v>
      </c>
      <c r="L58" s="3">
        <v>153</v>
      </c>
      <c r="M58" s="3">
        <v>48</v>
      </c>
      <c r="N58" s="3" t="s">
        <v>24</v>
      </c>
      <c r="O58" s="3">
        <v>1.5</v>
      </c>
      <c r="P58" s="3">
        <v>1</v>
      </c>
      <c r="Q58" s="3" t="s">
        <v>47</v>
      </c>
      <c r="R58" s="3" t="s">
        <v>77</v>
      </c>
      <c r="S58" s="3">
        <v>5</v>
      </c>
      <c r="T58" s="3" t="s">
        <v>165</v>
      </c>
    </row>
    <row r="59" spans="1:20" ht="15.75" customHeight="1">
      <c r="A59" s="2">
        <v>44088.805153900466</v>
      </c>
      <c r="B59" s="3">
        <v>2006570776</v>
      </c>
      <c r="C59" s="3" t="s">
        <v>31</v>
      </c>
      <c r="D59" s="3" t="s">
        <v>32</v>
      </c>
      <c r="E59" s="3"/>
      <c r="F59" s="3" t="s">
        <v>21</v>
      </c>
      <c r="G59" s="3" t="s">
        <v>22</v>
      </c>
      <c r="H59" s="3" t="s">
        <v>23</v>
      </c>
      <c r="I59" s="3">
        <v>19</v>
      </c>
      <c r="J59" s="3" t="s">
        <v>24</v>
      </c>
      <c r="K59" s="3">
        <v>95</v>
      </c>
      <c r="L59" s="3">
        <v>162</v>
      </c>
      <c r="M59" s="3">
        <v>48</v>
      </c>
      <c r="N59" s="3" t="s">
        <v>24</v>
      </c>
      <c r="O59" s="4">
        <v>579</v>
      </c>
      <c r="P59" s="4">
        <v>579</v>
      </c>
      <c r="Q59" s="3" t="s">
        <v>36</v>
      </c>
      <c r="R59" s="3" t="s">
        <v>37</v>
      </c>
      <c r="S59" s="3">
        <v>3</v>
      </c>
      <c r="T59" s="3" t="s">
        <v>166</v>
      </c>
    </row>
    <row r="60" spans="1:20" ht="15.75" customHeight="1">
      <c r="A60" s="2">
        <v>44088.806228807865</v>
      </c>
      <c r="B60" s="3">
        <v>2006462771</v>
      </c>
      <c r="C60" s="3" t="s">
        <v>31</v>
      </c>
      <c r="D60" s="3" t="s">
        <v>32</v>
      </c>
      <c r="E60" s="3"/>
      <c r="F60" s="3" t="s">
        <v>64</v>
      </c>
      <c r="G60" s="3" t="s">
        <v>22</v>
      </c>
      <c r="H60" s="3" t="s">
        <v>23</v>
      </c>
      <c r="I60" s="3">
        <v>18</v>
      </c>
      <c r="J60" s="3" t="s">
        <v>24</v>
      </c>
      <c r="K60" s="3">
        <v>94</v>
      </c>
      <c r="L60" s="3">
        <v>160</v>
      </c>
      <c r="M60" s="3">
        <v>45</v>
      </c>
      <c r="N60" s="3" t="s">
        <v>25</v>
      </c>
      <c r="O60" s="4">
        <v>4682</v>
      </c>
      <c r="P60" s="3" t="s">
        <v>167</v>
      </c>
      <c r="Q60" s="3" t="s">
        <v>28</v>
      </c>
      <c r="R60" s="3" t="s">
        <v>37</v>
      </c>
      <c r="S60" s="3">
        <v>12</v>
      </c>
      <c r="T60" s="3" t="s">
        <v>168</v>
      </c>
    </row>
    <row r="61" spans="1:20" ht="15.75" customHeight="1">
      <c r="A61" s="2">
        <v>44088.809014479164</v>
      </c>
      <c r="B61" s="3">
        <v>2006528023</v>
      </c>
      <c r="C61" s="3" t="s">
        <v>31</v>
      </c>
      <c r="D61" s="3" t="s">
        <v>32</v>
      </c>
      <c r="E61" s="3"/>
      <c r="F61" s="3" t="s">
        <v>33</v>
      </c>
      <c r="G61" s="3" t="s">
        <v>85</v>
      </c>
      <c r="H61" s="3" t="s">
        <v>23</v>
      </c>
      <c r="I61" s="3">
        <v>19</v>
      </c>
      <c r="J61" s="3" t="s">
        <v>24</v>
      </c>
      <c r="K61" s="3">
        <v>90</v>
      </c>
      <c r="L61" s="3">
        <v>168</v>
      </c>
      <c r="M61" s="3">
        <v>55</v>
      </c>
      <c r="N61" s="3" t="s">
        <v>25</v>
      </c>
      <c r="O61" s="3" t="s">
        <v>169</v>
      </c>
      <c r="P61" s="3" t="s">
        <v>170</v>
      </c>
      <c r="Q61" s="3" t="s">
        <v>47</v>
      </c>
      <c r="R61" s="3" t="s">
        <v>77</v>
      </c>
      <c r="S61" s="3">
        <v>4</v>
      </c>
      <c r="T61" s="3" t="s">
        <v>171</v>
      </c>
    </row>
    <row r="62" spans="1:20" ht="15.75" customHeight="1">
      <c r="A62" s="2">
        <v>44088.810001388891</v>
      </c>
      <c r="B62" s="3">
        <v>2006570920</v>
      </c>
      <c r="C62" s="3" t="s">
        <v>19</v>
      </c>
      <c r="D62" s="3" t="s">
        <v>32</v>
      </c>
      <c r="E62" s="3"/>
      <c r="F62" s="3" t="s">
        <v>21</v>
      </c>
      <c r="G62" s="3" t="s">
        <v>85</v>
      </c>
      <c r="H62" s="3" t="s">
        <v>23</v>
      </c>
      <c r="I62" s="3">
        <v>18</v>
      </c>
      <c r="J62" s="3" t="s">
        <v>24</v>
      </c>
      <c r="K62" s="3">
        <v>93</v>
      </c>
      <c r="L62" s="3">
        <v>165</v>
      </c>
      <c r="M62" s="3">
        <v>48</v>
      </c>
      <c r="N62" s="3" t="s">
        <v>25</v>
      </c>
      <c r="O62" s="3" t="s">
        <v>172</v>
      </c>
      <c r="P62" s="4">
        <v>696</v>
      </c>
      <c r="Q62" s="3" t="s">
        <v>28</v>
      </c>
      <c r="R62" s="3" t="s">
        <v>173</v>
      </c>
      <c r="S62" s="3">
        <v>8</v>
      </c>
      <c r="T62" s="3" t="s">
        <v>174</v>
      </c>
    </row>
    <row r="63" spans="1:20" ht="15.75" customHeight="1">
      <c r="A63" s="2">
        <v>44088.811442743056</v>
      </c>
      <c r="B63" s="3">
        <v>2006462815</v>
      </c>
      <c r="C63" s="3" t="s">
        <v>19</v>
      </c>
      <c r="D63" s="3" t="s">
        <v>32</v>
      </c>
      <c r="E63" s="3"/>
      <c r="F63" s="3" t="s">
        <v>64</v>
      </c>
      <c r="G63" s="3" t="s">
        <v>22</v>
      </c>
      <c r="H63" s="3" t="s">
        <v>23</v>
      </c>
      <c r="I63" s="3">
        <v>18</v>
      </c>
      <c r="J63" s="3" t="s">
        <v>24</v>
      </c>
      <c r="K63" s="3">
        <v>88</v>
      </c>
      <c r="L63" s="3">
        <v>177</v>
      </c>
      <c r="M63" s="3">
        <v>85</v>
      </c>
      <c r="N63" s="3" t="s">
        <v>24</v>
      </c>
      <c r="O63" s="3" t="s">
        <v>175</v>
      </c>
      <c r="P63" s="3" t="s">
        <v>176</v>
      </c>
      <c r="Q63" s="3" t="s">
        <v>47</v>
      </c>
      <c r="R63" s="3" t="s">
        <v>37</v>
      </c>
      <c r="S63" s="3">
        <v>2</v>
      </c>
      <c r="T63" s="3" t="s">
        <v>177</v>
      </c>
    </row>
    <row r="64" spans="1:20" ht="15.75" customHeight="1">
      <c r="A64" s="2">
        <v>44088.813070960648</v>
      </c>
      <c r="B64" s="3">
        <v>2006570813</v>
      </c>
      <c r="C64" s="3" t="s">
        <v>31</v>
      </c>
      <c r="D64" s="3" t="s">
        <v>32</v>
      </c>
      <c r="E64" s="3"/>
      <c r="F64" s="3" t="s">
        <v>21</v>
      </c>
      <c r="G64" s="3" t="s">
        <v>41</v>
      </c>
      <c r="H64" s="3" t="s">
        <v>23</v>
      </c>
      <c r="I64" s="3">
        <v>18</v>
      </c>
      <c r="J64" s="3" t="s">
        <v>25</v>
      </c>
      <c r="K64" s="3">
        <v>89</v>
      </c>
      <c r="L64" s="3">
        <v>149</v>
      </c>
      <c r="M64" s="3">
        <v>53</v>
      </c>
      <c r="N64" s="3" t="s">
        <v>24</v>
      </c>
      <c r="O64" s="3">
        <v>0.71699999999999997</v>
      </c>
      <c r="P64" s="3">
        <v>0.72299999999999998</v>
      </c>
      <c r="Q64" s="3" t="s">
        <v>36</v>
      </c>
      <c r="R64" s="3" t="s">
        <v>37</v>
      </c>
      <c r="S64" s="3">
        <v>5</v>
      </c>
      <c r="T64" s="3" t="s">
        <v>178</v>
      </c>
    </row>
    <row r="65" spans="1:20" ht="15.75" customHeight="1">
      <c r="A65" s="2">
        <v>44088.817740578699</v>
      </c>
      <c r="B65" s="3">
        <v>2006482193</v>
      </c>
      <c r="C65" s="3" t="s">
        <v>31</v>
      </c>
      <c r="D65" s="3" t="s">
        <v>32</v>
      </c>
      <c r="E65" s="3"/>
      <c r="F65" s="3" t="s">
        <v>40</v>
      </c>
      <c r="G65" s="3" t="s">
        <v>41</v>
      </c>
      <c r="H65" s="3" t="s">
        <v>23</v>
      </c>
      <c r="I65" s="3">
        <v>18</v>
      </c>
      <c r="J65" s="3" t="s">
        <v>24</v>
      </c>
      <c r="K65" s="3">
        <v>86</v>
      </c>
      <c r="L65" s="3">
        <v>160</v>
      </c>
      <c r="M65" s="3">
        <v>58</v>
      </c>
      <c r="N65" s="3" t="s">
        <v>24</v>
      </c>
      <c r="O65" s="4">
        <v>552</v>
      </c>
      <c r="P65" s="3" t="s">
        <v>169</v>
      </c>
      <c r="Q65" s="3" t="s">
        <v>47</v>
      </c>
      <c r="R65" s="3" t="s">
        <v>37</v>
      </c>
      <c r="S65" s="3">
        <v>6</v>
      </c>
      <c r="T65" s="3" t="s">
        <v>179</v>
      </c>
    </row>
    <row r="66" spans="1:20" ht="15.75" customHeight="1">
      <c r="A66" s="2">
        <v>44088.820540173612</v>
      </c>
      <c r="B66" s="3">
        <v>2006570694</v>
      </c>
      <c r="C66" s="3" t="s">
        <v>49</v>
      </c>
      <c r="D66" s="3" t="s">
        <v>32</v>
      </c>
      <c r="E66" s="3"/>
      <c r="F66" s="3" t="s">
        <v>21</v>
      </c>
      <c r="G66" s="3" t="s">
        <v>41</v>
      </c>
      <c r="H66" s="3" t="s">
        <v>23</v>
      </c>
      <c r="I66" s="3">
        <v>18</v>
      </c>
      <c r="J66" s="3" t="s">
        <v>24</v>
      </c>
      <c r="K66" s="3">
        <v>92</v>
      </c>
      <c r="L66" s="3">
        <v>161</v>
      </c>
      <c r="M66" s="3">
        <v>47</v>
      </c>
      <c r="N66" s="3" t="s">
        <v>24</v>
      </c>
      <c r="O66" s="3" t="s">
        <v>180</v>
      </c>
      <c r="P66" s="3" t="s">
        <v>181</v>
      </c>
      <c r="Q66" s="3" t="s">
        <v>145</v>
      </c>
      <c r="R66" s="3" t="s">
        <v>37</v>
      </c>
      <c r="S66" s="3">
        <v>8</v>
      </c>
      <c r="T66" s="3" t="s">
        <v>182</v>
      </c>
    </row>
    <row r="67" spans="1:20" ht="15.75" customHeight="1">
      <c r="A67" s="2">
        <v>44088.82451175926</v>
      </c>
      <c r="B67" s="3">
        <v>2006482193</v>
      </c>
      <c r="C67" s="3" t="s">
        <v>31</v>
      </c>
      <c r="D67" s="3" t="s">
        <v>32</v>
      </c>
      <c r="E67" s="3"/>
      <c r="F67" s="3" t="s">
        <v>40</v>
      </c>
      <c r="G67" s="3" t="s">
        <v>41</v>
      </c>
      <c r="H67" s="3" t="s">
        <v>23</v>
      </c>
      <c r="I67" s="3">
        <v>18</v>
      </c>
      <c r="J67" s="3" t="s">
        <v>24</v>
      </c>
      <c r="K67" s="3">
        <v>86</v>
      </c>
      <c r="L67" s="3">
        <v>160</v>
      </c>
      <c r="M67" s="3">
        <v>58</v>
      </c>
      <c r="N67" s="3" t="s">
        <v>24</v>
      </c>
      <c r="O67" s="4">
        <v>552</v>
      </c>
      <c r="P67" s="3" t="s">
        <v>169</v>
      </c>
      <c r="Q67" s="3" t="s">
        <v>47</v>
      </c>
      <c r="R67" s="3" t="s">
        <v>37</v>
      </c>
      <c r="S67" s="3">
        <v>6</v>
      </c>
      <c r="T67" s="3" t="s">
        <v>179</v>
      </c>
    </row>
    <row r="68" spans="1:20" ht="15.75" customHeight="1">
      <c r="A68" s="2">
        <v>44088.825595324073</v>
      </c>
      <c r="B68" s="3">
        <v>2006570870</v>
      </c>
      <c r="C68" s="3" t="s">
        <v>19</v>
      </c>
      <c r="D68" s="3" t="s">
        <v>32</v>
      </c>
      <c r="E68" s="3"/>
      <c r="F68" s="3" t="s">
        <v>21</v>
      </c>
      <c r="G68" s="3" t="s">
        <v>41</v>
      </c>
      <c r="H68" s="3" t="s">
        <v>23</v>
      </c>
      <c r="I68" s="3">
        <v>18</v>
      </c>
      <c r="J68" s="3" t="s">
        <v>25</v>
      </c>
      <c r="K68" s="3">
        <v>86</v>
      </c>
      <c r="L68" s="3">
        <v>162</v>
      </c>
      <c r="M68" s="3">
        <v>45</v>
      </c>
      <c r="N68" s="3" t="s">
        <v>25</v>
      </c>
      <c r="O68" s="3">
        <v>0.16200000000000001</v>
      </c>
      <c r="P68" s="3">
        <v>0.58599999999999997</v>
      </c>
      <c r="Q68" s="3" t="s">
        <v>73</v>
      </c>
      <c r="R68" s="3" t="s">
        <v>37</v>
      </c>
      <c r="S68" s="3">
        <v>2</v>
      </c>
      <c r="T68" s="3" t="s">
        <v>183</v>
      </c>
    </row>
    <row r="69" spans="1:20" ht="15.75" customHeight="1">
      <c r="A69" s="2">
        <v>44088.832319490743</v>
      </c>
      <c r="B69" s="3">
        <v>2006483063</v>
      </c>
      <c r="C69" s="3" t="s">
        <v>31</v>
      </c>
      <c r="D69" s="3" t="s">
        <v>32</v>
      </c>
      <c r="E69" s="3"/>
      <c r="F69" s="3" t="s">
        <v>40</v>
      </c>
      <c r="G69" s="3" t="s">
        <v>41</v>
      </c>
      <c r="H69" s="3" t="s">
        <v>23</v>
      </c>
      <c r="I69" s="3">
        <v>18</v>
      </c>
      <c r="J69" s="3" t="s">
        <v>24</v>
      </c>
      <c r="K69" s="3">
        <v>93</v>
      </c>
      <c r="L69" s="3">
        <v>160</v>
      </c>
      <c r="M69" s="3">
        <v>52</v>
      </c>
      <c r="N69" s="3" t="s">
        <v>25</v>
      </c>
      <c r="O69" s="3">
        <v>0.434</v>
      </c>
      <c r="P69" s="3">
        <v>0.439</v>
      </c>
      <c r="Q69" s="3" t="s">
        <v>47</v>
      </c>
      <c r="R69" s="3" t="s">
        <v>37</v>
      </c>
      <c r="S69" s="3">
        <v>5</v>
      </c>
      <c r="T69" s="3" t="s">
        <v>158</v>
      </c>
    </row>
    <row r="70" spans="1:20" ht="15.75" customHeight="1">
      <c r="A70" s="2">
        <v>44088.853850185187</v>
      </c>
      <c r="B70" s="3">
        <v>2006527254</v>
      </c>
      <c r="C70" s="3" t="s">
        <v>31</v>
      </c>
      <c r="D70" s="3" t="s">
        <v>32</v>
      </c>
      <c r="E70" s="3"/>
      <c r="F70" s="3" t="s">
        <v>33</v>
      </c>
      <c r="G70" s="3" t="s">
        <v>22</v>
      </c>
      <c r="H70" s="3" t="s">
        <v>23</v>
      </c>
      <c r="I70" s="3">
        <v>18</v>
      </c>
      <c r="J70" s="3" t="s">
        <v>24</v>
      </c>
      <c r="K70" s="3">
        <v>90</v>
      </c>
      <c r="L70" s="3">
        <v>162</v>
      </c>
      <c r="M70" s="3">
        <v>51</v>
      </c>
      <c r="N70" s="3" t="s">
        <v>24</v>
      </c>
      <c r="O70" s="4">
        <v>394</v>
      </c>
      <c r="P70" s="4">
        <v>346</v>
      </c>
      <c r="Q70" s="3" t="s">
        <v>36</v>
      </c>
      <c r="R70" s="3" t="s">
        <v>77</v>
      </c>
      <c r="S70" s="3">
        <v>2</v>
      </c>
      <c r="T70" s="3" t="s">
        <v>184</v>
      </c>
    </row>
    <row r="71" spans="1:20" ht="15.75" customHeight="1">
      <c r="A71" s="2">
        <v>44088.856824270828</v>
      </c>
      <c r="B71" s="3">
        <v>2006462935</v>
      </c>
      <c r="C71" s="3" t="s">
        <v>31</v>
      </c>
      <c r="D71" s="3" t="s">
        <v>32</v>
      </c>
      <c r="E71" s="3"/>
      <c r="F71" s="3" t="s">
        <v>64</v>
      </c>
      <c r="G71" s="3" t="s">
        <v>41</v>
      </c>
      <c r="H71" s="3" t="s">
        <v>23</v>
      </c>
      <c r="I71" s="3">
        <v>18</v>
      </c>
      <c r="J71" s="3" t="s">
        <v>24</v>
      </c>
      <c r="K71" s="3">
        <v>85</v>
      </c>
      <c r="L71" s="3" t="s">
        <v>185</v>
      </c>
      <c r="M71" s="3" t="s">
        <v>186</v>
      </c>
      <c r="N71" s="3" t="s">
        <v>24</v>
      </c>
      <c r="O71" s="3" t="s">
        <v>187</v>
      </c>
      <c r="P71" s="3" t="s">
        <v>188</v>
      </c>
      <c r="Q71" s="3" t="s">
        <v>28</v>
      </c>
      <c r="R71" s="3" t="s">
        <v>77</v>
      </c>
      <c r="S71" s="3">
        <v>6</v>
      </c>
      <c r="T71" s="3" t="s">
        <v>189</v>
      </c>
    </row>
    <row r="72" spans="1:20" ht="15.75" customHeight="1">
      <c r="A72" s="2">
        <v>44088.857092337959</v>
      </c>
      <c r="B72" s="3">
        <v>2006525343</v>
      </c>
      <c r="C72" s="3" t="s">
        <v>84</v>
      </c>
      <c r="D72" s="3" t="s">
        <v>32</v>
      </c>
      <c r="E72" s="3"/>
      <c r="F72" s="3" t="s">
        <v>33</v>
      </c>
      <c r="G72" s="3" t="s">
        <v>41</v>
      </c>
      <c r="H72" s="3" t="s">
        <v>23</v>
      </c>
      <c r="I72" s="3">
        <v>18</v>
      </c>
      <c r="J72" s="3" t="s">
        <v>24</v>
      </c>
      <c r="K72" s="3">
        <v>98</v>
      </c>
      <c r="L72" s="3">
        <v>175</v>
      </c>
      <c r="M72" s="3">
        <v>60</v>
      </c>
      <c r="N72" s="3" t="s">
        <v>25</v>
      </c>
      <c r="O72" s="4">
        <v>251</v>
      </c>
      <c r="P72" s="4">
        <v>266</v>
      </c>
      <c r="Q72" s="3" t="s">
        <v>28</v>
      </c>
      <c r="R72" s="3" t="s">
        <v>37</v>
      </c>
      <c r="S72" s="3">
        <v>2</v>
      </c>
      <c r="T72" s="3" t="s">
        <v>190</v>
      </c>
    </row>
    <row r="73" spans="1:20" ht="15.75" customHeight="1">
      <c r="A73" s="2">
        <v>44088.884080115742</v>
      </c>
      <c r="B73" s="3">
        <v>2006531106</v>
      </c>
      <c r="C73" s="3" t="s">
        <v>49</v>
      </c>
      <c r="D73" s="3" t="s">
        <v>32</v>
      </c>
      <c r="E73" s="3"/>
      <c r="F73" s="3" t="s">
        <v>33</v>
      </c>
      <c r="G73" s="3" t="s">
        <v>41</v>
      </c>
      <c r="H73" s="3" t="s">
        <v>23</v>
      </c>
      <c r="I73" s="3">
        <v>18</v>
      </c>
      <c r="J73" s="3" t="s">
        <v>25</v>
      </c>
      <c r="K73" s="3">
        <v>80</v>
      </c>
      <c r="L73" s="3">
        <v>159</v>
      </c>
      <c r="M73" s="3">
        <v>53</v>
      </c>
      <c r="N73" s="3" t="s">
        <v>24</v>
      </c>
      <c r="O73" s="4">
        <v>532</v>
      </c>
      <c r="P73" s="4">
        <v>427</v>
      </c>
      <c r="Q73" s="3" t="s">
        <v>47</v>
      </c>
      <c r="R73" s="3" t="s">
        <v>37</v>
      </c>
      <c r="S73" s="3">
        <v>5</v>
      </c>
    </row>
    <row r="74" spans="1:20" ht="15.75" customHeight="1">
      <c r="A74" s="2">
        <v>44088.886174756946</v>
      </c>
      <c r="B74" s="3">
        <v>2006573014</v>
      </c>
      <c r="C74" s="3" t="s">
        <v>31</v>
      </c>
      <c r="D74" s="3" t="s">
        <v>32</v>
      </c>
      <c r="E74" s="3"/>
      <c r="F74" s="3" t="s">
        <v>21</v>
      </c>
      <c r="G74" s="3" t="s">
        <v>22</v>
      </c>
      <c r="H74" s="3" t="s">
        <v>42</v>
      </c>
      <c r="I74" s="3">
        <v>17</v>
      </c>
      <c r="J74" s="3" t="s">
        <v>24</v>
      </c>
      <c r="K74" s="3">
        <v>92</v>
      </c>
      <c r="L74" s="3">
        <v>162</v>
      </c>
      <c r="M74" s="3">
        <v>58</v>
      </c>
      <c r="N74" s="3" t="s">
        <v>25</v>
      </c>
      <c r="O74" s="4">
        <v>701</v>
      </c>
      <c r="P74" s="4">
        <v>679</v>
      </c>
      <c r="Q74" s="3" t="s">
        <v>36</v>
      </c>
      <c r="R74" s="3" t="s">
        <v>37</v>
      </c>
      <c r="S74" s="3">
        <v>5</v>
      </c>
      <c r="T74" s="3" t="s">
        <v>191</v>
      </c>
    </row>
    <row r="75" spans="1:20" ht="15.75" customHeight="1">
      <c r="A75" s="2">
        <v>44088.88774362269</v>
      </c>
      <c r="B75" s="3">
        <v>2006521130</v>
      </c>
      <c r="C75" s="3" t="s">
        <v>153</v>
      </c>
      <c r="D75" s="3" t="s">
        <v>32</v>
      </c>
      <c r="E75" s="3"/>
      <c r="F75" s="3" t="s">
        <v>33</v>
      </c>
      <c r="G75" s="3" t="s">
        <v>22</v>
      </c>
      <c r="H75" s="3" t="s">
        <v>42</v>
      </c>
      <c r="I75" s="3">
        <v>19</v>
      </c>
      <c r="J75" s="3" t="s">
        <v>24</v>
      </c>
      <c r="K75" s="3">
        <v>89</v>
      </c>
      <c r="L75" s="3">
        <v>170</v>
      </c>
      <c r="M75" s="3">
        <v>55</v>
      </c>
      <c r="N75" s="3" t="s">
        <v>25</v>
      </c>
      <c r="O75" s="3" t="s">
        <v>192</v>
      </c>
      <c r="P75" s="3" t="s">
        <v>193</v>
      </c>
      <c r="Q75" s="3" t="s">
        <v>28</v>
      </c>
      <c r="R75" s="3" t="s">
        <v>37</v>
      </c>
      <c r="S75" s="3">
        <v>3</v>
      </c>
      <c r="T75" s="3" t="s">
        <v>194</v>
      </c>
    </row>
    <row r="76" spans="1:20" ht="15.75" customHeight="1">
      <c r="A76" s="2">
        <v>44088.918607812499</v>
      </c>
      <c r="B76" s="3">
        <v>2006463010</v>
      </c>
      <c r="C76" s="3" t="s">
        <v>19</v>
      </c>
      <c r="D76" s="3" t="s">
        <v>32</v>
      </c>
      <c r="E76" s="3"/>
      <c r="F76" s="3" t="s">
        <v>64</v>
      </c>
      <c r="G76" s="3" t="s">
        <v>22</v>
      </c>
      <c r="H76" s="3" t="s">
        <v>23</v>
      </c>
      <c r="I76" s="3">
        <v>18</v>
      </c>
      <c r="J76" s="3" t="s">
        <v>24</v>
      </c>
      <c r="K76" s="3">
        <v>95</v>
      </c>
      <c r="L76" s="3">
        <v>165</v>
      </c>
      <c r="M76" s="3">
        <v>80</v>
      </c>
      <c r="N76" s="3" t="s">
        <v>24</v>
      </c>
      <c r="O76" s="3" t="s">
        <v>195</v>
      </c>
      <c r="P76" s="3">
        <v>0.59399999999999997</v>
      </c>
      <c r="Q76" s="3" t="s">
        <v>36</v>
      </c>
      <c r="R76" s="3" t="s">
        <v>37</v>
      </c>
      <c r="S76" s="3">
        <v>10</v>
      </c>
      <c r="T76" s="3" t="s">
        <v>196</v>
      </c>
    </row>
    <row r="77" spans="1:20" ht="15.75" customHeight="1">
      <c r="A77" s="2">
        <v>44088.927228009255</v>
      </c>
      <c r="B77" s="3">
        <v>2006570896</v>
      </c>
      <c r="C77" s="3" t="s">
        <v>31</v>
      </c>
      <c r="D77" s="3" t="s">
        <v>32</v>
      </c>
      <c r="E77" s="3"/>
      <c r="F77" s="3" t="s">
        <v>21</v>
      </c>
      <c r="G77" s="3" t="s">
        <v>41</v>
      </c>
      <c r="H77" s="3" t="s">
        <v>23</v>
      </c>
      <c r="I77" s="3">
        <v>17</v>
      </c>
      <c r="J77" s="3" t="s">
        <v>25</v>
      </c>
      <c r="K77" s="3">
        <v>84</v>
      </c>
      <c r="L77" s="3">
        <v>162</v>
      </c>
      <c r="M77" s="3">
        <v>68</v>
      </c>
      <c r="N77" s="3" t="s">
        <v>24</v>
      </c>
      <c r="O77" s="3" t="s">
        <v>197</v>
      </c>
      <c r="P77" s="3">
        <v>0.47599999999999998</v>
      </c>
      <c r="Q77" s="3" t="s">
        <v>47</v>
      </c>
      <c r="R77" s="3" t="s">
        <v>37</v>
      </c>
      <c r="S77" s="3">
        <v>6</v>
      </c>
      <c r="T77" s="3" t="s">
        <v>198</v>
      </c>
    </row>
    <row r="78" spans="1:20" ht="15.75" customHeight="1">
      <c r="A78" s="2">
        <v>44088.976645266201</v>
      </c>
      <c r="B78" s="3">
        <v>2006462670</v>
      </c>
      <c r="C78" s="3" t="s">
        <v>31</v>
      </c>
      <c r="D78" s="3" t="s">
        <v>32</v>
      </c>
      <c r="E78" s="3"/>
      <c r="F78" s="3" t="s">
        <v>64</v>
      </c>
      <c r="G78" s="3" t="s">
        <v>41</v>
      </c>
      <c r="H78" s="3" t="s">
        <v>23</v>
      </c>
      <c r="I78" s="3">
        <v>18</v>
      </c>
      <c r="J78" s="3" t="s">
        <v>24</v>
      </c>
      <c r="K78" s="3">
        <v>92</v>
      </c>
      <c r="L78" s="3">
        <v>160</v>
      </c>
      <c r="M78" s="3">
        <v>63</v>
      </c>
      <c r="N78" s="3" t="s">
        <v>25</v>
      </c>
      <c r="O78" s="3" t="s">
        <v>199</v>
      </c>
      <c r="P78" s="3" t="s">
        <v>200</v>
      </c>
      <c r="Q78" s="3" t="s">
        <v>201</v>
      </c>
      <c r="R78" s="3" t="s">
        <v>82</v>
      </c>
      <c r="S78" s="3">
        <v>8</v>
      </c>
      <c r="T78" s="3" t="s">
        <v>202</v>
      </c>
    </row>
    <row r="79" spans="1:20" ht="15.75" customHeight="1">
      <c r="A79" s="2">
        <v>44088.993900671296</v>
      </c>
      <c r="B79" s="3">
        <v>2006483813</v>
      </c>
      <c r="C79" s="3" t="s">
        <v>31</v>
      </c>
      <c r="D79" s="3" t="s">
        <v>32</v>
      </c>
      <c r="E79" s="3"/>
      <c r="F79" s="3" t="s">
        <v>40</v>
      </c>
      <c r="G79" s="3" t="s">
        <v>41</v>
      </c>
      <c r="H79" s="3" t="s">
        <v>23</v>
      </c>
      <c r="I79" s="3">
        <v>17</v>
      </c>
      <c r="J79" s="3" t="s">
        <v>25</v>
      </c>
      <c r="K79" s="3">
        <v>80</v>
      </c>
      <c r="L79" s="3">
        <v>160</v>
      </c>
      <c r="M79" s="3">
        <v>52</v>
      </c>
      <c r="N79" s="3" t="s">
        <v>24</v>
      </c>
      <c r="O79" s="3" t="s">
        <v>203</v>
      </c>
      <c r="P79" s="3" t="s">
        <v>204</v>
      </c>
      <c r="Q79" s="3" t="s">
        <v>73</v>
      </c>
      <c r="R79" s="3" t="s">
        <v>37</v>
      </c>
      <c r="S79" s="3">
        <v>3</v>
      </c>
      <c r="T79" s="3" t="s">
        <v>205</v>
      </c>
    </row>
    <row r="80" spans="1:20" ht="15.75" customHeight="1">
      <c r="A80" s="2">
        <v>44089.242982546297</v>
      </c>
      <c r="B80" s="3">
        <v>2006573052</v>
      </c>
      <c r="C80" s="3" t="s">
        <v>19</v>
      </c>
      <c r="D80" s="3" t="s">
        <v>32</v>
      </c>
      <c r="E80" s="3"/>
      <c r="F80" s="3" t="s">
        <v>21</v>
      </c>
      <c r="G80" s="3" t="s">
        <v>22</v>
      </c>
      <c r="H80" s="3" t="s">
        <v>23</v>
      </c>
      <c r="I80" s="3">
        <v>17</v>
      </c>
      <c r="J80" s="3" t="s">
        <v>24</v>
      </c>
      <c r="K80" s="3">
        <v>97</v>
      </c>
      <c r="L80" s="3">
        <v>176</v>
      </c>
      <c r="M80" s="3">
        <v>80</v>
      </c>
      <c r="N80" s="3" t="s">
        <v>24</v>
      </c>
      <c r="O80" s="3">
        <v>0.70399999999999996</v>
      </c>
      <c r="P80" s="3">
        <v>0.59699999999999998</v>
      </c>
      <c r="Q80" s="3" t="s">
        <v>36</v>
      </c>
      <c r="R80" s="3" t="s">
        <v>37</v>
      </c>
      <c r="S80" s="3">
        <v>1</v>
      </c>
      <c r="T80" s="3" t="s">
        <v>206</v>
      </c>
    </row>
    <row r="81" spans="1:20" ht="15.75" customHeight="1">
      <c r="A81" s="2">
        <v>44089.268700879635</v>
      </c>
      <c r="B81" s="3">
        <v>2006570845</v>
      </c>
      <c r="C81" s="3" t="s">
        <v>31</v>
      </c>
      <c r="D81" s="3" t="s">
        <v>32</v>
      </c>
      <c r="E81" s="3"/>
      <c r="F81" s="3" t="s">
        <v>21</v>
      </c>
      <c r="G81" s="3" t="s">
        <v>22</v>
      </c>
      <c r="H81" s="3" t="s">
        <v>23</v>
      </c>
      <c r="I81" s="3">
        <v>19</v>
      </c>
      <c r="J81" s="3" t="s">
        <v>24</v>
      </c>
      <c r="K81" s="3">
        <v>94</v>
      </c>
      <c r="L81" s="3">
        <v>155</v>
      </c>
      <c r="M81" s="3">
        <v>50</v>
      </c>
      <c r="N81" s="3" t="s">
        <v>24</v>
      </c>
      <c r="O81" s="3">
        <v>0.78100000000000003</v>
      </c>
      <c r="P81" s="4">
        <v>891</v>
      </c>
      <c r="Q81" s="3" t="s">
        <v>28</v>
      </c>
      <c r="R81" s="3" t="s">
        <v>37</v>
      </c>
      <c r="S81" s="3">
        <v>2</v>
      </c>
      <c r="T81" s="3" t="s">
        <v>207</v>
      </c>
    </row>
    <row r="82" spans="1:20" ht="15.75" customHeight="1">
      <c r="A82" s="2">
        <v>44089.270233206014</v>
      </c>
      <c r="B82" s="3">
        <v>2006570845</v>
      </c>
      <c r="C82" s="3" t="s">
        <v>31</v>
      </c>
      <c r="D82" s="3" t="s">
        <v>32</v>
      </c>
      <c r="E82" s="3"/>
      <c r="F82" s="3" t="s">
        <v>21</v>
      </c>
      <c r="G82" s="3" t="s">
        <v>22</v>
      </c>
      <c r="H82" s="3" t="s">
        <v>23</v>
      </c>
      <c r="I82" s="3">
        <v>19</v>
      </c>
      <c r="J82" s="3" t="s">
        <v>24</v>
      </c>
      <c r="K82" s="3">
        <v>94</v>
      </c>
      <c r="L82" s="3">
        <v>155</v>
      </c>
      <c r="M82" s="3">
        <v>50</v>
      </c>
      <c r="N82" s="3" t="s">
        <v>24</v>
      </c>
      <c r="O82" s="3">
        <v>0.78100000000000003</v>
      </c>
      <c r="P82" s="4">
        <v>891</v>
      </c>
      <c r="Q82" s="3" t="s">
        <v>28</v>
      </c>
      <c r="R82" s="3" t="s">
        <v>37</v>
      </c>
      <c r="S82" s="3">
        <v>2</v>
      </c>
      <c r="T82" s="3" t="s">
        <v>208</v>
      </c>
    </row>
    <row r="83" spans="1:20" ht="15.75" customHeight="1">
      <c r="A83" s="2">
        <v>44089.303390335648</v>
      </c>
      <c r="B83" s="3">
        <v>2006570486</v>
      </c>
      <c r="C83" s="3" t="s">
        <v>19</v>
      </c>
      <c r="D83" s="3" t="s">
        <v>32</v>
      </c>
      <c r="E83" s="3"/>
      <c r="F83" s="3" t="s">
        <v>21</v>
      </c>
      <c r="G83" s="3" t="s">
        <v>85</v>
      </c>
      <c r="H83" s="3" t="s">
        <v>23</v>
      </c>
      <c r="I83" s="3">
        <v>19</v>
      </c>
      <c r="J83" s="3" t="s">
        <v>24</v>
      </c>
      <c r="K83" s="3">
        <v>87</v>
      </c>
      <c r="L83" s="3">
        <v>165</v>
      </c>
      <c r="M83" s="3">
        <v>84</v>
      </c>
      <c r="N83" s="3" t="s">
        <v>24</v>
      </c>
      <c r="O83" s="3">
        <v>0.66100000000000003</v>
      </c>
      <c r="P83" s="3">
        <v>0.627</v>
      </c>
      <c r="Q83" s="3" t="s">
        <v>36</v>
      </c>
      <c r="R83" s="3" t="s">
        <v>37</v>
      </c>
      <c r="S83" s="3">
        <v>5</v>
      </c>
      <c r="T83" s="3" t="s">
        <v>209</v>
      </c>
    </row>
    <row r="84" spans="1:20" ht="15.75" customHeight="1">
      <c r="A84" s="2">
        <v>44089.314020358797</v>
      </c>
      <c r="B84" s="3">
        <v>2006472242</v>
      </c>
      <c r="C84" s="3" t="s">
        <v>49</v>
      </c>
      <c r="D84" s="3" t="s">
        <v>210</v>
      </c>
      <c r="E84" s="3"/>
      <c r="F84" s="3" t="s">
        <v>64</v>
      </c>
      <c r="G84" s="3" t="s">
        <v>41</v>
      </c>
      <c r="H84" s="3" t="s">
        <v>23</v>
      </c>
      <c r="I84" s="3">
        <v>18</v>
      </c>
      <c r="J84" s="3" t="s">
        <v>24</v>
      </c>
      <c r="K84" s="3">
        <v>86</v>
      </c>
      <c r="L84" s="3">
        <v>160</v>
      </c>
      <c r="M84" s="3">
        <v>68</v>
      </c>
      <c r="N84" s="3" t="s">
        <v>24</v>
      </c>
      <c r="O84" s="3" t="s">
        <v>211</v>
      </c>
      <c r="P84" s="3" t="s">
        <v>212</v>
      </c>
      <c r="Q84" s="3" t="s">
        <v>36</v>
      </c>
      <c r="R84" s="3" t="s">
        <v>37</v>
      </c>
      <c r="S84" s="3">
        <v>6</v>
      </c>
      <c r="T84" s="3" t="s">
        <v>213</v>
      </c>
    </row>
    <row r="85" spans="1:20" ht="15.75" customHeight="1">
      <c r="A85" s="2">
        <v>44089.438745787033</v>
      </c>
      <c r="B85" s="3">
        <v>2006570706</v>
      </c>
      <c r="C85" s="3" t="s">
        <v>84</v>
      </c>
      <c r="D85" s="3" t="s">
        <v>32</v>
      </c>
      <c r="E85" s="3"/>
      <c r="F85" s="3" t="s">
        <v>21</v>
      </c>
      <c r="G85" s="3" t="s">
        <v>22</v>
      </c>
      <c r="H85" s="3" t="s">
        <v>23</v>
      </c>
      <c r="I85" s="3">
        <v>19</v>
      </c>
      <c r="J85" s="3" t="s">
        <v>25</v>
      </c>
      <c r="K85" s="3">
        <v>81</v>
      </c>
      <c r="L85" s="3">
        <v>179</v>
      </c>
      <c r="M85" s="3">
        <v>66</v>
      </c>
      <c r="N85" s="3" t="s">
        <v>24</v>
      </c>
      <c r="O85" s="3" t="s">
        <v>214</v>
      </c>
      <c r="P85" s="3" t="s">
        <v>215</v>
      </c>
      <c r="Q85" s="3" t="s">
        <v>47</v>
      </c>
      <c r="R85" s="3" t="s">
        <v>37</v>
      </c>
      <c r="S85" s="3">
        <v>5</v>
      </c>
      <c r="T85" s="3" t="s">
        <v>216</v>
      </c>
    </row>
    <row r="86" spans="1:20" ht="15.75" customHeight="1">
      <c r="A86" s="2">
        <v>44089.446504386578</v>
      </c>
      <c r="B86" s="3">
        <v>2006572005</v>
      </c>
      <c r="C86" s="3" t="s">
        <v>19</v>
      </c>
      <c r="D86" s="3" t="s">
        <v>217</v>
      </c>
      <c r="E86" s="3"/>
      <c r="F86" s="3" t="s">
        <v>21</v>
      </c>
      <c r="G86" s="3" t="s">
        <v>41</v>
      </c>
      <c r="H86" s="3" t="s">
        <v>23</v>
      </c>
      <c r="I86" s="3">
        <v>18</v>
      </c>
      <c r="J86" s="3" t="s">
        <v>24</v>
      </c>
      <c r="K86" s="3">
        <v>89</v>
      </c>
      <c r="L86" s="3">
        <v>185</v>
      </c>
      <c r="M86" s="3">
        <v>80</v>
      </c>
      <c r="N86" s="3" t="s">
        <v>24</v>
      </c>
      <c r="O86" s="3" t="s">
        <v>218</v>
      </c>
      <c r="P86" s="3" t="s">
        <v>219</v>
      </c>
      <c r="Q86" s="3" t="s">
        <v>47</v>
      </c>
      <c r="R86" s="3" t="s">
        <v>77</v>
      </c>
      <c r="S86" s="3">
        <v>2</v>
      </c>
      <c r="T86" s="3" t="s">
        <v>220</v>
      </c>
    </row>
    <row r="87" spans="1:20" ht="15.75" customHeight="1">
      <c r="A87" s="2">
        <v>44089.447760729163</v>
      </c>
      <c r="B87" s="3">
        <v>2006750662</v>
      </c>
      <c r="C87" s="3" t="s">
        <v>49</v>
      </c>
      <c r="D87" s="3" t="s">
        <v>32</v>
      </c>
      <c r="E87" s="3"/>
      <c r="F87" s="3" t="s">
        <v>21</v>
      </c>
      <c r="G87" s="3" t="s">
        <v>22</v>
      </c>
      <c r="H87" s="3" t="s">
        <v>23</v>
      </c>
      <c r="I87" s="3">
        <v>18</v>
      </c>
      <c r="J87" s="3" t="s">
        <v>25</v>
      </c>
      <c r="K87" s="3">
        <v>81</v>
      </c>
      <c r="L87" s="3">
        <v>155</v>
      </c>
      <c r="M87" s="3">
        <v>53</v>
      </c>
      <c r="N87" s="3" t="s">
        <v>25</v>
      </c>
      <c r="O87" s="4">
        <v>399</v>
      </c>
      <c r="P87" s="4">
        <v>317</v>
      </c>
      <c r="Q87" s="3" t="s">
        <v>36</v>
      </c>
      <c r="R87" s="3" t="s">
        <v>37</v>
      </c>
      <c r="S87" s="3">
        <v>2</v>
      </c>
      <c r="T87" s="3" t="s">
        <v>221</v>
      </c>
    </row>
    <row r="88" spans="1:20" ht="15.75" customHeight="1">
      <c r="A88" s="2">
        <v>44089.448055312503</v>
      </c>
      <c r="B88" s="3">
        <v>2006572112</v>
      </c>
      <c r="C88" s="3" t="s">
        <v>222</v>
      </c>
      <c r="D88" s="3" t="s">
        <v>217</v>
      </c>
      <c r="E88" s="3"/>
      <c r="F88" s="3" t="s">
        <v>21</v>
      </c>
      <c r="G88" s="3" t="s">
        <v>22</v>
      </c>
      <c r="H88" s="3" t="s">
        <v>23</v>
      </c>
      <c r="I88" s="3">
        <v>18</v>
      </c>
      <c r="J88" s="3" t="s">
        <v>24</v>
      </c>
      <c r="K88" s="3">
        <v>86</v>
      </c>
      <c r="L88" s="3">
        <v>180</v>
      </c>
      <c r="M88" s="3">
        <v>65</v>
      </c>
      <c r="N88" s="3" t="s">
        <v>25</v>
      </c>
      <c r="O88" s="3">
        <v>0.61599999999999999</v>
      </c>
      <c r="P88" s="3">
        <v>0.63500000000000001</v>
      </c>
      <c r="Q88" s="3" t="s">
        <v>36</v>
      </c>
      <c r="R88" s="3" t="s">
        <v>82</v>
      </c>
      <c r="S88" s="3">
        <v>4</v>
      </c>
      <c r="T88" s="3" t="s">
        <v>223</v>
      </c>
    </row>
    <row r="89" spans="1:20" ht="15.75" customHeight="1">
      <c r="A89" s="2">
        <v>44089.448353136569</v>
      </c>
      <c r="B89" s="3">
        <v>2006570593</v>
      </c>
      <c r="C89" s="3" t="s">
        <v>49</v>
      </c>
      <c r="D89" s="3" t="s">
        <v>32</v>
      </c>
      <c r="E89" s="3"/>
      <c r="F89" s="3" t="s">
        <v>21</v>
      </c>
      <c r="G89" s="3" t="s">
        <v>22</v>
      </c>
      <c r="H89" s="3" t="s">
        <v>42</v>
      </c>
      <c r="I89" s="3">
        <v>17</v>
      </c>
      <c r="J89" s="3" t="s">
        <v>24</v>
      </c>
      <c r="K89" s="3">
        <v>90</v>
      </c>
      <c r="L89" s="3">
        <v>153</v>
      </c>
      <c r="M89" s="3">
        <v>42</v>
      </c>
      <c r="N89" s="3" t="s">
        <v>25</v>
      </c>
      <c r="O89" s="3" t="s">
        <v>224</v>
      </c>
      <c r="P89" s="3" t="s">
        <v>225</v>
      </c>
      <c r="Q89" s="3" t="s">
        <v>47</v>
      </c>
      <c r="R89" s="3" t="s">
        <v>77</v>
      </c>
      <c r="S89" s="3">
        <v>4</v>
      </c>
      <c r="T89" s="3" t="s">
        <v>226</v>
      </c>
    </row>
    <row r="90" spans="1:20" ht="15.75" customHeight="1">
      <c r="A90" s="2">
        <v>44089.448688773147</v>
      </c>
      <c r="B90" s="3">
        <v>2006526264</v>
      </c>
      <c r="C90" s="3" t="s">
        <v>84</v>
      </c>
      <c r="D90" s="3" t="s">
        <v>217</v>
      </c>
      <c r="E90" s="3"/>
      <c r="F90" s="3" t="s">
        <v>33</v>
      </c>
      <c r="G90" s="3" t="s">
        <v>22</v>
      </c>
      <c r="H90" s="3" t="s">
        <v>42</v>
      </c>
      <c r="I90" s="3">
        <v>18</v>
      </c>
      <c r="J90" s="3" t="s">
        <v>25</v>
      </c>
      <c r="K90" s="3">
        <v>90</v>
      </c>
      <c r="L90" s="3">
        <v>173</v>
      </c>
      <c r="M90" s="3">
        <v>76</v>
      </c>
      <c r="N90" s="3" t="s">
        <v>24</v>
      </c>
      <c r="O90" s="3">
        <v>0.877</v>
      </c>
      <c r="P90" s="3">
        <v>0.75600000000000001</v>
      </c>
      <c r="Q90" s="3" t="s">
        <v>28</v>
      </c>
      <c r="R90" s="3" t="s">
        <v>37</v>
      </c>
      <c r="S90" s="3">
        <v>4</v>
      </c>
      <c r="T90" s="3" t="s">
        <v>227</v>
      </c>
    </row>
    <row r="91" spans="1:20" ht="15.75" customHeight="1">
      <c r="A91" s="2">
        <v>44089.448857604162</v>
      </c>
      <c r="B91" s="3">
        <v>2006521250</v>
      </c>
      <c r="C91" s="3" t="s">
        <v>31</v>
      </c>
      <c r="D91" s="3" t="s">
        <v>217</v>
      </c>
      <c r="E91" s="3"/>
      <c r="F91" s="3" t="s">
        <v>33</v>
      </c>
      <c r="G91" s="3" t="s">
        <v>22</v>
      </c>
      <c r="H91" s="3" t="s">
        <v>23</v>
      </c>
      <c r="I91" s="3">
        <v>18</v>
      </c>
      <c r="J91" s="3" t="s">
        <v>24</v>
      </c>
      <c r="K91" s="3">
        <v>80</v>
      </c>
      <c r="L91" s="3">
        <v>164</v>
      </c>
      <c r="M91" s="3">
        <v>64</v>
      </c>
      <c r="N91" s="3" t="s">
        <v>25</v>
      </c>
      <c r="O91" s="3">
        <v>1.1020000000000001</v>
      </c>
      <c r="P91" s="3">
        <v>1.1020000000000001</v>
      </c>
      <c r="Q91" s="3" t="s">
        <v>47</v>
      </c>
      <c r="R91" s="3" t="s">
        <v>77</v>
      </c>
      <c r="S91" s="3">
        <v>3</v>
      </c>
      <c r="T91" s="3" t="s">
        <v>228</v>
      </c>
    </row>
    <row r="92" spans="1:20" ht="15.75" customHeight="1">
      <c r="A92" s="2">
        <v>44089.450057685186</v>
      </c>
      <c r="B92" s="3">
        <v>2006573393</v>
      </c>
      <c r="C92" s="3" t="s">
        <v>39</v>
      </c>
      <c r="D92" s="3" t="s">
        <v>217</v>
      </c>
      <c r="E92" s="3"/>
      <c r="F92" s="3" t="s">
        <v>21</v>
      </c>
      <c r="G92" s="3" t="s">
        <v>22</v>
      </c>
      <c r="H92" s="3" t="s">
        <v>42</v>
      </c>
      <c r="I92" s="3">
        <v>19</v>
      </c>
      <c r="J92" s="3" t="s">
        <v>24</v>
      </c>
      <c r="K92" s="3">
        <v>85</v>
      </c>
      <c r="L92" s="3">
        <v>170</v>
      </c>
      <c r="M92" s="3">
        <v>50</v>
      </c>
      <c r="N92" s="3" t="s">
        <v>24</v>
      </c>
      <c r="O92" s="3" t="s">
        <v>229</v>
      </c>
      <c r="P92" s="3" t="s">
        <v>230</v>
      </c>
      <c r="Q92" s="3" t="s">
        <v>73</v>
      </c>
      <c r="R92" s="3" t="s">
        <v>37</v>
      </c>
      <c r="S92" s="3">
        <v>3</v>
      </c>
      <c r="T92" s="3" t="s">
        <v>231</v>
      </c>
    </row>
    <row r="93" spans="1:20" ht="15.75" customHeight="1">
      <c r="A93" s="2">
        <v>44089.451300347224</v>
      </c>
      <c r="B93" s="3">
        <v>2006536403</v>
      </c>
      <c r="C93" s="3" t="s">
        <v>39</v>
      </c>
      <c r="D93" s="3" t="s">
        <v>210</v>
      </c>
      <c r="E93" s="3"/>
      <c r="F93" s="3" t="s">
        <v>33</v>
      </c>
      <c r="G93" s="3" t="s">
        <v>41</v>
      </c>
      <c r="H93" s="3" t="s">
        <v>42</v>
      </c>
      <c r="I93" s="3">
        <v>18</v>
      </c>
      <c r="J93" s="3" t="s">
        <v>24</v>
      </c>
      <c r="K93" s="3">
        <v>88</v>
      </c>
      <c r="L93" s="3">
        <v>170</v>
      </c>
      <c r="M93" s="3">
        <v>63</v>
      </c>
      <c r="N93" s="3" t="s">
        <v>24</v>
      </c>
      <c r="O93" s="3" t="s">
        <v>232</v>
      </c>
      <c r="P93" s="4">
        <v>495</v>
      </c>
      <c r="Q93" s="3" t="s">
        <v>73</v>
      </c>
      <c r="R93" s="3" t="s">
        <v>37</v>
      </c>
      <c r="S93" s="3">
        <v>3</v>
      </c>
      <c r="T93" s="3" t="s">
        <v>233</v>
      </c>
    </row>
    <row r="94" spans="1:20" ht="15.75" customHeight="1">
      <c r="A94" s="2">
        <v>44089.452567719913</v>
      </c>
      <c r="B94" s="3">
        <v>2006571980</v>
      </c>
      <c r="C94" s="3" t="s">
        <v>39</v>
      </c>
      <c r="D94" s="3" t="s">
        <v>217</v>
      </c>
      <c r="E94" s="3"/>
      <c r="F94" s="3" t="s">
        <v>21</v>
      </c>
      <c r="G94" s="3" t="s">
        <v>22</v>
      </c>
      <c r="H94" s="3" t="s">
        <v>23</v>
      </c>
      <c r="I94" s="3">
        <v>18</v>
      </c>
      <c r="J94" s="3" t="s">
        <v>24</v>
      </c>
      <c r="K94" s="3">
        <v>93</v>
      </c>
      <c r="L94" s="3">
        <v>168</v>
      </c>
      <c r="M94" s="3">
        <v>50</v>
      </c>
      <c r="N94" s="3" t="s">
        <v>25</v>
      </c>
      <c r="O94" s="3">
        <v>0.38400000000000001</v>
      </c>
      <c r="P94" s="3">
        <v>0.41599999999999998</v>
      </c>
      <c r="Q94" s="3" t="s">
        <v>145</v>
      </c>
      <c r="R94" s="3" t="s">
        <v>77</v>
      </c>
      <c r="S94" s="3">
        <v>2</v>
      </c>
      <c r="T94" s="3" t="s">
        <v>234</v>
      </c>
    </row>
    <row r="95" spans="1:20" ht="15.75" customHeight="1">
      <c r="A95" s="2">
        <v>44089.453235462963</v>
      </c>
      <c r="B95" s="3">
        <v>2006472942</v>
      </c>
      <c r="C95" s="3" t="s">
        <v>31</v>
      </c>
      <c r="D95" s="3" t="s">
        <v>217</v>
      </c>
      <c r="E95" s="3"/>
      <c r="F95" s="3" t="s">
        <v>64</v>
      </c>
      <c r="G95" s="3" t="s">
        <v>22</v>
      </c>
      <c r="H95" s="3" t="s">
        <v>42</v>
      </c>
      <c r="I95" s="3">
        <v>18</v>
      </c>
      <c r="J95" s="3" t="s">
        <v>24</v>
      </c>
      <c r="K95" s="3">
        <v>89</v>
      </c>
      <c r="L95" s="3">
        <v>156</v>
      </c>
      <c r="M95" s="3">
        <v>53</v>
      </c>
      <c r="N95" s="3" t="s">
        <v>25</v>
      </c>
      <c r="O95" s="3">
        <v>0.79700000000000004</v>
      </c>
      <c r="P95" s="3">
        <v>0.35699999999999998</v>
      </c>
      <c r="Q95" s="3" t="s">
        <v>145</v>
      </c>
      <c r="R95" s="3" t="s">
        <v>37</v>
      </c>
      <c r="S95" s="3">
        <v>3</v>
      </c>
      <c r="T95" s="3" t="s">
        <v>235</v>
      </c>
    </row>
    <row r="96" spans="1:20" ht="15.75" customHeight="1">
      <c r="A96" s="2">
        <v>44089.453244386576</v>
      </c>
      <c r="B96" s="3">
        <v>2006572812</v>
      </c>
      <c r="C96" s="3" t="s">
        <v>31</v>
      </c>
      <c r="D96" s="3" t="s">
        <v>210</v>
      </c>
      <c r="E96" s="3"/>
      <c r="F96" s="3" t="s">
        <v>21</v>
      </c>
      <c r="G96" s="3" t="s">
        <v>41</v>
      </c>
      <c r="H96" s="3" t="s">
        <v>23</v>
      </c>
      <c r="I96" s="3">
        <v>19</v>
      </c>
      <c r="J96" s="3" t="s">
        <v>24</v>
      </c>
      <c r="K96" s="3">
        <v>91</v>
      </c>
      <c r="L96" s="3">
        <v>150</v>
      </c>
      <c r="M96" s="3">
        <v>50</v>
      </c>
      <c r="N96" s="3" t="s">
        <v>24</v>
      </c>
      <c r="O96" s="3">
        <v>0.66200000000000003</v>
      </c>
      <c r="P96" s="3">
        <v>0.47</v>
      </c>
      <c r="Q96" s="3" t="s">
        <v>145</v>
      </c>
      <c r="R96" s="3" t="s">
        <v>37</v>
      </c>
      <c r="S96" s="3">
        <v>1</v>
      </c>
      <c r="T96" s="3" t="s">
        <v>236</v>
      </c>
    </row>
    <row r="97" spans="1:20" ht="15.75" customHeight="1">
      <c r="A97" s="2">
        <v>44089.453297511573</v>
      </c>
      <c r="B97" s="3">
        <v>2006524510</v>
      </c>
      <c r="C97" s="3" t="s">
        <v>19</v>
      </c>
      <c r="D97" s="3" t="s">
        <v>217</v>
      </c>
      <c r="E97" s="3"/>
      <c r="F97" s="3" t="s">
        <v>33</v>
      </c>
      <c r="G97" s="3" t="s">
        <v>41</v>
      </c>
      <c r="H97" s="3" t="s">
        <v>23</v>
      </c>
      <c r="I97" s="3">
        <v>17</v>
      </c>
      <c r="J97" s="3" t="s">
        <v>24</v>
      </c>
      <c r="K97" s="3">
        <v>89.5</v>
      </c>
      <c r="L97" s="3">
        <v>170</v>
      </c>
      <c r="M97" s="3">
        <v>57</v>
      </c>
      <c r="N97" s="3" t="s">
        <v>24</v>
      </c>
      <c r="O97" s="3">
        <v>0.3</v>
      </c>
      <c r="P97" s="3">
        <v>0.27900000000000003</v>
      </c>
      <c r="Q97" s="3" t="s">
        <v>28</v>
      </c>
      <c r="R97" s="3" t="s">
        <v>37</v>
      </c>
      <c r="S97" s="3">
        <v>4</v>
      </c>
      <c r="T97" s="3" t="s">
        <v>237</v>
      </c>
    </row>
    <row r="98" spans="1:20" ht="15.75" customHeight="1">
      <c r="A98" s="2">
        <v>44089.453301643516</v>
      </c>
      <c r="B98" s="3">
        <v>2006573355</v>
      </c>
      <c r="C98" s="3" t="s">
        <v>39</v>
      </c>
      <c r="D98" s="3" t="s">
        <v>217</v>
      </c>
      <c r="E98" s="3"/>
      <c r="F98" s="3" t="s">
        <v>21</v>
      </c>
      <c r="G98" s="3" t="s">
        <v>22</v>
      </c>
      <c r="H98" s="3" t="s">
        <v>23</v>
      </c>
      <c r="I98" s="3">
        <v>18</v>
      </c>
      <c r="J98" s="3" t="s">
        <v>24</v>
      </c>
      <c r="K98" s="3">
        <v>87</v>
      </c>
      <c r="L98" s="3">
        <v>172</v>
      </c>
      <c r="M98" s="3">
        <v>79</v>
      </c>
      <c r="N98" s="3" t="s">
        <v>25</v>
      </c>
      <c r="O98" s="3" t="s">
        <v>238</v>
      </c>
      <c r="P98" s="3" t="s">
        <v>239</v>
      </c>
      <c r="Q98" s="3" t="s">
        <v>47</v>
      </c>
      <c r="R98" s="3" t="s">
        <v>37</v>
      </c>
      <c r="S98" s="3">
        <v>4</v>
      </c>
      <c r="T98" s="3" t="s">
        <v>240</v>
      </c>
    </row>
    <row r="99" spans="1:20" ht="15.75" customHeight="1">
      <c r="A99" s="2">
        <v>44089.453859027781</v>
      </c>
      <c r="B99" s="3">
        <v>2006523571</v>
      </c>
      <c r="C99" s="3" t="s">
        <v>222</v>
      </c>
      <c r="D99" s="3" t="s">
        <v>241</v>
      </c>
      <c r="E99" s="3"/>
      <c r="F99" s="3" t="s">
        <v>33</v>
      </c>
      <c r="G99" s="3" t="s">
        <v>22</v>
      </c>
      <c r="H99" s="3" t="s">
        <v>42</v>
      </c>
      <c r="I99" s="3">
        <v>19</v>
      </c>
      <c r="J99" s="3" t="s">
        <v>25</v>
      </c>
      <c r="K99" s="3">
        <v>80</v>
      </c>
      <c r="L99" s="3">
        <v>184</v>
      </c>
      <c r="M99" s="3">
        <v>85</v>
      </c>
      <c r="N99" s="3" t="s">
        <v>24</v>
      </c>
      <c r="O99" s="3" t="s">
        <v>242</v>
      </c>
      <c r="P99" s="3" t="s">
        <v>243</v>
      </c>
      <c r="Q99" s="3" t="s">
        <v>244</v>
      </c>
      <c r="R99" s="3" t="s">
        <v>37</v>
      </c>
      <c r="S99" s="3">
        <v>3</v>
      </c>
      <c r="T99" s="3" t="s">
        <v>245</v>
      </c>
    </row>
    <row r="100" spans="1:20" ht="15.75" customHeight="1">
      <c r="A100" s="2">
        <v>44089.453916574072</v>
      </c>
      <c r="B100" s="3">
        <v>2006573411</v>
      </c>
      <c r="C100" s="3" t="s">
        <v>19</v>
      </c>
      <c r="D100" s="3" t="s">
        <v>217</v>
      </c>
      <c r="E100" s="3"/>
      <c r="F100" s="3" t="s">
        <v>21</v>
      </c>
      <c r="G100" s="3" t="s">
        <v>41</v>
      </c>
      <c r="H100" s="3" t="s">
        <v>23</v>
      </c>
      <c r="I100" s="3">
        <v>18</v>
      </c>
      <c r="J100" s="3" t="s">
        <v>24</v>
      </c>
      <c r="K100" s="3">
        <v>86</v>
      </c>
      <c r="L100" s="3">
        <v>178</v>
      </c>
      <c r="M100" s="3">
        <v>70</v>
      </c>
      <c r="N100" s="3" t="s">
        <v>25</v>
      </c>
      <c r="O100" s="3" t="s">
        <v>246</v>
      </c>
      <c r="P100" s="3" t="s">
        <v>247</v>
      </c>
      <c r="Q100" s="3" t="s">
        <v>28</v>
      </c>
      <c r="R100" s="3" t="s">
        <v>37</v>
      </c>
      <c r="S100" s="3">
        <v>5</v>
      </c>
      <c r="T100" s="3" t="s">
        <v>248</v>
      </c>
    </row>
    <row r="101" spans="1:20" ht="15.75" customHeight="1">
      <c r="A101" s="2">
        <v>44089.45393393519</v>
      </c>
      <c r="B101" s="3">
        <v>2006571835</v>
      </c>
      <c r="C101" s="3" t="s">
        <v>31</v>
      </c>
      <c r="D101" s="3" t="s">
        <v>241</v>
      </c>
      <c r="E101" s="3"/>
      <c r="F101" s="3" t="s">
        <v>21</v>
      </c>
      <c r="G101" s="3" t="s">
        <v>41</v>
      </c>
      <c r="H101" s="3" t="s">
        <v>42</v>
      </c>
      <c r="I101" s="3">
        <v>17</v>
      </c>
      <c r="J101" s="3" t="s">
        <v>24</v>
      </c>
      <c r="K101" s="3">
        <v>85</v>
      </c>
      <c r="L101" s="3">
        <v>158</v>
      </c>
      <c r="M101" s="3">
        <v>49</v>
      </c>
      <c r="N101" s="3" t="s">
        <v>25</v>
      </c>
      <c r="O101" s="4">
        <v>364</v>
      </c>
      <c r="P101" s="3" t="s">
        <v>249</v>
      </c>
      <c r="Q101" s="3" t="s">
        <v>47</v>
      </c>
      <c r="R101" s="3" t="s">
        <v>37</v>
      </c>
      <c r="S101" s="3">
        <v>4</v>
      </c>
      <c r="T101" s="3" t="s">
        <v>250</v>
      </c>
    </row>
    <row r="102" spans="1:20" ht="15.75" customHeight="1">
      <c r="A102" s="2">
        <v>44089.454154467589</v>
      </c>
      <c r="B102" s="3">
        <v>2006520986</v>
      </c>
      <c r="C102" s="3" t="s">
        <v>251</v>
      </c>
      <c r="D102" s="3" t="s">
        <v>217</v>
      </c>
      <c r="E102" s="3"/>
      <c r="F102" s="3" t="s">
        <v>33</v>
      </c>
      <c r="G102" s="3" t="s">
        <v>22</v>
      </c>
      <c r="H102" s="3" t="s">
        <v>23</v>
      </c>
      <c r="I102" s="3">
        <v>18</v>
      </c>
      <c r="J102" s="3" t="s">
        <v>24</v>
      </c>
      <c r="K102" s="3">
        <v>86</v>
      </c>
      <c r="L102" s="3">
        <v>168</v>
      </c>
      <c r="M102" s="3">
        <v>54</v>
      </c>
      <c r="N102" s="3" t="s">
        <v>25</v>
      </c>
      <c r="O102" s="3">
        <v>1.3169999999999999</v>
      </c>
      <c r="P102" s="3">
        <v>0.93</v>
      </c>
      <c r="Q102" s="3" t="s">
        <v>36</v>
      </c>
      <c r="R102" s="3" t="s">
        <v>37</v>
      </c>
      <c r="S102" s="3">
        <v>6</v>
      </c>
      <c r="T102" s="3" t="s">
        <v>252</v>
      </c>
    </row>
    <row r="103" spans="1:20" ht="15.75" customHeight="1">
      <c r="A103" s="2">
        <v>44089.4542371875</v>
      </c>
      <c r="B103" s="3">
        <v>2006532134</v>
      </c>
      <c r="C103" s="3" t="s">
        <v>31</v>
      </c>
      <c r="D103" s="3" t="s">
        <v>253</v>
      </c>
      <c r="E103" s="3"/>
      <c r="F103" s="3" t="s">
        <v>33</v>
      </c>
      <c r="G103" s="3" t="s">
        <v>41</v>
      </c>
      <c r="H103" s="3" t="s">
        <v>23</v>
      </c>
      <c r="I103" s="3">
        <v>18</v>
      </c>
      <c r="J103" s="3" t="s">
        <v>24</v>
      </c>
      <c r="K103" s="3">
        <v>83</v>
      </c>
      <c r="L103" s="3">
        <v>162</v>
      </c>
      <c r="M103" s="3">
        <v>58</v>
      </c>
      <c r="N103" s="3" t="s">
        <v>25</v>
      </c>
      <c r="O103" s="3" t="s">
        <v>254</v>
      </c>
      <c r="P103" s="3" t="s">
        <v>255</v>
      </c>
      <c r="Q103" s="3" t="s">
        <v>36</v>
      </c>
      <c r="R103" s="3" t="s">
        <v>37</v>
      </c>
      <c r="S103" s="3">
        <v>5</v>
      </c>
      <c r="T103" s="3" t="s">
        <v>256</v>
      </c>
    </row>
    <row r="104" spans="1:20" ht="15.75" customHeight="1">
      <c r="A104" s="2">
        <v>44089.454252060183</v>
      </c>
      <c r="B104" s="3">
        <v>2006572011</v>
      </c>
      <c r="C104" s="3" t="s">
        <v>31</v>
      </c>
      <c r="D104" s="3" t="s">
        <v>217</v>
      </c>
      <c r="E104" s="3"/>
      <c r="F104" s="3" t="s">
        <v>21</v>
      </c>
      <c r="G104" s="3" t="s">
        <v>41</v>
      </c>
      <c r="H104" s="3" t="s">
        <v>23</v>
      </c>
      <c r="I104" s="3">
        <v>18</v>
      </c>
      <c r="J104" s="3" t="s">
        <v>25</v>
      </c>
      <c r="K104" s="3">
        <v>85</v>
      </c>
      <c r="L104" s="3">
        <v>165</v>
      </c>
      <c r="M104" s="3">
        <v>50</v>
      </c>
      <c r="N104" s="3" t="s">
        <v>25</v>
      </c>
      <c r="O104" s="3">
        <v>0.80800000000000005</v>
      </c>
      <c r="P104" s="4">
        <v>694</v>
      </c>
      <c r="Q104" s="3" t="s">
        <v>73</v>
      </c>
      <c r="R104" s="3" t="s">
        <v>37</v>
      </c>
      <c r="S104" s="3">
        <v>5</v>
      </c>
      <c r="T104" s="3" t="s">
        <v>257</v>
      </c>
    </row>
    <row r="105" spans="1:20" ht="15.75" customHeight="1">
      <c r="A105" s="2">
        <v>44089.454343402773</v>
      </c>
      <c r="B105" s="3">
        <v>2006572030</v>
      </c>
      <c r="C105" s="3" t="s">
        <v>31</v>
      </c>
      <c r="D105" s="3" t="s">
        <v>217</v>
      </c>
      <c r="E105" s="3"/>
      <c r="F105" s="3" t="s">
        <v>21</v>
      </c>
      <c r="G105" s="3" t="s">
        <v>41</v>
      </c>
      <c r="H105" s="3" t="s">
        <v>23</v>
      </c>
      <c r="I105" s="3">
        <v>18</v>
      </c>
      <c r="J105" s="3" t="s">
        <v>24</v>
      </c>
      <c r="K105" s="3">
        <v>88</v>
      </c>
      <c r="L105" s="3">
        <v>156</v>
      </c>
      <c r="M105" s="3">
        <v>46</v>
      </c>
      <c r="N105" s="3" t="s">
        <v>25</v>
      </c>
      <c r="O105" s="3">
        <v>0.38200000000000001</v>
      </c>
      <c r="P105" s="3">
        <v>0.32600000000000001</v>
      </c>
      <c r="Q105" s="3" t="s">
        <v>28</v>
      </c>
      <c r="R105" s="3" t="s">
        <v>143</v>
      </c>
      <c r="S105" s="3">
        <v>2</v>
      </c>
      <c r="T105" s="3" t="s">
        <v>258</v>
      </c>
    </row>
    <row r="106" spans="1:20" ht="15.75" customHeight="1">
      <c r="A106" s="2">
        <v>44089.454618969903</v>
      </c>
      <c r="B106" s="3">
        <v>2006472601</v>
      </c>
      <c r="C106" s="3" t="s">
        <v>222</v>
      </c>
      <c r="D106" s="3" t="s">
        <v>217</v>
      </c>
      <c r="E106" s="3"/>
      <c r="F106" s="3" t="s">
        <v>64</v>
      </c>
      <c r="G106" s="3" t="s">
        <v>41</v>
      </c>
      <c r="H106" s="3" t="s">
        <v>23</v>
      </c>
      <c r="I106" s="3">
        <v>17</v>
      </c>
      <c r="J106" s="3" t="s">
        <v>24</v>
      </c>
      <c r="K106" s="3">
        <v>95</v>
      </c>
      <c r="L106" s="3">
        <v>170</v>
      </c>
      <c r="M106" s="3">
        <v>64</v>
      </c>
      <c r="N106" s="3" t="s">
        <v>24</v>
      </c>
      <c r="O106" s="4">
        <v>266</v>
      </c>
      <c r="P106" s="4">
        <v>257</v>
      </c>
      <c r="Q106" s="3" t="s">
        <v>28</v>
      </c>
      <c r="R106" s="3" t="s">
        <v>37</v>
      </c>
      <c r="S106" s="3">
        <v>1</v>
      </c>
      <c r="T106" s="3" t="s">
        <v>259</v>
      </c>
    </row>
    <row r="107" spans="1:20" ht="15.75" customHeight="1">
      <c r="A107" s="2">
        <v>44089.454786736111</v>
      </c>
      <c r="B107" s="3">
        <v>2006472564</v>
      </c>
      <c r="C107" s="3" t="s">
        <v>31</v>
      </c>
      <c r="D107" s="3" t="s">
        <v>217</v>
      </c>
      <c r="E107" s="3"/>
      <c r="F107" s="3" t="s">
        <v>64</v>
      </c>
      <c r="G107" s="3" t="s">
        <v>41</v>
      </c>
      <c r="H107" s="3" t="s">
        <v>23</v>
      </c>
      <c r="I107" s="3">
        <v>18</v>
      </c>
      <c r="J107" s="3" t="s">
        <v>24</v>
      </c>
      <c r="K107" s="3">
        <v>95.5</v>
      </c>
      <c r="L107" s="3">
        <v>160</v>
      </c>
      <c r="M107" s="3">
        <v>56</v>
      </c>
      <c r="N107" s="3" t="s">
        <v>24</v>
      </c>
      <c r="O107" s="4">
        <v>752</v>
      </c>
      <c r="P107" s="4">
        <v>753</v>
      </c>
      <c r="Q107" s="3" t="s">
        <v>28</v>
      </c>
      <c r="R107" s="3" t="s">
        <v>77</v>
      </c>
      <c r="S107" s="3">
        <v>3</v>
      </c>
      <c r="T107" s="3" t="s">
        <v>260</v>
      </c>
    </row>
    <row r="108" spans="1:20" ht="15.75" customHeight="1">
      <c r="A108" s="2">
        <v>44089.454837442128</v>
      </c>
      <c r="B108" s="3">
        <v>2006573380</v>
      </c>
      <c r="C108" s="3" t="s">
        <v>84</v>
      </c>
      <c r="D108" s="3" t="s">
        <v>217</v>
      </c>
      <c r="E108" s="3"/>
      <c r="F108" s="3" t="s">
        <v>21</v>
      </c>
      <c r="G108" s="3" t="s">
        <v>22</v>
      </c>
      <c r="H108" s="3" t="s">
        <v>23</v>
      </c>
      <c r="I108" s="3">
        <v>18</v>
      </c>
      <c r="J108" s="3" t="s">
        <v>24</v>
      </c>
      <c r="K108" s="3">
        <v>90</v>
      </c>
      <c r="L108" s="3">
        <v>163</v>
      </c>
      <c r="M108" s="3">
        <v>56</v>
      </c>
      <c r="N108" s="3" t="s">
        <v>25</v>
      </c>
      <c r="O108" s="4">
        <v>736</v>
      </c>
      <c r="P108" s="4">
        <v>392</v>
      </c>
      <c r="Q108" s="3" t="s">
        <v>28</v>
      </c>
      <c r="R108" s="3" t="s">
        <v>261</v>
      </c>
      <c r="S108" s="3">
        <v>2</v>
      </c>
      <c r="T108" s="3" t="s">
        <v>262</v>
      </c>
    </row>
    <row r="109" spans="1:20" ht="15.75" customHeight="1">
      <c r="A109" s="2">
        <v>44089.454983090276</v>
      </c>
      <c r="B109" s="3">
        <v>2006486222</v>
      </c>
      <c r="C109" s="3" t="s">
        <v>49</v>
      </c>
      <c r="D109" s="3" t="s">
        <v>263</v>
      </c>
      <c r="E109" s="3"/>
      <c r="F109" s="3" t="s">
        <v>40</v>
      </c>
      <c r="G109" s="3" t="s">
        <v>41</v>
      </c>
      <c r="H109" s="3" t="s">
        <v>23</v>
      </c>
      <c r="I109" s="3">
        <v>18</v>
      </c>
      <c r="J109" s="3" t="s">
        <v>24</v>
      </c>
      <c r="K109" s="3">
        <v>91</v>
      </c>
      <c r="L109" s="3">
        <v>160</v>
      </c>
      <c r="M109" s="3">
        <v>47</v>
      </c>
      <c r="N109" s="3" t="s">
        <v>25</v>
      </c>
      <c r="O109" s="3" t="s">
        <v>249</v>
      </c>
      <c r="P109" s="4">
        <v>312</v>
      </c>
      <c r="Q109" s="3" t="s">
        <v>36</v>
      </c>
      <c r="R109" s="3" t="s">
        <v>264</v>
      </c>
      <c r="S109" s="3">
        <v>5</v>
      </c>
      <c r="T109" s="3" t="s">
        <v>265</v>
      </c>
    </row>
    <row r="110" spans="1:20" ht="15.75" customHeight="1">
      <c r="A110" s="2">
        <v>44089.454997083332</v>
      </c>
      <c r="B110" s="3">
        <v>2006486506</v>
      </c>
      <c r="C110" s="3" t="s">
        <v>19</v>
      </c>
      <c r="D110" s="3" t="s">
        <v>217</v>
      </c>
      <c r="E110" s="3"/>
      <c r="F110" s="3" t="s">
        <v>40</v>
      </c>
      <c r="G110" s="3" t="s">
        <v>22</v>
      </c>
      <c r="H110" s="3" t="s">
        <v>23</v>
      </c>
      <c r="I110" s="3">
        <v>18</v>
      </c>
      <c r="J110" s="3" t="s">
        <v>25</v>
      </c>
      <c r="K110" s="3">
        <v>91</v>
      </c>
      <c r="L110" s="3">
        <v>178</v>
      </c>
      <c r="M110" s="3">
        <v>65</v>
      </c>
      <c r="N110" s="3" t="s">
        <v>24</v>
      </c>
      <c r="O110" s="4">
        <v>253</v>
      </c>
      <c r="P110" s="4">
        <v>253</v>
      </c>
      <c r="Q110" s="3" t="s">
        <v>47</v>
      </c>
      <c r="R110" s="3" t="s">
        <v>37</v>
      </c>
      <c r="S110" s="3">
        <v>12</v>
      </c>
      <c r="T110" s="3" t="s">
        <v>266</v>
      </c>
    </row>
    <row r="111" spans="1:20" ht="15.75" customHeight="1">
      <c r="A111" s="2">
        <v>44089.454999675931</v>
      </c>
      <c r="B111" s="3">
        <v>2006571936</v>
      </c>
      <c r="C111" s="3" t="s">
        <v>153</v>
      </c>
      <c r="D111" s="3" t="s">
        <v>217</v>
      </c>
      <c r="E111" s="3"/>
      <c r="F111" s="3" t="s">
        <v>21</v>
      </c>
      <c r="G111" s="3" t="s">
        <v>22</v>
      </c>
      <c r="H111" s="3" t="s">
        <v>23</v>
      </c>
      <c r="I111" s="3">
        <v>19</v>
      </c>
      <c r="J111" s="3" t="s">
        <v>24</v>
      </c>
      <c r="K111" s="3">
        <v>90</v>
      </c>
      <c r="L111" s="3">
        <v>163</v>
      </c>
      <c r="M111" s="3">
        <v>53</v>
      </c>
      <c r="N111" s="3" t="s">
        <v>25</v>
      </c>
      <c r="O111" s="3">
        <v>0.311</v>
      </c>
      <c r="P111" s="3">
        <v>0.31</v>
      </c>
      <c r="Q111" s="3" t="s">
        <v>47</v>
      </c>
      <c r="R111" s="3" t="s">
        <v>37</v>
      </c>
      <c r="S111" s="3">
        <v>10</v>
      </c>
      <c r="T111" s="3" t="s">
        <v>267</v>
      </c>
    </row>
    <row r="112" spans="1:20" ht="15.75" customHeight="1">
      <c r="A112" s="2">
        <v>44089.455034699073</v>
      </c>
      <c r="B112" s="3">
        <v>2006573336</v>
      </c>
      <c r="C112" s="3" t="s">
        <v>268</v>
      </c>
      <c r="D112" s="3" t="s">
        <v>253</v>
      </c>
      <c r="E112" s="3"/>
      <c r="F112" s="3" t="s">
        <v>21</v>
      </c>
      <c r="G112" s="3" t="s">
        <v>85</v>
      </c>
      <c r="H112" s="3" t="s">
        <v>23</v>
      </c>
      <c r="I112" s="3">
        <v>18</v>
      </c>
      <c r="J112" s="3" t="s">
        <v>24</v>
      </c>
      <c r="K112" s="3">
        <v>89.5</v>
      </c>
      <c r="L112" s="3">
        <v>185</v>
      </c>
      <c r="M112" s="3">
        <v>85</v>
      </c>
      <c r="N112" s="3" t="s">
        <v>24</v>
      </c>
      <c r="O112" s="3">
        <v>0.313</v>
      </c>
      <c r="P112" s="3">
        <v>0.313</v>
      </c>
      <c r="Q112" s="3" t="s">
        <v>47</v>
      </c>
      <c r="R112" s="3" t="s">
        <v>37</v>
      </c>
      <c r="S112" s="3">
        <v>3</v>
      </c>
      <c r="T112" s="3" t="s">
        <v>269</v>
      </c>
    </row>
    <row r="113" spans="1:20" ht="15.75" customHeight="1">
      <c r="A113" s="2">
        <v>44089.455048298609</v>
      </c>
      <c r="B113" s="3">
        <v>2006571974</v>
      </c>
      <c r="C113" s="3" t="s">
        <v>270</v>
      </c>
      <c r="D113" s="3" t="s">
        <v>217</v>
      </c>
      <c r="E113" s="3"/>
      <c r="F113" s="3" t="s">
        <v>21</v>
      </c>
      <c r="G113" s="3" t="s">
        <v>22</v>
      </c>
      <c r="H113" s="3" t="s">
        <v>42</v>
      </c>
      <c r="I113" s="3">
        <v>18</v>
      </c>
      <c r="J113" s="3" t="s">
        <v>24</v>
      </c>
      <c r="K113" s="3">
        <v>84.5</v>
      </c>
      <c r="L113" s="3">
        <v>173</v>
      </c>
      <c r="M113" s="3">
        <v>67</v>
      </c>
      <c r="N113" s="3" t="s">
        <v>25</v>
      </c>
      <c r="O113" s="3">
        <v>0.32400000000000001</v>
      </c>
      <c r="P113" s="3">
        <v>0.32400000000000001</v>
      </c>
      <c r="Q113" s="3" t="s">
        <v>28</v>
      </c>
      <c r="R113" s="3" t="s">
        <v>37</v>
      </c>
      <c r="S113" s="3">
        <v>2</v>
      </c>
      <c r="T113" s="3" t="s">
        <v>271</v>
      </c>
    </row>
    <row r="114" spans="1:20" ht="15.75" customHeight="1">
      <c r="A114" s="2">
        <v>44089.455106747686</v>
      </c>
      <c r="B114" s="3">
        <v>2006524883</v>
      </c>
      <c r="C114" s="3" t="s">
        <v>19</v>
      </c>
      <c r="D114" s="3" t="s">
        <v>217</v>
      </c>
      <c r="E114" s="3"/>
      <c r="F114" s="3" t="s">
        <v>33</v>
      </c>
      <c r="G114" s="3" t="s">
        <v>41</v>
      </c>
      <c r="H114" s="3" t="s">
        <v>23</v>
      </c>
      <c r="I114" s="3">
        <v>19</v>
      </c>
      <c r="J114" s="3" t="s">
        <v>24</v>
      </c>
      <c r="K114" s="3">
        <v>85</v>
      </c>
      <c r="L114" s="3">
        <v>178</v>
      </c>
      <c r="M114" s="3">
        <v>70</v>
      </c>
      <c r="N114" s="3" t="s">
        <v>24</v>
      </c>
      <c r="O114" s="3">
        <v>0.41199999999999998</v>
      </c>
      <c r="P114" s="3">
        <v>0.41</v>
      </c>
      <c r="Q114" s="3" t="s">
        <v>28</v>
      </c>
      <c r="R114" s="3" t="s">
        <v>37</v>
      </c>
      <c r="S114" s="3">
        <v>3</v>
      </c>
      <c r="T114" s="3" t="s">
        <v>272</v>
      </c>
    </row>
    <row r="115" spans="1:20" ht="15.75" customHeight="1">
      <c r="A115" s="2">
        <v>44089.455178888893</v>
      </c>
      <c r="B115" s="3">
        <v>2006571892</v>
      </c>
      <c r="C115" s="3" t="s">
        <v>49</v>
      </c>
      <c r="D115" s="3" t="s">
        <v>217</v>
      </c>
      <c r="E115" s="3"/>
      <c r="F115" s="3" t="s">
        <v>21</v>
      </c>
      <c r="G115" s="3" t="s">
        <v>41</v>
      </c>
      <c r="H115" s="3" t="s">
        <v>23</v>
      </c>
      <c r="I115" s="3">
        <v>18</v>
      </c>
      <c r="J115" s="3" t="s">
        <v>24</v>
      </c>
      <c r="K115" s="3">
        <v>85</v>
      </c>
      <c r="L115" s="3" t="s">
        <v>273</v>
      </c>
      <c r="M115" s="3">
        <v>65</v>
      </c>
      <c r="N115" s="3" t="s">
        <v>24</v>
      </c>
      <c r="O115" s="3" t="s">
        <v>274</v>
      </c>
      <c r="P115" s="3" t="s">
        <v>275</v>
      </c>
      <c r="Q115" s="3" t="s">
        <v>47</v>
      </c>
      <c r="R115" s="3" t="s">
        <v>37</v>
      </c>
      <c r="S115" s="3">
        <v>2</v>
      </c>
      <c r="T115" s="3" t="s">
        <v>276</v>
      </c>
    </row>
    <row r="116" spans="1:20" ht="15.75" customHeight="1">
      <c r="A116" s="2">
        <v>44089.45526127315</v>
      </c>
      <c r="B116" s="3">
        <v>2006472766</v>
      </c>
      <c r="C116" s="3" t="s">
        <v>31</v>
      </c>
      <c r="D116" s="3" t="s">
        <v>217</v>
      </c>
      <c r="E116" s="3"/>
      <c r="F116" s="3" t="s">
        <v>64</v>
      </c>
      <c r="G116" s="3" t="s">
        <v>22</v>
      </c>
      <c r="H116" s="3" t="s">
        <v>23</v>
      </c>
      <c r="I116" s="3">
        <v>17</v>
      </c>
      <c r="J116" s="3" t="s">
        <v>24</v>
      </c>
      <c r="K116" s="3">
        <v>91</v>
      </c>
      <c r="L116" s="3">
        <v>160</v>
      </c>
      <c r="M116" s="3">
        <v>47</v>
      </c>
      <c r="N116" s="3" t="s">
        <v>25</v>
      </c>
      <c r="O116" s="4">
        <v>293</v>
      </c>
      <c r="P116" s="4">
        <v>313</v>
      </c>
      <c r="Q116" s="3" t="s">
        <v>47</v>
      </c>
      <c r="R116" s="3" t="s">
        <v>37</v>
      </c>
      <c r="S116" s="3">
        <v>8</v>
      </c>
      <c r="T116" s="3" t="s">
        <v>277</v>
      </c>
    </row>
    <row r="117" spans="1:20" ht="15.75" customHeight="1">
      <c r="A117" s="2">
        <v>44089.455460960649</v>
      </c>
      <c r="B117" s="3">
        <v>2006531724</v>
      </c>
      <c r="C117" s="3" t="s">
        <v>84</v>
      </c>
      <c r="D117" s="3" t="s">
        <v>217</v>
      </c>
      <c r="E117" s="3"/>
      <c r="F117" s="3" t="s">
        <v>33</v>
      </c>
      <c r="G117" s="3" t="s">
        <v>41</v>
      </c>
      <c r="H117" s="3" t="s">
        <v>23</v>
      </c>
      <c r="I117" s="3">
        <v>18</v>
      </c>
      <c r="J117" s="3" t="s">
        <v>25</v>
      </c>
      <c r="K117" s="3">
        <v>84</v>
      </c>
      <c r="L117" s="3" t="s">
        <v>278</v>
      </c>
      <c r="M117" s="3" t="s">
        <v>279</v>
      </c>
      <c r="N117" s="3" t="s">
        <v>24</v>
      </c>
      <c r="O117" s="3">
        <v>0.39600000000000002</v>
      </c>
      <c r="P117" s="3">
        <v>0.43</v>
      </c>
      <c r="Q117" s="3" t="s">
        <v>28</v>
      </c>
      <c r="R117" s="3" t="s">
        <v>37</v>
      </c>
      <c r="S117" s="3">
        <v>8</v>
      </c>
      <c r="T117" s="3" t="s">
        <v>280</v>
      </c>
    </row>
    <row r="118" spans="1:20" ht="15.75" customHeight="1">
      <c r="A118" s="2">
        <v>44089.455539328701</v>
      </c>
      <c r="B118" s="3">
        <v>2006536050</v>
      </c>
      <c r="C118" s="3" t="s">
        <v>281</v>
      </c>
      <c r="D118" s="3" t="s">
        <v>217</v>
      </c>
      <c r="E118" s="3"/>
      <c r="F118" s="3" t="s">
        <v>33</v>
      </c>
      <c r="G118" s="3" t="s">
        <v>41</v>
      </c>
      <c r="H118" s="3" t="s">
        <v>23</v>
      </c>
      <c r="I118" s="3">
        <v>17</v>
      </c>
      <c r="J118" s="3" t="s">
        <v>24</v>
      </c>
      <c r="K118" s="3">
        <v>78</v>
      </c>
      <c r="L118" s="3">
        <v>170</v>
      </c>
      <c r="M118" s="3">
        <v>67</v>
      </c>
      <c r="N118" s="3" t="s">
        <v>25</v>
      </c>
      <c r="O118" s="3">
        <v>0.29399999999999998</v>
      </c>
      <c r="P118" s="3">
        <v>0.26100000000000001</v>
      </c>
      <c r="Q118" s="3" t="s">
        <v>73</v>
      </c>
      <c r="R118" s="3" t="s">
        <v>37</v>
      </c>
      <c r="S118" s="3">
        <v>4</v>
      </c>
      <c r="T118" s="3" t="s">
        <v>282</v>
      </c>
    </row>
    <row r="119" spans="1:20" ht="15.75" customHeight="1">
      <c r="A119" s="2">
        <v>44089.455700983795</v>
      </c>
      <c r="B119" s="3">
        <v>2006484614</v>
      </c>
      <c r="C119" s="3" t="s">
        <v>31</v>
      </c>
      <c r="D119" s="3" t="s">
        <v>217</v>
      </c>
      <c r="E119" s="3"/>
      <c r="F119" s="3" t="s">
        <v>40</v>
      </c>
      <c r="G119" s="3" t="s">
        <v>41</v>
      </c>
      <c r="H119" s="3" t="s">
        <v>23</v>
      </c>
      <c r="I119" s="3">
        <v>18</v>
      </c>
      <c r="J119" s="3" t="s">
        <v>25</v>
      </c>
      <c r="K119" s="3">
        <v>86</v>
      </c>
      <c r="L119" s="3">
        <v>158</v>
      </c>
      <c r="M119" s="3">
        <v>50</v>
      </c>
      <c r="N119" s="3" t="s">
        <v>25</v>
      </c>
      <c r="O119" s="3">
        <v>0.36</v>
      </c>
      <c r="P119" s="3">
        <v>0.36599999999999999</v>
      </c>
      <c r="Q119" s="3" t="s">
        <v>47</v>
      </c>
      <c r="R119" s="3" t="s">
        <v>37</v>
      </c>
      <c r="S119" s="3">
        <v>1</v>
      </c>
      <c r="T119" s="3" t="s">
        <v>283</v>
      </c>
    </row>
    <row r="120" spans="1:20" ht="15.75" customHeight="1">
      <c r="A120" s="2">
        <v>44089.455724120373</v>
      </c>
      <c r="B120" s="3">
        <v>2006572062</v>
      </c>
      <c r="C120" s="3" t="s">
        <v>281</v>
      </c>
      <c r="D120" s="3" t="s">
        <v>217</v>
      </c>
      <c r="E120" s="3"/>
      <c r="F120" s="3" t="s">
        <v>21</v>
      </c>
      <c r="G120" s="3" t="s">
        <v>41</v>
      </c>
      <c r="H120" s="3" t="s">
        <v>23</v>
      </c>
      <c r="I120" s="3">
        <v>17</v>
      </c>
      <c r="J120" s="3" t="s">
        <v>24</v>
      </c>
      <c r="K120" s="3">
        <v>90</v>
      </c>
      <c r="L120" s="3">
        <v>172</v>
      </c>
      <c r="M120" s="3">
        <v>75</v>
      </c>
      <c r="N120" s="3" t="s">
        <v>25</v>
      </c>
      <c r="O120" s="3">
        <v>0.25</v>
      </c>
      <c r="P120" s="3">
        <v>0.254</v>
      </c>
      <c r="Q120" s="3" t="s">
        <v>284</v>
      </c>
      <c r="R120" s="3" t="s">
        <v>285</v>
      </c>
      <c r="S120" s="3">
        <v>4</v>
      </c>
      <c r="T120" s="3" t="s">
        <v>286</v>
      </c>
    </row>
    <row r="121" spans="1:20" ht="15.75" customHeight="1">
      <c r="A121" s="2">
        <v>44089.455753946764</v>
      </c>
      <c r="B121" s="3">
        <v>2006481915</v>
      </c>
      <c r="C121" s="3" t="s">
        <v>31</v>
      </c>
      <c r="D121" s="3" t="s">
        <v>217</v>
      </c>
      <c r="E121" s="3"/>
      <c r="F121" s="3" t="s">
        <v>40</v>
      </c>
      <c r="G121" s="3" t="s">
        <v>22</v>
      </c>
      <c r="H121" s="3" t="s">
        <v>23</v>
      </c>
      <c r="I121" s="3">
        <v>18</v>
      </c>
      <c r="J121" s="3" t="s">
        <v>25</v>
      </c>
      <c r="K121" s="3">
        <v>84</v>
      </c>
      <c r="L121" s="3">
        <v>158</v>
      </c>
      <c r="M121" s="3">
        <v>47</v>
      </c>
      <c r="N121" s="3" t="s">
        <v>25</v>
      </c>
      <c r="O121" s="4">
        <v>309</v>
      </c>
      <c r="P121" s="4">
        <v>315</v>
      </c>
      <c r="Q121" s="3" t="s">
        <v>47</v>
      </c>
      <c r="R121" s="3" t="s">
        <v>77</v>
      </c>
      <c r="S121" s="3">
        <v>3</v>
      </c>
      <c r="T121" s="3" t="s">
        <v>287</v>
      </c>
    </row>
    <row r="122" spans="1:20" ht="15.75" customHeight="1">
      <c r="A122" s="2">
        <v>44089.455899305554</v>
      </c>
      <c r="B122" s="3">
        <v>2006573361</v>
      </c>
      <c r="C122" s="3" t="s">
        <v>19</v>
      </c>
      <c r="D122" s="3" t="s">
        <v>217</v>
      </c>
      <c r="E122" s="3"/>
      <c r="F122" s="3" t="s">
        <v>21</v>
      </c>
      <c r="G122" s="3" t="s">
        <v>41</v>
      </c>
      <c r="H122" s="3" t="s">
        <v>23</v>
      </c>
      <c r="I122" s="3">
        <v>18</v>
      </c>
      <c r="J122" s="3" t="s">
        <v>24</v>
      </c>
      <c r="K122" s="3">
        <v>91.5</v>
      </c>
      <c r="L122" s="3">
        <v>160</v>
      </c>
      <c r="M122" s="3">
        <v>60</v>
      </c>
      <c r="N122" s="3" t="s">
        <v>25</v>
      </c>
      <c r="O122" s="4">
        <v>344</v>
      </c>
      <c r="P122" s="4">
        <v>276</v>
      </c>
      <c r="Q122" s="3" t="s">
        <v>47</v>
      </c>
      <c r="R122" s="3" t="s">
        <v>37</v>
      </c>
      <c r="S122" s="3">
        <v>12</v>
      </c>
      <c r="T122" s="3" t="s">
        <v>288</v>
      </c>
    </row>
    <row r="123" spans="1:20" ht="15.75" customHeight="1">
      <c r="A123" s="2">
        <v>44089.456053923612</v>
      </c>
      <c r="B123" s="3">
        <v>2006571854</v>
      </c>
      <c r="C123" s="3" t="s">
        <v>84</v>
      </c>
      <c r="D123" s="3" t="s">
        <v>217</v>
      </c>
      <c r="E123" s="3"/>
      <c r="F123" s="3" t="s">
        <v>21</v>
      </c>
      <c r="G123" s="3" t="s">
        <v>22</v>
      </c>
      <c r="H123" s="3" t="s">
        <v>23</v>
      </c>
      <c r="I123" s="3">
        <v>19</v>
      </c>
      <c r="J123" s="3" t="s">
        <v>25</v>
      </c>
      <c r="K123" s="3">
        <v>84</v>
      </c>
      <c r="L123" s="3">
        <v>165</v>
      </c>
      <c r="M123" s="3">
        <v>60</v>
      </c>
      <c r="N123" s="3" t="s">
        <v>24</v>
      </c>
      <c r="O123" s="3">
        <v>0.247</v>
      </c>
      <c r="P123" s="3">
        <v>0.25700000000000001</v>
      </c>
      <c r="Q123" s="3" t="s">
        <v>47</v>
      </c>
      <c r="R123" s="3" t="s">
        <v>285</v>
      </c>
      <c r="S123" s="3">
        <v>8</v>
      </c>
      <c r="T123" s="3" t="s">
        <v>289</v>
      </c>
    </row>
    <row r="124" spans="1:20" ht="15.75" customHeight="1">
      <c r="A124" s="2">
        <v>44089.456168773148</v>
      </c>
      <c r="B124" s="3">
        <v>2006571886</v>
      </c>
      <c r="C124" s="3" t="s">
        <v>49</v>
      </c>
      <c r="D124" s="3" t="s">
        <v>290</v>
      </c>
      <c r="E124" s="3"/>
      <c r="F124" s="3" t="s">
        <v>21</v>
      </c>
      <c r="G124" s="3" t="s">
        <v>22</v>
      </c>
      <c r="H124" s="3" t="s">
        <v>23</v>
      </c>
      <c r="I124" s="3">
        <v>18</v>
      </c>
      <c r="J124" s="3" t="s">
        <v>24</v>
      </c>
      <c r="K124" s="3">
        <v>84</v>
      </c>
      <c r="L124" s="3">
        <v>166</v>
      </c>
      <c r="M124" s="3">
        <v>75</v>
      </c>
      <c r="N124" s="3" t="s">
        <v>25</v>
      </c>
      <c r="O124" s="4">
        <v>349</v>
      </c>
      <c r="P124" s="4">
        <v>353</v>
      </c>
      <c r="Q124" s="3" t="s">
        <v>291</v>
      </c>
      <c r="R124" s="3" t="s">
        <v>37</v>
      </c>
      <c r="S124" s="3">
        <v>6</v>
      </c>
      <c r="T124" s="3" t="s">
        <v>292</v>
      </c>
    </row>
    <row r="125" spans="1:20" ht="15.75" customHeight="1">
      <c r="A125" s="2">
        <v>44089.456212025463</v>
      </c>
      <c r="B125" s="3">
        <v>2006571904</v>
      </c>
      <c r="C125" s="3" t="s">
        <v>19</v>
      </c>
      <c r="D125" s="3" t="s">
        <v>217</v>
      </c>
      <c r="E125" s="3"/>
      <c r="F125" s="3" t="s">
        <v>21</v>
      </c>
      <c r="G125" s="3" t="s">
        <v>41</v>
      </c>
      <c r="H125" s="3" t="s">
        <v>23</v>
      </c>
      <c r="I125" s="3">
        <v>18</v>
      </c>
      <c r="J125" s="3" t="s">
        <v>24</v>
      </c>
      <c r="K125" s="3">
        <v>83</v>
      </c>
      <c r="L125" s="3">
        <v>175</v>
      </c>
      <c r="M125" s="3">
        <v>85</v>
      </c>
      <c r="N125" s="3" t="s">
        <v>24</v>
      </c>
      <c r="O125" s="3" t="s">
        <v>293</v>
      </c>
      <c r="P125" s="3" t="s">
        <v>294</v>
      </c>
      <c r="Q125" s="3" t="s">
        <v>47</v>
      </c>
      <c r="R125" s="3" t="s">
        <v>37</v>
      </c>
      <c r="S125" s="3">
        <v>12</v>
      </c>
      <c r="T125" s="3" t="s">
        <v>295</v>
      </c>
    </row>
    <row r="126" spans="1:20" ht="15.75" customHeight="1">
      <c r="A126" s="2">
        <v>44089.456287534718</v>
      </c>
      <c r="B126" s="3">
        <v>2006485226</v>
      </c>
      <c r="C126" s="3" t="s">
        <v>296</v>
      </c>
      <c r="D126" s="3" t="s">
        <v>253</v>
      </c>
      <c r="E126" s="3"/>
      <c r="F126" s="3" t="s">
        <v>40</v>
      </c>
      <c r="G126" s="3" t="s">
        <v>22</v>
      </c>
      <c r="H126" s="3" t="s">
        <v>23</v>
      </c>
      <c r="I126" s="3">
        <v>18</v>
      </c>
      <c r="J126" s="3" t="s">
        <v>24</v>
      </c>
      <c r="K126" s="3">
        <v>95</v>
      </c>
      <c r="L126" s="3">
        <v>165</v>
      </c>
      <c r="M126" s="3">
        <v>51</v>
      </c>
      <c r="N126" s="3" t="s">
        <v>24</v>
      </c>
      <c r="O126" s="3" t="s">
        <v>297</v>
      </c>
      <c r="P126" s="4">
        <v>242</v>
      </c>
      <c r="Q126" s="3" t="s">
        <v>36</v>
      </c>
      <c r="R126" s="3" t="s">
        <v>37</v>
      </c>
      <c r="S126" s="3">
        <v>2</v>
      </c>
      <c r="T126" s="3" t="s">
        <v>298</v>
      </c>
    </row>
    <row r="127" spans="1:20" ht="15.75" customHeight="1">
      <c r="A127" s="2">
        <v>44089.456460451387</v>
      </c>
      <c r="B127" s="3">
        <v>2006571910</v>
      </c>
      <c r="C127" s="3" t="s">
        <v>19</v>
      </c>
      <c r="D127" s="3" t="s">
        <v>241</v>
      </c>
      <c r="E127" s="3"/>
      <c r="F127" s="3" t="s">
        <v>21</v>
      </c>
      <c r="G127" s="3" t="s">
        <v>41</v>
      </c>
      <c r="H127" s="3" t="s">
        <v>23</v>
      </c>
      <c r="I127" s="3">
        <v>18</v>
      </c>
      <c r="J127" s="3" t="s">
        <v>24</v>
      </c>
      <c r="K127" s="3">
        <v>81</v>
      </c>
      <c r="L127" s="3">
        <v>169</v>
      </c>
      <c r="M127" s="3">
        <v>64</v>
      </c>
      <c r="N127" s="3" t="s">
        <v>25</v>
      </c>
      <c r="O127" s="3">
        <v>0.26900000000000002</v>
      </c>
      <c r="P127" s="3">
        <v>0.30099999999999999</v>
      </c>
      <c r="Q127" s="3" t="s">
        <v>28</v>
      </c>
      <c r="R127" s="3" t="s">
        <v>37</v>
      </c>
      <c r="S127" s="3">
        <v>4</v>
      </c>
      <c r="T127" s="3" t="s">
        <v>299</v>
      </c>
    </row>
    <row r="128" spans="1:20" ht="15.75" customHeight="1">
      <c r="A128" s="2">
        <v>44089.456481493056</v>
      </c>
      <c r="B128" s="3">
        <v>2006571860</v>
      </c>
      <c r="C128" s="3" t="s">
        <v>84</v>
      </c>
      <c r="D128" s="3" t="s">
        <v>241</v>
      </c>
      <c r="E128" s="3"/>
      <c r="F128" s="3" t="s">
        <v>21</v>
      </c>
      <c r="G128" s="3" t="s">
        <v>41</v>
      </c>
      <c r="H128" s="3" t="s">
        <v>23</v>
      </c>
      <c r="I128" s="3">
        <v>18</v>
      </c>
      <c r="J128" s="3" t="s">
        <v>24</v>
      </c>
      <c r="K128" s="3">
        <v>85</v>
      </c>
      <c r="L128" s="3">
        <v>175</v>
      </c>
      <c r="M128" s="3">
        <v>63</v>
      </c>
      <c r="N128" s="3" t="s">
        <v>25</v>
      </c>
      <c r="O128" s="4">
        <v>399</v>
      </c>
      <c r="P128" s="4">
        <v>392</v>
      </c>
      <c r="Q128" s="3" t="s">
        <v>145</v>
      </c>
      <c r="R128" s="3" t="s">
        <v>37</v>
      </c>
      <c r="S128" s="3">
        <v>5</v>
      </c>
      <c r="T128" s="3" t="s">
        <v>300</v>
      </c>
    </row>
    <row r="129" spans="1:20" ht="15.75" customHeight="1">
      <c r="A129" s="2">
        <v>44089.456505821756</v>
      </c>
      <c r="B129" s="3">
        <v>2006572106</v>
      </c>
      <c r="C129" s="3" t="s">
        <v>84</v>
      </c>
      <c r="D129" s="3" t="s">
        <v>217</v>
      </c>
      <c r="E129" s="3"/>
      <c r="F129" s="3" t="s">
        <v>21</v>
      </c>
      <c r="G129" s="3" t="s">
        <v>85</v>
      </c>
      <c r="H129" s="3" t="s">
        <v>42</v>
      </c>
      <c r="I129" s="3">
        <v>20</v>
      </c>
      <c r="J129" s="3" t="s">
        <v>24</v>
      </c>
      <c r="K129" s="3">
        <v>94</v>
      </c>
      <c r="L129" s="3">
        <v>167</v>
      </c>
      <c r="M129" s="3">
        <v>58</v>
      </c>
      <c r="N129" s="3" t="s">
        <v>24</v>
      </c>
      <c r="O129" s="4">
        <v>666</v>
      </c>
      <c r="P129" s="4">
        <v>605</v>
      </c>
      <c r="Q129" s="3" t="s">
        <v>301</v>
      </c>
      <c r="R129" s="3" t="s">
        <v>302</v>
      </c>
      <c r="S129" s="3">
        <v>6</v>
      </c>
      <c r="T129" s="3" t="s">
        <v>303</v>
      </c>
    </row>
    <row r="130" spans="1:20" ht="15.75" customHeight="1">
      <c r="A130" s="2">
        <v>44089.456599953701</v>
      </c>
      <c r="B130" s="3">
        <v>2006484223</v>
      </c>
      <c r="C130" s="3" t="s">
        <v>49</v>
      </c>
      <c r="D130" s="3" t="s">
        <v>304</v>
      </c>
      <c r="E130" s="3"/>
      <c r="F130" s="3" t="s">
        <v>305</v>
      </c>
      <c r="G130" s="3" t="s">
        <v>22</v>
      </c>
      <c r="H130" s="3" t="s">
        <v>23</v>
      </c>
      <c r="I130" s="3">
        <v>18</v>
      </c>
      <c r="J130" s="3" t="s">
        <v>24</v>
      </c>
      <c r="K130" s="3">
        <v>90</v>
      </c>
      <c r="L130" s="3">
        <v>164</v>
      </c>
      <c r="M130" s="3">
        <v>47</v>
      </c>
      <c r="N130" s="3" t="s">
        <v>25</v>
      </c>
      <c r="O130" s="3" t="s">
        <v>306</v>
      </c>
      <c r="P130" s="3" t="s">
        <v>307</v>
      </c>
      <c r="Q130" s="3" t="s">
        <v>28</v>
      </c>
      <c r="R130" s="3" t="s">
        <v>37</v>
      </c>
      <c r="S130" s="3">
        <v>4</v>
      </c>
      <c r="T130" s="3" t="s">
        <v>308</v>
      </c>
    </row>
    <row r="131" spans="1:20" ht="15.75" customHeight="1">
      <c r="A131" s="2">
        <v>44089.456604074076</v>
      </c>
      <c r="B131" s="3">
        <v>2006483782</v>
      </c>
      <c r="C131" s="3" t="s">
        <v>251</v>
      </c>
      <c r="D131" s="3" t="s">
        <v>217</v>
      </c>
      <c r="E131" s="3"/>
      <c r="F131" s="3" t="s">
        <v>40</v>
      </c>
      <c r="G131" s="3" t="s">
        <v>22</v>
      </c>
      <c r="H131" s="3" t="s">
        <v>23</v>
      </c>
      <c r="I131" s="3">
        <v>18</v>
      </c>
      <c r="J131" s="3" t="s">
        <v>25</v>
      </c>
      <c r="K131" s="3">
        <v>92</v>
      </c>
      <c r="L131" s="3">
        <v>170</v>
      </c>
      <c r="M131" s="3">
        <v>90</v>
      </c>
      <c r="N131" s="3" t="s">
        <v>25</v>
      </c>
      <c r="O131" s="3" t="s">
        <v>309</v>
      </c>
      <c r="P131" s="3" t="s">
        <v>310</v>
      </c>
      <c r="Q131" s="3" t="s">
        <v>36</v>
      </c>
      <c r="R131" s="3" t="s">
        <v>37</v>
      </c>
      <c r="S131" s="3">
        <v>4</v>
      </c>
      <c r="T131" s="3" t="s">
        <v>311</v>
      </c>
    </row>
    <row r="132" spans="1:20" ht="15.75" customHeight="1">
      <c r="A132" s="2">
        <v>44089.456704374999</v>
      </c>
      <c r="B132" s="3">
        <v>2006573310</v>
      </c>
      <c r="C132" s="3" t="s">
        <v>19</v>
      </c>
      <c r="D132" s="3" t="s">
        <v>217</v>
      </c>
      <c r="E132" s="3"/>
      <c r="F132" s="3" t="s">
        <v>21</v>
      </c>
      <c r="G132" s="3" t="s">
        <v>41</v>
      </c>
      <c r="H132" s="3" t="s">
        <v>23</v>
      </c>
      <c r="I132" s="3">
        <v>18</v>
      </c>
      <c r="J132" s="3" t="s">
        <v>24</v>
      </c>
      <c r="K132" s="3">
        <v>83</v>
      </c>
      <c r="L132" s="3">
        <v>170</v>
      </c>
      <c r="M132" s="3">
        <v>77</v>
      </c>
      <c r="N132" s="3" t="s">
        <v>24</v>
      </c>
      <c r="O132" s="3" t="s">
        <v>312</v>
      </c>
      <c r="P132" s="3" t="s">
        <v>313</v>
      </c>
      <c r="Q132" s="3" t="s">
        <v>28</v>
      </c>
      <c r="R132" s="3" t="s">
        <v>37</v>
      </c>
      <c r="S132" s="3">
        <v>3</v>
      </c>
      <c r="T132" s="3" t="s">
        <v>314</v>
      </c>
    </row>
    <row r="133" spans="1:20" ht="15.75" customHeight="1">
      <c r="A133" s="2">
        <v>44089.456740960653</v>
      </c>
      <c r="B133" s="3">
        <v>2006572081</v>
      </c>
      <c r="C133" s="3" t="s">
        <v>84</v>
      </c>
      <c r="D133" s="3" t="s">
        <v>217</v>
      </c>
      <c r="E133" s="3"/>
      <c r="F133" s="3" t="s">
        <v>21</v>
      </c>
      <c r="G133" s="3" t="s">
        <v>22</v>
      </c>
      <c r="H133" s="3" t="s">
        <v>23</v>
      </c>
      <c r="I133" s="3">
        <v>19</v>
      </c>
      <c r="J133" s="3" t="s">
        <v>25</v>
      </c>
      <c r="K133" s="3">
        <v>85</v>
      </c>
      <c r="L133" s="3">
        <v>179</v>
      </c>
      <c r="M133" s="3">
        <v>57</v>
      </c>
      <c r="N133" s="3" t="s">
        <v>24</v>
      </c>
      <c r="O133" s="3" t="s">
        <v>315</v>
      </c>
      <c r="P133" s="3" t="s">
        <v>316</v>
      </c>
      <c r="Q133" s="3" t="s">
        <v>36</v>
      </c>
      <c r="R133" s="3" t="s">
        <v>37</v>
      </c>
      <c r="S133" s="3">
        <v>2</v>
      </c>
      <c r="T133" s="3" t="s">
        <v>317</v>
      </c>
    </row>
    <row r="134" spans="1:20" ht="15.75" customHeight="1">
      <c r="A134" s="2">
        <v>44089.456767800926</v>
      </c>
      <c r="B134" s="3">
        <v>2006524025</v>
      </c>
      <c r="C134" s="3" t="s">
        <v>31</v>
      </c>
      <c r="D134" s="3" t="s">
        <v>217</v>
      </c>
      <c r="E134" s="3"/>
      <c r="F134" s="3" t="s">
        <v>318</v>
      </c>
      <c r="G134" s="3" t="s">
        <v>41</v>
      </c>
      <c r="H134" s="3" t="s">
        <v>23</v>
      </c>
      <c r="I134" s="3">
        <v>18</v>
      </c>
      <c r="J134" s="3" t="s">
        <v>24</v>
      </c>
      <c r="K134" s="3">
        <v>87</v>
      </c>
      <c r="L134" s="3">
        <v>167</v>
      </c>
      <c r="M134" s="3">
        <v>56</v>
      </c>
      <c r="N134" s="3" t="s">
        <v>25</v>
      </c>
      <c r="O134" s="3">
        <v>0.379</v>
      </c>
      <c r="P134" s="4">
        <v>432</v>
      </c>
      <c r="Q134" s="3" t="s">
        <v>47</v>
      </c>
      <c r="R134" s="3" t="s">
        <v>37</v>
      </c>
      <c r="S134" s="3">
        <v>6</v>
      </c>
      <c r="T134" s="3" t="s">
        <v>319</v>
      </c>
    </row>
    <row r="135" spans="1:20" ht="15.75" customHeight="1">
      <c r="A135" s="2">
        <v>44089.456842534724</v>
      </c>
      <c r="B135" s="3">
        <v>2006485674</v>
      </c>
      <c r="C135" s="3" t="s">
        <v>19</v>
      </c>
      <c r="D135" s="3" t="s">
        <v>217</v>
      </c>
      <c r="E135" s="3"/>
      <c r="F135" s="3" t="s">
        <v>40</v>
      </c>
      <c r="G135" s="3" t="s">
        <v>41</v>
      </c>
      <c r="H135" s="3" t="s">
        <v>42</v>
      </c>
      <c r="I135" s="3">
        <v>17</v>
      </c>
      <c r="J135" s="3" t="s">
        <v>25</v>
      </c>
      <c r="K135" s="3">
        <v>90.5</v>
      </c>
      <c r="L135" s="3">
        <v>175</v>
      </c>
      <c r="M135" s="3">
        <v>74</v>
      </c>
      <c r="N135" s="3" t="s">
        <v>25</v>
      </c>
      <c r="O135" s="3">
        <v>0.30599999999999999</v>
      </c>
      <c r="P135" s="3">
        <v>0.30599999999999999</v>
      </c>
      <c r="Q135" s="3" t="s">
        <v>28</v>
      </c>
      <c r="R135" s="3" t="s">
        <v>37</v>
      </c>
      <c r="S135" s="3">
        <v>1</v>
      </c>
      <c r="T135" s="3" t="s">
        <v>320</v>
      </c>
    </row>
    <row r="136" spans="1:20" ht="15.75" customHeight="1">
      <c r="A136" s="2">
        <v>44089.456855810189</v>
      </c>
      <c r="B136" s="3">
        <v>2006572075</v>
      </c>
      <c r="C136" s="3" t="s">
        <v>19</v>
      </c>
      <c r="D136" s="3" t="s">
        <v>217</v>
      </c>
      <c r="E136" s="3"/>
      <c r="F136" s="3" t="s">
        <v>21</v>
      </c>
      <c r="G136" s="3" t="s">
        <v>85</v>
      </c>
      <c r="H136" s="3" t="s">
        <v>23</v>
      </c>
      <c r="I136" s="3">
        <v>18</v>
      </c>
      <c r="J136" s="3" t="s">
        <v>24</v>
      </c>
      <c r="K136" s="3">
        <v>86</v>
      </c>
      <c r="L136" s="3">
        <v>178</v>
      </c>
      <c r="M136" s="3">
        <v>65</v>
      </c>
      <c r="N136" s="3" t="s">
        <v>25</v>
      </c>
      <c r="O136" s="4">
        <v>142</v>
      </c>
      <c r="P136" s="3" t="s">
        <v>128</v>
      </c>
      <c r="Q136" s="3" t="s">
        <v>36</v>
      </c>
      <c r="R136" s="3" t="s">
        <v>37</v>
      </c>
      <c r="S136" s="3">
        <v>2</v>
      </c>
      <c r="T136" s="3" t="s">
        <v>321</v>
      </c>
    </row>
    <row r="137" spans="1:20" ht="15.75" customHeight="1">
      <c r="A137" s="2">
        <v>44089.456907395834</v>
      </c>
      <c r="B137" s="3">
        <v>2006572125</v>
      </c>
      <c r="C137" s="3" t="s">
        <v>84</v>
      </c>
      <c r="D137" s="3" t="s">
        <v>217</v>
      </c>
      <c r="E137" s="3"/>
      <c r="F137" s="3" t="s">
        <v>21</v>
      </c>
      <c r="G137" s="3" t="s">
        <v>41</v>
      </c>
      <c r="H137" s="3" t="s">
        <v>23</v>
      </c>
      <c r="I137" s="3">
        <v>18</v>
      </c>
      <c r="J137" s="3" t="s">
        <v>24</v>
      </c>
      <c r="K137" s="3">
        <v>92</v>
      </c>
      <c r="L137" s="3">
        <v>175</v>
      </c>
      <c r="M137" s="3">
        <v>65</v>
      </c>
      <c r="N137" s="3" t="s">
        <v>25</v>
      </c>
      <c r="O137" s="4">
        <v>267</v>
      </c>
      <c r="P137" s="4">
        <v>281</v>
      </c>
      <c r="Q137" s="3" t="s">
        <v>145</v>
      </c>
      <c r="R137" s="3" t="s">
        <v>37</v>
      </c>
      <c r="S137" s="3">
        <v>2.5</v>
      </c>
      <c r="T137" s="3" t="s">
        <v>322</v>
      </c>
    </row>
    <row r="138" spans="1:20" ht="15.75" customHeight="1">
      <c r="A138" s="2">
        <v>44089.456939768519</v>
      </c>
      <c r="B138" s="3">
        <v>2006486475</v>
      </c>
      <c r="C138" s="3" t="s">
        <v>323</v>
      </c>
      <c r="D138" s="3" t="s">
        <v>241</v>
      </c>
      <c r="E138" s="3"/>
      <c r="F138" s="3" t="s">
        <v>40</v>
      </c>
      <c r="G138" s="3" t="s">
        <v>85</v>
      </c>
      <c r="H138" s="3" t="s">
        <v>23</v>
      </c>
      <c r="I138" s="3">
        <v>18</v>
      </c>
      <c r="J138" s="3" t="s">
        <v>25</v>
      </c>
      <c r="K138" s="3">
        <v>89</v>
      </c>
      <c r="L138" s="3">
        <v>165</v>
      </c>
      <c r="M138" s="3">
        <v>49</v>
      </c>
      <c r="N138" s="3" t="s">
        <v>24</v>
      </c>
      <c r="O138" s="3" t="s">
        <v>324</v>
      </c>
      <c r="P138" s="3" t="s">
        <v>325</v>
      </c>
      <c r="Q138" s="3" t="s">
        <v>28</v>
      </c>
      <c r="R138" s="3" t="s">
        <v>77</v>
      </c>
      <c r="S138" s="3">
        <v>5</v>
      </c>
      <c r="T138" s="3" t="s">
        <v>326</v>
      </c>
    </row>
    <row r="139" spans="1:20" ht="15.75" customHeight="1">
      <c r="A139" s="2">
        <v>44089.456957581016</v>
      </c>
      <c r="B139" s="3">
        <v>2006571942</v>
      </c>
      <c r="C139" s="3" t="s">
        <v>31</v>
      </c>
      <c r="D139" s="3" t="s">
        <v>217</v>
      </c>
      <c r="E139" s="3"/>
      <c r="F139" s="3" t="s">
        <v>21</v>
      </c>
      <c r="G139" s="3" t="s">
        <v>22</v>
      </c>
      <c r="H139" s="3" t="s">
        <v>23</v>
      </c>
      <c r="I139" s="3">
        <v>18</v>
      </c>
      <c r="J139" s="3" t="s">
        <v>24</v>
      </c>
      <c r="K139" s="3">
        <v>93</v>
      </c>
      <c r="L139" s="3">
        <v>156</v>
      </c>
      <c r="M139" s="3">
        <v>52</v>
      </c>
      <c r="N139" s="3" t="s">
        <v>24</v>
      </c>
      <c r="O139" s="3" t="s">
        <v>327</v>
      </c>
      <c r="P139" s="3" t="s">
        <v>328</v>
      </c>
      <c r="Q139" s="3" t="s">
        <v>28</v>
      </c>
      <c r="R139" s="3" t="s">
        <v>77</v>
      </c>
      <c r="S139" s="3">
        <v>2</v>
      </c>
      <c r="T139" s="3" t="s">
        <v>329</v>
      </c>
    </row>
    <row r="140" spans="1:20" ht="15.75" customHeight="1">
      <c r="A140" s="2">
        <v>44089.456962951386</v>
      </c>
      <c r="B140" s="3">
        <v>2006522713</v>
      </c>
      <c r="C140" s="3" t="s">
        <v>270</v>
      </c>
      <c r="D140" s="3" t="s">
        <v>217</v>
      </c>
      <c r="E140" s="3"/>
      <c r="F140" s="3" t="s">
        <v>33</v>
      </c>
      <c r="G140" s="3" t="s">
        <v>41</v>
      </c>
      <c r="H140" s="3" t="s">
        <v>23</v>
      </c>
      <c r="I140" s="3">
        <v>18</v>
      </c>
      <c r="J140" s="3" t="s">
        <v>24</v>
      </c>
      <c r="K140" s="3">
        <v>88</v>
      </c>
      <c r="L140" s="3">
        <v>172</v>
      </c>
      <c r="M140" s="3">
        <v>66</v>
      </c>
      <c r="N140" s="3" t="s">
        <v>25</v>
      </c>
      <c r="O140" s="3">
        <v>0.26300000000000001</v>
      </c>
      <c r="P140" s="3">
        <v>0.26700000000000002</v>
      </c>
      <c r="Q140" s="3" t="s">
        <v>28</v>
      </c>
      <c r="R140" s="3" t="s">
        <v>37</v>
      </c>
      <c r="S140" s="3">
        <v>4</v>
      </c>
      <c r="T140" s="3" t="s">
        <v>330</v>
      </c>
    </row>
    <row r="141" spans="1:20" ht="15.75" customHeight="1">
      <c r="A141" s="2">
        <v>44089.457000798611</v>
      </c>
      <c r="B141" s="3">
        <v>2006472860</v>
      </c>
      <c r="C141" s="3" t="s">
        <v>19</v>
      </c>
      <c r="D141" s="3" t="s">
        <v>217</v>
      </c>
      <c r="E141" s="3"/>
      <c r="F141" s="3" t="s">
        <v>64</v>
      </c>
      <c r="G141" s="3" t="s">
        <v>41</v>
      </c>
      <c r="H141" s="3" t="s">
        <v>42</v>
      </c>
      <c r="I141" s="3">
        <v>18</v>
      </c>
      <c r="J141" s="3" t="s">
        <v>24</v>
      </c>
      <c r="K141" s="3">
        <v>85</v>
      </c>
      <c r="L141" s="3" t="s">
        <v>331</v>
      </c>
      <c r="M141" s="3" t="s">
        <v>332</v>
      </c>
      <c r="N141" s="3" t="s">
        <v>25</v>
      </c>
      <c r="O141" s="3">
        <v>0.26800000000000002</v>
      </c>
      <c r="P141" s="3">
        <v>0.28199999999999997</v>
      </c>
      <c r="Q141" s="3" t="s">
        <v>47</v>
      </c>
      <c r="R141" s="3" t="s">
        <v>37</v>
      </c>
      <c r="S141" s="3">
        <v>5</v>
      </c>
      <c r="T141" s="3" t="s">
        <v>333</v>
      </c>
    </row>
    <row r="142" spans="1:20" ht="15.75" customHeight="1">
      <c r="A142" s="2">
        <v>44089.457255960646</v>
      </c>
      <c r="B142" s="3">
        <v>2006525974</v>
      </c>
      <c r="C142" s="3" t="s">
        <v>19</v>
      </c>
      <c r="D142" s="3" t="s">
        <v>217</v>
      </c>
      <c r="E142" s="3"/>
      <c r="F142" s="3" t="s">
        <v>33</v>
      </c>
      <c r="G142" s="3" t="s">
        <v>22</v>
      </c>
      <c r="H142" s="3" t="s">
        <v>23</v>
      </c>
      <c r="I142" s="3">
        <v>18</v>
      </c>
      <c r="J142" s="3" t="s">
        <v>24</v>
      </c>
      <c r="K142" s="3">
        <v>90</v>
      </c>
      <c r="L142" s="3">
        <v>175</v>
      </c>
      <c r="M142" s="3">
        <v>63</v>
      </c>
      <c r="N142" s="3" t="s">
        <v>25</v>
      </c>
      <c r="O142" s="4">
        <v>317</v>
      </c>
      <c r="P142" s="4">
        <v>287</v>
      </c>
      <c r="Q142" s="3" t="s">
        <v>36</v>
      </c>
      <c r="R142" s="3" t="s">
        <v>334</v>
      </c>
      <c r="S142" s="3">
        <v>3</v>
      </c>
      <c r="T142" s="3" t="s">
        <v>335</v>
      </c>
    </row>
    <row r="143" spans="1:20" ht="15.75" customHeight="1">
      <c r="A143" s="2">
        <v>44089.457259780094</v>
      </c>
      <c r="B143" s="3">
        <v>2006530860</v>
      </c>
      <c r="C143" s="3" t="s">
        <v>31</v>
      </c>
      <c r="D143" s="3" t="s">
        <v>217</v>
      </c>
      <c r="E143" s="3"/>
      <c r="F143" s="3" t="s">
        <v>33</v>
      </c>
      <c r="G143" s="3" t="s">
        <v>41</v>
      </c>
      <c r="H143" s="3" t="s">
        <v>23</v>
      </c>
      <c r="I143" s="3">
        <v>17</v>
      </c>
      <c r="J143" s="3" t="s">
        <v>24</v>
      </c>
      <c r="K143" s="3">
        <v>94</v>
      </c>
      <c r="L143" s="3">
        <v>160</v>
      </c>
      <c r="M143" s="3">
        <v>60</v>
      </c>
      <c r="N143" s="3" t="s">
        <v>24</v>
      </c>
      <c r="O143" s="3">
        <v>0.46</v>
      </c>
      <c r="P143" s="3">
        <v>0.54</v>
      </c>
      <c r="Q143" s="3" t="s">
        <v>36</v>
      </c>
      <c r="R143" s="3" t="s">
        <v>37</v>
      </c>
      <c r="S143" s="3">
        <v>3</v>
      </c>
      <c r="T143" s="3" t="s">
        <v>336</v>
      </c>
    </row>
    <row r="144" spans="1:20" ht="15.75" customHeight="1">
      <c r="A144" s="2">
        <v>44089.457548206017</v>
      </c>
      <c r="B144" s="3">
        <v>2006536214</v>
      </c>
      <c r="C144" s="3" t="s">
        <v>84</v>
      </c>
      <c r="D144" s="3" t="s">
        <v>217</v>
      </c>
      <c r="E144" s="3"/>
      <c r="F144" s="3" t="s">
        <v>33</v>
      </c>
      <c r="G144" s="3" t="s">
        <v>41</v>
      </c>
      <c r="H144" s="3" t="s">
        <v>23</v>
      </c>
      <c r="I144" s="3">
        <v>18</v>
      </c>
      <c r="J144" s="3" t="s">
        <v>24</v>
      </c>
      <c r="K144" s="3">
        <v>88.5</v>
      </c>
      <c r="L144" s="3">
        <v>175</v>
      </c>
      <c r="M144" s="3">
        <v>55</v>
      </c>
      <c r="N144" s="3" t="s">
        <v>25</v>
      </c>
      <c r="O144" s="4">
        <v>272</v>
      </c>
      <c r="P144" s="4">
        <v>282</v>
      </c>
      <c r="Q144" s="3" t="s">
        <v>36</v>
      </c>
      <c r="R144" s="3" t="s">
        <v>37</v>
      </c>
      <c r="S144" s="3">
        <v>8</v>
      </c>
      <c r="T144" s="3" t="s">
        <v>337</v>
      </c>
    </row>
    <row r="145" spans="1:20" ht="15.75" customHeight="1">
      <c r="A145" s="2">
        <v>44089.457587013894</v>
      </c>
      <c r="B145" s="3">
        <v>2006472822</v>
      </c>
      <c r="C145" s="3" t="s">
        <v>31</v>
      </c>
      <c r="D145" s="3" t="s">
        <v>217</v>
      </c>
      <c r="E145" s="3"/>
      <c r="F145" s="3" t="s">
        <v>64</v>
      </c>
      <c r="G145" s="3" t="s">
        <v>41</v>
      </c>
      <c r="H145" s="3" t="s">
        <v>23</v>
      </c>
      <c r="I145" s="3">
        <v>17</v>
      </c>
      <c r="J145" s="3" t="s">
        <v>24</v>
      </c>
      <c r="K145" s="3">
        <v>83.5</v>
      </c>
      <c r="L145" s="3" t="s">
        <v>338</v>
      </c>
      <c r="M145" s="3" t="s">
        <v>90</v>
      </c>
      <c r="N145" s="3" t="s">
        <v>24</v>
      </c>
      <c r="O145" s="3">
        <v>0.753</v>
      </c>
      <c r="P145" s="3">
        <v>0.71899999999999997</v>
      </c>
      <c r="Q145" s="3" t="s">
        <v>28</v>
      </c>
      <c r="R145" s="3" t="s">
        <v>82</v>
      </c>
      <c r="S145" s="3">
        <v>10</v>
      </c>
      <c r="T145" s="3" t="s">
        <v>339</v>
      </c>
    </row>
    <row r="146" spans="1:20" ht="15.75" customHeight="1">
      <c r="A146" s="2">
        <v>44089.457588460646</v>
      </c>
      <c r="B146" s="3">
        <v>2006472684</v>
      </c>
      <c r="C146" s="3" t="s">
        <v>31</v>
      </c>
      <c r="D146" s="3" t="s">
        <v>217</v>
      </c>
      <c r="E146" s="3"/>
      <c r="F146" s="3" t="s">
        <v>64</v>
      </c>
      <c r="G146" s="3" t="s">
        <v>85</v>
      </c>
      <c r="H146" s="3" t="s">
        <v>23</v>
      </c>
      <c r="I146" s="3">
        <v>18</v>
      </c>
      <c r="J146" s="3" t="s">
        <v>24</v>
      </c>
      <c r="K146" s="3">
        <v>95</v>
      </c>
      <c r="L146" s="3">
        <v>157</v>
      </c>
      <c r="M146" s="3">
        <v>53</v>
      </c>
      <c r="N146" s="3" t="s">
        <v>25</v>
      </c>
      <c r="O146" s="3" t="s">
        <v>340</v>
      </c>
      <c r="P146" s="3" t="s">
        <v>243</v>
      </c>
      <c r="Q146" s="3" t="s">
        <v>73</v>
      </c>
      <c r="R146" s="3" t="s">
        <v>37</v>
      </c>
      <c r="S146" s="3">
        <v>2</v>
      </c>
      <c r="T146" s="3" t="s">
        <v>341</v>
      </c>
    </row>
    <row r="147" spans="1:20" ht="15.75" customHeight="1">
      <c r="A147" s="2">
        <v>44089.457641759262</v>
      </c>
      <c r="B147" s="3">
        <v>2006472904</v>
      </c>
      <c r="C147" s="3" t="s">
        <v>31</v>
      </c>
      <c r="D147" s="3" t="s">
        <v>217</v>
      </c>
      <c r="E147" s="3"/>
      <c r="F147" s="3" t="s">
        <v>64</v>
      </c>
      <c r="G147" s="3" t="s">
        <v>85</v>
      </c>
      <c r="H147" s="3" t="s">
        <v>23</v>
      </c>
      <c r="I147" s="3">
        <v>21</v>
      </c>
      <c r="J147" s="3" t="s">
        <v>24</v>
      </c>
      <c r="K147" s="3">
        <v>89</v>
      </c>
      <c r="L147" s="3">
        <v>157</v>
      </c>
      <c r="M147" s="3">
        <v>45</v>
      </c>
      <c r="N147" s="3" t="s">
        <v>24</v>
      </c>
      <c r="O147" s="3">
        <v>0.90900000000000003</v>
      </c>
      <c r="P147" s="3">
        <v>0.70399999999999996</v>
      </c>
      <c r="Q147" s="3" t="s">
        <v>28</v>
      </c>
      <c r="R147" s="3" t="s">
        <v>77</v>
      </c>
      <c r="S147" s="3">
        <v>2</v>
      </c>
      <c r="T147" s="3" t="s">
        <v>342</v>
      </c>
    </row>
    <row r="148" spans="1:20" ht="15.75" customHeight="1">
      <c r="A148" s="2">
        <v>44089.457688518523</v>
      </c>
      <c r="B148" s="3">
        <v>2006572094</v>
      </c>
      <c r="C148" s="3" t="s">
        <v>19</v>
      </c>
      <c r="D148" s="3" t="s">
        <v>217</v>
      </c>
      <c r="E148" s="3"/>
      <c r="F148" s="3" t="s">
        <v>21</v>
      </c>
      <c r="G148" s="3" t="s">
        <v>22</v>
      </c>
      <c r="H148" s="3" t="s">
        <v>23</v>
      </c>
      <c r="I148" s="3">
        <v>18</v>
      </c>
      <c r="J148" s="3" t="s">
        <v>24</v>
      </c>
      <c r="K148" s="3">
        <v>86</v>
      </c>
      <c r="L148" s="3">
        <v>170</v>
      </c>
      <c r="M148" s="3">
        <v>65</v>
      </c>
      <c r="N148" s="3" t="s">
        <v>25</v>
      </c>
      <c r="O148" s="3">
        <v>0.28899999999999998</v>
      </c>
      <c r="P148" s="3">
        <v>0.29099999999999998</v>
      </c>
      <c r="Q148" s="3" t="s">
        <v>47</v>
      </c>
      <c r="R148" s="3" t="s">
        <v>37</v>
      </c>
      <c r="S148" s="3">
        <v>5</v>
      </c>
      <c r="T148" s="3" t="s">
        <v>343</v>
      </c>
    </row>
    <row r="149" spans="1:20" ht="15.75" customHeight="1">
      <c r="A149" s="2">
        <v>44089.45772056713</v>
      </c>
      <c r="B149" s="3">
        <v>2006571961</v>
      </c>
      <c r="C149" s="3" t="s">
        <v>19</v>
      </c>
      <c r="D149" s="3" t="s">
        <v>217</v>
      </c>
      <c r="E149" s="3"/>
      <c r="F149" s="3" t="s">
        <v>21</v>
      </c>
      <c r="G149" s="3" t="s">
        <v>22</v>
      </c>
      <c r="H149" s="3" t="s">
        <v>23</v>
      </c>
      <c r="I149" s="3">
        <v>18</v>
      </c>
      <c r="J149" s="3" t="s">
        <v>25</v>
      </c>
      <c r="K149" s="3">
        <v>89</v>
      </c>
      <c r="L149" s="3">
        <v>168</v>
      </c>
      <c r="M149" s="3">
        <v>75</v>
      </c>
      <c r="N149" s="3" t="s">
        <v>24</v>
      </c>
      <c r="O149" s="3">
        <v>0.39400000000000002</v>
      </c>
      <c r="P149" s="3">
        <v>0.41099999999999998</v>
      </c>
      <c r="Q149" s="3" t="s">
        <v>28</v>
      </c>
      <c r="R149" s="3" t="s">
        <v>37</v>
      </c>
      <c r="S149" s="3">
        <v>3</v>
      </c>
      <c r="T149" s="3" t="s">
        <v>344</v>
      </c>
    </row>
    <row r="150" spans="1:20" ht="15.75" customHeight="1">
      <c r="A150" s="2">
        <v>44089.457828831015</v>
      </c>
      <c r="B150" s="3">
        <v>2006573374</v>
      </c>
      <c r="C150" s="3" t="s">
        <v>19</v>
      </c>
      <c r="D150" s="3" t="s">
        <v>217</v>
      </c>
      <c r="E150" s="3"/>
      <c r="F150" s="3" t="s">
        <v>21</v>
      </c>
      <c r="G150" s="3" t="s">
        <v>22</v>
      </c>
      <c r="H150" s="3" t="s">
        <v>23</v>
      </c>
      <c r="I150" s="3">
        <v>18</v>
      </c>
      <c r="J150" s="3" t="s">
        <v>25</v>
      </c>
      <c r="K150" s="3">
        <v>88</v>
      </c>
      <c r="L150" s="3">
        <v>174</v>
      </c>
      <c r="M150" s="3">
        <v>63</v>
      </c>
      <c r="N150" s="3" t="s">
        <v>24</v>
      </c>
      <c r="O150" s="3" t="s">
        <v>345</v>
      </c>
      <c r="P150" s="3" t="s">
        <v>346</v>
      </c>
      <c r="Q150" s="3" t="s">
        <v>47</v>
      </c>
      <c r="R150" s="3" t="s">
        <v>37</v>
      </c>
      <c r="S150" s="3">
        <v>1</v>
      </c>
      <c r="T150" s="3" t="s">
        <v>347</v>
      </c>
    </row>
    <row r="151" spans="1:20" ht="15.75" customHeight="1">
      <c r="A151" s="2">
        <v>44089.458142222225</v>
      </c>
      <c r="B151" s="3">
        <v>2006572056</v>
      </c>
      <c r="C151" s="3" t="s">
        <v>84</v>
      </c>
      <c r="D151" s="3" t="s">
        <v>217</v>
      </c>
      <c r="E151" s="3"/>
      <c r="F151" s="3" t="s">
        <v>21</v>
      </c>
      <c r="G151" s="3" t="s">
        <v>22</v>
      </c>
      <c r="H151" s="3" t="s">
        <v>23</v>
      </c>
      <c r="I151" s="3">
        <v>18</v>
      </c>
      <c r="J151" s="3" t="s">
        <v>25</v>
      </c>
      <c r="K151" s="3">
        <v>93.5</v>
      </c>
      <c r="L151" s="3">
        <v>168</v>
      </c>
      <c r="M151" s="3">
        <v>55</v>
      </c>
      <c r="N151" s="3" t="s">
        <v>25</v>
      </c>
      <c r="O151" s="3" t="s">
        <v>239</v>
      </c>
      <c r="P151" s="3" t="s">
        <v>348</v>
      </c>
      <c r="Q151" s="3" t="s">
        <v>47</v>
      </c>
      <c r="R151" s="3" t="s">
        <v>37</v>
      </c>
      <c r="S151" s="3">
        <v>2</v>
      </c>
      <c r="T151" s="3" t="s">
        <v>349</v>
      </c>
    </row>
    <row r="152" spans="1:20" ht="15.75" customHeight="1">
      <c r="A152" s="2">
        <v>44089.458158379624</v>
      </c>
      <c r="B152" s="3">
        <v>2006571923</v>
      </c>
      <c r="C152" s="3" t="s">
        <v>39</v>
      </c>
      <c r="D152" s="3" t="s">
        <v>263</v>
      </c>
      <c r="E152" s="3"/>
      <c r="F152" s="3" t="s">
        <v>21</v>
      </c>
      <c r="G152" s="3" t="s">
        <v>41</v>
      </c>
      <c r="H152" s="3" t="s">
        <v>23</v>
      </c>
      <c r="I152" s="3">
        <v>18</v>
      </c>
      <c r="J152" s="3" t="s">
        <v>25</v>
      </c>
      <c r="K152" s="3">
        <v>85</v>
      </c>
      <c r="L152" s="3">
        <v>169</v>
      </c>
      <c r="M152" s="3">
        <v>46</v>
      </c>
      <c r="N152" s="3" t="s">
        <v>25</v>
      </c>
      <c r="O152" s="4">
        <v>302</v>
      </c>
      <c r="P152" s="4">
        <v>434</v>
      </c>
      <c r="Q152" s="3" t="s">
        <v>47</v>
      </c>
      <c r="R152" s="3" t="s">
        <v>37</v>
      </c>
      <c r="S152" s="3">
        <v>1</v>
      </c>
      <c r="T152" s="3" t="s">
        <v>350</v>
      </c>
    </row>
    <row r="153" spans="1:20" ht="15.75" customHeight="1">
      <c r="A153" s="2">
        <v>44089.45828457176</v>
      </c>
      <c r="B153" s="3">
        <v>2006472721</v>
      </c>
      <c r="C153" s="3" t="s">
        <v>31</v>
      </c>
      <c r="D153" s="3" t="s">
        <v>217</v>
      </c>
      <c r="E153" s="3"/>
      <c r="F153" s="3" t="s">
        <v>64</v>
      </c>
      <c r="G153" s="3" t="s">
        <v>41</v>
      </c>
      <c r="H153" s="3" t="s">
        <v>23</v>
      </c>
      <c r="I153" s="3">
        <v>18</v>
      </c>
      <c r="J153" s="3" t="s">
        <v>24</v>
      </c>
      <c r="K153" s="3">
        <v>87.5</v>
      </c>
      <c r="L153" s="3">
        <v>153</v>
      </c>
      <c r="M153" s="3">
        <v>44</v>
      </c>
      <c r="N153" s="3" t="s">
        <v>24</v>
      </c>
      <c r="O153" s="3">
        <v>0.52400000000000002</v>
      </c>
      <c r="P153" s="3">
        <v>0.47</v>
      </c>
      <c r="Q153" s="3" t="s">
        <v>47</v>
      </c>
      <c r="R153" s="3" t="s">
        <v>37</v>
      </c>
      <c r="S153" s="3">
        <v>6</v>
      </c>
      <c r="T153" s="3" t="s">
        <v>351</v>
      </c>
    </row>
    <row r="154" spans="1:20" ht="15.75" customHeight="1">
      <c r="A154" s="2">
        <v>44089.458354340277</v>
      </c>
      <c r="B154" s="3">
        <v>2006532380</v>
      </c>
      <c r="C154" s="3" t="s">
        <v>31</v>
      </c>
      <c r="D154" s="3" t="s">
        <v>32</v>
      </c>
      <c r="E154" s="3"/>
      <c r="F154" s="3" t="s">
        <v>33</v>
      </c>
      <c r="G154" s="3" t="s">
        <v>22</v>
      </c>
      <c r="H154" s="3" t="s">
        <v>23</v>
      </c>
      <c r="I154" s="3">
        <v>17</v>
      </c>
      <c r="J154" s="3" t="s">
        <v>24</v>
      </c>
      <c r="K154" s="3">
        <v>91</v>
      </c>
      <c r="L154" s="3">
        <v>150</v>
      </c>
      <c r="M154" s="3">
        <v>42</v>
      </c>
      <c r="N154" s="3" t="s">
        <v>24</v>
      </c>
      <c r="O154" s="3" t="s">
        <v>352</v>
      </c>
      <c r="P154" s="3" t="s">
        <v>353</v>
      </c>
      <c r="Q154" s="3" t="s">
        <v>36</v>
      </c>
      <c r="R154" s="3" t="s">
        <v>37</v>
      </c>
      <c r="S154" s="3">
        <v>5</v>
      </c>
      <c r="T154" s="3" t="s">
        <v>354</v>
      </c>
    </row>
    <row r="155" spans="1:20" ht="15.75" customHeight="1">
      <c r="A155" s="2">
        <v>44089.458409247687</v>
      </c>
      <c r="B155" s="3">
        <v>2006528585</v>
      </c>
      <c r="C155" s="3" t="s">
        <v>31</v>
      </c>
      <c r="D155" s="3" t="s">
        <v>217</v>
      </c>
      <c r="E155" s="3"/>
      <c r="F155" s="3" t="s">
        <v>33</v>
      </c>
      <c r="G155" s="3" t="s">
        <v>41</v>
      </c>
      <c r="H155" s="3" t="s">
        <v>23</v>
      </c>
      <c r="I155" s="3">
        <v>18</v>
      </c>
      <c r="J155" s="3" t="s">
        <v>24</v>
      </c>
      <c r="K155" s="3">
        <v>83.5</v>
      </c>
      <c r="L155" s="3">
        <v>175</v>
      </c>
      <c r="M155" s="3">
        <v>48</v>
      </c>
      <c r="N155" s="3" t="s">
        <v>25</v>
      </c>
      <c r="O155" s="3">
        <v>0.49099999999999999</v>
      </c>
      <c r="P155" s="3">
        <v>0.443</v>
      </c>
      <c r="Q155" s="3" t="s">
        <v>36</v>
      </c>
      <c r="R155" s="3" t="s">
        <v>37</v>
      </c>
      <c r="S155" s="3">
        <v>3</v>
      </c>
      <c r="T155" s="3" t="s">
        <v>355</v>
      </c>
    </row>
    <row r="156" spans="1:20" ht="15.75" customHeight="1">
      <c r="A156" s="2">
        <v>44089.45900560185</v>
      </c>
      <c r="B156" s="3">
        <v>2006571955</v>
      </c>
      <c r="C156" s="3" t="s">
        <v>19</v>
      </c>
      <c r="D156" s="3" t="s">
        <v>217</v>
      </c>
      <c r="E156" s="3"/>
      <c r="F156" s="3" t="s">
        <v>21</v>
      </c>
      <c r="G156" s="3" t="s">
        <v>22</v>
      </c>
      <c r="H156" s="3" t="s">
        <v>42</v>
      </c>
      <c r="I156" s="3">
        <v>18</v>
      </c>
      <c r="J156" s="3" t="s">
        <v>25</v>
      </c>
      <c r="K156" s="3">
        <v>79.5</v>
      </c>
      <c r="L156" s="3">
        <v>170</v>
      </c>
      <c r="M156" s="3">
        <v>73</v>
      </c>
      <c r="N156" s="3" t="s">
        <v>25</v>
      </c>
      <c r="O156" s="3">
        <v>0.32600000000000001</v>
      </c>
      <c r="P156" s="3">
        <v>0.28499999999999998</v>
      </c>
      <c r="Q156" s="3" t="s">
        <v>47</v>
      </c>
      <c r="R156" s="3" t="s">
        <v>143</v>
      </c>
      <c r="S156" s="3">
        <v>4</v>
      </c>
      <c r="T156" s="3" t="s">
        <v>356</v>
      </c>
    </row>
    <row r="157" spans="1:20" ht="15.75" customHeight="1">
      <c r="A157" s="2">
        <v>44089.459013310188</v>
      </c>
      <c r="B157" s="3">
        <v>2006472980</v>
      </c>
      <c r="C157" s="3" t="s">
        <v>84</v>
      </c>
      <c r="D157" s="3" t="s">
        <v>217</v>
      </c>
      <c r="E157" s="3"/>
      <c r="F157" s="3" t="s">
        <v>64</v>
      </c>
      <c r="G157" s="3" t="s">
        <v>85</v>
      </c>
      <c r="H157" s="3" t="s">
        <v>23</v>
      </c>
      <c r="I157" s="3">
        <v>17</v>
      </c>
      <c r="J157" s="3" t="s">
        <v>24</v>
      </c>
      <c r="K157" s="3">
        <v>91</v>
      </c>
      <c r="L157" s="3">
        <v>167</v>
      </c>
      <c r="M157" s="3">
        <v>54</v>
      </c>
      <c r="N157" s="3" t="s">
        <v>25</v>
      </c>
      <c r="O157" s="4">
        <v>8632</v>
      </c>
      <c r="P157" s="4">
        <v>26671</v>
      </c>
      <c r="Q157" s="3" t="s">
        <v>47</v>
      </c>
      <c r="R157" s="3" t="s">
        <v>37</v>
      </c>
      <c r="S157" s="3">
        <v>5</v>
      </c>
      <c r="T157" s="3" t="s">
        <v>357</v>
      </c>
    </row>
    <row r="158" spans="1:20" ht="15.75" customHeight="1">
      <c r="A158" s="2">
        <v>44089.459584467593</v>
      </c>
      <c r="B158" s="3">
        <v>2006569912</v>
      </c>
      <c r="C158" s="3" t="s">
        <v>281</v>
      </c>
      <c r="D158" s="3" t="s">
        <v>210</v>
      </c>
      <c r="E158" s="3"/>
      <c r="F158" s="3" t="s">
        <v>21</v>
      </c>
      <c r="G158" s="3" t="s">
        <v>41</v>
      </c>
      <c r="H158" s="3" t="s">
        <v>23</v>
      </c>
      <c r="I158" s="3">
        <v>18</v>
      </c>
      <c r="J158" s="3" t="s">
        <v>25</v>
      </c>
      <c r="K158" s="3">
        <v>79</v>
      </c>
      <c r="L158" s="3">
        <v>162</v>
      </c>
      <c r="M158" s="3">
        <v>67</v>
      </c>
      <c r="N158" s="3" t="s">
        <v>24</v>
      </c>
      <c r="O158" s="3" t="s">
        <v>358</v>
      </c>
      <c r="P158" s="3" t="s">
        <v>358</v>
      </c>
      <c r="Q158" s="3" t="s">
        <v>28</v>
      </c>
      <c r="R158" s="3" t="s">
        <v>37</v>
      </c>
      <c r="S158" s="3">
        <v>3</v>
      </c>
      <c r="T158" s="3" t="s">
        <v>359</v>
      </c>
    </row>
    <row r="159" spans="1:20" ht="15.75" customHeight="1">
      <c r="A159" s="2">
        <v>44089.459595613429</v>
      </c>
      <c r="B159" s="3">
        <v>2006521830</v>
      </c>
      <c r="C159" s="3" t="s">
        <v>31</v>
      </c>
      <c r="D159" s="3" t="s">
        <v>217</v>
      </c>
      <c r="E159" s="3"/>
      <c r="F159" s="3" t="s">
        <v>33</v>
      </c>
      <c r="G159" s="3" t="s">
        <v>22</v>
      </c>
      <c r="H159" s="3" t="s">
        <v>23</v>
      </c>
      <c r="I159" s="3">
        <v>18</v>
      </c>
      <c r="J159" s="3" t="s">
        <v>25</v>
      </c>
      <c r="K159" s="3">
        <v>90</v>
      </c>
      <c r="L159" s="3">
        <v>158</v>
      </c>
      <c r="M159" s="3">
        <v>47</v>
      </c>
      <c r="N159" s="3" t="s">
        <v>25</v>
      </c>
      <c r="O159" s="3">
        <v>0.252</v>
      </c>
      <c r="P159" s="3">
        <v>0.313</v>
      </c>
      <c r="Q159" s="3" t="s">
        <v>36</v>
      </c>
      <c r="R159" s="3" t="s">
        <v>58</v>
      </c>
      <c r="S159" s="3">
        <v>8</v>
      </c>
      <c r="T159" s="3">
        <v>100</v>
      </c>
    </row>
    <row r="160" spans="1:20" ht="15.75" customHeight="1">
      <c r="A160" s="2">
        <v>44089.459613298612</v>
      </c>
      <c r="B160" s="3">
        <v>2006472646</v>
      </c>
      <c r="C160" s="3" t="s">
        <v>31</v>
      </c>
      <c r="D160" s="3" t="s">
        <v>217</v>
      </c>
      <c r="E160" s="3"/>
      <c r="F160" s="3" t="s">
        <v>64</v>
      </c>
      <c r="G160" s="3" t="s">
        <v>41</v>
      </c>
      <c r="H160" s="3" t="s">
        <v>23</v>
      </c>
      <c r="I160" s="3">
        <v>18</v>
      </c>
      <c r="J160" s="3" t="s">
        <v>24</v>
      </c>
      <c r="K160" s="3">
        <v>89.5</v>
      </c>
      <c r="L160" s="3">
        <v>152</v>
      </c>
      <c r="M160" s="3">
        <v>60</v>
      </c>
      <c r="N160" s="3" t="s">
        <v>24</v>
      </c>
      <c r="O160" s="3" t="s">
        <v>360</v>
      </c>
      <c r="P160" s="3" t="s">
        <v>361</v>
      </c>
      <c r="Q160" s="3" t="s">
        <v>36</v>
      </c>
      <c r="R160" s="3" t="s">
        <v>37</v>
      </c>
      <c r="S160" s="3">
        <v>3</v>
      </c>
      <c r="T160" s="3" t="s">
        <v>362</v>
      </c>
    </row>
    <row r="161" spans="1:20" ht="15.75" customHeight="1">
      <c r="A161" s="2">
        <v>44089.45988628472</v>
      </c>
      <c r="B161" s="3">
        <v>2006482571</v>
      </c>
      <c r="C161" s="3" t="s">
        <v>251</v>
      </c>
      <c r="D161" s="3" t="s">
        <v>217</v>
      </c>
      <c r="E161" s="3"/>
      <c r="F161" s="3" t="s">
        <v>40</v>
      </c>
      <c r="G161" s="3" t="s">
        <v>22</v>
      </c>
      <c r="H161" s="3" t="s">
        <v>23</v>
      </c>
      <c r="I161" s="3">
        <v>18</v>
      </c>
      <c r="J161" s="3" t="s">
        <v>24</v>
      </c>
      <c r="K161" s="3">
        <v>93</v>
      </c>
      <c r="L161" s="3">
        <v>176</v>
      </c>
      <c r="M161" s="3">
        <v>55</v>
      </c>
      <c r="N161" s="3" t="s">
        <v>25</v>
      </c>
      <c r="O161" s="3" t="s">
        <v>363</v>
      </c>
      <c r="P161" s="3" t="s">
        <v>364</v>
      </c>
      <c r="Q161" s="3" t="s">
        <v>47</v>
      </c>
      <c r="R161" s="3" t="s">
        <v>37</v>
      </c>
      <c r="S161" s="3">
        <v>3</v>
      </c>
      <c r="T161" s="3" t="s">
        <v>365</v>
      </c>
    </row>
    <row r="162" spans="1:20" ht="15.75" customHeight="1">
      <c r="A162" s="2">
        <v>44089.461869386578</v>
      </c>
      <c r="B162" s="3">
        <v>20065720</v>
      </c>
      <c r="C162" s="3" t="s">
        <v>270</v>
      </c>
      <c r="D162" s="3" t="s">
        <v>217</v>
      </c>
      <c r="E162" s="3"/>
      <c r="F162" s="3" t="s">
        <v>21</v>
      </c>
      <c r="G162" s="3" t="s">
        <v>22</v>
      </c>
      <c r="H162" s="3" t="s">
        <v>23</v>
      </c>
      <c r="I162" s="3">
        <v>18</v>
      </c>
      <c r="J162" s="3" t="s">
        <v>25</v>
      </c>
      <c r="K162" s="3">
        <v>83</v>
      </c>
      <c r="L162" s="3">
        <v>167</v>
      </c>
      <c r="M162" s="3">
        <v>54</v>
      </c>
      <c r="N162" s="3" t="s">
        <v>24</v>
      </c>
      <c r="O162" s="3" t="s">
        <v>366</v>
      </c>
      <c r="P162" s="4">
        <v>372</v>
      </c>
      <c r="Q162" s="3" t="s">
        <v>36</v>
      </c>
      <c r="R162" s="3" t="s">
        <v>37</v>
      </c>
      <c r="S162" s="3">
        <v>2</v>
      </c>
      <c r="T162" s="3" t="s">
        <v>367</v>
      </c>
    </row>
    <row r="163" spans="1:20" ht="15.75" customHeight="1">
      <c r="A163" s="2">
        <v>44089.462786597222</v>
      </c>
      <c r="B163" s="3">
        <v>2006472791</v>
      </c>
      <c r="C163" s="3" t="s">
        <v>19</v>
      </c>
      <c r="D163" s="3" t="s">
        <v>217</v>
      </c>
      <c r="E163" s="3"/>
      <c r="F163" s="3" t="s">
        <v>64</v>
      </c>
      <c r="G163" s="3" t="s">
        <v>41</v>
      </c>
      <c r="H163" s="3" t="s">
        <v>23</v>
      </c>
      <c r="I163" s="3">
        <v>17</v>
      </c>
      <c r="J163" s="3" t="s">
        <v>24</v>
      </c>
      <c r="K163" s="3">
        <v>92</v>
      </c>
      <c r="L163" s="3">
        <v>168</v>
      </c>
      <c r="M163" s="3">
        <v>50</v>
      </c>
      <c r="N163" s="3" t="s">
        <v>25</v>
      </c>
      <c r="O163" s="3" t="s">
        <v>368</v>
      </c>
      <c r="P163" s="3" t="s">
        <v>369</v>
      </c>
      <c r="Q163" s="3" t="s">
        <v>36</v>
      </c>
      <c r="R163" s="3" t="s">
        <v>82</v>
      </c>
      <c r="S163" s="3">
        <v>15</v>
      </c>
      <c r="T163" s="3" t="s">
        <v>370</v>
      </c>
    </row>
    <row r="164" spans="1:20" ht="15.75" customHeight="1">
      <c r="A164" s="2">
        <v>44089.462836365739</v>
      </c>
      <c r="B164" s="3">
        <v>2006572125</v>
      </c>
      <c r="C164" s="3" t="s">
        <v>84</v>
      </c>
      <c r="D164" s="3" t="s">
        <v>217</v>
      </c>
      <c r="E164" s="3"/>
      <c r="F164" s="3" t="s">
        <v>21</v>
      </c>
      <c r="G164" s="3" t="s">
        <v>41</v>
      </c>
      <c r="H164" s="3" t="s">
        <v>23</v>
      </c>
      <c r="I164" s="3">
        <v>18</v>
      </c>
      <c r="J164" s="3" t="s">
        <v>24</v>
      </c>
      <c r="K164" s="3">
        <v>87</v>
      </c>
      <c r="L164" s="3">
        <v>175</v>
      </c>
      <c r="M164" s="3">
        <v>65</v>
      </c>
      <c r="N164" s="3" t="s">
        <v>25</v>
      </c>
      <c r="O164" s="4">
        <v>267</v>
      </c>
      <c r="P164" s="4">
        <v>281</v>
      </c>
      <c r="Q164" s="3" t="s">
        <v>145</v>
      </c>
      <c r="R164" s="3" t="s">
        <v>37</v>
      </c>
      <c r="S164" s="3">
        <v>2.5</v>
      </c>
      <c r="T164" s="3" t="s">
        <v>371</v>
      </c>
    </row>
    <row r="165" spans="1:20" ht="15.75" customHeight="1">
      <c r="A165" s="2">
        <v>44089.463747060188</v>
      </c>
      <c r="B165" s="3">
        <v>2006571841</v>
      </c>
      <c r="C165" s="3" t="s">
        <v>31</v>
      </c>
      <c r="D165" s="3" t="s">
        <v>217</v>
      </c>
      <c r="E165" s="3"/>
      <c r="F165" s="3" t="s">
        <v>21</v>
      </c>
      <c r="G165" s="3" t="s">
        <v>22</v>
      </c>
      <c r="H165" s="3" t="s">
        <v>23</v>
      </c>
      <c r="I165" s="3">
        <v>17</v>
      </c>
      <c r="J165" s="3" t="s">
        <v>25</v>
      </c>
      <c r="K165" s="3">
        <v>88</v>
      </c>
      <c r="L165" s="3">
        <v>158</v>
      </c>
      <c r="M165" s="3">
        <v>58</v>
      </c>
      <c r="N165" s="3" t="s">
        <v>24</v>
      </c>
      <c r="O165" s="3">
        <v>0.36899999999999999</v>
      </c>
      <c r="P165" s="3">
        <v>0.82899999999999996</v>
      </c>
      <c r="Q165" s="3" t="s">
        <v>73</v>
      </c>
      <c r="R165" s="3" t="s">
        <v>37</v>
      </c>
      <c r="S165" s="3">
        <v>7</v>
      </c>
      <c r="T165" s="3" t="s">
        <v>372</v>
      </c>
    </row>
    <row r="166" spans="1:20" ht="15.75" customHeight="1">
      <c r="A166" s="2">
        <v>44089.464161087963</v>
      </c>
      <c r="B166" s="3">
        <v>2006485895</v>
      </c>
      <c r="C166" s="3" t="s">
        <v>373</v>
      </c>
      <c r="D166" s="3" t="s">
        <v>217</v>
      </c>
      <c r="E166" s="3"/>
      <c r="F166" s="3" t="s">
        <v>40</v>
      </c>
      <c r="G166" s="3" t="s">
        <v>41</v>
      </c>
      <c r="H166" s="3" t="s">
        <v>23</v>
      </c>
      <c r="I166" s="3">
        <v>18</v>
      </c>
      <c r="J166" s="3" t="s">
        <v>24</v>
      </c>
      <c r="K166" s="3">
        <v>92</v>
      </c>
      <c r="L166" s="3">
        <v>170</v>
      </c>
      <c r="M166" s="3">
        <v>80</v>
      </c>
      <c r="N166" s="3" t="s">
        <v>25</v>
      </c>
      <c r="O166" s="3">
        <v>0.54</v>
      </c>
      <c r="P166" s="3">
        <v>0.46</v>
      </c>
      <c r="Q166" s="3" t="s">
        <v>36</v>
      </c>
      <c r="R166" s="3" t="s">
        <v>37</v>
      </c>
      <c r="S166" s="3">
        <v>3</v>
      </c>
      <c r="T166" s="3" t="s">
        <v>374</v>
      </c>
    </row>
    <row r="167" spans="1:20" ht="15.75" customHeight="1">
      <c r="A167" s="2">
        <v>44089.465091030092</v>
      </c>
      <c r="B167" s="3">
        <v>2006486834</v>
      </c>
      <c r="C167" s="3" t="s">
        <v>375</v>
      </c>
      <c r="D167" s="3" t="s">
        <v>210</v>
      </c>
      <c r="E167" s="3"/>
      <c r="F167" s="3" t="s">
        <v>40</v>
      </c>
      <c r="G167" s="3" t="s">
        <v>22</v>
      </c>
      <c r="H167" s="3" t="s">
        <v>23</v>
      </c>
      <c r="I167" s="3">
        <v>18</v>
      </c>
      <c r="J167" s="3" t="s">
        <v>25</v>
      </c>
      <c r="K167" s="3">
        <v>89</v>
      </c>
      <c r="L167" s="3">
        <v>170</v>
      </c>
      <c r="M167" s="3">
        <v>57</v>
      </c>
      <c r="N167" s="3" t="s">
        <v>24</v>
      </c>
      <c r="O167" s="3" t="s">
        <v>376</v>
      </c>
      <c r="P167" s="3" t="s">
        <v>376</v>
      </c>
      <c r="Q167" s="3" t="s">
        <v>47</v>
      </c>
      <c r="R167" s="3" t="s">
        <v>77</v>
      </c>
      <c r="S167" s="3">
        <v>1</v>
      </c>
      <c r="T167" s="3" t="s">
        <v>377</v>
      </c>
    </row>
    <row r="168" spans="1:20" ht="15.75" customHeight="1">
      <c r="A168" s="2">
        <v>44089.466197118054</v>
      </c>
      <c r="B168" s="3">
        <v>2006569465</v>
      </c>
      <c r="C168" s="3" t="s">
        <v>19</v>
      </c>
      <c r="D168" s="3" t="s">
        <v>210</v>
      </c>
      <c r="E168" s="3"/>
      <c r="F168" s="3" t="s">
        <v>21</v>
      </c>
      <c r="G168" s="3" t="s">
        <v>22</v>
      </c>
      <c r="H168" s="3" t="s">
        <v>23</v>
      </c>
      <c r="I168" s="3">
        <v>18</v>
      </c>
      <c r="J168" s="3" t="s">
        <v>24</v>
      </c>
      <c r="K168" s="3">
        <v>91</v>
      </c>
      <c r="L168" s="3">
        <v>178</v>
      </c>
      <c r="M168" s="3">
        <v>60</v>
      </c>
      <c r="N168" s="3" t="s">
        <v>25</v>
      </c>
      <c r="O168" s="3" t="s">
        <v>378</v>
      </c>
      <c r="P168" s="3" t="s">
        <v>379</v>
      </c>
      <c r="Q168" s="3" t="s">
        <v>380</v>
      </c>
      <c r="R168" s="3" t="s">
        <v>37</v>
      </c>
      <c r="S168" s="3">
        <v>1</v>
      </c>
      <c r="T168" s="3" t="s">
        <v>381</v>
      </c>
    </row>
    <row r="169" spans="1:20" ht="15.75" customHeight="1">
      <c r="A169" s="2">
        <v>44089.46772591435</v>
      </c>
      <c r="B169" s="3">
        <v>2006486954</v>
      </c>
      <c r="C169" s="3" t="s">
        <v>31</v>
      </c>
      <c r="D169" s="3" t="s">
        <v>210</v>
      </c>
      <c r="E169" s="3"/>
      <c r="F169" s="3" t="s">
        <v>40</v>
      </c>
      <c r="G169" s="3" t="s">
        <v>22</v>
      </c>
      <c r="H169" s="3" t="s">
        <v>23</v>
      </c>
      <c r="I169" s="3">
        <v>18</v>
      </c>
      <c r="J169" s="3" t="s">
        <v>24</v>
      </c>
      <c r="K169" s="3">
        <v>90</v>
      </c>
      <c r="L169" s="3">
        <v>150</v>
      </c>
      <c r="M169" s="3">
        <v>55</v>
      </c>
      <c r="N169" s="3" t="s">
        <v>24</v>
      </c>
      <c r="O169" s="3" t="s">
        <v>382</v>
      </c>
      <c r="P169" s="3" t="s">
        <v>383</v>
      </c>
      <c r="Q169" s="3" t="s">
        <v>73</v>
      </c>
      <c r="R169" s="3" t="s">
        <v>37</v>
      </c>
      <c r="S169" s="3">
        <v>2</v>
      </c>
      <c r="T169" s="3" t="s">
        <v>384</v>
      </c>
    </row>
    <row r="170" spans="1:20" ht="15.75" customHeight="1">
      <c r="A170" s="2">
        <v>44089.469170011573</v>
      </c>
      <c r="B170" s="3">
        <v>2006524126</v>
      </c>
      <c r="C170" s="3" t="s">
        <v>31</v>
      </c>
      <c r="D170" s="3" t="s">
        <v>210</v>
      </c>
      <c r="E170" s="3"/>
      <c r="F170" s="3" t="s">
        <v>33</v>
      </c>
      <c r="G170" s="3" t="s">
        <v>22</v>
      </c>
      <c r="H170" s="3" t="s">
        <v>23</v>
      </c>
      <c r="I170" s="3">
        <v>18</v>
      </c>
      <c r="J170" s="3" t="s">
        <v>25</v>
      </c>
      <c r="K170" s="3">
        <v>87</v>
      </c>
      <c r="L170" s="3">
        <v>165</v>
      </c>
      <c r="M170" s="3">
        <v>53</v>
      </c>
      <c r="N170" s="3" t="s">
        <v>24</v>
      </c>
      <c r="O170" s="3">
        <v>0.32100000000000001</v>
      </c>
      <c r="P170" s="3">
        <v>0.32300000000000001</v>
      </c>
      <c r="Q170" s="3" t="s">
        <v>385</v>
      </c>
      <c r="R170" s="3" t="s">
        <v>77</v>
      </c>
      <c r="S170" s="3">
        <v>7</v>
      </c>
      <c r="T170" s="3" t="s">
        <v>386</v>
      </c>
    </row>
    <row r="171" spans="1:20" ht="15.75" customHeight="1">
      <c r="A171" s="2">
        <v>44089.469435486113</v>
      </c>
      <c r="B171" s="3">
        <v>2006471971</v>
      </c>
      <c r="C171" s="3" t="s">
        <v>31</v>
      </c>
      <c r="D171" s="3" t="s">
        <v>210</v>
      </c>
      <c r="E171" s="3"/>
      <c r="F171" s="3" t="s">
        <v>64</v>
      </c>
      <c r="G171" s="3" t="s">
        <v>41</v>
      </c>
      <c r="H171" s="3" t="s">
        <v>23</v>
      </c>
      <c r="I171" s="3">
        <v>18</v>
      </c>
      <c r="J171" s="3" t="s">
        <v>24</v>
      </c>
      <c r="K171" s="3">
        <v>98</v>
      </c>
      <c r="L171" s="3">
        <v>158</v>
      </c>
      <c r="M171" s="3">
        <v>42</v>
      </c>
      <c r="N171" s="3" t="s">
        <v>24</v>
      </c>
      <c r="O171" s="3" t="s">
        <v>387</v>
      </c>
      <c r="P171" s="3" t="s">
        <v>388</v>
      </c>
      <c r="Q171" s="3" t="s">
        <v>36</v>
      </c>
      <c r="R171" s="3" t="s">
        <v>37</v>
      </c>
      <c r="S171" s="3">
        <v>2</v>
      </c>
      <c r="T171" s="3" t="s">
        <v>389</v>
      </c>
    </row>
    <row r="172" spans="1:20" ht="15.75" customHeight="1">
      <c r="A172" s="2">
        <v>44089.470187094907</v>
      </c>
      <c r="B172" s="3">
        <v>2006572794</v>
      </c>
      <c r="C172" s="3" t="s">
        <v>270</v>
      </c>
      <c r="D172" s="3" t="s">
        <v>210</v>
      </c>
      <c r="E172" s="3"/>
      <c r="F172" s="3" t="s">
        <v>21</v>
      </c>
      <c r="G172" s="3" t="s">
        <v>22</v>
      </c>
      <c r="H172" s="3" t="s">
        <v>42</v>
      </c>
      <c r="I172" s="3">
        <v>18</v>
      </c>
      <c r="J172" s="3" t="s">
        <v>25</v>
      </c>
      <c r="K172" s="3">
        <v>91</v>
      </c>
      <c r="L172" s="3">
        <v>174</v>
      </c>
      <c r="M172" s="3">
        <v>69</v>
      </c>
      <c r="N172" s="3" t="s">
        <v>25</v>
      </c>
      <c r="O172" s="3">
        <v>0.36699999999999999</v>
      </c>
      <c r="P172" s="3">
        <v>0.39500000000000002</v>
      </c>
      <c r="Q172" s="3" t="s">
        <v>28</v>
      </c>
      <c r="R172" s="3" t="s">
        <v>37</v>
      </c>
      <c r="S172" s="3">
        <v>3</v>
      </c>
      <c r="T172" s="3" t="s">
        <v>390</v>
      </c>
    </row>
    <row r="173" spans="1:20" ht="15.75" customHeight="1">
      <c r="A173" s="2">
        <v>44089.470534513894</v>
      </c>
      <c r="B173" s="3">
        <v>2006486355</v>
      </c>
      <c r="C173" s="3" t="s">
        <v>39</v>
      </c>
      <c r="D173" s="3" t="s">
        <v>210</v>
      </c>
      <c r="E173" s="3"/>
      <c r="F173" s="3" t="s">
        <v>40</v>
      </c>
      <c r="G173" s="3" t="s">
        <v>41</v>
      </c>
      <c r="H173" s="3" t="s">
        <v>23</v>
      </c>
      <c r="I173" s="3">
        <v>18</v>
      </c>
      <c r="J173" s="3" t="s">
        <v>24</v>
      </c>
      <c r="K173" s="3">
        <v>85</v>
      </c>
      <c r="L173" s="3">
        <v>178</v>
      </c>
      <c r="M173" s="3">
        <v>88</v>
      </c>
      <c r="N173" s="3" t="s">
        <v>24</v>
      </c>
      <c r="O173" s="3">
        <v>0.26100000000000001</v>
      </c>
      <c r="P173" s="3">
        <v>0.26700000000000002</v>
      </c>
      <c r="Q173" s="3" t="s">
        <v>36</v>
      </c>
      <c r="R173" s="3" t="s">
        <v>37</v>
      </c>
      <c r="S173" s="3">
        <v>8</v>
      </c>
      <c r="T173" s="3" t="s">
        <v>391</v>
      </c>
    </row>
    <row r="174" spans="1:20" ht="15.75" customHeight="1">
      <c r="A174" s="2">
        <v>44089.470711388887</v>
      </c>
      <c r="B174" s="3">
        <v>2006521830</v>
      </c>
      <c r="C174" s="3" t="s">
        <v>31</v>
      </c>
      <c r="D174" s="3" t="s">
        <v>217</v>
      </c>
      <c r="E174" s="3"/>
      <c r="F174" s="3" t="s">
        <v>33</v>
      </c>
      <c r="G174" s="3" t="s">
        <v>22</v>
      </c>
      <c r="H174" s="3" t="s">
        <v>23</v>
      </c>
      <c r="I174" s="3">
        <v>18</v>
      </c>
      <c r="J174" s="3" t="s">
        <v>25</v>
      </c>
      <c r="K174" s="3">
        <v>90</v>
      </c>
      <c r="L174" s="3">
        <v>158</v>
      </c>
      <c r="M174" s="3">
        <v>47</v>
      </c>
      <c r="N174" s="3" t="s">
        <v>25</v>
      </c>
      <c r="O174" s="3">
        <v>0.252</v>
      </c>
      <c r="P174" s="3">
        <v>0.313</v>
      </c>
      <c r="Q174" s="3" t="s">
        <v>36</v>
      </c>
      <c r="R174" s="3" t="s">
        <v>261</v>
      </c>
      <c r="S174" s="3">
        <v>8</v>
      </c>
      <c r="T174" s="5">
        <v>1</v>
      </c>
    </row>
    <row r="175" spans="1:20" ht="15.75" customHeight="1">
      <c r="A175" s="2">
        <v>44089.470719988429</v>
      </c>
      <c r="B175" s="3">
        <v>2006486191</v>
      </c>
      <c r="C175" s="3" t="s">
        <v>31</v>
      </c>
      <c r="D175" s="3" t="s">
        <v>210</v>
      </c>
      <c r="E175" s="3"/>
      <c r="F175" s="3" t="s">
        <v>305</v>
      </c>
      <c r="G175" s="3" t="s">
        <v>22</v>
      </c>
      <c r="H175" s="3" t="s">
        <v>42</v>
      </c>
      <c r="I175" s="3">
        <v>18</v>
      </c>
      <c r="J175" s="3" t="s">
        <v>24</v>
      </c>
      <c r="K175" s="3">
        <v>83</v>
      </c>
      <c r="L175" s="3">
        <v>153</v>
      </c>
      <c r="M175" s="3">
        <v>53</v>
      </c>
      <c r="N175" s="3" t="s">
        <v>24</v>
      </c>
      <c r="O175" s="3">
        <v>0.28499999999999998</v>
      </c>
      <c r="P175" s="3">
        <v>0.32400000000000001</v>
      </c>
      <c r="Q175" s="3" t="s">
        <v>28</v>
      </c>
      <c r="R175" s="3" t="s">
        <v>392</v>
      </c>
      <c r="S175" s="3">
        <v>2</v>
      </c>
      <c r="T175" s="3" t="s">
        <v>393</v>
      </c>
    </row>
    <row r="176" spans="1:20" ht="15.75" customHeight="1">
      <c r="A176" s="2">
        <v>44089.471542766201</v>
      </c>
      <c r="B176" s="3">
        <v>2006487603</v>
      </c>
      <c r="C176" s="3" t="s">
        <v>31</v>
      </c>
      <c r="D176" s="3" t="s">
        <v>210</v>
      </c>
      <c r="E176" s="3"/>
      <c r="F176" s="3" t="s">
        <v>40</v>
      </c>
      <c r="G176" s="3" t="s">
        <v>41</v>
      </c>
      <c r="H176" s="3" t="s">
        <v>42</v>
      </c>
      <c r="I176" s="3">
        <v>18</v>
      </c>
      <c r="J176" s="3" t="s">
        <v>24</v>
      </c>
      <c r="K176" s="3">
        <v>89</v>
      </c>
      <c r="L176" s="3">
        <v>163</v>
      </c>
      <c r="M176" s="3">
        <v>75</v>
      </c>
      <c r="N176" s="3" t="s">
        <v>25</v>
      </c>
      <c r="O176" s="3" t="s">
        <v>394</v>
      </c>
      <c r="P176" s="3" t="s">
        <v>395</v>
      </c>
      <c r="Q176" s="3" t="s">
        <v>47</v>
      </c>
      <c r="R176" s="3" t="s">
        <v>37</v>
      </c>
      <c r="S176" s="3">
        <v>4</v>
      </c>
      <c r="T176" s="3" t="s">
        <v>396</v>
      </c>
    </row>
    <row r="177" spans="1:20" ht="15.75" customHeight="1">
      <c r="A177" s="2">
        <v>44089.471603379629</v>
      </c>
      <c r="B177" s="3">
        <v>2006529915</v>
      </c>
      <c r="C177" s="3" t="s">
        <v>39</v>
      </c>
      <c r="D177" s="3" t="s">
        <v>210</v>
      </c>
      <c r="E177" s="3"/>
      <c r="F177" s="3" t="s">
        <v>33</v>
      </c>
      <c r="G177" s="3" t="s">
        <v>85</v>
      </c>
      <c r="H177" s="3" t="s">
        <v>23</v>
      </c>
      <c r="I177" s="3">
        <v>18</v>
      </c>
      <c r="J177" s="3" t="s">
        <v>24</v>
      </c>
      <c r="K177" s="3">
        <v>87</v>
      </c>
      <c r="L177" s="3">
        <v>171</v>
      </c>
      <c r="M177" s="3">
        <v>75</v>
      </c>
      <c r="N177" s="3" t="s">
        <v>25</v>
      </c>
      <c r="O177" s="3">
        <v>0.378</v>
      </c>
      <c r="P177" s="3">
        <v>0.41199999999999998</v>
      </c>
      <c r="Q177" s="3" t="s">
        <v>397</v>
      </c>
      <c r="R177" s="3" t="s">
        <v>37</v>
      </c>
      <c r="S177" s="3">
        <v>8</v>
      </c>
      <c r="T177" s="3" t="s">
        <v>398</v>
      </c>
    </row>
    <row r="178" spans="1:20" ht="15.75" customHeight="1">
      <c r="A178" s="2">
        <v>44089.472230810185</v>
      </c>
      <c r="B178" s="3">
        <v>2006472122</v>
      </c>
      <c r="C178" s="3" t="s">
        <v>31</v>
      </c>
      <c r="D178" s="3" t="s">
        <v>210</v>
      </c>
      <c r="E178" s="3"/>
      <c r="F178" s="3" t="s">
        <v>64</v>
      </c>
      <c r="G178" s="3" t="s">
        <v>41</v>
      </c>
      <c r="H178" s="3" t="s">
        <v>23</v>
      </c>
      <c r="I178" s="3">
        <v>18</v>
      </c>
      <c r="J178" s="3" t="s">
        <v>24</v>
      </c>
      <c r="K178" s="3">
        <v>91</v>
      </c>
      <c r="L178" s="3" t="s">
        <v>399</v>
      </c>
      <c r="M178" s="3" t="s">
        <v>400</v>
      </c>
      <c r="N178" s="3" t="s">
        <v>24</v>
      </c>
      <c r="O178" s="4">
        <v>374</v>
      </c>
      <c r="P178" s="4">
        <v>355</v>
      </c>
      <c r="Q178" s="3" t="s">
        <v>47</v>
      </c>
      <c r="R178" s="3" t="s">
        <v>37</v>
      </c>
      <c r="S178" s="3">
        <v>2</v>
      </c>
      <c r="T178" s="3" t="s">
        <v>401</v>
      </c>
    </row>
    <row r="179" spans="1:20" ht="15.75" customHeight="1">
      <c r="A179" s="2">
        <v>44089.472513217595</v>
      </c>
      <c r="B179" s="3">
        <v>2006472526</v>
      </c>
      <c r="C179" s="3" t="s">
        <v>19</v>
      </c>
      <c r="D179" s="3" t="s">
        <v>210</v>
      </c>
      <c r="E179" s="3"/>
      <c r="F179" s="3" t="s">
        <v>64</v>
      </c>
      <c r="G179" s="3" t="s">
        <v>41</v>
      </c>
      <c r="H179" s="3" t="s">
        <v>23</v>
      </c>
      <c r="I179" s="3">
        <v>18</v>
      </c>
      <c r="J179" s="3" t="s">
        <v>24</v>
      </c>
      <c r="K179" s="3">
        <v>90</v>
      </c>
      <c r="L179" s="3">
        <v>175</v>
      </c>
      <c r="M179" s="3">
        <v>90</v>
      </c>
      <c r="N179" s="3" t="s">
        <v>24</v>
      </c>
      <c r="O179" s="3">
        <v>0.28499999999999998</v>
      </c>
      <c r="P179" s="3">
        <v>0.29899999999999999</v>
      </c>
      <c r="Q179" s="3" t="s">
        <v>28</v>
      </c>
      <c r="R179" s="3" t="s">
        <v>52</v>
      </c>
      <c r="S179" s="3">
        <v>10</v>
      </c>
      <c r="T179" s="3" t="s">
        <v>402</v>
      </c>
    </row>
    <row r="180" spans="1:20" ht="15.75" customHeight="1">
      <c r="A180" s="2">
        <v>44089.472930497686</v>
      </c>
      <c r="B180" s="3">
        <v>2006530614</v>
      </c>
      <c r="C180" s="3" t="s">
        <v>31</v>
      </c>
      <c r="D180" s="3" t="s">
        <v>210</v>
      </c>
      <c r="E180" s="3"/>
      <c r="F180" s="3" t="s">
        <v>33</v>
      </c>
      <c r="G180" s="3" t="s">
        <v>22</v>
      </c>
      <c r="H180" s="3" t="s">
        <v>23</v>
      </c>
      <c r="I180" s="3">
        <v>17</v>
      </c>
      <c r="J180" s="3" t="s">
        <v>24</v>
      </c>
      <c r="K180" s="3">
        <v>86</v>
      </c>
      <c r="L180" s="3" t="s">
        <v>89</v>
      </c>
      <c r="M180" s="3" t="s">
        <v>160</v>
      </c>
      <c r="N180" s="3" t="s">
        <v>25</v>
      </c>
      <c r="O180" s="3" t="s">
        <v>403</v>
      </c>
      <c r="P180" s="3" t="s">
        <v>404</v>
      </c>
      <c r="Q180" s="3" t="s">
        <v>405</v>
      </c>
      <c r="R180" s="3" t="s">
        <v>77</v>
      </c>
      <c r="S180" s="3">
        <v>4</v>
      </c>
      <c r="T180" s="3" t="s">
        <v>406</v>
      </c>
    </row>
    <row r="181" spans="1:20" ht="15.75" customHeight="1">
      <c r="A181" s="2">
        <v>44089.473172592596</v>
      </c>
      <c r="B181" s="3">
        <v>2006520992</v>
      </c>
      <c r="C181" s="3" t="s">
        <v>31</v>
      </c>
      <c r="D181" s="3" t="s">
        <v>210</v>
      </c>
      <c r="E181" s="3"/>
      <c r="F181" s="3" t="s">
        <v>33</v>
      </c>
      <c r="G181" s="3" t="s">
        <v>22</v>
      </c>
      <c r="H181" s="3" t="s">
        <v>23</v>
      </c>
      <c r="I181" s="3">
        <v>18</v>
      </c>
      <c r="J181" s="3" t="s">
        <v>25</v>
      </c>
      <c r="K181" s="3">
        <v>92</v>
      </c>
      <c r="L181" s="3">
        <v>157</v>
      </c>
      <c r="M181" s="3">
        <v>47</v>
      </c>
      <c r="N181" s="3" t="s">
        <v>24</v>
      </c>
      <c r="O181" s="4">
        <v>466</v>
      </c>
      <c r="P181" s="4">
        <v>436</v>
      </c>
      <c r="Q181" s="3" t="s">
        <v>36</v>
      </c>
      <c r="R181" s="3" t="s">
        <v>285</v>
      </c>
      <c r="S181" s="3">
        <v>2</v>
      </c>
      <c r="T181" s="3" t="s">
        <v>407</v>
      </c>
    </row>
    <row r="182" spans="1:20" ht="15.75" customHeight="1">
      <c r="A182" s="2">
        <v>44089.47358445602</v>
      </c>
      <c r="B182" s="3">
        <v>2006472085</v>
      </c>
      <c r="C182" s="3" t="s">
        <v>31</v>
      </c>
      <c r="D182" s="3" t="s">
        <v>210</v>
      </c>
      <c r="E182" s="3"/>
      <c r="F182" s="3" t="s">
        <v>64</v>
      </c>
      <c r="G182" s="3" t="s">
        <v>41</v>
      </c>
      <c r="H182" s="3" t="s">
        <v>23</v>
      </c>
      <c r="I182" s="3">
        <v>18</v>
      </c>
      <c r="J182" s="3" t="s">
        <v>24</v>
      </c>
      <c r="K182" s="3">
        <v>90</v>
      </c>
      <c r="L182" s="3">
        <v>165</v>
      </c>
      <c r="M182" s="3">
        <v>59</v>
      </c>
      <c r="N182" s="3" t="s">
        <v>25</v>
      </c>
      <c r="O182" s="3">
        <v>0.40799999999999997</v>
      </c>
      <c r="P182" s="3">
        <v>0.442</v>
      </c>
      <c r="Q182" s="3" t="s">
        <v>47</v>
      </c>
      <c r="R182" s="3" t="s">
        <v>37</v>
      </c>
      <c r="S182" s="3">
        <v>2</v>
      </c>
      <c r="T182" s="3" t="s">
        <v>408</v>
      </c>
    </row>
    <row r="183" spans="1:20" ht="15.75" customHeight="1">
      <c r="A183" s="2">
        <v>44089.473720300928</v>
      </c>
      <c r="B183" s="3">
        <v>2006572844</v>
      </c>
      <c r="C183" s="3" t="s">
        <v>31</v>
      </c>
      <c r="D183" s="3" t="s">
        <v>210</v>
      </c>
      <c r="E183" s="3"/>
      <c r="F183" s="3" t="s">
        <v>21</v>
      </c>
      <c r="G183" s="3" t="s">
        <v>22</v>
      </c>
      <c r="H183" s="3" t="s">
        <v>23</v>
      </c>
      <c r="I183" s="3">
        <v>18</v>
      </c>
      <c r="J183" s="3" t="s">
        <v>24</v>
      </c>
      <c r="K183" s="3">
        <v>90</v>
      </c>
      <c r="L183" s="3">
        <v>160</v>
      </c>
      <c r="M183" s="3">
        <v>75</v>
      </c>
      <c r="N183" s="3" t="s">
        <v>25</v>
      </c>
      <c r="O183" s="3">
        <v>0.69199999999999995</v>
      </c>
      <c r="P183" s="3">
        <v>0.64100000000000001</v>
      </c>
      <c r="Q183" s="3" t="s">
        <v>36</v>
      </c>
      <c r="R183" s="3" t="s">
        <v>37</v>
      </c>
      <c r="S183" s="3">
        <v>1</v>
      </c>
      <c r="T183" s="3" t="s">
        <v>409</v>
      </c>
    </row>
    <row r="184" spans="1:20" ht="15.75" customHeight="1">
      <c r="A184" s="2">
        <v>44089.474049675926</v>
      </c>
      <c r="B184" s="3">
        <v>2006572724</v>
      </c>
      <c r="C184" s="3" t="s">
        <v>31</v>
      </c>
      <c r="D184" s="3" t="s">
        <v>210</v>
      </c>
      <c r="E184" s="3"/>
      <c r="F184" s="3" t="s">
        <v>21</v>
      </c>
      <c r="G184" s="3" t="s">
        <v>22</v>
      </c>
      <c r="H184" s="3" t="s">
        <v>23</v>
      </c>
      <c r="I184" s="3">
        <v>19</v>
      </c>
      <c r="J184" s="3" t="s">
        <v>24</v>
      </c>
      <c r="K184" s="3">
        <v>87</v>
      </c>
      <c r="L184" s="3">
        <v>153</v>
      </c>
      <c r="M184" s="3">
        <v>49</v>
      </c>
      <c r="N184" s="3" t="s">
        <v>24</v>
      </c>
      <c r="O184" s="4">
        <v>433</v>
      </c>
      <c r="P184" s="4">
        <v>397</v>
      </c>
      <c r="Q184" s="3" t="s">
        <v>47</v>
      </c>
      <c r="R184" s="3" t="s">
        <v>77</v>
      </c>
      <c r="S184" s="3">
        <v>12</v>
      </c>
      <c r="T184" s="3" t="s">
        <v>410</v>
      </c>
    </row>
    <row r="185" spans="1:20" ht="15.75" customHeight="1">
      <c r="A185" s="2">
        <v>44089.474279652779</v>
      </c>
      <c r="B185" s="3">
        <v>2006484886</v>
      </c>
      <c r="C185" s="3" t="s">
        <v>31</v>
      </c>
      <c r="D185" s="3" t="s">
        <v>210</v>
      </c>
      <c r="E185" s="3"/>
      <c r="F185" s="3" t="s">
        <v>40</v>
      </c>
      <c r="G185" s="3" t="s">
        <v>22</v>
      </c>
      <c r="H185" s="3" t="s">
        <v>23</v>
      </c>
      <c r="I185" s="3">
        <v>18</v>
      </c>
      <c r="J185" s="3" t="s">
        <v>24</v>
      </c>
      <c r="K185" s="3">
        <v>89</v>
      </c>
      <c r="L185" s="3">
        <v>158</v>
      </c>
      <c r="M185" s="3">
        <v>58</v>
      </c>
      <c r="N185" s="3" t="s">
        <v>24</v>
      </c>
      <c r="O185" s="3" t="s">
        <v>411</v>
      </c>
      <c r="P185" s="3" t="s">
        <v>412</v>
      </c>
      <c r="Q185" s="3" t="s">
        <v>28</v>
      </c>
      <c r="R185" s="3" t="s">
        <v>37</v>
      </c>
      <c r="S185" s="3">
        <v>4</v>
      </c>
      <c r="T185" s="3" t="s">
        <v>413</v>
      </c>
    </row>
    <row r="186" spans="1:20" ht="15.75" customHeight="1">
      <c r="A186" s="2">
        <v>44089.474708449074</v>
      </c>
      <c r="B186" s="3">
        <v>2006472242</v>
      </c>
      <c r="C186" s="3" t="s">
        <v>31</v>
      </c>
      <c r="D186" s="3" t="s">
        <v>210</v>
      </c>
      <c r="E186" s="3"/>
      <c r="F186" s="3" t="s">
        <v>64</v>
      </c>
      <c r="G186" s="3" t="s">
        <v>41</v>
      </c>
      <c r="H186" s="3" t="s">
        <v>23</v>
      </c>
      <c r="I186" s="3">
        <v>18</v>
      </c>
      <c r="J186" s="3" t="s">
        <v>24</v>
      </c>
      <c r="K186" s="3">
        <v>86</v>
      </c>
      <c r="L186" s="3">
        <v>160</v>
      </c>
      <c r="M186" s="3">
        <v>68</v>
      </c>
      <c r="N186" s="3" t="s">
        <v>24</v>
      </c>
      <c r="O186" s="3" t="s">
        <v>414</v>
      </c>
      <c r="P186" s="3" t="s">
        <v>415</v>
      </c>
      <c r="Q186" s="3" t="s">
        <v>28</v>
      </c>
      <c r="R186" s="3" t="s">
        <v>37</v>
      </c>
      <c r="S186" s="3">
        <v>7</v>
      </c>
      <c r="T186" s="3" t="s">
        <v>416</v>
      </c>
    </row>
    <row r="187" spans="1:20" ht="15.75" customHeight="1">
      <c r="A187" s="2">
        <v>44089.474722361112</v>
      </c>
      <c r="B187" s="3">
        <v>2006528944</v>
      </c>
      <c r="C187" s="3" t="s">
        <v>31</v>
      </c>
      <c r="D187" s="3" t="s">
        <v>210</v>
      </c>
      <c r="E187" s="3"/>
      <c r="F187" s="3" t="s">
        <v>33</v>
      </c>
      <c r="G187" s="3" t="s">
        <v>41</v>
      </c>
      <c r="H187" s="3" t="s">
        <v>23</v>
      </c>
      <c r="I187" s="3">
        <v>18</v>
      </c>
      <c r="J187" s="3" t="s">
        <v>24</v>
      </c>
      <c r="K187" s="3">
        <v>91</v>
      </c>
      <c r="L187" s="3">
        <v>160</v>
      </c>
      <c r="M187" s="3">
        <v>47</v>
      </c>
      <c r="N187" s="3" t="s">
        <v>25</v>
      </c>
      <c r="O187" s="3">
        <v>0.34799999999999998</v>
      </c>
      <c r="P187" s="3">
        <v>0.34100000000000003</v>
      </c>
      <c r="Q187" s="3" t="s">
        <v>47</v>
      </c>
      <c r="R187" s="3" t="s">
        <v>37</v>
      </c>
      <c r="S187" s="3">
        <v>1</v>
      </c>
      <c r="T187" s="3" t="s">
        <v>417</v>
      </c>
    </row>
    <row r="188" spans="1:20" ht="15.75" customHeight="1">
      <c r="A188" s="2">
        <v>44089.474934467595</v>
      </c>
      <c r="B188" s="3">
        <v>2006528673</v>
      </c>
      <c r="C188" s="3" t="s">
        <v>19</v>
      </c>
      <c r="D188" s="3" t="s">
        <v>210</v>
      </c>
      <c r="E188" s="3"/>
      <c r="F188" s="3" t="s">
        <v>33</v>
      </c>
      <c r="G188" s="3" t="s">
        <v>22</v>
      </c>
      <c r="H188" s="3" t="s">
        <v>23</v>
      </c>
      <c r="I188" s="3">
        <v>19</v>
      </c>
      <c r="J188" s="3" t="s">
        <v>25</v>
      </c>
      <c r="K188" s="3">
        <v>85</v>
      </c>
      <c r="L188" s="3">
        <v>170</v>
      </c>
      <c r="M188" s="3">
        <v>65</v>
      </c>
      <c r="N188" s="3" t="s">
        <v>25</v>
      </c>
      <c r="O188" s="3">
        <v>0.65200000000000002</v>
      </c>
      <c r="P188" s="3">
        <v>0.60899999999999999</v>
      </c>
      <c r="Q188" s="3" t="s">
        <v>28</v>
      </c>
      <c r="R188" s="3" t="s">
        <v>37</v>
      </c>
      <c r="S188" s="3">
        <v>4</v>
      </c>
      <c r="T188" s="3" t="s">
        <v>418</v>
      </c>
    </row>
    <row r="189" spans="1:20" ht="15.75" customHeight="1">
      <c r="A189" s="2">
        <v>44089.475746446755</v>
      </c>
      <c r="B189" s="3">
        <v>2006483851</v>
      </c>
      <c r="C189" s="3" t="s">
        <v>84</v>
      </c>
      <c r="D189" s="3" t="s">
        <v>210</v>
      </c>
      <c r="E189" s="3"/>
      <c r="F189" s="3" t="s">
        <v>40</v>
      </c>
      <c r="G189" s="3" t="s">
        <v>22</v>
      </c>
      <c r="H189" s="3" t="s">
        <v>23</v>
      </c>
      <c r="I189" s="3">
        <v>18</v>
      </c>
      <c r="J189" s="3" t="s">
        <v>25</v>
      </c>
      <c r="K189" s="3">
        <v>88</v>
      </c>
      <c r="L189" s="3">
        <v>173</v>
      </c>
      <c r="M189" s="3">
        <v>80</v>
      </c>
      <c r="N189" s="3" t="s">
        <v>24</v>
      </c>
      <c r="O189" s="3" t="s">
        <v>419</v>
      </c>
      <c r="P189" s="3" t="s">
        <v>420</v>
      </c>
      <c r="Q189" s="3" t="s">
        <v>28</v>
      </c>
      <c r="R189" s="3" t="s">
        <v>37</v>
      </c>
      <c r="S189" s="3">
        <v>3</v>
      </c>
      <c r="T189" s="3" t="s">
        <v>421</v>
      </c>
    </row>
    <row r="190" spans="1:20" ht="15.75" customHeight="1">
      <c r="A190" s="2">
        <v>44089.475761944443</v>
      </c>
      <c r="B190" s="3">
        <v>2006531964</v>
      </c>
      <c r="C190" s="3" t="s">
        <v>19</v>
      </c>
      <c r="D190" s="3" t="s">
        <v>210</v>
      </c>
      <c r="E190" s="3"/>
      <c r="F190" s="3" t="s">
        <v>33</v>
      </c>
      <c r="G190" s="3" t="s">
        <v>22</v>
      </c>
      <c r="H190" s="3" t="s">
        <v>23</v>
      </c>
      <c r="I190" s="3">
        <v>18</v>
      </c>
      <c r="J190" s="3" t="s">
        <v>24</v>
      </c>
      <c r="K190" s="3">
        <v>94</v>
      </c>
      <c r="L190" s="3">
        <v>165</v>
      </c>
      <c r="M190" s="3">
        <v>55</v>
      </c>
      <c r="N190" s="3" t="s">
        <v>25</v>
      </c>
      <c r="O190" s="3">
        <v>0.67800000000000005</v>
      </c>
      <c r="P190" s="3">
        <v>0.68100000000000005</v>
      </c>
      <c r="Q190" s="3" t="s">
        <v>47</v>
      </c>
      <c r="R190" s="3" t="s">
        <v>37</v>
      </c>
      <c r="S190" s="3">
        <v>3</v>
      </c>
      <c r="T190" s="3" t="s">
        <v>422</v>
      </c>
    </row>
    <row r="191" spans="1:20" ht="15.75" customHeight="1">
      <c r="A191" s="2">
        <v>44089.4758678125</v>
      </c>
      <c r="B191" s="3">
        <v>2006530740</v>
      </c>
      <c r="C191" s="3" t="s">
        <v>49</v>
      </c>
      <c r="D191" s="3" t="s">
        <v>210</v>
      </c>
      <c r="E191" s="3"/>
      <c r="F191" s="3" t="s">
        <v>33</v>
      </c>
      <c r="G191" s="3" t="s">
        <v>22</v>
      </c>
      <c r="H191" s="3" t="s">
        <v>23</v>
      </c>
      <c r="I191" s="3">
        <v>18</v>
      </c>
      <c r="J191" s="3" t="s">
        <v>24</v>
      </c>
      <c r="K191" s="3">
        <v>83</v>
      </c>
      <c r="L191" s="3">
        <v>161</v>
      </c>
      <c r="M191" s="3">
        <v>62</v>
      </c>
      <c r="N191" s="3" t="s">
        <v>25</v>
      </c>
      <c r="O191" s="3">
        <v>0.28699999999999998</v>
      </c>
      <c r="P191" s="3">
        <v>0.27200000000000002</v>
      </c>
      <c r="Q191" s="3" t="s">
        <v>36</v>
      </c>
      <c r="R191" s="3" t="s">
        <v>37</v>
      </c>
      <c r="S191" s="3">
        <v>4</v>
      </c>
      <c r="T191" s="3" t="s">
        <v>423</v>
      </c>
    </row>
    <row r="192" spans="1:20" ht="15.75" customHeight="1">
      <c r="A192" s="2">
        <v>44089.475938240736</v>
      </c>
      <c r="B192" s="3">
        <v>2006572705</v>
      </c>
      <c r="C192" s="3" t="s">
        <v>19</v>
      </c>
      <c r="D192" s="3" t="s">
        <v>210</v>
      </c>
      <c r="E192" s="3"/>
      <c r="F192" s="3" t="s">
        <v>21</v>
      </c>
      <c r="G192" s="3" t="s">
        <v>22</v>
      </c>
      <c r="H192" s="3" t="s">
        <v>23</v>
      </c>
      <c r="I192" s="3">
        <v>18</v>
      </c>
      <c r="J192" s="3" t="s">
        <v>25</v>
      </c>
      <c r="K192" s="3">
        <v>86</v>
      </c>
      <c r="L192" s="3">
        <v>165</v>
      </c>
      <c r="M192" s="3">
        <v>70</v>
      </c>
      <c r="N192" s="3" t="s">
        <v>25</v>
      </c>
      <c r="O192" s="3" t="s">
        <v>424</v>
      </c>
      <c r="P192" s="3" t="s">
        <v>306</v>
      </c>
      <c r="Q192" s="3" t="s">
        <v>73</v>
      </c>
      <c r="R192" s="3" t="s">
        <v>37</v>
      </c>
      <c r="S192" s="3">
        <v>3</v>
      </c>
      <c r="T192" s="3" t="s">
        <v>425</v>
      </c>
    </row>
    <row r="193" spans="1:20" ht="15.75" customHeight="1">
      <c r="A193" s="2">
        <v>44089.476682094908</v>
      </c>
      <c r="B193" s="3">
        <v>2006569881</v>
      </c>
      <c r="C193" s="3" t="s">
        <v>222</v>
      </c>
      <c r="D193" s="3" t="s">
        <v>426</v>
      </c>
      <c r="E193" s="3"/>
      <c r="F193" s="3" t="s">
        <v>33</v>
      </c>
      <c r="G193" s="3" t="s">
        <v>22</v>
      </c>
      <c r="H193" s="3" t="s">
        <v>23</v>
      </c>
      <c r="I193" s="3">
        <v>18</v>
      </c>
      <c r="J193" s="3" t="s">
        <v>24</v>
      </c>
      <c r="K193" s="3">
        <v>91</v>
      </c>
      <c r="L193" s="3">
        <v>175</v>
      </c>
      <c r="M193" s="3">
        <v>59</v>
      </c>
      <c r="N193" s="3" t="s">
        <v>25</v>
      </c>
      <c r="O193" s="3">
        <v>0.80600000000000005</v>
      </c>
      <c r="P193" s="3">
        <v>0.82599999999999996</v>
      </c>
      <c r="Q193" s="3" t="s">
        <v>47</v>
      </c>
      <c r="R193" s="3" t="s">
        <v>37</v>
      </c>
      <c r="S193" s="3">
        <v>1</v>
      </c>
      <c r="T193" s="3" t="s">
        <v>427</v>
      </c>
    </row>
    <row r="194" spans="1:20" ht="15.75" customHeight="1">
      <c r="A194" s="2">
        <v>44089.477420289353</v>
      </c>
      <c r="B194" s="3">
        <v>2006532260</v>
      </c>
      <c r="C194" s="3" t="s">
        <v>31</v>
      </c>
      <c r="D194" s="3" t="s">
        <v>210</v>
      </c>
      <c r="E194" s="3"/>
      <c r="F194" s="3" t="s">
        <v>33</v>
      </c>
      <c r="G194" s="3" t="s">
        <v>85</v>
      </c>
      <c r="H194" s="3" t="s">
        <v>23</v>
      </c>
      <c r="I194" s="3">
        <v>18</v>
      </c>
      <c r="J194" s="3" t="s">
        <v>24</v>
      </c>
      <c r="K194" s="3">
        <v>94</v>
      </c>
      <c r="L194" s="3">
        <v>167</v>
      </c>
      <c r="M194" s="3">
        <v>42</v>
      </c>
      <c r="N194" s="3" t="s">
        <v>24</v>
      </c>
      <c r="O194" s="3" t="s">
        <v>214</v>
      </c>
      <c r="P194" s="3" t="s">
        <v>428</v>
      </c>
      <c r="Q194" s="3" t="s">
        <v>47</v>
      </c>
      <c r="R194" s="3" t="s">
        <v>37</v>
      </c>
      <c r="S194" s="3">
        <v>4</v>
      </c>
      <c r="T194" s="3" t="s">
        <v>429</v>
      </c>
    </row>
    <row r="195" spans="1:20" ht="15.75" customHeight="1">
      <c r="A195" s="2">
        <v>44089.477633854171</v>
      </c>
      <c r="B195" s="3">
        <v>2006520550</v>
      </c>
      <c r="C195" s="3" t="s">
        <v>31</v>
      </c>
      <c r="D195" s="3" t="s">
        <v>210</v>
      </c>
      <c r="E195" s="3"/>
      <c r="F195" s="3" t="s">
        <v>33</v>
      </c>
      <c r="G195" s="3" t="s">
        <v>22</v>
      </c>
      <c r="H195" s="3" t="s">
        <v>42</v>
      </c>
      <c r="I195" s="3">
        <v>18</v>
      </c>
      <c r="J195" s="3" t="s">
        <v>24</v>
      </c>
      <c r="K195" s="3">
        <v>86</v>
      </c>
      <c r="L195" s="3">
        <v>157</v>
      </c>
      <c r="M195" s="3">
        <v>42</v>
      </c>
      <c r="N195" s="3" t="s">
        <v>24</v>
      </c>
      <c r="O195" s="4">
        <v>713</v>
      </c>
      <c r="P195" s="4">
        <v>723</v>
      </c>
      <c r="Q195" s="3" t="s">
        <v>430</v>
      </c>
      <c r="R195" s="3" t="s">
        <v>37</v>
      </c>
      <c r="S195" s="3">
        <v>3</v>
      </c>
      <c r="T195" s="3" t="s">
        <v>431</v>
      </c>
    </row>
    <row r="196" spans="1:20" ht="15.75" customHeight="1">
      <c r="A196" s="2">
        <v>44089.477759166664</v>
      </c>
      <c r="B196" s="3">
        <v>2006572825</v>
      </c>
      <c r="C196" s="3" t="s">
        <v>281</v>
      </c>
      <c r="D196" s="3" t="s">
        <v>210</v>
      </c>
      <c r="E196" s="3"/>
      <c r="F196" s="3" t="s">
        <v>21</v>
      </c>
      <c r="G196" s="3" t="s">
        <v>41</v>
      </c>
      <c r="H196" s="3" t="s">
        <v>23</v>
      </c>
      <c r="I196" s="3">
        <v>18</v>
      </c>
      <c r="J196" s="3" t="s">
        <v>25</v>
      </c>
      <c r="K196" s="3">
        <v>82</v>
      </c>
      <c r="L196" s="3">
        <v>168</v>
      </c>
      <c r="M196" s="3">
        <v>77</v>
      </c>
      <c r="N196" s="3" t="s">
        <v>24</v>
      </c>
      <c r="O196" s="3">
        <v>0.36</v>
      </c>
      <c r="P196" s="3">
        <v>0.39</v>
      </c>
      <c r="Q196" s="3" t="s">
        <v>73</v>
      </c>
      <c r="R196" s="3" t="s">
        <v>37</v>
      </c>
      <c r="S196" s="3">
        <v>2</v>
      </c>
      <c r="T196" s="3" t="s">
        <v>432</v>
      </c>
    </row>
    <row r="197" spans="1:20" ht="15.75" customHeight="1">
      <c r="A197" s="2">
        <v>44089.478031597224</v>
      </c>
      <c r="B197" s="3">
        <v>2006572693</v>
      </c>
      <c r="C197" s="3" t="s">
        <v>31</v>
      </c>
      <c r="D197" s="3" t="s">
        <v>210</v>
      </c>
      <c r="E197" s="3"/>
      <c r="F197" s="3" t="s">
        <v>21</v>
      </c>
      <c r="G197" s="3" t="s">
        <v>41</v>
      </c>
      <c r="H197" s="3" t="s">
        <v>23</v>
      </c>
      <c r="I197" s="3">
        <v>18</v>
      </c>
      <c r="J197" s="3" t="s">
        <v>25</v>
      </c>
      <c r="K197" s="3">
        <v>82</v>
      </c>
      <c r="L197" s="3">
        <v>163</v>
      </c>
      <c r="M197" s="3">
        <v>56</v>
      </c>
      <c r="N197" s="3" t="s">
        <v>24</v>
      </c>
      <c r="O197" s="4">
        <v>249</v>
      </c>
      <c r="P197" s="4">
        <v>271</v>
      </c>
      <c r="Q197" s="3" t="s">
        <v>28</v>
      </c>
      <c r="R197" s="3" t="s">
        <v>37</v>
      </c>
      <c r="S197" s="3">
        <v>3</v>
      </c>
      <c r="T197" s="3" t="s">
        <v>433</v>
      </c>
    </row>
    <row r="198" spans="1:20" ht="15.75" customHeight="1">
      <c r="A198" s="2">
        <v>44089.47804696759</v>
      </c>
      <c r="B198" s="3">
        <v>2006569774</v>
      </c>
      <c r="C198" s="3" t="s">
        <v>270</v>
      </c>
      <c r="D198" s="3" t="s">
        <v>210</v>
      </c>
      <c r="E198" s="3"/>
      <c r="F198" s="3" t="s">
        <v>21</v>
      </c>
      <c r="G198" s="3" t="s">
        <v>22</v>
      </c>
      <c r="H198" s="3" t="s">
        <v>42</v>
      </c>
      <c r="I198" s="3">
        <v>18</v>
      </c>
      <c r="J198" s="3" t="s">
        <v>24</v>
      </c>
      <c r="K198" s="3">
        <v>87</v>
      </c>
      <c r="L198" s="3">
        <v>180</v>
      </c>
      <c r="M198" s="3">
        <v>75</v>
      </c>
      <c r="N198" s="3" t="s">
        <v>25</v>
      </c>
      <c r="O198" s="4">
        <v>446</v>
      </c>
      <c r="P198" s="4">
        <v>404</v>
      </c>
      <c r="Q198" s="3" t="s">
        <v>73</v>
      </c>
      <c r="R198" s="3" t="s">
        <v>37</v>
      </c>
      <c r="S198" s="3">
        <v>3</v>
      </c>
      <c r="T198" s="3" t="s">
        <v>434</v>
      </c>
    </row>
    <row r="199" spans="1:20" ht="15.75" customHeight="1">
      <c r="A199" s="2">
        <v>44089.478313506945</v>
      </c>
      <c r="B199" s="3">
        <v>2006569894</v>
      </c>
      <c r="C199" s="3" t="s">
        <v>31</v>
      </c>
      <c r="D199" s="3" t="s">
        <v>210</v>
      </c>
      <c r="E199" s="3"/>
      <c r="F199" s="3" t="s">
        <v>21</v>
      </c>
      <c r="G199" s="3" t="s">
        <v>41</v>
      </c>
      <c r="H199" s="3" t="s">
        <v>23</v>
      </c>
      <c r="I199" s="3">
        <v>18</v>
      </c>
      <c r="J199" s="3" t="s">
        <v>24</v>
      </c>
      <c r="K199" s="3">
        <v>88</v>
      </c>
      <c r="L199" s="3">
        <v>155</v>
      </c>
      <c r="M199" s="3">
        <v>65</v>
      </c>
      <c r="N199" s="3" t="s">
        <v>24</v>
      </c>
      <c r="O199" s="3" t="s">
        <v>435</v>
      </c>
      <c r="P199" s="3" t="s">
        <v>436</v>
      </c>
      <c r="Q199" s="3" t="s">
        <v>47</v>
      </c>
      <c r="R199" s="3" t="s">
        <v>77</v>
      </c>
      <c r="S199" s="3">
        <v>10</v>
      </c>
      <c r="T199" s="3" t="s">
        <v>437</v>
      </c>
    </row>
    <row r="200" spans="1:20" ht="15.75" customHeight="1">
      <c r="A200" s="2">
        <v>44089.479175995366</v>
      </c>
      <c r="B200" s="3">
        <v>2006472444</v>
      </c>
      <c r="C200" s="3" t="s">
        <v>251</v>
      </c>
      <c r="D200" s="3" t="s">
        <v>210</v>
      </c>
      <c r="E200" s="3"/>
      <c r="F200" s="3" t="s">
        <v>64</v>
      </c>
      <c r="G200" s="3" t="s">
        <v>22</v>
      </c>
      <c r="H200" s="3" t="s">
        <v>23</v>
      </c>
      <c r="I200" s="3">
        <v>19</v>
      </c>
      <c r="J200" s="3" t="s">
        <v>24</v>
      </c>
      <c r="K200" s="3">
        <v>91</v>
      </c>
      <c r="L200" s="3" t="s">
        <v>438</v>
      </c>
      <c r="M200" s="3" t="s">
        <v>439</v>
      </c>
      <c r="N200" s="3" t="s">
        <v>25</v>
      </c>
      <c r="O200" s="4">
        <v>396</v>
      </c>
      <c r="P200" s="3" t="s">
        <v>249</v>
      </c>
      <c r="Q200" s="3" t="s">
        <v>28</v>
      </c>
      <c r="R200" s="3" t="s">
        <v>77</v>
      </c>
      <c r="S200" s="3">
        <v>5</v>
      </c>
      <c r="T200" s="3" t="s">
        <v>440</v>
      </c>
    </row>
    <row r="201" spans="1:20" ht="15.75" customHeight="1">
      <c r="A201" s="2">
        <v>44089.479205243057</v>
      </c>
      <c r="B201" s="3">
        <v>2006572762</v>
      </c>
      <c r="C201" s="3" t="s">
        <v>373</v>
      </c>
      <c r="D201" s="3" t="s">
        <v>210</v>
      </c>
      <c r="E201" s="3"/>
      <c r="F201" s="3" t="s">
        <v>21</v>
      </c>
      <c r="G201" s="3" t="s">
        <v>41</v>
      </c>
      <c r="H201" s="3" t="s">
        <v>23</v>
      </c>
      <c r="I201" s="3">
        <v>18</v>
      </c>
      <c r="J201" s="3" t="s">
        <v>25</v>
      </c>
      <c r="K201" s="3">
        <v>86</v>
      </c>
      <c r="L201" s="3">
        <v>165</v>
      </c>
      <c r="M201" s="3">
        <v>100</v>
      </c>
      <c r="N201" s="3" t="s">
        <v>24</v>
      </c>
      <c r="O201" s="3" t="s">
        <v>441</v>
      </c>
      <c r="P201" s="3" t="s">
        <v>442</v>
      </c>
      <c r="Q201" s="3" t="s">
        <v>284</v>
      </c>
      <c r="R201" s="3" t="s">
        <v>37</v>
      </c>
      <c r="S201" s="3">
        <v>3</v>
      </c>
      <c r="T201" s="3" t="s">
        <v>443</v>
      </c>
    </row>
    <row r="202" spans="1:20" ht="15.75" customHeight="1">
      <c r="A202" s="2">
        <v>44089.479572199074</v>
      </c>
      <c r="B202" s="3">
        <v>2006569553</v>
      </c>
      <c r="C202" s="3" t="s">
        <v>19</v>
      </c>
      <c r="D202" s="3" t="s">
        <v>210</v>
      </c>
      <c r="E202" s="3"/>
      <c r="F202" s="3" t="s">
        <v>21</v>
      </c>
      <c r="G202" s="3" t="s">
        <v>22</v>
      </c>
      <c r="H202" s="3" t="s">
        <v>23</v>
      </c>
      <c r="I202" s="3">
        <v>18</v>
      </c>
      <c r="J202" s="3" t="s">
        <v>25</v>
      </c>
      <c r="K202" s="3">
        <v>91</v>
      </c>
      <c r="L202" s="3">
        <v>160</v>
      </c>
      <c r="M202" s="3">
        <v>69</v>
      </c>
      <c r="N202" s="3" t="s">
        <v>25</v>
      </c>
      <c r="O202" s="3">
        <v>0.57499999999999996</v>
      </c>
      <c r="P202" s="3">
        <v>0.61499999999999999</v>
      </c>
      <c r="Q202" s="3" t="s">
        <v>47</v>
      </c>
      <c r="R202" s="3" t="s">
        <v>37</v>
      </c>
      <c r="S202" s="3">
        <v>8</v>
      </c>
      <c r="T202" s="3" t="s">
        <v>444</v>
      </c>
    </row>
    <row r="203" spans="1:20" ht="15.75" customHeight="1">
      <c r="A203" s="2">
        <v>44089.47983084491</v>
      </c>
      <c r="B203" s="3">
        <v>2006533521</v>
      </c>
      <c r="C203" s="3" t="s">
        <v>39</v>
      </c>
      <c r="D203" s="3" t="s">
        <v>210</v>
      </c>
      <c r="E203" s="3"/>
      <c r="F203" s="3" t="s">
        <v>33</v>
      </c>
      <c r="G203" s="3" t="s">
        <v>41</v>
      </c>
      <c r="H203" s="3" t="s">
        <v>23</v>
      </c>
      <c r="I203" s="3">
        <v>18</v>
      </c>
      <c r="J203" s="3" t="s">
        <v>24</v>
      </c>
      <c r="K203" s="3">
        <v>86</v>
      </c>
      <c r="L203" s="3">
        <v>167</v>
      </c>
      <c r="M203" s="3">
        <v>50</v>
      </c>
      <c r="N203" s="3" t="s">
        <v>25</v>
      </c>
      <c r="O203" s="3" t="s">
        <v>445</v>
      </c>
      <c r="P203" s="4">
        <v>411</v>
      </c>
      <c r="Q203" s="3" t="s">
        <v>28</v>
      </c>
      <c r="R203" s="3" t="s">
        <v>37</v>
      </c>
      <c r="S203" s="3">
        <v>4</v>
      </c>
      <c r="T203" s="3" t="s">
        <v>446</v>
      </c>
    </row>
    <row r="204" spans="1:20" ht="15.75" customHeight="1">
      <c r="A204" s="2">
        <v>44089.480134849538</v>
      </c>
      <c r="B204" s="3">
        <v>2006472002</v>
      </c>
      <c r="C204" s="3" t="s">
        <v>19</v>
      </c>
      <c r="D204" s="3" t="s">
        <v>210</v>
      </c>
      <c r="E204" s="3"/>
      <c r="F204" s="3" t="s">
        <v>64</v>
      </c>
      <c r="G204" s="3" t="s">
        <v>22</v>
      </c>
      <c r="H204" s="3" t="s">
        <v>23</v>
      </c>
      <c r="I204" s="3">
        <v>18</v>
      </c>
      <c r="J204" s="3" t="s">
        <v>25</v>
      </c>
      <c r="K204" s="3">
        <v>95</v>
      </c>
      <c r="L204" s="3">
        <v>170</v>
      </c>
      <c r="M204" s="3">
        <v>50</v>
      </c>
      <c r="N204" s="3" t="s">
        <v>25</v>
      </c>
      <c r="O204" s="3" t="s">
        <v>447</v>
      </c>
      <c r="P204" s="3" t="s">
        <v>448</v>
      </c>
      <c r="Q204" s="3" t="s">
        <v>28</v>
      </c>
      <c r="R204" s="3" t="s">
        <v>37</v>
      </c>
      <c r="S204" s="3">
        <v>8</v>
      </c>
      <c r="T204" s="3" t="s">
        <v>449</v>
      </c>
    </row>
    <row r="205" spans="1:20" ht="15.75" customHeight="1">
      <c r="A205" s="2">
        <v>44089.480288599538</v>
      </c>
      <c r="B205" s="3">
        <v>2006486292</v>
      </c>
      <c r="C205" s="3" t="s">
        <v>31</v>
      </c>
      <c r="D205" s="3" t="s">
        <v>217</v>
      </c>
      <c r="E205" s="3"/>
      <c r="F205" s="3" t="s">
        <v>40</v>
      </c>
      <c r="G205" s="3" t="s">
        <v>41</v>
      </c>
      <c r="H205" s="3" t="s">
        <v>23</v>
      </c>
      <c r="I205" s="3">
        <v>18</v>
      </c>
      <c r="J205" s="3" t="s">
        <v>24</v>
      </c>
      <c r="K205" s="3">
        <v>85.5</v>
      </c>
      <c r="L205" s="3" t="s">
        <v>100</v>
      </c>
      <c r="M205" s="3" t="s">
        <v>450</v>
      </c>
      <c r="N205" s="3" t="s">
        <v>24</v>
      </c>
      <c r="O205" s="3" t="s">
        <v>451</v>
      </c>
      <c r="P205" s="3">
        <v>0.51300000000000001</v>
      </c>
      <c r="Q205" s="3" t="s">
        <v>73</v>
      </c>
      <c r="R205" s="3" t="s">
        <v>37</v>
      </c>
      <c r="S205" s="3">
        <v>5</v>
      </c>
      <c r="T205" s="3" t="s">
        <v>452</v>
      </c>
    </row>
    <row r="206" spans="1:20" ht="15.75" customHeight="1">
      <c r="A206" s="2">
        <v>44089.480910381943</v>
      </c>
      <c r="B206" s="3">
        <v>200653542836</v>
      </c>
      <c r="C206" s="3" t="s">
        <v>31</v>
      </c>
      <c r="D206" s="3" t="s">
        <v>210</v>
      </c>
      <c r="E206" s="3"/>
      <c r="F206" s="3" t="s">
        <v>33</v>
      </c>
      <c r="G206" s="3" t="s">
        <v>41</v>
      </c>
      <c r="H206" s="3" t="s">
        <v>23</v>
      </c>
      <c r="I206" s="3">
        <v>18</v>
      </c>
      <c r="J206" s="3" t="s">
        <v>25</v>
      </c>
      <c r="K206" s="3">
        <v>80</v>
      </c>
      <c r="L206" s="3" t="s">
        <v>453</v>
      </c>
      <c r="M206" s="3" t="s">
        <v>454</v>
      </c>
      <c r="N206" s="3" t="s">
        <v>24</v>
      </c>
      <c r="O206" s="4">
        <v>358</v>
      </c>
      <c r="P206" s="3">
        <v>0.308</v>
      </c>
      <c r="Q206" s="3" t="s">
        <v>36</v>
      </c>
      <c r="R206" s="3" t="s">
        <v>37</v>
      </c>
      <c r="S206" s="3">
        <v>3</v>
      </c>
      <c r="T206" s="3" t="s">
        <v>455</v>
      </c>
    </row>
    <row r="207" spans="1:20" ht="15.75" customHeight="1">
      <c r="A207" s="2">
        <v>44089.481073136572</v>
      </c>
      <c r="B207" s="3">
        <v>2006535294</v>
      </c>
      <c r="C207" s="3" t="s">
        <v>31</v>
      </c>
      <c r="D207" s="3" t="s">
        <v>210</v>
      </c>
      <c r="E207" s="3"/>
      <c r="F207" s="3" t="s">
        <v>33</v>
      </c>
      <c r="G207" s="3" t="s">
        <v>22</v>
      </c>
      <c r="H207" s="3" t="s">
        <v>23</v>
      </c>
      <c r="I207" s="3">
        <v>17</v>
      </c>
      <c r="J207" s="3" t="s">
        <v>25</v>
      </c>
      <c r="K207" s="3">
        <v>92</v>
      </c>
      <c r="L207" s="3">
        <v>158</v>
      </c>
      <c r="M207" s="3">
        <v>70</v>
      </c>
      <c r="N207" s="3" t="s">
        <v>25</v>
      </c>
      <c r="O207" s="3">
        <v>0.67200000000000004</v>
      </c>
      <c r="P207" s="3">
        <v>0.621</v>
      </c>
      <c r="Q207" s="3" t="s">
        <v>73</v>
      </c>
      <c r="R207" s="3" t="s">
        <v>77</v>
      </c>
      <c r="S207" s="3">
        <v>12</v>
      </c>
      <c r="T207" s="3" t="s">
        <v>456</v>
      </c>
    </row>
    <row r="208" spans="1:20" ht="15.75" customHeight="1">
      <c r="A208" s="2">
        <v>44089.481639131947</v>
      </c>
      <c r="B208" s="3">
        <v>2006471896</v>
      </c>
      <c r="C208" s="3" t="s">
        <v>31</v>
      </c>
      <c r="D208" s="3" t="s">
        <v>210</v>
      </c>
      <c r="E208" s="3"/>
      <c r="F208" s="3" t="s">
        <v>64</v>
      </c>
      <c r="G208" s="3" t="s">
        <v>41</v>
      </c>
      <c r="H208" s="3" t="s">
        <v>23</v>
      </c>
      <c r="I208" s="3">
        <v>19</v>
      </c>
      <c r="J208" s="3" t="s">
        <v>25</v>
      </c>
      <c r="K208" s="3">
        <v>93</v>
      </c>
      <c r="L208" s="3">
        <v>158</v>
      </c>
      <c r="M208" s="3">
        <v>48</v>
      </c>
      <c r="N208" s="3" t="s">
        <v>24</v>
      </c>
      <c r="O208" s="3" t="s">
        <v>457</v>
      </c>
      <c r="P208" s="4">
        <v>776</v>
      </c>
      <c r="Q208" s="3" t="s">
        <v>405</v>
      </c>
      <c r="R208" s="3" t="s">
        <v>77</v>
      </c>
      <c r="S208" s="3">
        <v>4</v>
      </c>
      <c r="T208" s="3" t="s">
        <v>458</v>
      </c>
    </row>
    <row r="209" spans="1:20" ht="15.75" customHeight="1">
      <c r="A209" s="2">
        <v>44089.481723935183</v>
      </c>
      <c r="B209" s="3">
        <v>2006572743</v>
      </c>
      <c r="C209" s="3" t="s">
        <v>31</v>
      </c>
      <c r="D209" s="3" t="s">
        <v>210</v>
      </c>
      <c r="E209" s="3"/>
      <c r="F209" s="3" t="s">
        <v>21</v>
      </c>
      <c r="G209" s="3" t="s">
        <v>41</v>
      </c>
      <c r="H209" s="3" t="s">
        <v>23</v>
      </c>
      <c r="I209" s="3">
        <v>19</v>
      </c>
      <c r="J209" s="3" t="s">
        <v>25</v>
      </c>
      <c r="K209" s="3">
        <v>84</v>
      </c>
      <c r="L209" s="3">
        <v>153</v>
      </c>
      <c r="M209" s="3">
        <v>50</v>
      </c>
      <c r="N209" s="3" t="s">
        <v>25</v>
      </c>
      <c r="O209" s="3">
        <v>0.68600000000000005</v>
      </c>
      <c r="P209" s="3">
        <v>0.65800000000000003</v>
      </c>
      <c r="Q209" s="3" t="s">
        <v>47</v>
      </c>
      <c r="R209" s="3" t="s">
        <v>37</v>
      </c>
      <c r="S209" s="3">
        <v>1</v>
      </c>
      <c r="T209" s="3" t="s">
        <v>459</v>
      </c>
    </row>
    <row r="210" spans="1:20" ht="15.75" customHeight="1">
      <c r="A210" s="2">
        <v>44089.482393877319</v>
      </c>
      <c r="B210" s="3">
        <v>2006572756</v>
      </c>
      <c r="C210" s="3" t="s">
        <v>84</v>
      </c>
      <c r="D210" s="3" t="s">
        <v>210</v>
      </c>
      <c r="E210" s="3"/>
      <c r="F210" s="3" t="s">
        <v>21</v>
      </c>
      <c r="G210" s="3" t="s">
        <v>22</v>
      </c>
      <c r="H210" s="3" t="s">
        <v>23</v>
      </c>
      <c r="I210" s="3">
        <v>18</v>
      </c>
      <c r="J210" s="3" t="s">
        <v>24</v>
      </c>
      <c r="K210" s="3">
        <v>92</v>
      </c>
      <c r="L210" s="3">
        <v>163</v>
      </c>
      <c r="M210" s="3">
        <v>53</v>
      </c>
      <c r="N210" s="3" t="s">
        <v>25</v>
      </c>
      <c r="O210" s="3">
        <v>0.67300000000000004</v>
      </c>
      <c r="P210" s="3">
        <v>0.67600000000000005</v>
      </c>
      <c r="Q210" s="3" t="s">
        <v>28</v>
      </c>
      <c r="R210" s="3" t="s">
        <v>37</v>
      </c>
      <c r="S210" s="3">
        <v>6</v>
      </c>
      <c r="T210" s="3" t="s">
        <v>460</v>
      </c>
    </row>
    <row r="211" spans="1:20" ht="15.75" customHeight="1">
      <c r="A211" s="2">
        <v>44089.482856597228</v>
      </c>
      <c r="B211" s="3">
        <v>2006572781</v>
      </c>
      <c r="C211" s="3" t="s">
        <v>84</v>
      </c>
      <c r="D211" s="3" t="s">
        <v>210</v>
      </c>
      <c r="E211" s="3"/>
      <c r="F211" s="3" t="s">
        <v>21</v>
      </c>
      <c r="G211" s="3" t="s">
        <v>41</v>
      </c>
      <c r="H211" s="3" t="s">
        <v>23</v>
      </c>
      <c r="I211" s="3">
        <v>18</v>
      </c>
      <c r="J211" s="3" t="s">
        <v>24</v>
      </c>
      <c r="K211" s="3">
        <v>87</v>
      </c>
      <c r="L211" s="3">
        <v>173</v>
      </c>
      <c r="M211" s="3">
        <v>78</v>
      </c>
      <c r="N211" s="3" t="s">
        <v>25</v>
      </c>
      <c r="O211" s="3" t="s">
        <v>461</v>
      </c>
      <c r="P211" s="3" t="s">
        <v>462</v>
      </c>
      <c r="Q211" s="3" t="s">
        <v>73</v>
      </c>
      <c r="R211" s="3" t="s">
        <v>37</v>
      </c>
      <c r="S211" s="3">
        <v>2</v>
      </c>
      <c r="T211" s="3" t="s">
        <v>463</v>
      </c>
    </row>
    <row r="212" spans="1:20" ht="15.75" customHeight="1">
      <c r="A212" s="2">
        <v>44089.483673634255</v>
      </c>
      <c r="B212" s="3">
        <v>2006472280</v>
      </c>
      <c r="C212" s="3" t="s">
        <v>19</v>
      </c>
      <c r="D212" s="3" t="s">
        <v>210</v>
      </c>
      <c r="E212" s="3"/>
      <c r="F212" s="3" t="s">
        <v>64</v>
      </c>
      <c r="G212" s="3" t="s">
        <v>22</v>
      </c>
      <c r="H212" s="3" t="s">
        <v>23</v>
      </c>
      <c r="I212" s="3">
        <v>18</v>
      </c>
      <c r="J212" s="3" t="s">
        <v>24</v>
      </c>
      <c r="K212" s="3">
        <v>94</v>
      </c>
      <c r="L212" s="3">
        <v>163</v>
      </c>
      <c r="M212" s="3">
        <v>52</v>
      </c>
      <c r="N212" s="3" t="s">
        <v>25</v>
      </c>
      <c r="O212" s="3" t="s">
        <v>464</v>
      </c>
      <c r="P212" s="3" t="s">
        <v>465</v>
      </c>
      <c r="Q212" s="3" t="s">
        <v>73</v>
      </c>
      <c r="R212" s="3" t="s">
        <v>37</v>
      </c>
      <c r="S212" s="3">
        <v>3</v>
      </c>
      <c r="T212" s="3" t="s">
        <v>466</v>
      </c>
    </row>
    <row r="213" spans="1:20" ht="15.75" customHeight="1">
      <c r="A213" s="2">
        <v>44089.483696226853</v>
      </c>
      <c r="B213" s="3">
        <v>2006471776</v>
      </c>
      <c r="C213" s="3" t="s">
        <v>31</v>
      </c>
      <c r="D213" s="3" t="s">
        <v>210</v>
      </c>
      <c r="E213" s="3"/>
      <c r="F213" s="3" t="s">
        <v>64</v>
      </c>
      <c r="G213" s="3" t="s">
        <v>22</v>
      </c>
      <c r="H213" s="3" t="s">
        <v>23</v>
      </c>
      <c r="I213" s="3">
        <v>18</v>
      </c>
      <c r="J213" s="3" t="s">
        <v>25</v>
      </c>
      <c r="K213" s="3">
        <v>92</v>
      </c>
      <c r="L213" s="3">
        <v>165</v>
      </c>
      <c r="M213" s="3">
        <v>60</v>
      </c>
      <c r="N213" s="3" t="s">
        <v>24</v>
      </c>
      <c r="O213" s="4">
        <v>656</v>
      </c>
      <c r="P213" s="4">
        <v>683</v>
      </c>
      <c r="Q213" s="3" t="s">
        <v>36</v>
      </c>
      <c r="R213" s="3" t="s">
        <v>37</v>
      </c>
      <c r="S213" s="3">
        <v>4</v>
      </c>
      <c r="T213" s="3" t="s">
        <v>467</v>
      </c>
    </row>
    <row r="214" spans="1:20" ht="15.75" customHeight="1">
      <c r="A214" s="2">
        <v>44089.484471736112</v>
      </c>
      <c r="B214" s="3">
        <v>2006572775</v>
      </c>
      <c r="C214" s="3" t="s">
        <v>49</v>
      </c>
      <c r="D214" s="3" t="s">
        <v>210</v>
      </c>
      <c r="E214" s="3"/>
      <c r="F214" s="3" t="s">
        <v>21</v>
      </c>
      <c r="G214" s="3" t="s">
        <v>22</v>
      </c>
      <c r="H214" s="3" t="s">
        <v>23</v>
      </c>
      <c r="I214" s="3">
        <v>17</v>
      </c>
      <c r="J214" s="3" t="s">
        <v>24</v>
      </c>
      <c r="K214" s="3">
        <v>97</v>
      </c>
      <c r="L214" s="3">
        <v>160</v>
      </c>
      <c r="M214" s="3">
        <v>45</v>
      </c>
      <c r="N214" s="3" t="s">
        <v>24</v>
      </c>
      <c r="O214" s="3">
        <v>0.28100000000000003</v>
      </c>
      <c r="P214" s="3">
        <v>0.30299999999999999</v>
      </c>
      <c r="Q214" s="3" t="s">
        <v>47</v>
      </c>
      <c r="R214" s="3" t="s">
        <v>37</v>
      </c>
      <c r="S214" s="3">
        <v>5</v>
      </c>
      <c r="T214" s="3" t="s">
        <v>468</v>
      </c>
    </row>
    <row r="215" spans="1:20" ht="15.75" customHeight="1">
      <c r="A215" s="2">
        <v>44089.484938287038</v>
      </c>
      <c r="B215" s="3">
        <v>2006530236</v>
      </c>
      <c r="C215" s="3" t="s">
        <v>31</v>
      </c>
      <c r="D215" s="3" t="s">
        <v>210</v>
      </c>
      <c r="E215" s="3"/>
      <c r="F215" s="3" t="s">
        <v>33</v>
      </c>
      <c r="G215" s="3" t="s">
        <v>22</v>
      </c>
      <c r="H215" s="3" t="s">
        <v>23</v>
      </c>
      <c r="I215" s="3">
        <v>19</v>
      </c>
      <c r="J215" s="3" t="s">
        <v>25</v>
      </c>
      <c r="K215" s="3">
        <v>90</v>
      </c>
      <c r="L215" s="3" t="s">
        <v>469</v>
      </c>
      <c r="M215" s="3" t="s">
        <v>470</v>
      </c>
      <c r="N215" s="3" t="s">
        <v>25</v>
      </c>
      <c r="O215" s="3" t="s">
        <v>471</v>
      </c>
      <c r="P215" s="3" t="s">
        <v>472</v>
      </c>
      <c r="Q215" s="3" t="s">
        <v>28</v>
      </c>
      <c r="R215" s="3" t="s">
        <v>37</v>
      </c>
      <c r="S215" s="3">
        <v>7</v>
      </c>
      <c r="T215" s="3" t="s">
        <v>473</v>
      </c>
    </row>
    <row r="216" spans="1:20" ht="15.75" customHeight="1">
      <c r="A216" s="2">
        <v>44089.486375081018</v>
      </c>
      <c r="B216" s="3">
        <v>2006536593</v>
      </c>
      <c r="C216" s="3" t="s">
        <v>39</v>
      </c>
      <c r="D216" s="3" t="s">
        <v>210</v>
      </c>
      <c r="E216" s="3"/>
      <c r="F216" s="3" t="s">
        <v>33</v>
      </c>
      <c r="G216" s="3" t="s">
        <v>22</v>
      </c>
      <c r="H216" s="3" t="s">
        <v>23</v>
      </c>
      <c r="I216" s="3">
        <v>18</v>
      </c>
      <c r="J216" s="3" t="s">
        <v>24</v>
      </c>
      <c r="K216" s="3">
        <v>96</v>
      </c>
      <c r="L216" s="3">
        <v>165</v>
      </c>
      <c r="M216" s="3">
        <v>50</v>
      </c>
      <c r="N216" s="3" t="s">
        <v>24</v>
      </c>
      <c r="O216" s="4">
        <v>495</v>
      </c>
      <c r="P216" s="4">
        <v>593</v>
      </c>
      <c r="Q216" s="3" t="s">
        <v>73</v>
      </c>
      <c r="R216" s="3" t="s">
        <v>37</v>
      </c>
      <c r="S216" s="3">
        <v>6</v>
      </c>
      <c r="T216" s="3" t="s">
        <v>474</v>
      </c>
    </row>
    <row r="217" spans="1:20" ht="15.75" customHeight="1">
      <c r="A217" s="2">
        <v>44089.487498715273</v>
      </c>
      <c r="B217" s="3">
        <v>2006524315</v>
      </c>
      <c r="C217" s="3" t="s">
        <v>31</v>
      </c>
      <c r="D217" s="3" t="s">
        <v>210</v>
      </c>
      <c r="E217" s="3"/>
      <c r="F217" s="3" t="s">
        <v>33</v>
      </c>
      <c r="G217" s="3" t="s">
        <v>41</v>
      </c>
      <c r="H217" s="3" t="s">
        <v>23</v>
      </c>
      <c r="I217" s="3">
        <v>18</v>
      </c>
      <c r="J217" s="3" t="s">
        <v>24</v>
      </c>
      <c r="K217" s="3">
        <v>90</v>
      </c>
      <c r="L217" s="3" t="s">
        <v>475</v>
      </c>
      <c r="M217" s="3" t="s">
        <v>476</v>
      </c>
      <c r="N217" s="3" t="s">
        <v>24</v>
      </c>
      <c r="O217" s="3">
        <v>0.26600000000000001</v>
      </c>
      <c r="P217" s="3">
        <v>0.24299999999999999</v>
      </c>
      <c r="Q217" s="3" t="s">
        <v>28</v>
      </c>
      <c r="R217" s="3" t="s">
        <v>37</v>
      </c>
      <c r="S217" s="3">
        <v>2</v>
      </c>
      <c r="T217" s="3" t="s">
        <v>477</v>
      </c>
    </row>
    <row r="218" spans="1:20" ht="15.75" customHeight="1">
      <c r="A218" s="2">
        <v>44089.488411365739</v>
      </c>
      <c r="B218" s="3">
        <v>2006569446</v>
      </c>
      <c r="C218" s="3" t="s">
        <v>49</v>
      </c>
      <c r="D218" s="3" t="s">
        <v>210</v>
      </c>
      <c r="E218" s="3"/>
      <c r="F218" s="3" t="s">
        <v>21</v>
      </c>
      <c r="G218" s="3" t="s">
        <v>22</v>
      </c>
      <c r="H218" s="3" t="s">
        <v>23</v>
      </c>
      <c r="I218" s="3">
        <v>17</v>
      </c>
      <c r="J218" s="3" t="s">
        <v>24</v>
      </c>
      <c r="K218" s="3">
        <v>93</v>
      </c>
      <c r="L218" s="3">
        <v>170</v>
      </c>
      <c r="M218" s="3">
        <v>45</v>
      </c>
      <c r="N218" s="3" t="s">
        <v>25</v>
      </c>
      <c r="O218" s="3">
        <v>0.73899999999999999</v>
      </c>
      <c r="P218" s="3">
        <v>0.69399999999999995</v>
      </c>
      <c r="Q218" s="3" t="s">
        <v>28</v>
      </c>
      <c r="R218" s="3" t="s">
        <v>37</v>
      </c>
      <c r="S218" s="3">
        <v>10</v>
      </c>
      <c r="T218" s="3" t="s">
        <v>478</v>
      </c>
    </row>
    <row r="219" spans="1:20" ht="15.75" customHeight="1">
      <c r="A219" s="2">
        <v>44089.488591608795</v>
      </c>
      <c r="B219" s="3">
        <v>2006569591</v>
      </c>
      <c r="C219" s="3" t="s">
        <v>19</v>
      </c>
      <c r="D219" s="3" t="s">
        <v>210</v>
      </c>
      <c r="E219" s="3"/>
      <c r="F219" s="3" t="s">
        <v>21</v>
      </c>
      <c r="G219" s="3" t="s">
        <v>22</v>
      </c>
      <c r="H219" s="3" t="s">
        <v>42</v>
      </c>
      <c r="I219" s="3">
        <v>18</v>
      </c>
      <c r="J219" s="3" t="s">
        <v>25</v>
      </c>
      <c r="K219" s="3">
        <v>76</v>
      </c>
      <c r="L219" s="3">
        <v>163</v>
      </c>
      <c r="M219" s="3">
        <v>62</v>
      </c>
      <c r="N219" s="3" t="s">
        <v>25</v>
      </c>
      <c r="O219" s="3">
        <v>0.379</v>
      </c>
      <c r="P219" s="3">
        <v>0.30399999999999999</v>
      </c>
      <c r="Q219" s="3" t="s">
        <v>47</v>
      </c>
      <c r="R219" s="3" t="s">
        <v>37</v>
      </c>
      <c r="S219" s="3">
        <v>2</v>
      </c>
      <c r="T219" s="3" t="s">
        <v>479</v>
      </c>
    </row>
    <row r="220" spans="1:20" ht="15.75" customHeight="1">
      <c r="A220" s="2">
        <v>44089.490922442128</v>
      </c>
      <c r="B220" s="3">
        <v>2006487553</v>
      </c>
      <c r="C220" s="3" t="s">
        <v>19</v>
      </c>
      <c r="D220" s="3" t="s">
        <v>210</v>
      </c>
      <c r="E220" s="3"/>
      <c r="F220" s="3" t="s">
        <v>40</v>
      </c>
      <c r="G220" s="3" t="s">
        <v>22</v>
      </c>
      <c r="H220" s="3" t="s">
        <v>23</v>
      </c>
      <c r="I220" s="3">
        <v>18</v>
      </c>
      <c r="J220" s="3" t="s">
        <v>24</v>
      </c>
      <c r="K220" s="3">
        <v>87</v>
      </c>
      <c r="L220" s="3">
        <v>163</v>
      </c>
      <c r="M220" s="3">
        <v>67</v>
      </c>
      <c r="N220" s="3" t="s">
        <v>25</v>
      </c>
      <c r="O220" s="4">
        <v>667</v>
      </c>
      <c r="P220" s="4">
        <v>684</v>
      </c>
      <c r="Q220" s="3" t="s">
        <v>47</v>
      </c>
      <c r="R220" s="3" t="s">
        <v>37</v>
      </c>
      <c r="S220" s="3">
        <v>6</v>
      </c>
      <c r="T220" s="3" t="s">
        <v>480</v>
      </c>
    </row>
    <row r="221" spans="1:20" ht="15.75" customHeight="1">
      <c r="A221" s="2">
        <v>44089.491572083338</v>
      </c>
      <c r="B221" s="3">
        <v>2006526314</v>
      </c>
      <c r="C221" s="3" t="s">
        <v>49</v>
      </c>
      <c r="D221" s="3" t="s">
        <v>210</v>
      </c>
      <c r="E221" s="3"/>
      <c r="F221" s="3" t="s">
        <v>318</v>
      </c>
      <c r="G221" s="3" t="s">
        <v>41</v>
      </c>
      <c r="H221" s="3" t="s">
        <v>23</v>
      </c>
      <c r="I221" s="3">
        <v>18</v>
      </c>
      <c r="J221" s="3" t="s">
        <v>24</v>
      </c>
      <c r="K221" s="3">
        <v>94</v>
      </c>
      <c r="L221" s="3">
        <v>158</v>
      </c>
      <c r="M221" s="3">
        <v>52</v>
      </c>
      <c r="N221" s="3" t="s">
        <v>24</v>
      </c>
      <c r="O221" s="3" t="s">
        <v>481</v>
      </c>
      <c r="P221" s="4">
        <v>435</v>
      </c>
      <c r="Q221" s="3" t="s">
        <v>28</v>
      </c>
      <c r="R221" s="3" t="s">
        <v>37</v>
      </c>
      <c r="S221" s="3">
        <v>1</v>
      </c>
      <c r="T221" s="3" t="s">
        <v>482</v>
      </c>
    </row>
    <row r="222" spans="1:20" ht="15.75" customHeight="1">
      <c r="A222" s="2">
        <v>44089.495110798613</v>
      </c>
      <c r="B222" s="3">
        <v>2006471933</v>
      </c>
      <c r="C222" s="3" t="s">
        <v>31</v>
      </c>
      <c r="D222" s="3" t="s">
        <v>210</v>
      </c>
      <c r="E222" s="3"/>
      <c r="F222" s="3" t="s">
        <v>64</v>
      </c>
      <c r="G222" s="3" t="s">
        <v>41</v>
      </c>
      <c r="H222" s="3" t="s">
        <v>23</v>
      </c>
      <c r="I222" s="3">
        <v>18</v>
      </c>
      <c r="J222" s="3" t="s">
        <v>24</v>
      </c>
      <c r="K222" s="3">
        <v>92</v>
      </c>
      <c r="L222" s="3">
        <v>149</v>
      </c>
      <c r="M222" s="3">
        <v>48</v>
      </c>
      <c r="N222" s="3" t="s">
        <v>24</v>
      </c>
      <c r="O222" s="3" t="s">
        <v>483</v>
      </c>
      <c r="P222" s="3" t="s">
        <v>484</v>
      </c>
      <c r="Q222" s="3" t="s">
        <v>73</v>
      </c>
      <c r="R222" s="3" t="s">
        <v>82</v>
      </c>
      <c r="S222" s="3">
        <v>6</v>
      </c>
      <c r="T222" s="3" t="s">
        <v>485</v>
      </c>
    </row>
    <row r="223" spans="1:20" ht="15.75" customHeight="1">
      <c r="A223" s="2">
        <v>44089.495344849536</v>
      </c>
      <c r="B223" s="3">
        <v>2006472482</v>
      </c>
      <c r="C223" s="3" t="s">
        <v>31</v>
      </c>
      <c r="D223" s="3" t="s">
        <v>210</v>
      </c>
      <c r="E223" s="3"/>
      <c r="F223" s="3" t="s">
        <v>64</v>
      </c>
      <c r="G223" s="3" t="s">
        <v>22</v>
      </c>
      <c r="H223" s="3" t="s">
        <v>23</v>
      </c>
      <c r="I223" s="3">
        <v>18</v>
      </c>
      <c r="J223" s="3" t="s">
        <v>25</v>
      </c>
      <c r="K223" s="3">
        <v>88</v>
      </c>
      <c r="L223" s="3">
        <v>159</v>
      </c>
      <c r="M223" s="3">
        <v>58</v>
      </c>
      <c r="N223" s="3" t="s">
        <v>24</v>
      </c>
      <c r="O223" s="3">
        <v>0.63</v>
      </c>
      <c r="P223" s="3">
        <v>0.623</v>
      </c>
      <c r="Q223" s="3" t="s">
        <v>28</v>
      </c>
      <c r="R223" s="3" t="s">
        <v>37</v>
      </c>
      <c r="S223" s="3">
        <v>5</v>
      </c>
      <c r="T223" s="3" t="s">
        <v>486</v>
      </c>
    </row>
    <row r="224" spans="1:20" ht="15.75" customHeight="1">
      <c r="A224" s="2">
        <v>44089.495694328703</v>
      </c>
      <c r="B224" s="3">
        <v>2006569585</v>
      </c>
      <c r="C224" s="3" t="s">
        <v>487</v>
      </c>
      <c r="D224" s="3" t="s">
        <v>210</v>
      </c>
      <c r="E224" s="3"/>
      <c r="F224" s="3" t="s">
        <v>21</v>
      </c>
      <c r="G224" s="3" t="s">
        <v>41</v>
      </c>
      <c r="H224" s="3" t="s">
        <v>23</v>
      </c>
      <c r="I224" s="3">
        <v>18</v>
      </c>
      <c r="J224" s="3" t="s">
        <v>24</v>
      </c>
      <c r="K224" s="3">
        <v>89</v>
      </c>
      <c r="L224" s="3" t="s">
        <v>488</v>
      </c>
      <c r="M224" s="3">
        <v>80</v>
      </c>
      <c r="N224" s="3" t="s">
        <v>25</v>
      </c>
      <c r="O224" s="3" t="s">
        <v>489</v>
      </c>
      <c r="P224" s="3" t="s">
        <v>490</v>
      </c>
      <c r="Q224" s="3" t="s">
        <v>491</v>
      </c>
      <c r="R224" s="3" t="s">
        <v>37</v>
      </c>
      <c r="S224" s="3">
        <v>1</v>
      </c>
      <c r="T224" s="3" t="s">
        <v>492</v>
      </c>
    </row>
    <row r="225" spans="1:20" ht="15.75" customHeight="1">
      <c r="A225" s="2">
        <v>44089.496055162039</v>
      </c>
      <c r="B225" s="3">
        <v>2006484066</v>
      </c>
      <c r="C225" s="3" t="s">
        <v>281</v>
      </c>
      <c r="D225" s="3" t="s">
        <v>210</v>
      </c>
      <c r="E225" s="3"/>
      <c r="F225" s="3" t="s">
        <v>40</v>
      </c>
      <c r="G225" s="3" t="s">
        <v>41</v>
      </c>
      <c r="H225" s="3" t="s">
        <v>23</v>
      </c>
      <c r="I225" s="3">
        <v>18</v>
      </c>
      <c r="J225" s="3" t="s">
        <v>25</v>
      </c>
      <c r="K225" s="3">
        <v>89</v>
      </c>
      <c r="L225" s="3">
        <v>177</v>
      </c>
      <c r="M225" s="3">
        <v>73</v>
      </c>
      <c r="N225" s="3" t="s">
        <v>24</v>
      </c>
      <c r="O225" s="3" t="s">
        <v>493</v>
      </c>
      <c r="P225" s="3" t="s">
        <v>494</v>
      </c>
      <c r="Q225" s="3" t="s">
        <v>28</v>
      </c>
      <c r="R225" s="3" t="s">
        <v>37</v>
      </c>
      <c r="S225" s="3">
        <v>6</v>
      </c>
      <c r="T225" s="3" t="s">
        <v>495</v>
      </c>
    </row>
    <row r="226" spans="1:20" ht="15.75" customHeight="1">
      <c r="A226" s="2">
        <v>44089.50263116898</v>
      </c>
      <c r="B226" s="3">
        <v>2006472204</v>
      </c>
      <c r="C226" s="3" t="s">
        <v>496</v>
      </c>
      <c r="D226" s="3" t="s">
        <v>210</v>
      </c>
      <c r="E226" s="3"/>
      <c r="F226" s="3" t="s">
        <v>64</v>
      </c>
      <c r="G226" s="3" t="s">
        <v>22</v>
      </c>
      <c r="H226" s="3" t="s">
        <v>23</v>
      </c>
      <c r="I226" s="3">
        <v>18</v>
      </c>
      <c r="J226" s="3" t="s">
        <v>24</v>
      </c>
      <c r="K226" s="3">
        <v>95</v>
      </c>
      <c r="L226" s="3">
        <v>168</v>
      </c>
      <c r="M226" s="3">
        <v>53</v>
      </c>
      <c r="N226" s="3" t="s">
        <v>24</v>
      </c>
      <c r="O226" s="3" t="s">
        <v>497</v>
      </c>
      <c r="P226" s="3" t="s">
        <v>498</v>
      </c>
      <c r="Q226" s="3" t="s">
        <v>28</v>
      </c>
      <c r="R226" s="3" t="s">
        <v>37</v>
      </c>
      <c r="S226" s="3">
        <v>5</v>
      </c>
      <c r="T226" s="3" t="s">
        <v>499</v>
      </c>
    </row>
    <row r="227" spans="1:20" ht="15.75" customHeight="1">
      <c r="A227" s="2">
        <v>44089.50657273148</v>
      </c>
      <c r="B227" s="3">
        <v>2006527456</v>
      </c>
      <c r="C227" s="3" t="s">
        <v>31</v>
      </c>
      <c r="D227" s="3" t="s">
        <v>217</v>
      </c>
      <c r="E227" s="3"/>
      <c r="F227" s="3" t="s">
        <v>33</v>
      </c>
      <c r="G227" s="3" t="s">
        <v>41</v>
      </c>
      <c r="H227" s="3" t="s">
        <v>23</v>
      </c>
      <c r="I227" s="3">
        <v>18</v>
      </c>
      <c r="J227" s="3" t="s">
        <v>24</v>
      </c>
      <c r="K227" s="3">
        <v>88</v>
      </c>
      <c r="L227" s="3">
        <v>149</v>
      </c>
      <c r="M227" s="3">
        <v>44</v>
      </c>
      <c r="N227" s="3" t="s">
        <v>25</v>
      </c>
      <c r="O227" s="3" t="s">
        <v>500</v>
      </c>
      <c r="P227" s="3" t="s">
        <v>501</v>
      </c>
      <c r="Q227" s="3" t="s">
        <v>47</v>
      </c>
      <c r="R227" s="3" t="s">
        <v>77</v>
      </c>
      <c r="S227" s="3">
        <v>12</v>
      </c>
      <c r="T227" s="3" t="s">
        <v>502</v>
      </c>
    </row>
    <row r="228" spans="1:20" ht="15.75" customHeight="1">
      <c r="A228" s="2">
        <v>44089.518342581017</v>
      </c>
      <c r="B228" s="3">
        <v>2006485030</v>
      </c>
      <c r="C228" s="3" t="s">
        <v>31</v>
      </c>
      <c r="D228" s="3" t="s">
        <v>210</v>
      </c>
      <c r="E228" s="3"/>
      <c r="F228" s="3" t="s">
        <v>40</v>
      </c>
      <c r="G228" s="3" t="s">
        <v>22</v>
      </c>
      <c r="H228" s="3" t="s">
        <v>23</v>
      </c>
      <c r="I228" s="3">
        <v>18</v>
      </c>
      <c r="J228" s="3" t="s">
        <v>25</v>
      </c>
      <c r="K228" s="3">
        <v>91</v>
      </c>
      <c r="L228" s="3">
        <v>150</v>
      </c>
      <c r="M228" s="3">
        <v>48</v>
      </c>
      <c r="N228" s="3" t="s">
        <v>24</v>
      </c>
      <c r="O228" s="3">
        <v>0.65200000000000002</v>
      </c>
      <c r="P228" s="3">
        <v>0.77300000000000002</v>
      </c>
      <c r="Q228" s="3" t="s">
        <v>73</v>
      </c>
      <c r="R228" s="3" t="s">
        <v>37</v>
      </c>
      <c r="S228" s="3">
        <v>4</v>
      </c>
      <c r="T228" s="3" t="s">
        <v>503</v>
      </c>
    </row>
    <row r="229" spans="1:20" ht="15.75" customHeight="1">
      <c r="A229" s="2">
        <v>44089.52447319444</v>
      </c>
      <c r="B229" s="3">
        <v>2006482861</v>
      </c>
      <c r="C229" s="3" t="s">
        <v>504</v>
      </c>
      <c r="D229" s="3" t="s">
        <v>210</v>
      </c>
      <c r="E229" s="3"/>
      <c r="F229" s="3" t="s">
        <v>305</v>
      </c>
      <c r="G229" s="3" t="s">
        <v>22</v>
      </c>
      <c r="H229" s="3" t="s">
        <v>23</v>
      </c>
      <c r="I229" s="3">
        <v>18</v>
      </c>
      <c r="J229" s="3" t="s">
        <v>25</v>
      </c>
      <c r="K229" s="3">
        <v>91</v>
      </c>
      <c r="L229" s="3">
        <v>159</v>
      </c>
      <c r="M229" s="3">
        <v>53</v>
      </c>
      <c r="N229" s="3" t="s">
        <v>24</v>
      </c>
      <c r="O229" s="4">
        <v>669</v>
      </c>
      <c r="P229" s="4">
        <v>637</v>
      </c>
      <c r="Q229" s="3" t="s">
        <v>28</v>
      </c>
      <c r="R229" s="3" t="s">
        <v>37</v>
      </c>
      <c r="S229" s="3">
        <v>12</v>
      </c>
      <c r="T229" s="3" t="s">
        <v>505</v>
      </c>
    </row>
    <row r="230" spans="1:20" ht="15.75" customHeight="1">
      <c r="A230" s="2">
        <v>44089.530434872686</v>
      </c>
      <c r="B230" s="3">
        <v>2006569534</v>
      </c>
      <c r="C230" s="3" t="s">
        <v>31</v>
      </c>
      <c r="D230" s="3" t="s">
        <v>210</v>
      </c>
      <c r="E230" s="3"/>
      <c r="F230" s="3" t="s">
        <v>21</v>
      </c>
      <c r="G230" s="3" t="s">
        <v>22</v>
      </c>
      <c r="H230" s="3" t="s">
        <v>23</v>
      </c>
      <c r="I230" s="3">
        <v>19</v>
      </c>
      <c r="J230" s="3" t="s">
        <v>24</v>
      </c>
      <c r="K230" s="3">
        <v>94</v>
      </c>
      <c r="L230" s="3">
        <v>154</v>
      </c>
      <c r="M230" s="3">
        <v>45</v>
      </c>
      <c r="N230" s="3" t="s">
        <v>25</v>
      </c>
      <c r="O230" s="3">
        <v>0.624</v>
      </c>
      <c r="P230" s="3">
        <v>0.63100000000000001</v>
      </c>
      <c r="Q230" s="3" t="s">
        <v>145</v>
      </c>
      <c r="R230" s="3" t="s">
        <v>285</v>
      </c>
      <c r="S230" s="3">
        <v>5</v>
      </c>
      <c r="T230" s="3" t="s">
        <v>506</v>
      </c>
    </row>
    <row r="231" spans="1:20" ht="15.75" customHeight="1">
      <c r="A231" s="2">
        <v>44089.531800949073</v>
      </c>
      <c r="B231" s="3">
        <v>2006572724</v>
      </c>
      <c r="C231" s="3" t="s">
        <v>31</v>
      </c>
      <c r="D231" s="3" t="s">
        <v>210</v>
      </c>
      <c r="E231" s="3"/>
      <c r="F231" s="3" t="s">
        <v>21</v>
      </c>
      <c r="G231" s="3" t="s">
        <v>22</v>
      </c>
      <c r="H231" s="3" t="s">
        <v>23</v>
      </c>
      <c r="I231" s="3">
        <v>19</v>
      </c>
      <c r="J231" s="3" t="s">
        <v>24</v>
      </c>
      <c r="K231" s="3">
        <v>87</v>
      </c>
      <c r="L231" s="3">
        <v>153</v>
      </c>
      <c r="M231" s="3">
        <v>49</v>
      </c>
      <c r="N231" s="3" t="s">
        <v>24</v>
      </c>
      <c r="O231" s="4">
        <v>433</v>
      </c>
      <c r="P231" s="4">
        <v>397</v>
      </c>
      <c r="Q231" s="3" t="s">
        <v>47</v>
      </c>
      <c r="R231" s="3" t="s">
        <v>77</v>
      </c>
      <c r="S231" s="3">
        <v>12</v>
      </c>
      <c r="T231" s="3" t="s">
        <v>410</v>
      </c>
    </row>
    <row r="232" spans="1:20" ht="15.75" customHeight="1">
      <c r="A232" s="2">
        <v>44089.533600937502</v>
      </c>
      <c r="B232" s="3">
        <v>2006569780</v>
      </c>
      <c r="C232" s="3" t="s">
        <v>19</v>
      </c>
      <c r="D232" s="3" t="s">
        <v>210</v>
      </c>
      <c r="E232" s="3"/>
      <c r="F232" s="3" t="s">
        <v>21</v>
      </c>
      <c r="G232" s="3" t="s">
        <v>22</v>
      </c>
      <c r="H232" s="3" t="s">
        <v>23</v>
      </c>
      <c r="I232" s="3">
        <v>17</v>
      </c>
      <c r="J232" s="3" t="s">
        <v>25</v>
      </c>
      <c r="K232" s="3">
        <v>90</v>
      </c>
      <c r="L232" s="3">
        <v>170</v>
      </c>
      <c r="M232" s="3">
        <v>45</v>
      </c>
      <c r="N232" s="3" t="s">
        <v>25</v>
      </c>
      <c r="O232" s="4">
        <v>675</v>
      </c>
      <c r="P232" s="3">
        <v>0.70699999999999996</v>
      </c>
      <c r="Q232" s="3" t="s">
        <v>145</v>
      </c>
      <c r="R232" s="3" t="s">
        <v>37</v>
      </c>
      <c r="S232" s="3">
        <v>8</v>
      </c>
      <c r="T232" s="3" t="s">
        <v>507</v>
      </c>
    </row>
    <row r="233" spans="1:20" ht="15.75" customHeight="1">
      <c r="A233" s="2">
        <v>44089.535438125</v>
      </c>
      <c r="B233" s="3">
        <v>2006569761</v>
      </c>
      <c r="C233" s="3" t="s">
        <v>251</v>
      </c>
      <c r="D233" s="3" t="s">
        <v>210</v>
      </c>
      <c r="E233" s="3"/>
      <c r="F233" s="3" t="s">
        <v>21</v>
      </c>
      <c r="G233" s="3" t="s">
        <v>41</v>
      </c>
      <c r="H233" s="3" t="s">
        <v>42</v>
      </c>
      <c r="I233" s="3">
        <v>17</v>
      </c>
      <c r="J233" s="3" t="s">
        <v>25</v>
      </c>
      <c r="K233" s="3">
        <v>86</v>
      </c>
      <c r="L233" s="3" t="s">
        <v>508</v>
      </c>
      <c r="M233" s="3" t="s">
        <v>509</v>
      </c>
      <c r="N233" s="3" t="s">
        <v>25</v>
      </c>
      <c r="O233" s="3" t="s">
        <v>510</v>
      </c>
      <c r="P233" s="3" t="s">
        <v>511</v>
      </c>
      <c r="Q233" s="3" t="s">
        <v>28</v>
      </c>
      <c r="R233" s="3" t="s">
        <v>37</v>
      </c>
      <c r="S233" s="3">
        <v>4</v>
      </c>
      <c r="T233" s="3" t="s">
        <v>512</v>
      </c>
    </row>
    <row r="234" spans="1:20" ht="15.75" customHeight="1">
      <c r="A234" s="2">
        <v>44089.537676770837</v>
      </c>
      <c r="B234" s="3">
        <v>2006569660</v>
      </c>
      <c r="C234" s="3" t="s">
        <v>49</v>
      </c>
      <c r="D234" s="3" t="s">
        <v>210</v>
      </c>
      <c r="E234" s="3"/>
      <c r="F234" s="3" t="s">
        <v>21</v>
      </c>
      <c r="G234" s="3" t="s">
        <v>41</v>
      </c>
      <c r="H234" s="3" t="s">
        <v>23</v>
      </c>
      <c r="I234" s="3">
        <v>18</v>
      </c>
      <c r="J234" s="3" t="s">
        <v>25</v>
      </c>
      <c r="K234" s="3">
        <v>90</v>
      </c>
      <c r="L234" s="3">
        <v>156</v>
      </c>
      <c r="M234" s="3">
        <v>80</v>
      </c>
      <c r="N234" s="3" t="s">
        <v>25</v>
      </c>
      <c r="O234" s="3">
        <v>0.25800000000000001</v>
      </c>
      <c r="P234" s="3">
        <v>0.246</v>
      </c>
      <c r="Q234" s="3" t="s">
        <v>28</v>
      </c>
      <c r="R234" s="3" t="s">
        <v>264</v>
      </c>
      <c r="S234" s="3">
        <v>2</v>
      </c>
      <c r="T234" s="3" t="s">
        <v>513</v>
      </c>
    </row>
    <row r="235" spans="1:20" ht="15.75" customHeight="1">
      <c r="A235" s="2">
        <v>44089.543280659724</v>
      </c>
      <c r="B235" s="3">
        <v>2006523691</v>
      </c>
      <c r="C235" s="3" t="s">
        <v>19</v>
      </c>
      <c r="D235" s="3" t="s">
        <v>210</v>
      </c>
      <c r="E235" s="3"/>
      <c r="F235" s="3" t="s">
        <v>33</v>
      </c>
      <c r="G235" s="3" t="s">
        <v>41</v>
      </c>
      <c r="H235" s="3" t="s">
        <v>23</v>
      </c>
      <c r="I235" s="3">
        <v>18</v>
      </c>
      <c r="J235" s="3" t="s">
        <v>24</v>
      </c>
      <c r="K235" s="3">
        <v>92</v>
      </c>
      <c r="L235" s="3">
        <v>176</v>
      </c>
      <c r="M235" s="3">
        <v>82</v>
      </c>
      <c r="N235" s="3" t="s">
        <v>24</v>
      </c>
      <c r="O235" s="3" t="s">
        <v>514</v>
      </c>
      <c r="P235" s="3" t="s">
        <v>515</v>
      </c>
      <c r="Q235" s="3" t="s">
        <v>28</v>
      </c>
      <c r="R235" s="3" t="s">
        <v>82</v>
      </c>
      <c r="S235" s="3">
        <v>5</v>
      </c>
      <c r="T235" s="3" t="s">
        <v>516</v>
      </c>
    </row>
    <row r="236" spans="1:20" ht="15.75" customHeight="1">
      <c r="A236" s="2">
        <v>44089.546391666663</v>
      </c>
      <c r="B236" s="3">
        <v>2006527342</v>
      </c>
      <c r="C236" s="3" t="s">
        <v>19</v>
      </c>
      <c r="D236" s="3" t="s">
        <v>210</v>
      </c>
      <c r="E236" s="3"/>
      <c r="F236" s="3" t="s">
        <v>33</v>
      </c>
      <c r="G236" s="3" t="s">
        <v>22</v>
      </c>
      <c r="H236" s="3" t="s">
        <v>23</v>
      </c>
      <c r="I236" s="3">
        <v>17</v>
      </c>
      <c r="J236" s="3" t="s">
        <v>24</v>
      </c>
      <c r="K236" s="3">
        <v>93</v>
      </c>
      <c r="L236" s="3">
        <v>172</v>
      </c>
      <c r="M236" s="3">
        <v>67</v>
      </c>
      <c r="N236" s="3" t="s">
        <v>25</v>
      </c>
      <c r="O236" s="3">
        <v>0.69199999999999995</v>
      </c>
      <c r="P236" s="3">
        <v>0.627</v>
      </c>
      <c r="Q236" s="3" t="s">
        <v>73</v>
      </c>
      <c r="R236" s="3" t="s">
        <v>37</v>
      </c>
      <c r="S236" s="3">
        <v>3</v>
      </c>
      <c r="T236" s="3" t="s">
        <v>517</v>
      </c>
    </row>
    <row r="237" spans="1:20" ht="15.75" customHeight="1">
      <c r="A237" s="2">
        <v>44089.549610682865</v>
      </c>
      <c r="B237" s="3">
        <v>2006569603</v>
      </c>
      <c r="C237" s="3" t="s">
        <v>31</v>
      </c>
      <c r="D237" s="3" t="s">
        <v>210</v>
      </c>
      <c r="E237" s="3"/>
      <c r="F237" s="3" t="s">
        <v>21</v>
      </c>
      <c r="G237" s="3" t="s">
        <v>22</v>
      </c>
      <c r="H237" s="3" t="s">
        <v>23</v>
      </c>
      <c r="I237" s="3">
        <v>19</v>
      </c>
      <c r="J237" s="3" t="s">
        <v>24</v>
      </c>
      <c r="K237" s="3">
        <v>80</v>
      </c>
      <c r="L237" s="3">
        <v>160</v>
      </c>
      <c r="M237" s="3">
        <v>55</v>
      </c>
      <c r="N237" s="3" t="s">
        <v>25</v>
      </c>
      <c r="O237" s="4">
        <v>319</v>
      </c>
      <c r="P237" s="4">
        <v>273</v>
      </c>
      <c r="Q237" s="3" t="s">
        <v>28</v>
      </c>
      <c r="R237" s="3" t="s">
        <v>37</v>
      </c>
      <c r="S237" s="3">
        <v>4</v>
      </c>
      <c r="T237" s="3" t="s">
        <v>518</v>
      </c>
    </row>
    <row r="238" spans="1:20" ht="15.75" customHeight="1">
      <c r="A238" s="2">
        <v>44089.606431793982</v>
      </c>
      <c r="B238" s="3">
        <v>2006569710</v>
      </c>
      <c r="C238" s="3" t="s">
        <v>31</v>
      </c>
      <c r="D238" s="3" t="s">
        <v>210</v>
      </c>
      <c r="E238" s="3"/>
      <c r="F238" s="3" t="s">
        <v>21</v>
      </c>
      <c r="G238" s="3" t="s">
        <v>22</v>
      </c>
      <c r="H238" s="3" t="s">
        <v>23</v>
      </c>
      <c r="I238" s="3">
        <v>18</v>
      </c>
      <c r="J238" s="3" t="s">
        <v>25</v>
      </c>
      <c r="K238" s="3">
        <v>85</v>
      </c>
      <c r="L238" s="3">
        <v>162</v>
      </c>
      <c r="M238" s="3">
        <v>40</v>
      </c>
      <c r="N238" s="3" t="s">
        <v>24</v>
      </c>
      <c r="O238" s="3">
        <v>0.32400000000000001</v>
      </c>
      <c r="P238" s="3">
        <v>0.34499999999999997</v>
      </c>
      <c r="Q238" s="3" t="s">
        <v>28</v>
      </c>
      <c r="R238" s="3" t="s">
        <v>77</v>
      </c>
      <c r="S238" s="3">
        <v>4</v>
      </c>
      <c r="T238" s="3" t="s">
        <v>519</v>
      </c>
    </row>
    <row r="239" spans="1:20" ht="15.75" customHeight="1">
      <c r="A239" s="2">
        <v>44089.611957337962</v>
      </c>
      <c r="B239" s="3">
        <v>2006569925</v>
      </c>
      <c r="C239" s="3" t="s">
        <v>31</v>
      </c>
      <c r="D239" s="3" t="s">
        <v>210</v>
      </c>
      <c r="E239" s="3"/>
      <c r="F239" s="3" t="s">
        <v>21</v>
      </c>
      <c r="G239" s="3" t="s">
        <v>22</v>
      </c>
      <c r="H239" s="3" t="s">
        <v>23</v>
      </c>
      <c r="I239" s="3">
        <v>18</v>
      </c>
      <c r="J239" s="3" t="s">
        <v>25</v>
      </c>
      <c r="K239" s="3">
        <v>85</v>
      </c>
      <c r="L239" s="3">
        <v>162</v>
      </c>
      <c r="M239" s="3">
        <v>50</v>
      </c>
      <c r="N239" s="3" t="s">
        <v>24</v>
      </c>
      <c r="O239" s="3" t="s">
        <v>520</v>
      </c>
      <c r="P239" s="3" t="s">
        <v>521</v>
      </c>
      <c r="Q239" s="3" t="s">
        <v>36</v>
      </c>
      <c r="R239" s="3" t="s">
        <v>77</v>
      </c>
      <c r="S239" s="3">
        <v>5</v>
      </c>
      <c r="T239" s="3" t="s">
        <v>522</v>
      </c>
    </row>
    <row r="240" spans="1:20" ht="15.75" customHeight="1">
      <c r="A240" s="2">
        <v>44089.612915243051</v>
      </c>
      <c r="B240" s="3">
        <v>2006572806</v>
      </c>
      <c r="C240" s="3" t="s">
        <v>31</v>
      </c>
      <c r="D240" s="3" t="s">
        <v>210</v>
      </c>
      <c r="E240" s="3"/>
      <c r="F240" s="3" t="s">
        <v>21</v>
      </c>
      <c r="G240" s="3" t="s">
        <v>22</v>
      </c>
      <c r="H240" s="3" t="s">
        <v>23</v>
      </c>
      <c r="I240" s="3">
        <v>18</v>
      </c>
      <c r="J240" s="3" t="s">
        <v>25</v>
      </c>
      <c r="K240" s="3">
        <v>80</v>
      </c>
      <c r="L240" s="3">
        <v>159</v>
      </c>
      <c r="M240" s="3">
        <v>60</v>
      </c>
      <c r="N240" s="3" t="s">
        <v>25</v>
      </c>
      <c r="O240" s="4">
        <v>402</v>
      </c>
      <c r="P240" s="4">
        <v>385</v>
      </c>
      <c r="Q240" s="3" t="s">
        <v>47</v>
      </c>
      <c r="R240" s="3" t="s">
        <v>77</v>
      </c>
      <c r="S240" s="3">
        <v>1</v>
      </c>
      <c r="T240" s="3" t="s">
        <v>523</v>
      </c>
    </row>
    <row r="241" spans="1:20" ht="15.75" customHeight="1">
      <c r="A241" s="2">
        <v>44089.618069502314</v>
      </c>
      <c r="B241" s="3">
        <v>2006569490</v>
      </c>
      <c r="C241" s="3" t="s">
        <v>524</v>
      </c>
      <c r="D241" s="3" t="s">
        <v>210</v>
      </c>
      <c r="E241" s="3"/>
      <c r="F241" s="3" t="s">
        <v>21</v>
      </c>
      <c r="G241" s="3" t="s">
        <v>85</v>
      </c>
      <c r="H241" s="3" t="s">
        <v>23</v>
      </c>
      <c r="I241" s="3">
        <v>19</v>
      </c>
      <c r="J241" s="3" t="s">
        <v>24</v>
      </c>
      <c r="K241" s="3">
        <v>95</v>
      </c>
      <c r="L241" s="3">
        <v>165</v>
      </c>
      <c r="M241" s="3">
        <v>49</v>
      </c>
      <c r="N241" s="3" t="s">
        <v>25</v>
      </c>
      <c r="O241" s="3">
        <v>0.84599999999999997</v>
      </c>
      <c r="P241" s="3">
        <v>0.84599999999999997</v>
      </c>
      <c r="Q241" s="3" t="s">
        <v>73</v>
      </c>
      <c r="R241" s="3" t="s">
        <v>334</v>
      </c>
      <c r="S241" s="3">
        <v>4</v>
      </c>
      <c r="T241" s="3" t="s">
        <v>525</v>
      </c>
    </row>
    <row r="242" spans="1:20" ht="15.75" customHeight="1">
      <c r="A242" s="2">
        <v>44089.619541018517</v>
      </c>
      <c r="B242" s="3">
        <v>2006520582</v>
      </c>
      <c r="C242" s="3" t="s">
        <v>19</v>
      </c>
      <c r="D242" s="3" t="s">
        <v>210</v>
      </c>
      <c r="E242" s="3"/>
      <c r="F242" s="3" t="s">
        <v>33</v>
      </c>
      <c r="G242" s="3" t="s">
        <v>22</v>
      </c>
      <c r="H242" s="3" t="s">
        <v>42</v>
      </c>
      <c r="I242" s="3">
        <v>18</v>
      </c>
      <c r="J242" s="3" t="s">
        <v>24</v>
      </c>
      <c r="K242" s="3">
        <v>95</v>
      </c>
      <c r="L242" s="3">
        <v>156</v>
      </c>
      <c r="M242" s="3">
        <v>41</v>
      </c>
      <c r="N242" s="3" t="s">
        <v>25</v>
      </c>
      <c r="O242" s="4">
        <v>704</v>
      </c>
      <c r="P242" s="4">
        <v>648</v>
      </c>
      <c r="Q242" s="3" t="s">
        <v>145</v>
      </c>
      <c r="R242" s="3" t="s">
        <v>37</v>
      </c>
      <c r="S242" s="3">
        <v>1</v>
      </c>
      <c r="T242" s="3" t="s">
        <v>526</v>
      </c>
    </row>
    <row r="243" spans="1:20" ht="15.75" customHeight="1">
      <c r="A243" s="2">
        <v>44089.625436944443</v>
      </c>
      <c r="B243" s="3">
        <v>2006569692</v>
      </c>
      <c r="C243" s="3" t="s">
        <v>31</v>
      </c>
      <c r="D243" s="3" t="s">
        <v>210</v>
      </c>
      <c r="E243" s="3"/>
      <c r="F243" s="3" t="s">
        <v>21</v>
      </c>
      <c r="G243" s="3" t="s">
        <v>41</v>
      </c>
      <c r="H243" s="3" t="s">
        <v>23</v>
      </c>
      <c r="I243" s="3">
        <v>19</v>
      </c>
      <c r="J243" s="3" t="s">
        <v>24</v>
      </c>
      <c r="K243" s="3">
        <v>86</v>
      </c>
      <c r="L243" s="3">
        <v>153</v>
      </c>
      <c r="M243" s="3">
        <v>49</v>
      </c>
      <c r="N243" s="3" t="s">
        <v>24</v>
      </c>
      <c r="O243" s="3" t="s">
        <v>527</v>
      </c>
      <c r="P243" s="3" t="s">
        <v>528</v>
      </c>
      <c r="Q243" s="3" t="s">
        <v>28</v>
      </c>
      <c r="R243" s="3" t="s">
        <v>77</v>
      </c>
      <c r="S243" s="3">
        <v>10</v>
      </c>
      <c r="T243" s="3" t="s">
        <v>529</v>
      </c>
    </row>
    <row r="244" spans="1:20" ht="15.75" customHeight="1">
      <c r="A244" s="2">
        <v>44089.625946990738</v>
      </c>
      <c r="B244" s="3">
        <v>2006472160</v>
      </c>
      <c r="C244" s="3" t="s">
        <v>31</v>
      </c>
      <c r="D244" s="3" t="s">
        <v>210</v>
      </c>
      <c r="E244" s="3"/>
      <c r="F244" s="3" t="s">
        <v>64</v>
      </c>
      <c r="G244" s="3" t="s">
        <v>41</v>
      </c>
      <c r="H244" s="3" t="s">
        <v>23</v>
      </c>
      <c r="I244" s="3">
        <v>18</v>
      </c>
      <c r="J244" s="3" t="s">
        <v>25</v>
      </c>
      <c r="K244" s="3">
        <v>94</v>
      </c>
      <c r="L244" s="3">
        <v>157</v>
      </c>
      <c r="M244" s="3">
        <v>58</v>
      </c>
      <c r="N244" s="3" t="s">
        <v>24</v>
      </c>
      <c r="O244" s="3" t="s">
        <v>530</v>
      </c>
      <c r="P244" s="3" t="s">
        <v>531</v>
      </c>
      <c r="Q244" s="3" t="s">
        <v>28</v>
      </c>
      <c r="R244" s="3" t="s">
        <v>77</v>
      </c>
      <c r="S244" s="3">
        <v>4</v>
      </c>
      <c r="T244" s="3" t="s">
        <v>532</v>
      </c>
    </row>
    <row r="245" spans="1:20" ht="15.75" customHeight="1">
      <c r="A245" s="2">
        <v>44089.626697326385</v>
      </c>
      <c r="B245" s="3">
        <v>2006471813</v>
      </c>
      <c r="C245" s="3" t="s">
        <v>31</v>
      </c>
      <c r="D245" s="3" t="s">
        <v>210</v>
      </c>
      <c r="E245" s="3"/>
      <c r="F245" s="3" t="s">
        <v>64</v>
      </c>
      <c r="G245" s="3" t="s">
        <v>41</v>
      </c>
      <c r="H245" s="3" t="s">
        <v>23</v>
      </c>
      <c r="I245" s="3">
        <v>18</v>
      </c>
      <c r="J245" s="3" t="s">
        <v>25</v>
      </c>
      <c r="K245" s="3">
        <v>90</v>
      </c>
      <c r="L245" s="3">
        <v>145</v>
      </c>
      <c r="M245" s="3">
        <v>45</v>
      </c>
      <c r="N245" s="3" t="s">
        <v>24</v>
      </c>
      <c r="O245" s="3">
        <v>0.376</v>
      </c>
      <c r="P245" s="3">
        <v>0.39800000000000002</v>
      </c>
      <c r="Q245" s="3" t="s">
        <v>73</v>
      </c>
      <c r="R245" s="3" t="s">
        <v>37</v>
      </c>
      <c r="S245" s="3">
        <v>6</v>
      </c>
      <c r="T245" s="3" t="s">
        <v>533</v>
      </c>
    </row>
    <row r="246" spans="1:20" ht="15.75" customHeight="1">
      <c r="A246" s="2">
        <v>44089.62728497685</v>
      </c>
      <c r="B246" s="3">
        <v>2006522322</v>
      </c>
      <c r="C246" s="3" t="s">
        <v>19</v>
      </c>
      <c r="D246" s="3" t="s">
        <v>534</v>
      </c>
      <c r="E246" s="3"/>
      <c r="F246" s="3" t="s">
        <v>33</v>
      </c>
      <c r="G246" s="3" t="s">
        <v>22</v>
      </c>
      <c r="H246" s="3" t="s">
        <v>23</v>
      </c>
      <c r="I246" s="3">
        <v>20</v>
      </c>
      <c r="J246" s="3" t="s">
        <v>24</v>
      </c>
      <c r="K246" s="3">
        <v>93</v>
      </c>
      <c r="L246" s="3">
        <v>164</v>
      </c>
      <c r="M246" s="3">
        <v>47</v>
      </c>
      <c r="N246" s="3" t="s">
        <v>25</v>
      </c>
      <c r="O246" s="4">
        <v>674</v>
      </c>
      <c r="P246" s="3" t="s">
        <v>535</v>
      </c>
      <c r="Q246" s="3" t="s">
        <v>145</v>
      </c>
      <c r="R246" s="3" t="s">
        <v>334</v>
      </c>
      <c r="S246" s="3">
        <v>1</v>
      </c>
      <c r="T246" s="3" t="s">
        <v>536</v>
      </c>
    </row>
    <row r="247" spans="1:20" ht="15.75" customHeight="1">
      <c r="A247" s="2">
        <v>44089.650919594904</v>
      </c>
      <c r="B247" s="3">
        <v>2006483095</v>
      </c>
      <c r="C247" s="3" t="s">
        <v>31</v>
      </c>
      <c r="D247" s="3" t="s">
        <v>210</v>
      </c>
      <c r="E247" s="3"/>
      <c r="F247" s="3" t="s">
        <v>40</v>
      </c>
      <c r="G247" s="3" t="s">
        <v>41</v>
      </c>
      <c r="H247" s="3" t="s">
        <v>23</v>
      </c>
      <c r="I247" s="3">
        <v>18</v>
      </c>
      <c r="J247" s="3" t="s">
        <v>25</v>
      </c>
      <c r="K247" s="3">
        <v>81</v>
      </c>
      <c r="L247" s="3" t="s">
        <v>537</v>
      </c>
      <c r="M247" s="3" t="s">
        <v>538</v>
      </c>
      <c r="N247" s="3" t="s">
        <v>25</v>
      </c>
      <c r="O247" s="4">
        <v>539</v>
      </c>
      <c r="P247" s="3" t="s">
        <v>243</v>
      </c>
      <c r="Q247" s="3" t="s">
        <v>47</v>
      </c>
      <c r="R247" s="3" t="s">
        <v>37</v>
      </c>
      <c r="S247" s="3">
        <v>7</v>
      </c>
      <c r="T247" s="3" t="s">
        <v>539</v>
      </c>
    </row>
    <row r="248" spans="1:20" ht="15.75" customHeight="1">
      <c r="A248" s="2">
        <v>44089.657453587963</v>
      </c>
      <c r="B248" s="3">
        <v>2006569755</v>
      </c>
      <c r="C248" s="3" t="s">
        <v>19</v>
      </c>
      <c r="D248" s="3" t="s">
        <v>210</v>
      </c>
      <c r="E248" s="3"/>
      <c r="F248" s="3" t="s">
        <v>21</v>
      </c>
      <c r="G248" s="3" t="s">
        <v>41</v>
      </c>
      <c r="H248" s="3" t="s">
        <v>23</v>
      </c>
      <c r="I248" s="3">
        <v>18</v>
      </c>
      <c r="J248" s="3" t="s">
        <v>24</v>
      </c>
      <c r="K248" s="3">
        <v>85</v>
      </c>
      <c r="L248" s="3">
        <v>171</v>
      </c>
      <c r="M248" s="3">
        <v>75</v>
      </c>
      <c r="N248" s="3" t="s">
        <v>25</v>
      </c>
      <c r="O248" s="3">
        <v>0.621</v>
      </c>
      <c r="P248" s="3">
        <v>0.58199999999999996</v>
      </c>
      <c r="Q248" s="3" t="s">
        <v>28</v>
      </c>
      <c r="R248" s="3" t="s">
        <v>37</v>
      </c>
      <c r="S248" s="3">
        <v>8</v>
      </c>
      <c r="T248" s="3" t="s">
        <v>540</v>
      </c>
    </row>
    <row r="249" spans="1:20" ht="15.75" customHeight="1">
      <c r="A249" s="2">
        <v>44089.660696550927</v>
      </c>
      <c r="B249" s="3">
        <v>2006471851</v>
      </c>
      <c r="C249" s="3" t="s">
        <v>31</v>
      </c>
      <c r="D249" s="3" t="s">
        <v>210</v>
      </c>
      <c r="E249" s="3"/>
      <c r="F249" s="3" t="s">
        <v>64</v>
      </c>
      <c r="G249" s="3" t="s">
        <v>22</v>
      </c>
      <c r="H249" s="3" t="s">
        <v>23</v>
      </c>
      <c r="I249" s="3">
        <v>18</v>
      </c>
      <c r="J249" s="3" t="s">
        <v>25</v>
      </c>
      <c r="K249" s="3">
        <v>90</v>
      </c>
      <c r="L249" s="3">
        <v>164</v>
      </c>
      <c r="M249" s="3">
        <v>50</v>
      </c>
      <c r="N249" s="3" t="s">
        <v>25</v>
      </c>
      <c r="O249" s="4">
        <v>421</v>
      </c>
      <c r="P249" s="4">
        <v>639</v>
      </c>
      <c r="Q249" s="3" t="s">
        <v>28</v>
      </c>
      <c r="R249" s="3" t="s">
        <v>37</v>
      </c>
      <c r="S249" s="3">
        <v>2</v>
      </c>
      <c r="T249" s="3" t="s">
        <v>541</v>
      </c>
    </row>
    <row r="250" spans="1:20" ht="15.75" customHeight="1">
      <c r="A250" s="2">
        <v>44089.679172627315</v>
      </c>
      <c r="B250" s="3">
        <v>2006569862</v>
      </c>
      <c r="C250" s="3" t="s">
        <v>39</v>
      </c>
      <c r="D250" s="3" t="s">
        <v>210</v>
      </c>
      <c r="E250" s="3"/>
      <c r="F250" s="3" t="s">
        <v>21</v>
      </c>
      <c r="G250" s="3" t="s">
        <v>41</v>
      </c>
      <c r="H250" s="3" t="s">
        <v>23</v>
      </c>
      <c r="I250" s="3">
        <v>19</v>
      </c>
      <c r="J250" s="3" t="s">
        <v>24</v>
      </c>
      <c r="K250" s="3">
        <v>95</v>
      </c>
      <c r="L250" s="3" t="s">
        <v>338</v>
      </c>
      <c r="M250" s="3" t="s">
        <v>542</v>
      </c>
      <c r="N250" s="3" t="s">
        <v>24</v>
      </c>
      <c r="O250" s="3" t="s">
        <v>543</v>
      </c>
      <c r="P250" s="3" t="s">
        <v>544</v>
      </c>
      <c r="Q250" s="3" t="s">
        <v>47</v>
      </c>
      <c r="R250" s="3" t="s">
        <v>37</v>
      </c>
      <c r="S250" s="3">
        <v>8</v>
      </c>
      <c r="T250" s="3" t="s">
        <v>545</v>
      </c>
    </row>
    <row r="251" spans="1:20" ht="15.75" customHeight="1">
      <c r="A251" s="2">
        <v>44089.684483206016</v>
      </c>
      <c r="B251" s="3">
        <v>2006569635</v>
      </c>
      <c r="C251" s="3" t="s">
        <v>31</v>
      </c>
      <c r="D251" s="3" t="s">
        <v>210</v>
      </c>
      <c r="E251" s="3"/>
      <c r="F251" s="3" t="s">
        <v>21</v>
      </c>
      <c r="G251" s="3" t="s">
        <v>41</v>
      </c>
      <c r="H251" s="3" t="s">
        <v>42</v>
      </c>
      <c r="I251" s="3">
        <v>19</v>
      </c>
      <c r="J251" s="3" t="s">
        <v>24</v>
      </c>
      <c r="K251" s="3">
        <v>92</v>
      </c>
      <c r="L251" s="3">
        <v>168</v>
      </c>
      <c r="M251" s="3">
        <v>54</v>
      </c>
      <c r="N251" s="3" t="s">
        <v>24</v>
      </c>
      <c r="O251" s="4">
        <v>672</v>
      </c>
      <c r="P251" s="4">
        <v>617</v>
      </c>
      <c r="Q251" s="3" t="s">
        <v>36</v>
      </c>
      <c r="R251" s="3" t="s">
        <v>37</v>
      </c>
      <c r="S251" s="3">
        <v>5</v>
      </c>
      <c r="T251" s="3" t="s">
        <v>546</v>
      </c>
    </row>
    <row r="252" spans="1:20" ht="15.75" customHeight="1">
      <c r="A252" s="2">
        <v>44089.686800798612</v>
      </c>
      <c r="B252" s="3">
        <v>2006532260</v>
      </c>
      <c r="C252" s="3" t="s">
        <v>31</v>
      </c>
      <c r="D252" s="3" t="s">
        <v>210</v>
      </c>
      <c r="E252" s="3"/>
      <c r="F252" s="3" t="s">
        <v>33</v>
      </c>
      <c r="G252" s="3" t="s">
        <v>85</v>
      </c>
      <c r="H252" s="3" t="s">
        <v>23</v>
      </c>
      <c r="I252" s="3">
        <v>18</v>
      </c>
      <c r="J252" s="3" t="s">
        <v>24</v>
      </c>
      <c r="K252" s="3">
        <v>94</v>
      </c>
      <c r="L252" s="3">
        <v>167</v>
      </c>
      <c r="M252" s="3">
        <v>42</v>
      </c>
      <c r="N252" s="3" t="s">
        <v>24</v>
      </c>
      <c r="O252" s="3" t="s">
        <v>214</v>
      </c>
      <c r="P252" s="3" t="s">
        <v>428</v>
      </c>
      <c r="Q252" s="3" t="s">
        <v>47</v>
      </c>
      <c r="R252" s="3" t="s">
        <v>37</v>
      </c>
      <c r="S252" s="3">
        <v>4</v>
      </c>
      <c r="T252" s="3" t="s">
        <v>429</v>
      </c>
    </row>
    <row r="253" spans="1:20" ht="15.75" customHeight="1">
      <c r="A253" s="2">
        <v>44089.68875346065</v>
      </c>
      <c r="B253" s="3">
        <v>2006569830</v>
      </c>
      <c r="C253" s="3" t="s">
        <v>84</v>
      </c>
      <c r="D253" s="3" t="s">
        <v>210</v>
      </c>
      <c r="E253" s="3"/>
      <c r="F253" s="3" t="s">
        <v>21</v>
      </c>
      <c r="G253" s="3" t="s">
        <v>85</v>
      </c>
      <c r="H253" s="3" t="s">
        <v>23</v>
      </c>
      <c r="I253" s="3">
        <v>18</v>
      </c>
      <c r="J253" s="3" t="s">
        <v>25</v>
      </c>
      <c r="K253" s="3">
        <v>97</v>
      </c>
      <c r="L253" s="3">
        <v>174</v>
      </c>
      <c r="M253" s="3">
        <v>60</v>
      </c>
      <c r="N253" s="3" t="s">
        <v>25</v>
      </c>
      <c r="O253" s="4">
        <v>233</v>
      </c>
      <c r="P253" s="3" t="s">
        <v>547</v>
      </c>
      <c r="Q253" s="3" t="s">
        <v>47</v>
      </c>
      <c r="R253" s="3" t="s">
        <v>37</v>
      </c>
      <c r="S253" s="3">
        <v>3</v>
      </c>
      <c r="T253" s="3" t="s">
        <v>548</v>
      </c>
    </row>
    <row r="254" spans="1:20" ht="15.75" customHeight="1">
      <c r="A254" s="2">
        <v>44089.689271678246</v>
      </c>
      <c r="B254" s="3">
        <v>2006569471</v>
      </c>
      <c r="C254" s="3" t="s">
        <v>84</v>
      </c>
      <c r="D254" s="3" t="s">
        <v>210</v>
      </c>
      <c r="E254" s="3"/>
      <c r="F254" s="3" t="s">
        <v>21</v>
      </c>
      <c r="G254" s="3" t="s">
        <v>22</v>
      </c>
      <c r="H254" s="3" t="s">
        <v>23</v>
      </c>
      <c r="I254" s="3">
        <v>18</v>
      </c>
      <c r="J254" s="3" t="s">
        <v>25</v>
      </c>
      <c r="K254" s="3">
        <v>91</v>
      </c>
      <c r="L254" s="3">
        <v>175</v>
      </c>
      <c r="M254" s="3">
        <v>68</v>
      </c>
      <c r="N254" s="3" t="s">
        <v>24</v>
      </c>
      <c r="O254" s="3" t="s">
        <v>549</v>
      </c>
      <c r="P254" s="3" t="s">
        <v>550</v>
      </c>
      <c r="Q254" s="3" t="s">
        <v>47</v>
      </c>
      <c r="R254" s="3" t="s">
        <v>37</v>
      </c>
      <c r="S254" s="3">
        <v>3</v>
      </c>
      <c r="T254" s="3" t="s">
        <v>551</v>
      </c>
    </row>
    <row r="255" spans="1:20" ht="15.75" customHeight="1">
      <c r="A255" s="2">
        <v>44089.708389826388</v>
      </c>
      <c r="B255" s="3">
        <v>2006569484</v>
      </c>
      <c r="C255" s="3" t="s">
        <v>373</v>
      </c>
      <c r="D255" s="3" t="s">
        <v>210</v>
      </c>
      <c r="E255" s="3"/>
      <c r="F255" s="3" t="s">
        <v>21</v>
      </c>
      <c r="G255" s="3" t="s">
        <v>22</v>
      </c>
      <c r="H255" s="3" t="s">
        <v>23</v>
      </c>
      <c r="I255" s="3">
        <v>19</v>
      </c>
      <c r="J255" s="3" t="s">
        <v>25</v>
      </c>
      <c r="K255" s="3">
        <v>81</v>
      </c>
      <c r="L255" s="3">
        <v>170</v>
      </c>
      <c r="M255" s="3">
        <v>65</v>
      </c>
      <c r="N255" s="3" t="s">
        <v>24</v>
      </c>
      <c r="O255" s="4">
        <v>284</v>
      </c>
      <c r="P255" s="4">
        <v>306</v>
      </c>
      <c r="Q255" s="3" t="s">
        <v>28</v>
      </c>
      <c r="R255" s="3" t="s">
        <v>77</v>
      </c>
      <c r="S255" s="3">
        <v>6</v>
      </c>
      <c r="T255" s="3" t="s">
        <v>552</v>
      </c>
    </row>
    <row r="256" spans="1:20" ht="15.75" customHeight="1">
      <c r="A256" s="2">
        <v>44089.719660162038</v>
      </c>
      <c r="B256" s="3">
        <v>2006530910</v>
      </c>
      <c r="C256" s="3" t="s">
        <v>553</v>
      </c>
      <c r="D256" s="3" t="s">
        <v>210</v>
      </c>
      <c r="E256" s="3"/>
      <c r="F256" s="3" t="s">
        <v>33</v>
      </c>
      <c r="G256" s="3" t="s">
        <v>22</v>
      </c>
      <c r="H256" s="3" t="s">
        <v>23</v>
      </c>
      <c r="I256" s="3">
        <v>17</v>
      </c>
      <c r="J256" s="3" t="s">
        <v>24</v>
      </c>
      <c r="K256" s="3">
        <v>91</v>
      </c>
      <c r="L256" s="3">
        <v>160</v>
      </c>
      <c r="M256" s="3">
        <v>50</v>
      </c>
      <c r="N256" s="3" t="s">
        <v>24</v>
      </c>
      <c r="O256" s="3">
        <v>0.68899999999999995</v>
      </c>
      <c r="P256" s="3">
        <v>0.58599999999999997</v>
      </c>
      <c r="Q256" s="3" t="s">
        <v>36</v>
      </c>
      <c r="R256" s="3" t="s">
        <v>77</v>
      </c>
      <c r="S256" s="3">
        <v>7</v>
      </c>
      <c r="T256" s="3" t="s">
        <v>554</v>
      </c>
    </row>
    <row r="257" spans="1:20" ht="15.75" customHeight="1">
      <c r="A257" s="2">
        <v>44089.739468842592</v>
      </c>
      <c r="B257" s="3">
        <v>2006536372</v>
      </c>
      <c r="C257" s="3" t="s">
        <v>19</v>
      </c>
      <c r="D257" s="3" t="s">
        <v>210</v>
      </c>
      <c r="E257" s="3"/>
      <c r="F257" s="3" t="s">
        <v>318</v>
      </c>
      <c r="G257" s="3" t="s">
        <v>41</v>
      </c>
      <c r="H257" s="3" t="s">
        <v>23</v>
      </c>
      <c r="I257" s="3">
        <v>19</v>
      </c>
      <c r="J257" s="3" t="s">
        <v>24</v>
      </c>
      <c r="K257" s="3">
        <v>93</v>
      </c>
      <c r="L257" s="3">
        <v>165</v>
      </c>
      <c r="M257" s="3">
        <v>50</v>
      </c>
      <c r="N257" s="3" t="s">
        <v>24</v>
      </c>
      <c r="O257" s="3">
        <v>0.64400000000000002</v>
      </c>
      <c r="P257" s="3">
        <v>0.625</v>
      </c>
      <c r="Q257" s="3" t="s">
        <v>47</v>
      </c>
      <c r="R257" s="3" t="s">
        <v>37</v>
      </c>
      <c r="S257" s="3">
        <v>2</v>
      </c>
      <c r="T257" s="3" t="s">
        <v>555</v>
      </c>
    </row>
    <row r="258" spans="1:20" ht="15.75" customHeight="1">
      <c r="A258" s="2">
        <v>44089.750108657405</v>
      </c>
      <c r="B258" s="3">
        <v>2006483776</v>
      </c>
      <c r="C258" s="3" t="s">
        <v>19</v>
      </c>
      <c r="D258" s="3" t="s">
        <v>210</v>
      </c>
      <c r="E258" s="3"/>
      <c r="F258" s="3" t="s">
        <v>40</v>
      </c>
      <c r="G258" s="3" t="s">
        <v>41</v>
      </c>
      <c r="H258" s="3" t="s">
        <v>23</v>
      </c>
      <c r="I258" s="3">
        <v>18</v>
      </c>
      <c r="J258" s="3" t="s">
        <v>24</v>
      </c>
      <c r="K258" s="3">
        <v>80</v>
      </c>
      <c r="L258" s="3">
        <v>168</v>
      </c>
      <c r="M258" s="3">
        <v>50</v>
      </c>
      <c r="N258" s="3" t="s">
        <v>24</v>
      </c>
      <c r="O258" s="4">
        <v>244</v>
      </c>
      <c r="P258" s="4">
        <v>246</v>
      </c>
      <c r="Q258" s="3" t="s">
        <v>145</v>
      </c>
      <c r="R258" s="3" t="s">
        <v>37</v>
      </c>
      <c r="S258" s="3">
        <v>1</v>
      </c>
      <c r="T258" s="3" t="s">
        <v>556</v>
      </c>
    </row>
    <row r="259" spans="1:20" ht="15.75" customHeight="1">
      <c r="A259" s="2">
        <v>44089.769707893516</v>
      </c>
      <c r="B259" s="3">
        <v>2006572674</v>
      </c>
      <c r="C259" s="3" t="s">
        <v>31</v>
      </c>
      <c r="D259" s="3" t="s">
        <v>210</v>
      </c>
      <c r="E259" s="3"/>
      <c r="F259" s="3" t="s">
        <v>21</v>
      </c>
      <c r="G259" s="3" t="s">
        <v>22</v>
      </c>
      <c r="H259" s="3" t="s">
        <v>23</v>
      </c>
      <c r="I259" s="3">
        <v>19</v>
      </c>
      <c r="J259" s="3" t="s">
        <v>25</v>
      </c>
      <c r="K259" s="3">
        <v>94</v>
      </c>
      <c r="L259" s="3">
        <v>153</v>
      </c>
      <c r="M259" s="3">
        <v>62</v>
      </c>
      <c r="N259" s="3" t="s">
        <v>24</v>
      </c>
      <c r="O259" s="3" t="s">
        <v>557</v>
      </c>
      <c r="P259" s="3" t="s">
        <v>558</v>
      </c>
      <c r="Q259" s="3" t="s">
        <v>36</v>
      </c>
      <c r="R259" s="3" t="s">
        <v>37</v>
      </c>
      <c r="S259" s="3">
        <v>6</v>
      </c>
      <c r="T259" s="3" t="s">
        <v>559</v>
      </c>
    </row>
    <row r="260" spans="1:20" ht="15.75" customHeight="1">
      <c r="A260" s="2">
        <v>44089.770781944448</v>
      </c>
      <c r="B260" s="3">
        <v>2006534410</v>
      </c>
      <c r="C260" s="3" t="s">
        <v>19</v>
      </c>
      <c r="D260" s="3" t="s">
        <v>210</v>
      </c>
      <c r="E260" s="3"/>
      <c r="F260" s="3" t="s">
        <v>33</v>
      </c>
      <c r="G260" s="3" t="s">
        <v>41</v>
      </c>
      <c r="H260" s="3" t="s">
        <v>23</v>
      </c>
      <c r="I260" s="3">
        <v>18</v>
      </c>
      <c r="J260" s="3" t="s">
        <v>24</v>
      </c>
      <c r="K260" s="3">
        <v>88</v>
      </c>
      <c r="L260" s="3">
        <v>175</v>
      </c>
      <c r="M260" s="3">
        <v>90</v>
      </c>
      <c r="N260" s="3" t="s">
        <v>25</v>
      </c>
      <c r="O260" s="3" t="s">
        <v>560</v>
      </c>
      <c r="P260" s="3" t="s">
        <v>561</v>
      </c>
      <c r="Q260" s="3" t="s">
        <v>36</v>
      </c>
      <c r="R260" s="3" t="s">
        <v>82</v>
      </c>
      <c r="S260" s="3">
        <v>8</v>
      </c>
      <c r="T260" s="3" t="s">
        <v>532</v>
      </c>
    </row>
    <row r="261" spans="1:20" ht="15.75" customHeight="1">
      <c r="A261" s="2">
        <v>44089.773683865744</v>
      </c>
      <c r="B261" s="3">
        <v>2006484204</v>
      </c>
      <c r="C261" s="3" t="s">
        <v>222</v>
      </c>
      <c r="D261" s="3" t="s">
        <v>210</v>
      </c>
      <c r="E261" s="3"/>
      <c r="F261" s="3" t="s">
        <v>562</v>
      </c>
      <c r="G261" s="3" t="s">
        <v>22</v>
      </c>
      <c r="H261" s="3" t="s">
        <v>23</v>
      </c>
      <c r="I261" s="3">
        <v>18</v>
      </c>
      <c r="J261" s="3" t="s">
        <v>24</v>
      </c>
      <c r="K261" s="3">
        <v>91</v>
      </c>
      <c r="L261" s="3" t="s">
        <v>159</v>
      </c>
      <c r="M261" s="3" t="s">
        <v>563</v>
      </c>
      <c r="N261" s="3" t="s">
        <v>24</v>
      </c>
      <c r="O261" s="3" t="s">
        <v>564</v>
      </c>
      <c r="P261" s="3" t="s">
        <v>565</v>
      </c>
      <c r="Q261" s="3" t="s">
        <v>47</v>
      </c>
      <c r="R261" s="3" t="s">
        <v>37</v>
      </c>
      <c r="S261" s="3">
        <v>12</v>
      </c>
      <c r="T261" s="3" t="s">
        <v>566</v>
      </c>
    </row>
    <row r="262" spans="1:20" ht="15.75" customHeight="1">
      <c r="A262" s="2">
        <v>44089.775620428241</v>
      </c>
      <c r="B262" s="3">
        <v>2006569793</v>
      </c>
      <c r="C262" s="3" t="s">
        <v>31</v>
      </c>
      <c r="D262" s="3" t="s">
        <v>210</v>
      </c>
      <c r="E262" s="3"/>
      <c r="F262" s="3" t="s">
        <v>21</v>
      </c>
      <c r="G262" s="3" t="s">
        <v>22</v>
      </c>
      <c r="H262" s="3" t="s">
        <v>23</v>
      </c>
      <c r="I262" s="3">
        <v>18</v>
      </c>
      <c r="J262" s="3" t="s">
        <v>24</v>
      </c>
      <c r="K262" s="3">
        <v>91</v>
      </c>
      <c r="L262" s="3">
        <v>154</v>
      </c>
      <c r="M262" s="3">
        <v>55</v>
      </c>
      <c r="N262" s="3" t="s">
        <v>24</v>
      </c>
      <c r="O262" s="3">
        <v>0.65500000000000003</v>
      </c>
      <c r="P262" s="3" t="s">
        <v>567</v>
      </c>
      <c r="Q262" s="3" t="s">
        <v>145</v>
      </c>
      <c r="R262" s="3" t="s">
        <v>77</v>
      </c>
      <c r="S262" s="3">
        <v>5</v>
      </c>
      <c r="T262" s="3" t="s">
        <v>568</v>
      </c>
    </row>
    <row r="263" spans="1:20" ht="15.75" customHeight="1">
      <c r="A263" s="2">
        <v>44089.785483495369</v>
      </c>
      <c r="B263" s="3">
        <v>2006569521</v>
      </c>
      <c r="C263" s="3" t="s">
        <v>251</v>
      </c>
      <c r="D263" s="3" t="s">
        <v>210</v>
      </c>
      <c r="E263" s="3"/>
      <c r="F263" s="3" t="s">
        <v>21</v>
      </c>
      <c r="G263" s="3" t="s">
        <v>22</v>
      </c>
      <c r="H263" s="3" t="s">
        <v>23</v>
      </c>
      <c r="I263" s="3">
        <v>19</v>
      </c>
      <c r="J263" s="3" t="s">
        <v>24</v>
      </c>
      <c r="K263" s="3">
        <v>95</v>
      </c>
      <c r="L263" s="3">
        <v>163</v>
      </c>
      <c r="M263" s="3">
        <v>48</v>
      </c>
      <c r="N263" s="3" t="s">
        <v>24</v>
      </c>
      <c r="O263" s="3">
        <v>0.68200000000000005</v>
      </c>
      <c r="P263" s="3">
        <v>0.69399999999999995</v>
      </c>
      <c r="Q263" s="3" t="s">
        <v>36</v>
      </c>
      <c r="R263" s="3" t="s">
        <v>37</v>
      </c>
      <c r="S263" s="3">
        <v>2</v>
      </c>
      <c r="T263" s="3" t="s">
        <v>569</v>
      </c>
    </row>
    <row r="264" spans="1:20" ht="15.75" customHeight="1">
      <c r="A264" s="2">
        <v>44089.799033263887</v>
      </c>
      <c r="B264" s="3">
        <v>2006569704</v>
      </c>
      <c r="C264" s="3" t="s">
        <v>251</v>
      </c>
      <c r="D264" s="3" t="s">
        <v>210</v>
      </c>
      <c r="E264" s="3"/>
      <c r="F264" s="3" t="s">
        <v>21</v>
      </c>
      <c r="G264" s="3" t="s">
        <v>22</v>
      </c>
      <c r="H264" s="3" t="s">
        <v>23</v>
      </c>
      <c r="I264" s="3">
        <v>18</v>
      </c>
      <c r="J264" s="3" t="s">
        <v>25</v>
      </c>
      <c r="K264" s="3">
        <v>84</v>
      </c>
      <c r="L264" s="3">
        <v>166</v>
      </c>
      <c r="M264" s="3">
        <v>52</v>
      </c>
      <c r="N264" s="3" t="s">
        <v>24</v>
      </c>
      <c r="O264" s="4">
        <v>444</v>
      </c>
      <c r="P264" s="3" t="s">
        <v>249</v>
      </c>
      <c r="Q264" s="3" t="s">
        <v>36</v>
      </c>
      <c r="R264" s="3" t="s">
        <v>37</v>
      </c>
      <c r="S264" s="3">
        <v>7</v>
      </c>
      <c r="T264" s="3" t="s">
        <v>570</v>
      </c>
    </row>
    <row r="265" spans="1:20" ht="15.75" customHeight="1">
      <c r="A265" s="2">
        <v>44089.83863006944</v>
      </c>
      <c r="B265" s="3">
        <v>2006569723</v>
      </c>
      <c r="C265" s="3" t="s">
        <v>553</v>
      </c>
      <c r="D265" s="3" t="s">
        <v>210</v>
      </c>
      <c r="E265" s="3"/>
      <c r="F265" s="3" t="s">
        <v>21</v>
      </c>
      <c r="G265" s="3" t="s">
        <v>22</v>
      </c>
      <c r="H265" s="3" t="s">
        <v>23</v>
      </c>
      <c r="I265" s="3">
        <v>18</v>
      </c>
      <c r="J265" s="3" t="s">
        <v>24</v>
      </c>
      <c r="K265" s="3">
        <v>89</v>
      </c>
      <c r="L265" s="3">
        <v>155</v>
      </c>
      <c r="M265" s="3">
        <v>51</v>
      </c>
      <c r="N265" s="3" t="s">
        <v>24</v>
      </c>
      <c r="O265" s="3" t="s">
        <v>571</v>
      </c>
      <c r="P265" s="3" t="s">
        <v>572</v>
      </c>
      <c r="Q265" s="3" t="s">
        <v>36</v>
      </c>
      <c r="R265" s="3" t="s">
        <v>573</v>
      </c>
      <c r="S265" s="3">
        <v>8</v>
      </c>
      <c r="T265" s="3" t="s">
        <v>574</v>
      </c>
    </row>
    <row r="266" spans="1:20" ht="15.75" customHeight="1">
      <c r="A266" s="2">
        <v>44089.844788958333</v>
      </c>
      <c r="B266" s="3">
        <v>2006572850</v>
      </c>
      <c r="C266" s="3" t="s">
        <v>31</v>
      </c>
      <c r="D266" s="3" t="s">
        <v>210</v>
      </c>
      <c r="E266" s="3"/>
      <c r="F266" s="3" t="s">
        <v>21</v>
      </c>
      <c r="G266" s="3" t="s">
        <v>22</v>
      </c>
      <c r="H266" s="3" t="s">
        <v>23</v>
      </c>
      <c r="I266" s="3">
        <v>17</v>
      </c>
      <c r="J266" s="3" t="s">
        <v>25</v>
      </c>
      <c r="K266" s="3">
        <v>87</v>
      </c>
      <c r="L266" s="3">
        <v>159</v>
      </c>
      <c r="M266" s="3">
        <v>40</v>
      </c>
      <c r="N266" s="3" t="s">
        <v>25</v>
      </c>
      <c r="O266" s="4">
        <v>471</v>
      </c>
      <c r="P266" s="4">
        <v>444</v>
      </c>
      <c r="Q266" s="3" t="s">
        <v>47</v>
      </c>
      <c r="R266" s="3" t="s">
        <v>82</v>
      </c>
      <c r="S266" s="3">
        <v>6</v>
      </c>
      <c r="T266" s="3" t="s">
        <v>575</v>
      </c>
    </row>
    <row r="267" spans="1:20" ht="15.75" customHeight="1">
      <c r="A267" s="2">
        <v>44089.853526851854</v>
      </c>
      <c r="B267" s="3">
        <v>2006482975</v>
      </c>
      <c r="C267" s="3" t="s">
        <v>576</v>
      </c>
      <c r="D267" s="3" t="s">
        <v>210</v>
      </c>
      <c r="E267" s="3"/>
      <c r="F267" s="3" t="s">
        <v>40</v>
      </c>
      <c r="G267" s="3" t="s">
        <v>41</v>
      </c>
      <c r="H267" s="3" t="s">
        <v>23</v>
      </c>
      <c r="I267" s="3">
        <v>17</v>
      </c>
      <c r="J267" s="3" t="s">
        <v>25</v>
      </c>
      <c r="K267" s="3">
        <v>83</v>
      </c>
      <c r="L267" s="3">
        <v>175</v>
      </c>
      <c r="M267" s="3">
        <v>75</v>
      </c>
      <c r="N267" s="3" t="s">
        <v>25</v>
      </c>
      <c r="O267" s="3" t="s">
        <v>577</v>
      </c>
      <c r="P267" s="3">
        <v>0.26200000000000001</v>
      </c>
      <c r="Q267" s="3" t="s">
        <v>578</v>
      </c>
      <c r="R267" s="3" t="s">
        <v>37</v>
      </c>
      <c r="S267" s="3">
        <v>10</v>
      </c>
      <c r="T267" s="3" t="s">
        <v>579</v>
      </c>
    </row>
    <row r="268" spans="1:20" ht="15.75" customHeight="1">
      <c r="A268" s="2">
        <v>44089.859532025468</v>
      </c>
      <c r="B268" s="3">
        <v>2006569875</v>
      </c>
      <c r="C268" s="3" t="s">
        <v>49</v>
      </c>
      <c r="D268" s="3" t="s">
        <v>210</v>
      </c>
      <c r="E268" s="3"/>
      <c r="F268" s="3" t="s">
        <v>21</v>
      </c>
      <c r="G268" s="3" t="s">
        <v>41</v>
      </c>
      <c r="H268" s="3" t="s">
        <v>23</v>
      </c>
      <c r="I268" s="3">
        <v>17</v>
      </c>
      <c r="J268" s="3" t="s">
        <v>25</v>
      </c>
      <c r="K268" s="3">
        <v>80</v>
      </c>
      <c r="L268" s="3">
        <v>155</v>
      </c>
      <c r="M268" s="3">
        <v>38</v>
      </c>
      <c r="N268" s="3" t="s">
        <v>24</v>
      </c>
      <c r="O268" s="3" t="s">
        <v>580</v>
      </c>
      <c r="P268" s="3" t="s">
        <v>581</v>
      </c>
      <c r="Q268" s="3" t="s">
        <v>47</v>
      </c>
      <c r="R268" s="3" t="s">
        <v>37</v>
      </c>
      <c r="S268" s="3">
        <v>5</v>
      </c>
      <c r="T268" s="3" t="s">
        <v>582</v>
      </c>
    </row>
    <row r="269" spans="1:20" ht="15.75" customHeight="1">
      <c r="A269" s="2">
        <v>44089.864373020835</v>
      </c>
      <c r="B269" s="3">
        <v>2006569805</v>
      </c>
      <c r="C269" s="3" t="s">
        <v>583</v>
      </c>
      <c r="D269" s="3" t="s">
        <v>210</v>
      </c>
      <c r="E269" s="3"/>
      <c r="F269" s="3" t="s">
        <v>21</v>
      </c>
      <c r="G269" s="3" t="s">
        <v>22</v>
      </c>
      <c r="H269" s="3" t="s">
        <v>42</v>
      </c>
      <c r="I269" s="3">
        <v>20</v>
      </c>
      <c r="J269" s="3" t="s">
        <v>25</v>
      </c>
      <c r="K269" s="3">
        <v>83</v>
      </c>
      <c r="L269" s="3">
        <v>177</v>
      </c>
      <c r="M269" s="3">
        <v>90</v>
      </c>
      <c r="N269" s="3" t="s">
        <v>24</v>
      </c>
      <c r="O269" s="4">
        <v>836</v>
      </c>
      <c r="P269" s="4">
        <v>471</v>
      </c>
      <c r="Q269" s="3" t="s">
        <v>47</v>
      </c>
      <c r="R269" s="3" t="s">
        <v>392</v>
      </c>
      <c r="S269" s="3">
        <v>1</v>
      </c>
      <c r="T269" s="3" t="s">
        <v>584</v>
      </c>
    </row>
    <row r="270" spans="1:20" ht="15.75" customHeight="1">
      <c r="A270" s="2">
        <v>44089.923079768516</v>
      </c>
      <c r="B270" s="3">
        <v>2006487534</v>
      </c>
      <c r="C270" s="3" t="s">
        <v>585</v>
      </c>
      <c r="D270" s="3" t="s">
        <v>210</v>
      </c>
      <c r="E270" s="3"/>
      <c r="F270" s="3" t="s">
        <v>40</v>
      </c>
      <c r="G270" s="3" t="s">
        <v>22</v>
      </c>
      <c r="H270" s="3" t="s">
        <v>23</v>
      </c>
      <c r="I270" s="3">
        <v>19</v>
      </c>
      <c r="J270" s="3" t="s">
        <v>25</v>
      </c>
      <c r="K270" s="3">
        <v>90</v>
      </c>
      <c r="L270" s="3">
        <v>146</v>
      </c>
      <c r="M270" s="3">
        <v>49</v>
      </c>
      <c r="N270" s="3" t="s">
        <v>25</v>
      </c>
      <c r="O270" s="3" t="s">
        <v>586</v>
      </c>
      <c r="P270" s="4">
        <v>811</v>
      </c>
      <c r="Q270" s="3" t="s">
        <v>28</v>
      </c>
      <c r="R270" s="3" t="s">
        <v>37</v>
      </c>
      <c r="S270" s="3">
        <v>3</v>
      </c>
      <c r="T270" s="3" t="s">
        <v>587</v>
      </c>
    </row>
    <row r="271" spans="1:20" ht="15.75" customHeight="1">
      <c r="A271" s="2">
        <v>44089.937133310188</v>
      </c>
      <c r="B271" s="3">
        <v>2006569433</v>
      </c>
      <c r="C271" s="3" t="s">
        <v>31</v>
      </c>
      <c r="D271" s="3" t="s">
        <v>210</v>
      </c>
      <c r="E271" s="3"/>
      <c r="F271" s="3" t="s">
        <v>21</v>
      </c>
      <c r="G271" s="3" t="s">
        <v>85</v>
      </c>
      <c r="H271" s="3" t="s">
        <v>23</v>
      </c>
      <c r="I271" s="3">
        <v>19</v>
      </c>
      <c r="J271" s="3" t="s">
        <v>25</v>
      </c>
      <c r="K271" s="3">
        <v>90</v>
      </c>
      <c r="L271" s="3">
        <v>168</v>
      </c>
      <c r="M271" s="3">
        <v>48</v>
      </c>
      <c r="N271" s="3" t="s">
        <v>25</v>
      </c>
      <c r="O271" s="3">
        <v>0.29599999999999999</v>
      </c>
      <c r="P271" s="3">
        <v>0.28999999999999998</v>
      </c>
      <c r="Q271" s="3" t="s">
        <v>47</v>
      </c>
      <c r="R271" s="3" t="s">
        <v>37</v>
      </c>
      <c r="S271" s="3">
        <v>2</v>
      </c>
      <c r="T271" s="3" t="s">
        <v>588</v>
      </c>
    </row>
    <row r="272" spans="1:20" ht="15.75" customHeight="1">
      <c r="A272" s="2">
        <v>44089.938413634256</v>
      </c>
      <c r="B272" s="3">
        <v>2006573001</v>
      </c>
      <c r="C272" s="3" t="s">
        <v>31</v>
      </c>
      <c r="D272" s="3" t="s">
        <v>32</v>
      </c>
      <c r="E272" s="3"/>
      <c r="F272" s="3" t="s">
        <v>21</v>
      </c>
      <c r="G272" s="3" t="s">
        <v>22</v>
      </c>
      <c r="H272" s="3" t="s">
        <v>23</v>
      </c>
      <c r="I272" s="3">
        <v>17</v>
      </c>
      <c r="J272" s="3" t="s">
        <v>24</v>
      </c>
      <c r="K272" s="3">
        <v>96</v>
      </c>
      <c r="L272" s="3">
        <v>155</v>
      </c>
      <c r="M272" s="3">
        <v>53</v>
      </c>
      <c r="N272" s="3" t="s">
        <v>25</v>
      </c>
      <c r="O272" s="4">
        <v>231</v>
      </c>
      <c r="P272" s="4">
        <v>255</v>
      </c>
      <c r="Q272" s="3" t="s">
        <v>47</v>
      </c>
      <c r="R272" s="3" t="s">
        <v>37</v>
      </c>
      <c r="S272" s="3">
        <v>2</v>
      </c>
      <c r="T272" s="3" t="s">
        <v>589</v>
      </c>
    </row>
    <row r="273" spans="1:20" ht="15.75" customHeight="1">
      <c r="A273" s="2">
        <v>44089.996276134261</v>
      </c>
      <c r="B273" s="3">
        <v>2006569622</v>
      </c>
      <c r="C273" s="3" t="s">
        <v>31</v>
      </c>
      <c r="D273" s="3" t="s">
        <v>210</v>
      </c>
      <c r="E273" s="3"/>
      <c r="F273" s="3" t="s">
        <v>21</v>
      </c>
      <c r="G273" s="3" t="s">
        <v>22</v>
      </c>
      <c r="H273" s="3" t="s">
        <v>23</v>
      </c>
      <c r="I273" s="3">
        <v>17</v>
      </c>
      <c r="J273" s="3" t="s">
        <v>24</v>
      </c>
      <c r="K273" s="3">
        <v>90</v>
      </c>
      <c r="L273" s="3">
        <v>162</v>
      </c>
      <c r="M273" s="3">
        <v>60</v>
      </c>
      <c r="N273" s="3" t="s">
        <v>24</v>
      </c>
      <c r="O273" s="4">
        <v>501</v>
      </c>
      <c r="P273" s="4">
        <v>443</v>
      </c>
      <c r="Q273" s="3" t="s">
        <v>47</v>
      </c>
      <c r="R273" s="3" t="s">
        <v>77</v>
      </c>
      <c r="S273" s="3">
        <v>4</v>
      </c>
      <c r="T273" s="3" t="s">
        <v>590</v>
      </c>
    </row>
    <row r="274" spans="1:20" ht="15.75" customHeight="1">
      <c r="A274" s="2">
        <v>44090.014431215277</v>
      </c>
      <c r="B274" s="3">
        <v>2006570460</v>
      </c>
      <c r="C274" s="3" t="s">
        <v>31</v>
      </c>
      <c r="D274" s="3" t="s">
        <v>32</v>
      </c>
      <c r="E274" s="3"/>
      <c r="F274" s="3" t="s">
        <v>21</v>
      </c>
      <c r="G274" s="3" t="s">
        <v>41</v>
      </c>
      <c r="H274" s="3" t="s">
        <v>42</v>
      </c>
      <c r="I274" s="3">
        <v>17</v>
      </c>
      <c r="J274" s="3" t="s">
        <v>24</v>
      </c>
      <c r="K274" s="3">
        <v>93</v>
      </c>
      <c r="L274" s="3">
        <v>165</v>
      </c>
      <c r="M274" s="3">
        <v>60</v>
      </c>
      <c r="N274" s="3" t="s">
        <v>25</v>
      </c>
      <c r="O274" s="3">
        <v>0.40699999999999997</v>
      </c>
      <c r="P274" s="3">
        <v>0.40699999999999997</v>
      </c>
      <c r="Q274" s="3" t="s">
        <v>47</v>
      </c>
      <c r="R274" s="3" t="s">
        <v>82</v>
      </c>
      <c r="S274" s="3">
        <v>4</v>
      </c>
      <c r="T274" s="3" t="s">
        <v>108</v>
      </c>
    </row>
    <row r="275" spans="1:20" ht="15.75" customHeight="1">
      <c r="A275" s="2">
        <v>44090.065332152779</v>
      </c>
      <c r="B275" s="3">
        <v>2006569654</v>
      </c>
      <c r="C275" s="3" t="s">
        <v>19</v>
      </c>
      <c r="D275" s="3" t="s">
        <v>210</v>
      </c>
      <c r="E275" s="3"/>
      <c r="F275" s="3" t="s">
        <v>21</v>
      </c>
      <c r="G275" s="3" t="s">
        <v>22</v>
      </c>
      <c r="H275" s="3" t="s">
        <v>23</v>
      </c>
      <c r="I275" s="3">
        <v>19</v>
      </c>
      <c r="J275" s="3" t="s">
        <v>24</v>
      </c>
      <c r="K275" s="3">
        <v>94</v>
      </c>
      <c r="L275" s="3">
        <v>162</v>
      </c>
      <c r="M275" s="3">
        <v>44</v>
      </c>
      <c r="N275" s="3" t="s">
        <v>25</v>
      </c>
      <c r="O275" s="4">
        <v>638</v>
      </c>
      <c r="P275" s="4">
        <v>687</v>
      </c>
      <c r="Q275" s="3" t="s">
        <v>36</v>
      </c>
      <c r="R275" s="3" t="s">
        <v>37</v>
      </c>
      <c r="S275" s="3">
        <v>6</v>
      </c>
      <c r="T275" s="3" t="s">
        <v>591</v>
      </c>
    </row>
    <row r="276" spans="1:20" ht="15.75" customHeight="1">
      <c r="A276" s="2">
        <v>44090.288153518515</v>
      </c>
      <c r="B276" s="3">
        <v>2006472406</v>
      </c>
      <c r="C276" s="3" t="s">
        <v>373</v>
      </c>
      <c r="D276" s="3" t="s">
        <v>210</v>
      </c>
      <c r="E276" s="3"/>
      <c r="F276" s="3" t="s">
        <v>64</v>
      </c>
      <c r="G276" s="3" t="s">
        <v>85</v>
      </c>
      <c r="H276" s="3" t="s">
        <v>23</v>
      </c>
      <c r="I276" s="3">
        <v>18</v>
      </c>
      <c r="J276" s="3" t="s">
        <v>24</v>
      </c>
      <c r="K276" s="3">
        <v>98</v>
      </c>
      <c r="L276" s="3">
        <v>160</v>
      </c>
      <c r="M276" s="3">
        <v>49</v>
      </c>
      <c r="N276" s="3" t="s">
        <v>25</v>
      </c>
      <c r="O276" s="3" t="s">
        <v>592</v>
      </c>
      <c r="P276" s="3" t="s">
        <v>242</v>
      </c>
      <c r="Q276" s="3" t="s">
        <v>145</v>
      </c>
      <c r="R276" s="3" t="s">
        <v>593</v>
      </c>
      <c r="S276" s="3">
        <v>15</v>
      </c>
      <c r="T276" s="3" t="s">
        <v>594</v>
      </c>
    </row>
    <row r="277" spans="1:20" ht="15.75" customHeight="1">
      <c r="A277" s="2">
        <v>44090.295897118056</v>
      </c>
      <c r="B277" s="3">
        <v>2006570800</v>
      </c>
      <c r="C277" s="3" t="s">
        <v>31</v>
      </c>
      <c r="D277" s="3" t="s">
        <v>32</v>
      </c>
      <c r="E277" s="3"/>
      <c r="F277" s="3" t="s">
        <v>21</v>
      </c>
      <c r="G277" s="3" t="s">
        <v>22</v>
      </c>
      <c r="H277" s="3" t="s">
        <v>23</v>
      </c>
      <c r="I277" s="3">
        <v>20</v>
      </c>
      <c r="J277" s="3" t="s">
        <v>24</v>
      </c>
      <c r="K277" s="3">
        <v>89</v>
      </c>
      <c r="L277" s="3">
        <v>158</v>
      </c>
      <c r="M277" s="3">
        <v>44</v>
      </c>
      <c r="N277" s="3" t="s">
        <v>24</v>
      </c>
      <c r="O277" s="3" t="s">
        <v>595</v>
      </c>
      <c r="P277" s="3" t="s">
        <v>596</v>
      </c>
      <c r="Q277" s="3" t="s">
        <v>47</v>
      </c>
      <c r="R277" s="3" t="s">
        <v>37</v>
      </c>
      <c r="S277" s="3">
        <v>5</v>
      </c>
      <c r="T277" s="3" t="s">
        <v>597</v>
      </c>
    </row>
    <row r="278" spans="1:20" ht="15.75" customHeight="1">
      <c r="A278" s="2">
        <v>44090.34680388889</v>
      </c>
      <c r="B278" s="3">
        <v>2006471813</v>
      </c>
      <c r="C278" s="3" t="s">
        <v>31</v>
      </c>
      <c r="D278" s="3" t="s">
        <v>210</v>
      </c>
      <c r="E278" s="3"/>
      <c r="F278" s="3" t="s">
        <v>64</v>
      </c>
      <c r="G278" s="3" t="s">
        <v>41</v>
      </c>
      <c r="H278" s="3" t="s">
        <v>23</v>
      </c>
      <c r="I278" s="3">
        <v>18</v>
      </c>
      <c r="J278" s="3" t="s">
        <v>25</v>
      </c>
      <c r="K278" s="3">
        <v>90</v>
      </c>
      <c r="L278" s="3">
        <v>145</v>
      </c>
      <c r="M278" s="3">
        <v>45</v>
      </c>
      <c r="N278" s="3" t="s">
        <v>24</v>
      </c>
      <c r="O278" s="3">
        <v>0.376</v>
      </c>
      <c r="P278" s="3">
        <v>0.39800000000000002</v>
      </c>
      <c r="Q278" s="3" t="s">
        <v>73</v>
      </c>
      <c r="R278" s="3" t="s">
        <v>37</v>
      </c>
      <c r="S278" s="3">
        <v>6</v>
      </c>
      <c r="T278" s="3" t="s">
        <v>533</v>
      </c>
    </row>
    <row r="279" spans="1:20" ht="15.75" customHeight="1">
      <c r="A279" s="2">
        <v>44090.378330717591</v>
      </c>
      <c r="B279" s="3">
        <v>2006573172</v>
      </c>
      <c r="C279" s="3" t="s">
        <v>153</v>
      </c>
      <c r="D279" s="3" t="s">
        <v>32</v>
      </c>
      <c r="E279" s="3"/>
      <c r="F279" s="3" t="s">
        <v>21</v>
      </c>
      <c r="G279" s="3" t="s">
        <v>22</v>
      </c>
      <c r="H279" s="3" t="s">
        <v>23</v>
      </c>
      <c r="I279" s="3">
        <v>19</v>
      </c>
      <c r="J279" s="3" t="s">
        <v>24</v>
      </c>
      <c r="K279" s="3">
        <v>91</v>
      </c>
      <c r="L279" s="3">
        <v>160</v>
      </c>
      <c r="M279" s="3">
        <v>48</v>
      </c>
      <c r="N279" s="3" t="s">
        <v>24</v>
      </c>
      <c r="O279" s="3">
        <v>0.63200000000000001</v>
      </c>
      <c r="P279" s="3">
        <v>0.66200000000000003</v>
      </c>
      <c r="Q279" s="3" t="s">
        <v>28</v>
      </c>
      <c r="R279" s="3" t="s">
        <v>77</v>
      </c>
      <c r="S279" s="3">
        <v>4</v>
      </c>
      <c r="T279" s="3" t="s">
        <v>598</v>
      </c>
    </row>
    <row r="280" spans="1:20" ht="15.75" customHeight="1">
      <c r="A280" s="2">
        <v>44090.387610868056</v>
      </c>
      <c r="B280" s="3">
        <v>2006570681</v>
      </c>
      <c r="C280" s="3" t="s">
        <v>19</v>
      </c>
      <c r="D280" s="3" t="s">
        <v>32</v>
      </c>
      <c r="E280" s="3"/>
      <c r="F280" s="3" t="s">
        <v>21</v>
      </c>
      <c r="G280" s="3" t="s">
        <v>22</v>
      </c>
      <c r="H280" s="3" t="s">
        <v>23</v>
      </c>
      <c r="I280" s="3">
        <v>17</v>
      </c>
      <c r="J280" s="3" t="s">
        <v>24</v>
      </c>
      <c r="K280" s="3">
        <v>90</v>
      </c>
      <c r="L280" s="3">
        <v>170</v>
      </c>
      <c r="M280" s="3">
        <v>71</v>
      </c>
      <c r="N280" s="3" t="s">
        <v>24</v>
      </c>
      <c r="O280" s="3">
        <v>0.69499999999999995</v>
      </c>
      <c r="P280" s="3">
        <v>0.60099999999999998</v>
      </c>
      <c r="Q280" s="3" t="s">
        <v>73</v>
      </c>
      <c r="R280" s="3" t="s">
        <v>37</v>
      </c>
      <c r="S280" s="3">
        <v>4</v>
      </c>
      <c r="T280" s="3" t="s">
        <v>599</v>
      </c>
    </row>
    <row r="281" spans="1:20" ht="15.75" customHeight="1">
      <c r="A281" s="2">
        <v>44090.39656267361</v>
      </c>
      <c r="B281" s="3">
        <v>2006570851</v>
      </c>
      <c r="C281" s="3" t="s">
        <v>31</v>
      </c>
      <c r="D281" s="3" t="s">
        <v>32</v>
      </c>
      <c r="E281" s="3"/>
      <c r="F281" s="3" t="s">
        <v>21</v>
      </c>
      <c r="G281" s="3" t="s">
        <v>85</v>
      </c>
      <c r="H281" s="3" t="s">
        <v>42</v>
      </c>
      <c r="I281" s="3">
        <v>17</v>
      </c>
      <c r="J281" s="3" t="s">
        <v>24</v>
      </c>
      <c r="K281" s="3">
        <v>98</v>
      </c>
      <c r="L281" s="3">
        <v>158</v>
      </c>
      <c r="M281" s="3">
        <v>48</v>
      </c>
      <c r="N281" s="3" t="s">
        <v>24</v>
      </c>
      <c r="O281" s="3">
        <v>0.85199999999999998</v>
      </c>
      <c r="P281" s="3">
        <v>0.85199999999999998</v>
      </c>
      <c r="Q281" s="3" t="s">
        <v>47</v>
      </c>
      <c r="R281" s="3" t="s">
        <v>37</v>
      </c>
      <c r="S281" s="3">
        <v>1.5</v>
      </c>
      <c r="T281" s="3" t="s">
        <v>600</v>
      </c>
    </row>
    <row r="282" spans="1:20" ht="15.75" customHeight="1">
      <c r="A282" s="2">
        <v>44090.399974664353</v>
      </c>
      <c r="B282" s="3">
        <v>2006525545</v>
      </c>
      <c r="C282" s="3" t="s">
        <v>601</v>
      </c>
      <c r="D282" s="3" t="s">
        <v>32</v>
      </c>
      <c r="E282" s="3"/>
      <c r="F282" s="3" t="s">
        <v>33</v>
      </c>
      <c r="G282" s="3" t="s">
        <v>22</v>
      </c>
      <c r="H282" s="3" t="s">
        <v>42</v>
      </c>
      <c r="I282" s="3">
        <v>18</v>
      </c>
      <c r="J282" s="3" t="s">
        <v>25</v>
      </c>
      <c r="K282" s="3">
        <v>81</v>
      </c>
      <c r="L282" s="3">
        <v>150</v>
      </c>
      <c r="M282" s="3">
        <v>47</v>
      </c>
      <c r="N282" s="3" t="s">
        <v>25</v>
      </c>
      <c r="O282" s="4">
        <v>649</v>
      </c>
      <c r="P282" s="4">
        <v>618</v>
      </c>
      <c r="Q282" s="3" t="s">
        <v>47</v>
      </c>
      <c r="R282" s="3" t="s">
        <v>37</v>
      </c>
      <c r="S282" s="3">
        <v>1</v>
      </c>
      <c r="T282" s="3" t="s">
        <v>602</v>
      </c>
    </row>
    <row r="283" spans="1:20" ht="15.75" customHeight="1">
      <c r="A283" s="2">
        <v>44090.401173958337</v>
      </c>
      <c r="B283" s="3">
        <v>2006573046</v>
      </c>
      <c r="C283" s="3" t="s">
        <v>49</v>
      </c>
      <c r="D283" s="3" t="s">
        <v>32</v>
      </c>
      <c r="E283" s="3"/>
      <c r="F283" s="3" t="s">
        <v>21</v>
      </c>
      <c r="G283" s="3" t="s">
        <v>22</v>
      </c>
      <c r="H283" s="3" t="s">
        <v>23</v>
      </c>
      <c r="I283" s="3">
        <v>20</v>
      </c>
      <c r="J283" s="3" t="s">
        <v>24</v>
      </c>
      <c r="K283" s="3">
        <v>90</v>
      </c>
      <c r="L283" s="3">
        <v>166</v>
      </c>
      <c r="M283" s="3">
        <v>56</v>
      </c>
      <c r="N283" s="3" t="s">
        <v>24</v>
      </c>
      <c r="O283" s="3">
        <v>0.60799999999999998</v>
      </c>
      <c r="P283" s="3">
        <v>0.50800000000000001</v>
      </c>
      <c r="Q283" s="3" t="s">
        <v>73</v>
      </c>
      <c r="R283" s="3" t="s">
        <v>37</v>
      </c>
      <c r="S283" s="3">
        <v>5</v>
      </c>
      <c r="T283" s="3" t="s">
        <v>603</v>
      </c>
    </row>
    <row r="284" spans="1:20" ht="15.75" customHeight="1">
      <c r="A284" s="2">
        <v>44090.410864166668</v>
      </c>
      <c r="B284" s="3">
        <v>2006463055</v>
      </c>
      <c r="C284" s="3" t="s">
        <v>31</v>
      </c>
      <c r="D284" s="3" t="s">
        <v>32</v>
      </c>
      <c r="E284" s="3"/>
      <c r="F284" s="3" t="s">
        <v>64</v>
      </c>
      <c r="G284" s="3" t="s">
        <v>85</v>
      </c>
      <c r="H284" s="3" t="s">
        <v>23</v>
      </c>
      <c r="I284" s="3">
        <v>18</v>
      </c>
      <c r="J284" s="3" t="s">
        <v>24</v>
      </c>
      <c r="K284" s="3">
        <v>86</v>
      </c>
      <c r="L284" s="3">
        <v>155</v>
      </c>
      <c r="M284" s="3">
        <v>40</v>
      </c>
      <c r="N284" s="3" t="s">
        <v>25</v>
      </c>
      <c r="O284" s="4">
        <v>987</v>
      </c>
      <c r="P284" s="3">
        <v>0.81799999999999995</v>
      </c>
      <c r="Q284" s="3" t="s">
        <v>47</v>
      </c>
      <c r="R284" s="3" t="s">
        <v>106</v>
      </c>
      <c r="S284" s="3">
        <v>12</v>
      </c>
      <c r="T284" s="3" t="s">
        <v>604</v>
      </c>
    </row>
    <row r="285" spans="1:20" ht="15.75" customHeight="1">
      <c r="A285" s="2">
        <v>44090.414636990739</v>
      </c>
      <c r="B285" s="3">
        <v>2006463093</v>
      </c>
      <c r="C285" s="3" t="s">
        <v>19</v>
      </c>
      <c r="D285" s="3" t="s">
        <v>32</v>
      </c>
      <c r="E285" s="3"/>
      <c r="F285" s="3" t="s">
        <v>64</v>
      </c>
      <c r="G285" s="3" t="s">
        <v>41</v>
      </c>
      <c r="H285" s="3" t="s">
        <v>23</v>
      </c>
      <c r="I285" s="3">
        <v>18</v>
      </c>
      <c r="J285" s="3" t="s">
        <v>24</v>
      </c>
      <c r="K285" s="3">
        <v>84</v>
      </c>
      <c r="L285" s="3">
        <v>168</v>
      </c>
      <c r="M285" s="3">
        <v>43</v>
      </c>
      <c r="N285" s="3" t="s">
        <v>25</v>
      </c>
      <c r="O285" s="3">
        <v>0.72599999999999998</v>
      </c>
      <c r="P285" s="3">
        <v>0.72599999999999998</v>
      </c>
      <c r="Q285" s="3" t="s">
        <v>47</v>
      </c>
      <c r="R285" s="3" t="s">
        <v>82</v>
      </c>
      <c r="S285" s="3">
        <v>5</v>
      </c>
      <c r="T285" s="3" t="s">
        <v>605</v>
      </c>
    </row>
    <row r="286" spans="1:20" ht="15.75" customHeight="1">
      <c r="A286" s="2">
        <v>44090.417638472223</v>
      </c>
      <c r="B286" s="3">
        <v>2006527866</v>
      </c>
      <c r="C286" s="3" t="s">
        <v>31</v>
      </c>
      <c r="D286" s="3" t="s">
        <v>32</v>
      </c>
      <c r="E286" s="3"/>
      <c r="F286" s="3" t="s">
        <v>33</v>
      </c>
      <c r="G286" s="3" t="s">
        <v>22</v>
      </c>
      <c r="H286" s="3" t="s">
        <v>42</v>
      </c>
      <c r="I286" s="3">
        <v>18</v>
      </c>
      <c r="J286" s="3" t="s">
        <v>24</v>
      </c>
      <c r="K286" s="3">
        <v>83</v>
      </c>
      <c r="L286" s="3" t="s">
        <v>606</v>
      </c>
      <c r="M286" s="3" t="s">
        <v>607</v>
      </c>
      <c r="N286" s="3" t="s">
        <v>24</v>
      </c>
      <c r="O286" s="3">
        <v>0.48599999999999999</v>
      </c>
      <c r="P286" s="3">
        <v>0.41499999999999998</v>
      </c>
      <c r="Q286" s="3" t="s">
        <v>28</v>
      </c>
      <c r="R286" s="3" t="s">
        <v>77</v>
      </c>
      <c r="S286" s="3">
        <v>7</v>
      </c>
      <c r="T286" s="3" t="s">
        <v>608</v>
      </c>
    </row>
    <row r="287" spans="1:20" ht="15.75" customHeight="1">
      <c r="A287" s="2">
        <v>44090.417718796292</v>
      </c>
      <c r="B287" s="3">
        <v>2006486254</v>
      </c>
      <c r="C287" s="3" t="s">
        <v>49</v>
      </c>
      <c r="D287" s="3" t="s">
        <v>32</v>
      </c>
      <c r="E287" s="3"/>
      <c r="F287" s="3" t="s">
        <v>40</v>
      </c>
      <c r="G287" s="3" t="s">
        <v>41</v>
      </c>
      <c r="H287" s="3" t="s">
        <v>23</v>
      </c>
      <c r="I287" s="3">
        <v>18</v>
      </c>
      <c r="J287" s="3" t="s">
        <v>24</v>
      </c>
      <c r="K287" s="3">
        <v>91</v>
      </c>
      <c r="L287" s="3" t="s">
        <v>609</v>
      </c>
      <c r="M287" s="3" t="s">
        <v>90</v>
      </c>
      <c r="N287" s="3" t="s">
        <v>24</v>
      </c>
      <c r="O287" s="4">
        <v>1048</v>
      </c>
      <c r="P287" s="4">
        <v>841</v>
      </c>
      <c r="Q287" s="3" t="s">
        <v>610</v>
      </c>
      <c r="R287" s="3" t="s">
        <v>77</v>
      </c>
      <c r="S287" s="3">
        <v>6</v>
      </c>
      <c r="T287" s="3" t="s">
        <v>611</v>
      </c>
    </row>
    <row r="288" spans="1:20" ht="15.75" customHeight="1">
      <c r="A288" s="2">
        <v>44090.418934895832</v>
      </c>
      <c r="B288" s="3">
        <v>2006487572</v>
      </c>
      <c r="C288" s="3" t="s">
        <v>84</v>
      </c>
      <c r="D288" s="3" t="s">
        <v>32</v>
      </c>
      <c r="E288" s="3"/>
      <c r="F288" s="3" t="s">
        <v>40</v>
      </c>
      <c r="G288" s="3" t="s">
        <v>22</v>
      </c>
      <c r="H288" s="3" t="s">
        <v>23</v>
      </c>
      <c r="I288" s="3">
        <v>18</v>
      </c>
      <c r="J288" s="3" t="s">
        <v>24</v>
      </c>
      <c r="K288" s="3">
        <v>85</v>
      </c>
      <c r="L288" s="3" t="s">
        <v>159</v>
      </c>
      <c r="M288" s="3" t="s">
        <v>160</v>
      </c>
      <c r="N288" s="3" t="s">
        <v>24</v>
      </c>
      <c r="O288" s="3">
        <v>0.629</v>
      </c>
      <c r="P288" s="3">
        <v>0.629</v>
      </c>
      <c r="Q288" s="3" t="s">
        <v>28</v>
      </c>
      <c r="R288" s="3" t="s">
        <v>37</v>
      </c>
      <c r="S288" s="3">
        <v>3</v>
      </c>
      <c r="T288" s="3" t="s">
        <v>612</v>
      </c>
    </row>
    <row r="289" spans="1:20" ht="15.75" customHeight="1">
      <c r="A289" s="2">
        <v>44090.41897846065</v>
      </c>
      <c r="B289" s="3">
        <v>2006570504</v>
      </c>
      <c r="C289" s="3" t="s">
        <v>31</v>
      </c>
      <c r="D289" s="3" t="s">
        <v>32</v>
      </c>
      <c r="E289" s="3"/>
      <c r="F289" s="3" t="s">
        <v>21</v>
      </c>
      <c r="G289" s="3" t="s">
        <v>22</v>
      </c>
      <c r="H289" s="3" t="s">
        <v>23</v>
      </c>
      <c r="I289" s="3">
        <v>19</v>
      </c>
      <c r="J289" s="3" t="s">
        <v>24</v>
      </c>
      <c r="K289" s="3">
        <v>93</v>
      </c>
      <c r="L289" s="3">
        <v>161</v>
      </c>
      <c r="M289" s="3">
        <v>53</v>
      </c>
      <c r="N289" s="3" t="s">
        <v>24</v>
      </c>
      <c r="O289" s="3" t="s">
        <v>613</v>
      </c>
      <c r="P289" s="3" t="s">
        <v>324</v>
      </c>
      <c r="Q289" s="3" t="s">
        <v>36</v>
      </c>
      <c r="R289" s="3" t="s">
        <v>37</v>
      </c>
      <c r="S289" s="3">
        <v>1</v>
      </c>
      <c r="T289" s="3" t="s">
        <v>614</v>
      </c>
    </row>
    <row r="290" spans="1:20" ht="15.75" customHeight="1">
      <c r="A290" s="2">
        <v>44090.421088784722</v>
      </c>
      <c r="B290" s="3">
        <v>2006462733</v>
      </c>
      <c r="C290" s="3" t="s">
        <v>31</v>
      </c>
      <c r="D290" s="3" t="s">
        <v>32</v>
      </c>
      <c r="E290" s="3"/>
      <c r="F290" s="3" t="s">
        <v>64</v>
      </c>
      <c r="G290" s="3" t="s">
        <v>41</v>
      </c>
      <c r="H290" s="3" t="s">
        <v>23</v>
      </c>
      <c r="I290" s="3">
        <v>18</v>
      </c>
      <c r="J290" s="3" t="s">
        <v>24</v>
      </c>
      <c r="K290" s="3">
        <v>90</v>
      </c>
      <c r="L290" s="3">
        <v>151</v>
      </c>
      <c r="M290" s="3">
        <v>51</v>
      </c>
      <c r="N290" s="3" t="s">
        <v>25</v>
      </c>
      <c r="O290" s="3" t="s">
        <v>615</v>
      </c>
      <c r="P290" s="3" t="s">
        <v>616</v>
      </c>
      <c r="Q290" s="3" t="s">
        <v>28</v>
      </c>
      <c r="R290" s="3" t="s">
        <v>37</v>
      </c>
      <c r="S290" s="3">
        <v>5</v>
      </c>
      <c r="T290" s="3" t="s">
        <v>617</v>
      </c>
    </row>
    <row r="291" spans="1:20" ht="15.75" customHeight="1">
      <c r="A291" s="2">
        <v>44090.425625439813</v>
      </c>
      <c r="B291" s="3">
        <v>2006573134</v>
      </c>
      <c r="C291" s="3" t="s">
        <v>31</v>
      </c>
      <c r="D291" s="3" t="s">
        <v>32</v>
      </c>
      <c r="E291" s="3"/>
      <c r="F291" s="3" t="s">
        <v>21</v>
      </c>
      <c r="G291" s="3" t="s">
        <v>22</v>
      </c>
      <c r="H291" s="3" t="s">
        <v>23</v>
      </c>
      <c r="I291" s="3">
        <v>18</v>
      </c>
      <c r="J291" s="3" t="s">
        <v>25</v>
      </c>
      <c r="K291" s="3">
        <v>91</v>
      </c>
      <c r="L291" s="3">
        <v>160</v>
      </c>
      <c r="M291" s="3">
        <v>43</v>
      </c>
      <c r="N291" s="3" t="s">
        <v>25</v>
      </c>
      <c r="O291" s="3">
        <v>0.43099999999999999</v>
      </c>
      <c r="P291" s="3">
        <v>0.45100000000000001</v>
      </c>
      <c r="Q291" s="3" t="s">
        <v>36</v>
      </c>
      <c r="R291" s="3" t="s">
        <v>37</v>
      </c>
      <c r="S291" s="3">
        <v>8</v>
      </c>
      <c r="T291" s="3" t="s">
        <v>618</v>
      </c>
    </row>
    <row r="292" spans="1:20" ht="15.75" customHeight="1">
      <c r="A292" s="2">
        <v>44090.425760196755</v>
      </c>
      <c r="B292" s="3">
        <v>2006569742</v>
      </c>
      <c r="C292" s="3" t="s">
        <v>19</v>
      </c>
      <c r="D292" s="3" t="s">
        <v>210</v>
      </c>
      <c r="E292" s="3"/>
      <c r="F292" s="3" t="s">
        <v>21</v>
      </c>
      <c r="G292" s="3" t="s">
        <v>22</v>
      </c>
      <c r="H292" s="3" t="s">
        <v>23</v>
      </c>
      <c r="I292" s="3">
        <v>18</v>
      </c>
      <c r="J292" s="3" t="s">
        <v>24</v>
      </c>
      <c r="K292" s="3">
        <v>90</v>
      </c>
      <c r="L292" s="3">
        <v>170</v>
      </c>
      <c r="M292" s="3">
        <v>48</v>
      </c>
      <c r="N292" s="3" t="s">
        <v>25</v>
      </c>
      <c r="O292" s="4">
        <v>623</v>
      </c>
      <c r="P292" s="4">
        <v>286</v>
      </c>
      <c r="Q292" s="3" t="s">
        <v>28</v>
      </c>
      <c r="R292" s="3" t="s">
        <v>77</v>
      </c>
      <c r="S292" s="3">
        <v>4</v>
      </c>
      <c r="T292" s="3" t="s">
        <v>619</v>
      </c>
    </row>
    <row r="293" spans="1:20" ht="15.75" customHeight="1">
      <c r="A293" s="2">
        <v>44090.42995233796</v>
      </c>
      <c r="B293" s="3">
        <v>2006534783</v>
      </c>
      <c r="C293" s="3" t="s">
        <v>19</v>
      </c>
      <c r="D293" s="3" t="s">
        <v>32</v>
      </c>
      <c r="E293" s="3"/>
      <c r="F293" s="3" t="s">
        <v>33</v>
      </c>
      <c r="G293" s="3" t="s">
        <v>22</v>
      </c>
      <c r="H293" s="3" t="s">
        <v>23</v>
      </c>
      <c r="I293" s="3">
        <v>20</v>
      </c>
      <c r="J293" s="3" t="s">
        <v>25</v>
      </c>
      <c r="K293" s="3">
        <v>86</v>
      </c>
      <c r="L293" s="3">
        <v>167</v>
      </c>
      <c r="M293" s="3">
        <v>48</v>
      </c>
      <c r="N293" s="3" t="s">
        <v>25</v>
      </c>
      <c r="O293" s="3" t="s">
        <v>620</v>
      </c>
      <c r="P293" s="3" t="s">
        <v>462</v>
      </c>
      <c r="Q293" s="3" t="s">
        <v>47</v>
      </c>
      <c r="R293" s="3" t="s">
        <v>82</v>
      </c>
      <c r="S293" s="3">
        <v>3</v>
      </c>
      <c r="T293" s="3" t="s">
        <v>621</v>
      </c>
    </row>
    <row r="294" spans="1:20" ht="15.75" customHeight="1">
      <c r="A294" s="2">
        <v>44090.437764108792</v>
      </c>
      <c r="B294" s="3">
        <v>2006570441</v>
      </c>
      <c r="C294" s="3" t="s">
        <v>31</v>
      </c>
      <c r="D294" s="3" t="s">
        <v>32</v>
      </c>
      <c r="E294" s="3"/>
      <c r="F294" s="3" t="s">
        <v>21</v>
      </c>
      <c r="G294" s="3" t="s">
        <v>41</v>
      </c>
      <c r="H294" s="3" t="s">
        <v>23</v>
      </c>
      <c r="I294" s="3">
        <v>18</v>
      </c>
      <c r="J294" s="3" t="s">
        <v>24</v>
      </c>
      <c r="K294" s="3">
        <v>89</v>
      </c>
      <c r="L294" s="3">
        <v>143</v>
      </c>
      <c r="M294" s="3">
        <v>38</v>
      </c>
      <c r="N294" s="3" t="s">
        <v>24</v>
      </c>
      <c r="O294" s="3">
        <v>0.26800000000000002</v>
      </c>
      <c r="P294" s="3">
        <v>0.33300000000000002</v>
      </c>
      <c r="Q294" s="3" t="s">
        <v>622</v>
      </c>
      <c r="R294" s="3" t="s">
        <v>37</v>
      </c>
      <c r="S294" s="3">
        <v>5</v>
      </c>
      <c r="T294" s="3" t="s">
        <v>623</v>
      </c>
    </row>
    <row r="295" spans="1:20" ht="15.75" customHeight="1">
      <c r="A295" s="2">
        <v>44090.443335937496</v>
      </c>
      <c r="B295" s="3">
        <v>2006472444</v>
      </c>
      <c r="C295" s="3" t="s">
        <v>251</v>
      </c>
      <c r="D295" s="3" t="s">
        <v>210</v>
      </c>
      <c r="E295" s="3"/>
      <c r="F295" s="3" t="s">
        <v>64</v>
      </c>
      <c r="G295" s="3" t="s">
        <v>22</v>
      </c>
      <c r="H295" s="3" t="s">
        <v>23</v>
      </c>
      <c r="I295" s="3">
        <v>19</v>
      </c>
      <c r="J295" s="3" t="s">
        <v>24</v>
      </c>
      <c r="K295" s="3">
        <v>91</v>
      </c>
      <c r="L295" s="3" t="s">
        <v>438</v>
      </c>
      <c r="M295" s="3" t="s">
        <v>439</v>
      </c>
      <c r="N295" s="3" t="s">
        <v>25</v>
      </c>
      <c r="O295" s="4">
        <v>396</v>
      </c>
      <c r="P295" s="3" t="s">
        <v>249</v>
      </c>
      <c r="Q295" s="3" t="s">
        <v>28</v>
      </c>
      <c r="R295" s="3" t="s">
        <v>77</v>
      </c>
      <c r="S295" s="3">
        <v>5</v>
      </c>
      <c r="T295" s="3" t="s">
        <v>440</v>
      </c>
    </row>
    <row r="296" spans="1:20" ht="15.75" customHeight="1">
      <c r="A296" s="2">
        <v>44090.450391678241</v>
      </c>
      <c r="B296" s="3">
        <v>2006525620</v>
      </c>
      <c r="C296" s="3" t="s">
        <v>31</v>
      </c>
      <c r="D296" s="3" t="s">
        <v>210</v>
      </c>
      <c r="E296" s="3"/>
      <c r="F296" s="3" t="s">
        <v>318</v>
      </c>
      <c r="G296" s="3" t="s">
        <v>22</v>
      </c>
      <c r="H296" s="3" t="s">
        <v>23</v>
      </c>
      <c r="I296" s="3">
        <v>17</v>
      </c>
      <c r="J296" s="3" t="s">
        <v>25</v>
      </c>
      <c r="K296" s="3">
        <v>86</v>
      </c>
      <c r="L296" s="3">
        <v>168</v>
      </c>
      <c r="M296" s="3">
        <v>62</v>
      </c>
      <c r="N296" s="3" t="s">
        <v>25</v>
      </c>
      <c r="O296" s="4">
        <v>431</v>
      </c>
      <c r="P296" s="3" t="s">
        <v>624</v>
      </c>
      <c r="Q296" s="3" t="s">
        <v>36</v>
      </c>
      <c r="R296" s="3" t="s">
        <v>37</v>
      </c>
      <c r="S296" s="3">
        <v>2</v>
      </c>
      <c r="T296" s="3" t="s">
        <v>625</v>
      </c>
    </row>
    <row r="297" spans="1:20" ht="15.75" customHeight="1">
      <c r="A297" s="2">
        <v>44090.459281701391</v>
      </c>
      <c r="B297" s="3">
        <v>2006485081</v>
      </c>
      <c r="C297" s="3" t="s">
        <v>31</v>
      </c>
      <c r="D297" s="3" t="s">
        <v>32</v>
      </c>
      <c r="E297" s="3"/>
      <c r="F297" s="3" t="s">
        <v>40</v>
      </c>
      <c r="G297" s="3" t="s">
        <v>22</v>
      </c>
      <c r="H297" s="3" t="s">
        <v>23</v>
      </c>
      <c r="I297" s="3">
        <v>18</v>
      </c>
      <c r="J297" s="3" t="s">
        <v>24</v>
      </c>
      <c r="K297" s="3">
        <v>94</v>
      </c>
      <c r="L297" s="3" t="s">
        <v>185</v>
      </c>
      <c r="M297" s="3" t="s">
        <v>454</v>
      </c>
      <c r="N297" s="3" t="s">
        <v>25</v>
      </c>
      <c r="O297" s="3" t="s">
        <v>577</v>
      </c>
      <c r="P297" s="3" t="s">
        <v>626</v>
      </c>
      <c r="Q297" s="3" t="s">
        <v>47</v>
      </c>
      <c r="R297" s="3" t="s">
        <v>37</v>
      </c>
      <c r="S297" s="3">
        <v>7</v>
      </c>
      <c r="T297" s="3" t="s">
        <v>627</v>
      </c>
    </row>
    <row r="298" spans="1:20" ht="15.75" customHeight="1">
      <c r="A298" s="2">
        <v>44090.467276365744</v>
      </c>
      <c r="B298" s="3">
        <v>2006472324</v>
      </c>
      <c r="C298" s="3" t="s">
        <v>49</v>
      </c>
      <c r="D298" s="3" t="s">
        <v>210</v>
      </c>
      <c r="E298" s="3"/>
      <c r="F298" s="3" t="s">
        <v>64</v>
      </c>
      <c r="G298" s="3" t="s">
        <v>85</v>
      </c>
      <c r="H298" s="3" t="s">
        <v>23</v>
      </c>
      <c r="I298" s="3">
        <v>18</v>
      </c>
      <c r="J298" s="3" t="s">
        <v>24</v>
      </c>
      <c r="K298" s="3">
        <v>94</v>
      </c>
      <c r="L298" s="3" t="s">
        <v>185</v>
      </c>
      <c r="M298" s="3" t="s">
        <v>628</v>
      </c>
      <c r="N298" s="3" t="s">
        <v>24</v>
      </c>
      <c r="O298" s="3" t="s">
        <v>243</v>
      </c>
      <c r="P298" s="3" t="s">
        <v>535</v>
      </c>
      <c r="Q298" s="3" t="s">
        <v>36</v>
      </c>
      <c r="R298" s="3" t="s">
        <v>37</v>
      </c>
      <c r="S298" s="3">
        <v>4</v>
      </c>
      <c r="T298" s="3" t="s">
        <v>629</v>
      </c>
    </row>
    <row r="299" spans="1:20" ht="15.75" customHeight="1">
      <c r="A299" s="2">
        <v>44090.470218495371</v>
      </c>
      <c r="B299" s="3">
        <v>2006472040</v>
      </c>
      <c r="C299" s="3" t="s">
        <v>19</v>
      </c>
      <c r="D299" s="3" t="s">
        <v>210</v>
      </c>
      <c r="E299" s="3"/>
      <c r="F299" s="3" t="s">
        <v>64</v>
      </c>
      <c r="G299" s="3" t="s">
        <v>22</v>
      </c>
      <c r="H299" s="3" t="s">
        <v>23</v>
      </c>
      <c r="I299" s="3">
        <v>17</v>
      </c>
      <c r="J299" s="3" t="s">
        <v>25</v>
      </c>
      <c r="K299" s="3">
        <v>86</v>
      </c>
      <c r="L299" s="3">
        <v>170</v>
      </c>
      <c r="M299" s="3">
        <v>75</v>
      </c>
      <c r="N299" s="3" t="s">
        <v>24</v>
      </c>
      <c r="O299" s="3">
        <v>0.80900000000000005</v>
      </c>
      <c r="P299" s="3">
        <v>0.75900000000000001</v>
      </c>
      <c r="Q299" s="3" t="s">
        <v>36</v>
      </c>
      <c r="R299" s="3" t="s">
        <v>37</v>
      </c>
      <c r="S299" s="3">
        <v>5</v>
      </c>
      <c r="T299" s="3" t="s">
        <v>630</v>
      </c>
    </row>
    <row r="300" spans="1:20" ht="15.75" customHeight="1">
      <c r="A300" s="2">
        <v>44090.478471377312</v>
      </c>
      <c r="B300" s="3">
        <v>2006572730</v>
      </c>
      <c r="C300" s="3" t="s">
        <v>31</v>
      </c>
      <c r="D300" s="3" t="s">
        <v>210</v>
      </c>
      <c r="E300" s="3"/>
      <c r="F300" s="3" t="s">
        <v>21</v>
      </c>
      <c r="G300" s="3" t="s">
        <v>41</v>
      </c>
      <c r="H300" s="3" t="s">
        <v>23</v>
      </c>
      <c r="I300" s="3">
        <v>20</v>
      </c>
      <c r="J300" s="3" t="s">
        <v>24</v>
      </c>
      <c r="K300" s="3">
        <v>90</v>
      </c>
      <c r="L300" s="3">
        <v>153</v>
      </c>
      <c r="M300" s="3">
        <v>58.8</v>
      </c>
      <c r="N300" s="3" t="s">
        <v>25</v>
      </c>
      <c r="O300" s="3">
        <v>0.47699999999999998</v>
      </c>
      <c r="P300" s="3">
        <v>0.32500000000000001</v>
      </c>
      <c r="Q300" s="3" t="s">
        <v>631</v>
      </c>
      <c r="R300" s="3" t="s">
        <v>37</v>
      </c>
      <c r="S300" s="3">
        <v>5</v>
      </c>
    </row>
    <row r="301" spans="1:20" ht="15.75" customHeight="1">
      <c r="A301" s="2">
        <v>44090.493232719906</v>
      </c>
      <c r="B301" s="3">
        <v>2006571015</v>
      </c>
      <c r="C301" s="3" t="s">
        <v>31</v>
      </c>
      <c r="D301" s="3" t="s">
        <v>534</v>
      </c>
      <c r="E301" s="3"/>
      <c r="F301" s="3" t="s">
        <v>21</v>
      </c>
      <c r="G301" s="3" t="s">
        <v>22</v>
      </c>
      <c r="H301" s="3" t="s">
        <v>42</v>
      </c>
      <c r="I301" s="3">
        <v>18</v>
      </c>
      <c r="J301" s="3" t="s">
        <v>24</v>
      </c>
      <c r="K301" s="3">
        <v>97</v>
      </c>
      <c r="L301" s="3">
        <v>153</v>
      </c>
      <c r="M301" s="3">
        <v>48</v>
      </c>
      <c r="N301" s="3" t="s">
        <v>24</v>
      </c>
      <c r="O301" s="3">
        <v>0.36399999999999999</v>
      </c>
      <c r="P301" s="3">
        <v>0.38700000000000001</v>
      </c>
      <c r="Q301" s="3" t="s">
        <v>36</v>
      </c>
      <c r="R301" s="3" t="s">
        <v>77</v>
      </c>
      <c r="S301" s="3">
        <v>3</v>
      </c>
      <c r="T301" s="3" t="s">
        <v>632</v>
      </c>
    </row>
    <row r="302" spans="1:20" ht="15.75" customHeight="1">
      <c r="A302" s="2">
        <v>44090.494752986109</v>
      </c>
      <c r="B302" s="3">
        <v>2006569641</v>
      </c>
      <c r="C302" s="3" t="s">
        <v>19</v>
      </c>
      <c r="D302" s="3" t="s">
        <v>210</v>
      </c>
      <c r="E302" s="3"/>
      <c r="F302" s="3" t="s">
        <v>21</v>
      </c>
      <c r="G302" s="3" t="s">
        <v>41</v>
      </c>
      <c r="H302" s="3" t="s">
        <v>23</v>
      </c>
      <c r="I302" s="3">
        <v>18</v>
      </c>
      <c r="J302" s="3" t="s">
        <v>24</v>
      </c>
      <c r="K302" s="3">
        <v>93</v>
      </c>
      <c r="L302" s="3">
        <v>166</v>
      </c>
      <c r="M302" s="3">
        <v>73</v>
      </c>
      <c r="N302" s="3" t="s">
        <v>25</v>
      </c>
      <c r="O302" s="4">
        <v>281</v>
      </c>
      <c r="P302" s="3" t="s">
        <v>445</v>
      </c>
      <c r="Q302" s="3" t="s">
        <v>73</v>
      </c>
      <c r="R302" s="3" t="s">
        <v>285</v>
      </c>
      <c r="S302" s="3">
        <v>2</v>
      </c>
      <c r="T302" s="3" t="s">
        <v>633</v>
      </c>
    </row>
    <row r="303" spans="1:20" ht="15.75" customHeight="1">
      <c r="A303" s="2">
        <v>44090.500845023147</v>
      </c>
      <c r="B303" s="3">
        <v>2006570725</v>
      </c>
      <c r="C303" s="3" t="s">
        <v>31</v>
      </c>
      <c r="D303" s="3" t="s">
        <v>32</v>
      </c>
      <c r="E303" s="3"/>
      <c r="F303" s="3" t="s">
        <v>21</v>
      </c>
      <c r="G303" s="3" t="s">
        <v>41</v>
      </c>
      <c r="H303" s="3" t="s">
        <v>23</v>
      </c>
      <c r="I303" s="3">
        <v>18</v>
      </c>
      <c r="J303" s="3" t="s">
        <v>24</v>
      </c>
      <c r="K303" s="3">
        <v>93</v>
      </c>
      <c r="L303" s="3">
        <v>160</v>
      </c>
      <c r="M303" s="3">
        <v>51</v>
      </c>
      <c r="N303" s="3" t="s">
        <v>24</v>
      </c>
      <c r="O303" s="3" t="s">
        <v>340</v>
      </c>
      <c r="P303" s="3" t="s">
        <v>340</v>
      </c>
      <c r="Q303" s="3" t="s">
        <v>634</v>
      </c>
      <c r="R303" s="3" t="s">
        <v>77</v>
      </c>
      <c r="S303" s="3">
        <v>8</v>
      </c>
    </row>
    <row r="304" spans="1:20" ht="15.75" customHeight="1">
      <c r="A304" s="2">
        <v>44090.501980902773</v>
      </c>
      <c r="B304" s="3">
        <v>2006472362</v>
      </c>
      <c r="C304" s="3" t="s">
        <v>635</v>
      </c>
      <c r="D304" s="3" t="s">
        <v>210</v>
      </c>
      <c r="E304" s="3"/>
      <c r="F304" s="3" t="s">
        <v>64</v>
      </c>
      <c r="G304" s="3" t="s">
        <v>85</v>
      </c>
      <c r="H304" s="3" t="s">
        <v>23</v>
      </c>
      <c r="I304" s="3">
        <v>17</v>
      </c>
      <c r="J304" s="3" t="s">
        <v>25</v>
      </c>
      <c r="K304" s="3">
        <v>98</v>
      </c>
      <c r="L304" s="3">
        <v>158</v>
      </c>
      <c r="M304" s="3">
        <v>65</v>
      </c>
      <c r="N304" s="3" t="s">
        <v>25</v>
      </c>
      <c r="O304" s="3" t="s">
        <v>636</v>
      </c>
      <c r="P304" s="3" t="s">
        <v>637</v>
      </c>
      <c r="Q304" s="3" t="s">
        <v>28</v>
      </c>
      <c r="R304" s="3" t="s">
        <v>37</v>
      </c>
      <c r="S304" s="3">
        <v>12</v>
      </c>
      <c r="T304" s="3" t="s">
        <v>638</v>
      </c>
    </row>
    <row r="305" spans="1:20" ht="15.75" customHeight="1">
      <c r="A305" s="2">
        <v>44090.561193252317</v>
      </c>
      <c r="B305" s="3">
        <v>2006570750</v>
      </c>
      <c r="C305" s="3" t="s">
        <v>19</v>
      </c>
      <c r="D305" s="3" t="s">
        <v>32</v>
      </c>
      <c r="E305" s="3"/>
      <c r="F305" s="3" t="s">
        <v>21</v>
      </c>
      <c r="G305" s="3" t="s">
        <v>22</v>
      </c>
      <c r="H305" s="3" t="s">
        <v>23</v>
      </c>
      <c r="I305" s="3">
        <v>17</v>
      </c>
      <c r="J305" s="3" t="s">
        <v>25</v>
      </c>
      <c r="K305" s="3">
        <v>89</v>
      </c>
      <c r="L305" s="3">
        <v>169</v>
      </c>
      <c r="M305" s="3">
        <v>55</v>
      </c>
      <c r="N305" s="3" t="s">
        <v>24</v>
      </c>
      <c r="O305" s="3" t="s">
        <v>639</v>
      </c>
      <c r="P305" s="3" t="s">
        <v>640</v>
      </c>
      <c r="Q305" s="3" t="s">
        <v>291</v>
      </c>
      <c r="R305" s="3" t="s">
        <v>334</v>
      </c>
      <c r="S305" s="3">
        <v>2.5</v>
      </c>
      <c r="T305" s="3" t="s">
        <v>641</v>
      </c>
    </row>
    <row r="306" spans="1:20" ht="15.75" customHeight="1">
      <c r="A306" s="2">
        <v>44090.707558275462</v>
      </c>
      <c r="B306" s="3">
        <v>2006569591</v>
      </c>
      <c r="C306" s="3" t="s">
        <v>19</v>
      </c>
      <c r="D306" s="3" t="s">
        <v>210</v>
      </c>
      <c r="E306" s="3"/>
      <c r="F306" s="3" t="s">
        <v>21</v>
      </c>
      <c r="G306" s="3" t="s">
        <v>22</v>
      </c>
      <c r="H306" s="3" t="s">
        <v>42</v>
      </c>
      <c r="I306" s="3">
        <v>18</v>
      </c>
      <c r="J306" s="3" t="s">
        <v>25</v>
      </c>
      <c r="K306" s="3">
        <v>76</v>
      </c>
      <c r="L306" s="3">
        <v>163</v>
      </c>
      <c r="M306" s="3">
        <v>62</v>
      </c>
      <c r="N306" s="3" t="s">
        <v>25</v>
      </c>
      <c r="O306" s="3">
        <v>0.379</v>
      </c>
      <c r="P306" s="3">
        <v>0.30399999999999999</v>
      </c>
      <c r="Q306" s="3" t="s">
        <v>47</v>
      </c>
      <c r="R306" s="3" t="s">
        <v>37</v>
      </c>
      <c r="S306" s="3">
        <v>2</v>
      </c>
      <c r="T306" s="3" t="s">
        <v>479</v>
      </c>
    </row>
    <row r="307" spans="1:20" ht="15.75" customHeight="1">
      <c r="A307" s="2">
        <v>44090.73819747685</v>
      </c>
      <c r="B307" s="3">
        <v>2006524504</v>
      </c>
      <c r="C307" s="3" t="s">
        <v>19</v>
      </c>
      <c r="D307" s="3" t="s">
        <v>32</v>
      </c>
      <c r="E307" s="3"/>
      <c r="F307" s="3" t="s">
        <v>33</v>
      </c>
      <c r="G307" s="3" t="s">
        <v>22</v>
      </c>
      <c r="H307" s="3" t="s">
        <v>23</v>
      </c>
      <c r="I307" s="3">
        <v>18</v>
      </c>
      <c r="J307" s="3" t="s">
        <v>24</v>
      </c>
      <c r="K307" s="3">
        <v>85</v>
      </c>
      <c r="L307" s="3">
        <v>170</v>
      </c>
      <c r="M307" s="3">
        <v>75</v>
      </c>
      <c r="N307" s="3" t="s">
        <v>25</v>
      </c>
      <c r="O307" s="3">
        <v>0.33300000000000002</v>
      </c>
      <c r="P307" s="3">
        <v>0.33300000000000002</v>
      </c>
      <c r="Q307" s="3" t="s">
        <v>36</v>
      </c>
      <c r="R307" s="3" t="s">
        <v>77</v>
      </c>
      <c r="S307" s="3">
        <v>12</v>
      </c>
      <c r="T307" s="3" t="s">
        <v>642</v>
      </c>
    </row>
    <row r="308" spans="1:20" ht="15.75" customHeight="1">
      <c r="A308" s="2">
        <v>44090.981764444441</v>
      </c>
      <c r="B308" s="3">
        <v>2006570782</v>
      </c>
      <c r="C308" s="3" t="s">
        <v>19</v>
      </c>
      <c r="D308" s="3" t="s">
        <v>32</v>
      </c>
      <c r="E308" s="3"/>
      <c r="F308" s="3" t="s">
        <v>21</v>
      </c>
      <c r="G308" s="3" t="s">
        <v>85</v>
      </c>
      <c r="H308" s="3" t="s">
        <v>42</v>
      </c>
      <c r="I308" s="3">
        <v>17</v>
      </c>
      <c r="J308" s="3" t="s">
        <v>24</v>
      </c>
      <c r="K308" s="3">
        <v>100</v>
      </c>
      <c r="L308" s="3">
        <v>175</v>
      </c>
      <c r="M308" s="3">
        <v>75</v>
      </c>
      <c r="N308" s="3" t="s">
        <v>25</v>
      </c>
      <c r="O308" s="3" t="s">
        <v>643</v>
      </c>
      <c r="P308" s="3" t="s">
        <v>644</v>
      </c>
      <c r="Q308" s="3" t="s">
        <v>36</v>
      </c>
      <c r="R308" s="3" t="s">
        <v>645</v>
      </c>
      <c r="S308" s="3">
        <v>5</v>
      </c>
      <c r="T308" s="3" t="s">
        <v>646</v>
      </c>
    </row>
    <row r="309" spans="1:20" ht="15.75" customHeight="1">
      <c r="A309" s="2">
        <v>44091.064840034727</v>
      </c>
      <c r="B309" s="3">
        <v>2006530394</v>
      </c>
      <c r="C309" s="3" t="s">
        <v>19</v>
      </c>
      <c r="D309" s="3" t="s">
        <v>20</v>
      </c>
      <c r="E309" s="3"/>
      <c r="F309" s="3" t="s">
        <v>33</v>
      </c>
      <c r="G309" s="3" t="s">
        <v>22</v>
      </c>
      <c r="H309" s="3" t="s">
        <v>23</v>
      </c>
      <c r="I309" s="3">
        <v>17</v>
      </c>
      <c r="J309" s="3" t="s">
        <v>24</v>
      </c>
      <c r="K309" s="3">
        <v>90</v>
      </c>
      <c r="L309" s="3">
        <v>174</v>
      </c>
      <c r="M309" s="3">
        <v>69</v>
      </c>
      <c r="N309" s="3" t="s">
        <v>24</v>
      </c>
      <c r="O309" s="4">
        <v>295</v>
      </c>
      <c r="P309" s="4">
        <v>278</v>
      </c>
      <c r="Q309" s="3" t="s">
        <v>647</v>
      </c>
      <c r="R309" s="3" t="s">
        <v>647</v>
      </c>
      <c r="S309" s="3">
        <v>0</v>
      </c>
    </row>
    <row r="310" spans="1:20" ht="15.75" customHeight="1">
      <c r="A310" s="2">
        <v>44091.714227291668</v>
      </c>
      <c r="B310" s="3">
        <v>2006572371</v>
      </c>
      <c r="C310" s="3" t="s">
        <v>31</v>
      </c>
      <c r="D310" s="3" t="s">
        <v>20</v>
      </c>
      <c r="E310" s="3"/>
      <c r="F310" s="3" t="s">
        <v>21</v>
      </c>
      <c r="G310" s="3" t="s">
        <v>41</v>
      </c>
      <c r="H310" s="3" t="s">
        <v>42</v>
      </c>
      <c r="I310" s="3">
        <v>18</v>
      </c>
      <c r="J310" s="3" t="s">
        <v>24</v>
      </c>
      <c r="K310" s="3">
        <v>91</v>
      </c>
      <c r="L310" s="3">
        <v>171</v>
      </c>
      <c r="M310" s="3">
        <v>66</v>
      </c>
      <c r="N310" s="3" t="s">
        <v>24</v>
      </c>
      <c r="O310" s="3" t="s">
        <v>648</v>
      </c>
      <c r="P310" s="3">
        <v>0.28799999999999998</v>
      </c>
      <c r="Q310" s="3" t="s">
        <v>47</v>
      </c>
      <c r="R310" s="3" t="s">
        <v>37</v>
      </c>
      <c r="S310" s="3">
        <v>7</v>
      </c>
      <c r="T310" s="3" t="s">
        <v>649</v>
      </c>
    </row>
    <row r="311" spans="1:20" ht="15.75" customHeight="1">
      <c r="A311" s="2">
        <v>44091.742141273149</v>
      </c>
      <c r="B311" s="3">
        <v>2006570914</v>
      </c>
      <c r="C311" s="3" t="s">
        <v>31</v>
      </c>
      <c r="D311" s="3" t="s">
        <v>32</v>
      </c>
      <c r="E311" s="3"/>
      <c r="F311" s="3" t="s">
        <v>21</v>
      </c>
      <c r="G311" s="3" t="s">
        <v>22</v>
      </c>
      <c r="H311" s="3" t="s">
        <v>23</v>
      </c>
      <c r="I311" s="3">
        <v>18</v>
      </c>
      <c r="J311" s="3" t="s">
        <v>24</v>
      </c>
      <c r="K311" s="3">
        <v>95</v>
      </c>
      <c r="L311" s="3">
        <v>162</v>
      </c>
      <c r="M311" s="3">
        <v>75</v>
      </c>
      <c r="N311" s="3" t="s">
        <v>24</v>
      </c>
      <c r="O311" s="4">
        <v>261</v>
      </c>
      <c r="P311" s="4">
        <v>278</v>
      </c>
      <c r="Q311" s="3" t="s">
        <v>73</v>
      </c>
      <c r="R311" s="3" t="s">
        <v>37</v>
      </c>
      <c r="S311" s="3">
        <v>5</v>
      </c>
    </row>
    <row r="312" spans="1:20" ht="15.75" customHeight="1">
      <c r="A312" s="2">
        <v>44091.876440590277</v>
      </c>
      <c r="B312" s="3">
        <v>2006573115</v>
      </c>
      <c r="C312" s="3" t="s">
        <v>31</v>
      </c>
      <c r="D312" s="3" t="s">
        <v>32</v>
      </c>
      <c r="E312" s="3"/>
      <c r="F312" s="3" t="s">
        <v>21</v>
      </c>
      <c r="G312" s="3" t="s">
        <v>41</v>
      </c>
      <c r="H312" s="3" t="s">
        <v>23</v>
      </c>
      <c r="I312" s="3">
        <v>17</v>
      </c>
      <c r="J312" s="3" t="s">
        <v>25</v>
      </c>
      <c r="K312" s="3">
        <v>89</v>
      </c>
      <c r="L312" s="3">
        <v>155</v>
      </c>
      <c r="M312" s="3">
        <v>50</v>
      </c>
      <c r="N312" s="3" t="s">
        <v>24</v>
      </c>
      <c r="O312" s="3">
        <v>0.61099999999999999</v>
      </c>
      <c r="P312" s="3">
        <v>0.622</v>
      </c>
      <c r="Q312" s="3" t="s">
        <v>36</v>
      </c>
      <c r="R312" s="3" t="s">
        <v>37</v>
      </c>
      <c r="S312" s="3">
        <v>3</v>
      </c>
      <c r="T312" s="3" t="s">
        <v>650</v>
      </c>
    </row>
    <row r="313" spans="1:20" ht="15.75" customHeight="1">
      <c r="A313" s="2">
        <v>44091.925335902779</v>
      </c>
      <c r="B313" s="3">
        <v>2006483883</v>
      </c>
      <c r="C313" s="3" t="s">
        <v>31</v>
      </c>
      <c r="D313" s="3" t="s">
        <v>20</v>
      </c>
      <c r="E313" s="3"/>
      <c r="F313" s="3" t="s">
        <v>40</v>
      </c>
      <c r="G313" s="3" t="s">
        <v>41</v>
      </c>
      <c r="H313" s="3" t="s">
        <v>23</v>
      </c>
      <c r="I313" s="3">
        <v>18</v>
      </c>
      <c r="J313" s="3" t="s">
        <v>25</v>
      </c>
      <c r="K313" s="3">
        <v>80</v>
      </c>
      <c r="L313" s="3">
        <v>165</v>
      </c>
      <c r="M313" s="3">
        <v>52</v>
      </c>
      <c r="N313" s="3" t="s">
        <v>24</v>
      </c>
      <c r="O313" s="3">
        <v>0.68700000000000006</v>
      </c>
      <c r="P313" s="3">
        <v>0.66</v>
      </c>
      <c r="Q313" s="3" t="s">
        <v>47</v>
      </c>
      <c r="R313" s="3" t="s">
        <v>37</v>
      </c>
      <c r="S313" s="3">
        <v>6</v>
      </c>
      <c r="T313" s="3" t="s">
        <v>651</v>
      </c>
    </row>
    <row r="314" spans="1:20" ht="15.75" customHeight="1">
      <c r="A314" s="2">
        <v>44091.959719305552</v>
      </c>
      <c r="B314" s="3">
        <v>2006521023</v>
      </c>
      <c r="C314" s="3" t="s">
        <v>39</v>
      </c>
      <c r="D314" s="3" t="s">
        <v>20</v>
      </c>
      <c r="E314" s="3"/>
      <c r="F314" s="3" t="s">
        <v>33</v>
      </c>
      <c r="G314" s="3" t="s">
        <v>85</v>
      </c>
      <c r="H314" s="3" t="s">
        <v>23</v>
      </c>
      <c r="I314" s="3">
        <v>18</v>
      </c>
      <c r="J314" s="3" t="s">
        <v>24</v>
      </c>
      <c r="K314" s="3">
        <v>86</v>
      </c>
      <c r="L314" s="3">
        <v>177</v>
      </c>
      <c r="M314" s="3">
        <v>67</v>
      </c>
      <c r="N314" s="3" t="s">
        <v>25</v>
      </c>
      <c r="O314" s="3">
        <v>0.27500000000000002</v>
      </c>
      <c r="P314" s="3">
        <v>0.29499999999999998</v>
      </c>
      <c r="Q314" s="3" t="s">
        <v>47</v>
      </c>
      <c r="R314" s="3" t="s">
        <v>37</v>
      </c>
      <c r="S314" s="3">
        <v>3</v>
      </c>
      <c r="T314" s="3" t="s">
        <v>652</v>
      </c>
    </row>
    <row r="315" spans="1:20" ht="15.75" customHeight="1">
      <c r="A315" s="2">
        <v>44091.980257071758</v>
      </c>
      <c r="B315" s="3">
        <v>2006568821</v>
      </c>
      <c r="C315" s="3" t="s">
        <v>31</v>
      </c>
      <c r="D315" s="3" t="s">
        <v>653</v>
      </c>
      <c r="E315" s="3"/>
      <c r="F315" s="3" t="s">
        <v>21</v>
      </c>
      <c r="G315" s="3" t="s">
        <v>41</v>
      </c>
      <c r="H315" s="3" t="s">
        <v>23</v>
      </c>
      <c r="I315" s="3">
        <v>18</v>
      </c>
      <c r="J315" s="3" t="s">
        <v>24</v>
      </c>
      <c r="K315" s="3">
        <v>90</v>
      </c>
      <c r="L315" s="3">
        <v>153</v>
      </c>
      <c r="M315" s="3">
        <v>60</v>
      </c>
      <c r="N315" s="3" t="s">
        <v>25</v>
      </c>
      <c r="O315" s="3">
        <v>0.3</v>
      </c>
      <c r="P315" s="3">
        <v>0.33100000000000002</v>
      </c>
      <c r="Q315" s="3" t="s">
        <v>654</v>
      </c>
      <c r="R315" s="3" t="s">
        <v>77</v>
      </c>
      <c r="S315" s="3">
        <v>7</v>
      </c>
      <c r="T315" s="3" t="s">
        <v>655</v>
      </c>
    </row>
    <row r="316" spans="1:20" ht="15.75" customHeight="1">
      <c r="A316" s="2">
        <v>44092.015528900462</v>
      </c>
      <c r="B316" s="3">
        <v>2006570284</v>
      </c>
      <c r="C316" s="3" t="s">
        <v>39</v>
      </c>
      <c r="D316" s="3" t="s">
        <v>20</v>
      </c>
      <c r="E316" s="3"/>
      <c r="F316" s="3" t="s">
        <v>21</v>
      </c>
      <c r="G316" s="3" t="s">
        <v>85</v>
      </c>
      <c r="H316" s="3" t="s">
        <v>23</v>
      </c>
      <c r="I316" s="3">
        <v>19</v>
      </c>
      <c r="J316" s="3" t="s">
        <v>24</v>
      </c>
      <c r="K316" s="3">
        <v>85</v>
      </c>
      <c r="L316" s="3">
        <v>167</v>
      </c>
      <c r="M316" s="3">
        <v>69</v>
      </c>
      <c r="N316" s="3" t="s">
        <v>25</v>
      </c>
      <c r="O316" s="3" t="s">
        <v>656</v>
      </c>
      <c r="P316" s="3" t="s">
        <v>657</v>
      </c>
      <c r="Q316" s="3" t="s">
        <v>47</v>
      </c>
      <c r="R316" s="3" t="s">
        <v>37</v>
      </c>
      <c r="S316" s="3">
        <v>3</v>
      </c>
      <c r="T316" s="3" t="s">
        <v>658</v>
      </c>
    </row>
    <row r="317" spans="1:20" ht="15.75" customHeight="1">
      <c r="A317" s="2">
        <v>44092.035343958334</v>
      </c>
      <c r="B317" s="3">
        <v>2006572314</v>
      </c>
      <c r="C317" s="3" t="s">
        <v>270</v>
      </c>
      <c r="D317" s="3" t="s">
        <v>20</v>
      </c>
      <c r="E317" s="3"/>
      <c r="F317" s="3" t="s">
        <v>21</v>
      </c>
      <c r="G317" s="3" t="s">
        <v>22</v>
      </c>
      <c r="H317" s="3" t="s">
        <v>42</v>
      </c>
      <c r="I317" s="3">
        <v>25</v>
      </c>
      <c r="J317" s="3" t="s">
        <v>24</v>
      </c>
      <c r="K317" s="3">
        <v>89</v>
      </c>
      <c r="L317" s="3">
        <v>175</v>
      </c>
      <c r="M317" s="3">
        <v>64</v>
      </c>
      <c r="N317" s="3" t="s">
        <v>25</v>
      </c>
      <c r="O317" s="4">
        <v>573</v>
      </c>
      <c r="P317" s="4">
        <v>775</v>
      </c>
      <c r="Q317" s="3" t="s">
        <v>73</v>
      </c>
      <c r="R317" s="3" t="s">
        <v>37</v>
      </c>
      <c r="S317" s="3">
        <v>4</v>
      </c>
      <c r="T317" s="3" t="s">
        <v>659</v>
      </c>
    </row>
    <row r="318" spans="1:20" ht="15.75" customHeight="1">
      <c r="A318" s="2">
        <v>44092.341219791662</v>
      </c>
      <c r="B318" s="3">
        <v>200648566</v>
      </c>
      <c r="C318" s="3" t="s">
        <v>39</v>
      </c>
      <c r="D318" s="3" t="s">
        <v>20</v>
      </c>
      <c r="E318" s="3"/>
      <c r="F318" s="3" t="s">
        <v>40</v>
      </c>
      <c r="G318" s="3" t="s">
        <v>41</v>
      </c>
      <c r="H318" s="3" t="s">
        <v>23</v>
      </c>
      <c r="I318" s="3">
        <v>18</v>
      </c>
      <c r="J318" s="3" t="s">
        <v>24</v>
      </c>
      <c r="K318" s="3">
        <v>92</v>
      </c>
      <c r="L318" s="3">
        <v>175</v>
      </c>
      <c r="M318" s="3">
        <v>80</v>
      </c>
      <c r="N318" s="3" t="s">
        <v>25</v>
      </c>
      <c r="O318" s="3" t="s">
        <v>660</v>
      </c>
      <c r="P318" s="3">
        <v>0.28699999999999998</v>
      </c>
      <c r="Q318" s="3" t="s">
        <v>47</v>
      </c>
      <c r="R318" s="3" t="s">
        <v>37</v>
      </c>
      <c r="S318" s="3">
        <v>2</v>
      </c>
      <c r="T318" s="3" t="s">
        <v>661</v>
      </c>
    </row>
    <row r="319" spans="1:20" ht="15.75" customHeight="1">
      <c r="A319" s="2">
        <v>44092.348519652776</v>
      </c>
      <c r="B319" s="3">
        <v>2006571633</v>
      </c>
      <c r="C319" s="3" t="s">
        <v>84</v>
      </c>
      <c r="D319" s="3" t="s">
        <v>426</v>
      </c>
      <c r="E319" s="3"/>
      <c r="F319" s="3" t="s">
        <v>21</v>
      </c>
      <c r="G319" s="3" t="s">
        <v>22</v>
      </c>
      <c r="H319" s="3" t="s">
        <v>23</v>
      </c>
      <c r="I319" s="3">
        <v>18</v>
      </c>
      <c r="J319" s="3" t="s">
        <v>25</v>
      </c>
      <c r="K319" s="3">
        <v>92</v>
      </c>
      <c r="L319" s="3">
        <v>180</v>
      </c>
      <c r="M319" s="3">
        <v>60</v>
      </c>
      <c r="N319" s="3" t="s">
        <v>24</v>
      </c>
      <c r="O319" s="3">
        <v>0.32</v>
      </c>
      <c r="P319" s="3">
        <v>0.31</v>
      </c>
      <c r="Q319" s="3" t="s">
        <v>145</v>
      </c>
      <c r="R319" s="3" t="s">
        <v>37</v>
      </c>
      <c r="S319" s="3">
        <v>3</v>
      </c>
      <c r="T319" s="3" t="s">
        <v>662</v>
      </c>
    </row>
    <row r="320" spans="1:20" ht="15.75" customHeight="1">
      <c r="A320" s="2">
        <v>44092.371426770835</v>
      </c>
      <c r="B320" s="3">
        <v>2006474020</v>
      </c>
      <c r="C320" s="3" t="s">
        <v>84</v>
      </c>
      <c r="D320" s="3" t="s">
        <v>20</v>
      </c>
      <c r="E320" s="3"/>
      <c r="F320" s="3" t="s">
        <v>663</v>
      </c>
      <c r="G320" s="3" t="s">
        <v>41</v>
      </c>
      <c r="H320" s="3" t="s">
        <v>42</v>
      </c>
      <c r="I320" s="3">
        <v>18</v>
      </c>
      <c r="J320" s="3" t="s">
        <v>24</v>
      </c>
      <c r="K320" s="3">
        <v>97</v>
      </c>
      <c r="L320" s="3">
        <v>160</v>
      </c>
      <c r="M320" s="3">
        <v>60</v>
      </c>
      <c r="N320" s="3" t="s">
        <v>24</v>
      </c>
      <c r="O320" s="3">
        <v>0.309</v>
      </c>
      <c r="P320" s="3">
        <v>0.28799999999999998</v>
      </c>
      <c r="Q320" s="3" t="s">
        <v>664</v>
      </c>
      <c r="R320" s="3" t="s">
        <v>37</v>
      </c>
      <c r="S320" s="3">
        <v>1.5</v>
      </c>
      <c r="T320" s="3" t="s">
        <v>665</v>
      </c>
    </row>
    <row r="321" spans="1:20" ht="15.75" customHeight="1">
      <c r="A321" s="2">
        <v>44092.373257118059</v>
      </c>
      <c r="B321" s="3">
        <v>2006487332</v>
      </c>
      <c r="C321" s="3" t="s">
        <v>84</v>
      </c>
      <c r="D321" s="3" t="s">
        <v>20</v>
      </c>
      <c r="E321" s="3"/>
      <c r="F321" s="3" t="s">
        <v>40</v>
      </c>
      <c r="G321" s="3" t="s">
        <v>22</v>
      </c>
      <c r="H321" s="3" t="s">
        <v>23</v>
      </c>
      <c r="I321" s="3">
        <v>18</v>
      </c>
      <c r="J321" s="3" t="s">
        <v>24</v>
      </c>
      <c r="K321" s="3">
        <v>90</v>
      </c>
      <c r="L321" s="3">
        <v>160</v>
      </c>
      <c r="M321" s="3">
        <v>50</v>
      </c>
      <c r="N321" s="3" t="s">
        <v>24</v>
      </c>
      <c r="O321" s="3" t="s">
        <v>666</v>
      </c>
      <c r="P321" s="3" t="s">
        <v>667</v>
      </c>
      <c r="Q321" s="3" t="s">
        <v>28</v>
      </c>
      <c r="R321" s="3" t="s">
        <v>82</v>
      </c>
      <c r="S321" s="3">
        <v>6</v>
      </c>
      <c r="T321" s="3" t="s">
        <v>668</v>
      </c>
    </row>
    <row r="322" spans="1:20" ht="15.75" customHeight="1">
      <c r="A322" s="2">
        <v>44092.37524418981</v>
      </c>
      <c r="B322" s="3">
        <v>2006572970</v>
      </c>
      <c r="C322" s="3" t="s">
        <v>49</v>
      </c>
      <c r="D322" s="3" t="s">
        <v>534</v>
      </c>
      <c r="E322" s="3"/>
      <c r="F322" s="3" t="s">
        <v>21</v>
      </c>
      <c r="G322" s="3" t="s">
        <v>22</v>
      </c>
      <c r="H322" s="3" t="s">
        <v>23</v>
      </c>
      <c r="I322" s="3">
        <v>19</v>
      </c>
      <c r="J322" s="3" t="s">
        <v>25</v>
      </c>
      <c r="K322" s="3">
        <v>93</v>
      </c>
      <c r="L322" s="3">
        <v>153</v>
      </c>
      <c r="M322" s="3">
        <v>56</v>
      </c>
      <c r="N322" s="3" t="s">
        <v>25</v>
      </c>
      <c r="O322" s="4">
        <v>289</v>
      </c>
      <c r="P322" s="3">
        <v>0.35899999999999999</v>
      </c>
      <c r="Q322" s="3" t="s">
        <v>36</v>
      </c>
      <c r="R322" s="3" t="s">
        <v>669</v>
      </c>
      <c r="S322" s="3">
        <v>3</v>
      </c>
      <c r="T322" s="3" t="s">
        <v>670</v>
      </c>
    </row>
    <row r="323" spans="1:20" ht="15.75" customHeight="1">
      <c r="A323" s="2">
        <v>44092.375434953705</v>
      </c>
      <c r="B323" s="3">
        <v>2006570145</v>
      </c>
      <c r="C323" s="3" t="s">
        <v>19</v>
      </c>
      <c r="D323" s="3" t="s">
        <v>20</v>
      </c>
      <c r="E323" s="3"/>
      <c r="F323" s="3" t="s">
        <v>21</v>
      </c>
      <c r="G323" s="3" t="s">
        <v>41</v>
      </c>
      <c r="H323" s="3" t="s">
        <v>23</v>
      </c>
      <c r="I323" s="3">
        <v>17</v>
      </c>
      <c r="J323" s="3" t="s">
        <v>24</v>
      </c>
      <c r="K323" s="3">
        <v>93</v>
      </c>
      <c r="L323" s="3">
        <v>175</v>
      </c>
      <c r="M323" s="3">
        <v>55</v>
      </c>
      <c r="N323" s="3" t="s">
        <v>25</v>
      </c>
      <c r="O323" s="3" t="s">
        <v>671</v>
      </c>
      <c r="P323" s="3" t="s">
        <v>672</v>
      </c>
      <c r="Q323" s="3" t="s">
        <v>47</v>
      </c>
      <c r="R323" s="3" t="s">
        <v>82</v>
      </c>
      <c r="S323" s="3">
        <v>6</v>
      </c>
      <c r="T323" s="3" t="s">
        <v>673</v>
      </c>
    </row>
    <row r="324" spans="1:20" ht="15.75" customHeight="1">
      <c r="A324" s="2">
        <v>44092.377394745374</v>
      </c>
      <c r="B324" s="3">
        <v>2006569982</v>
      </c>
      <c r="C324" s="3" t="s">
        <v>39</v>
      </c>
      <c r="D324" s="3" t="s">
        <v>20</v>
      </c>
      <c r="E324" s="3"/>
      <c r="F324" s="3" t="s">
        <v>21</v>
      </c>
      <c r="G324" s="3" t="s">
        <v>22</v>
      </c>
      <c r="H324" s="3" t="s">
        <v>42</v>
      </c>
      <c r="I324" s="3">
        <v>18</v>
      </c>
      <c r="J324" s="3" t="s">
        <v>24</v>
      </c>
      <c r="K324" s="3">
        <v>88</v>
      </c>
      <c r="L324" s="3">
        <v>162</v>
      </c>
      <c r="M324" s="3">
        <v>46</v>
      </c>
      <c r="N324" s="3" t="s">
        <v>25</v>
      </c>
      <c r="O324" s="3" t="s">
        <v>674</v>
      </c>
      <c r="P324" s="3" t="s">
        <v>675</v>
      </c>
      <c r="Q324" s="3" t="s">
        <v>28</v>
      </c>
      <c r="R324" s="3" t="s">
        <v>676</v>
      </c>
      <c r="S324" s="3">
        <v>4</v>
      </c>
      <c r="T324" s="3" t="s">
        <v>677</v>
      </c>
    </row>
    <row r="325" spans="1:20" ht="15.75" customHeight="1">
      <c r="A325" s="2">
        <v>44092.378011203706</v>
      </c>
      <c r="B325" s="3">
        <v>2006570302</v>
      </c>
      <c r="C325" s="3" t="s">
        <v>19</v>
      </c>
      <c r="D325" s="3" t="s">
        <v>20</v>
      </c>
      <c r="E325" s="3"/>
      <c r="F325" s="3" t="s">
        <v>21</v>
      </c>
      <c r="G325" s="3" t="s">
        <v>41</v>
      </c>
      <c r="H325" s="3" t="s">
        <v>42</v>
      </c>
      <c r="I325" s="3">
        <v>18</v>
      </c>
      <c r="J325" s="3" t="s">
        <v>24</v>
      </c>
      <c r="K325" s="3">
        <v>78</v>
      </c>
      <c r="L325" s="3">
        <v>172</v>
      </c>
      <c r="M325" s="3">
        <v>55</v>
      </c>
      <c r="N325" s="3" t="s">
        <v>24</v>
      </c>
      <c r="O325" s="3" t="s">
        <v>678</v>
      </c>
      <c r="P325" s="3" t="s">
        <v>679</v>
      </c>
      <c r="Q325" s="3" t="s">
        <v>28</v>
      </c>
      <c r="R325" s="3" t="s">
        <v>77</v>
      </c>
      <c r="S325" s="3">
        <v>2</v>
      </c>
      <c r="T325" s="3" t="s">
        <v>680</v>
      </c>
    </row>
    <row r="326" spans="1:20" ht="15.75" customHeight="1">
      <c r="A326" s="2">
        <v>44092.381031979166</v>
      </c>
      <c r="B326" s="3">
        <v>2006570403</v>
      </c>
      <c r="C326" s="3" t="s">
        <v>681</v>
      </c>
      <c r="D326" s="3" t="s">
        <v>20</v>
      </c>
      <c r="E326" s="3"/>
      <c r="F326" s="3" t="s">
        <v>21</v>
      </c>
      <c r="G326" s="3" t="s">
        <v>41</v>
      </c>
      <c r="H326" s="3" t="s">
        <v>42</v>
      </c>
      <c r="I326" s="3">
        <v>19</v>
      </c>
      <c r="J326" s="3" t="s">
        <v>25</v>
      </c>
      <c r="K326" s="3">
        <v>87</v>
      </c>
      <c r="L326" s="3">
        <v>178</v>
      </c>
      <c r="M326" s="3">
        <v>80</v>
      </c>
      <c r="N326" s="3" t="s">
        <v>24</v>
      </c>
      <c r="O326" s="3">
        <v>0.5</v>
      </c>
      <c r="P326" s="3">
        <v>0.55000000000000004</v>
      </c>
      <c r="Q326" s="3" t="s">
        <v>284</v>
      </c>
      <c r="R326" s="3" t="s">
        <v>37</v>
      </c>
      <c r="S326" s="3">
        <v>0</v>
      </c>
      <c r="T326" s="3" t="s">
        <v>682</v>
      </c>
    </row>
    <row r="327" spans="1:20" ht="15.75" customHeight="1">
      <c r="A327" s="2">
        <v>44092.387275868052</v>
      </c>
      <c r="B327" s="3">
        <v>2006572296</v>
      </c>
      <c r="C327" s="3" t="s">
        <v>49</v>
      </c>
      <c r="D327" s="3" t="s">
        <v>20</v>
      </c>
      <c r="E327" s="3"/>
      <c r="F327" s="3" t="s">
        <v>21</v>
      </c>
      <c r="G327" s="3" t="s">
        <v>22</v>
      </c>
      <c r="H327" s="3" t="s">
        <v>23</v>
      </c>
      <c r="I327" s="3">
        <v>18</v>
      </c>
      <c r="J327" s="3" t="s">
        <v>24</v>
      </c>
      <c r="K327" s="3">
        <v>95</v>
      </c>
      <c r="L327" s="3">
        <v>150</v>
      </c>
      <c r="M327" s="3">
        <v>40</v>
      </c>
      <c r="N327" s="3" t="s">
        <v>25</v>
      </c>
      <c r="O327" s="3">
        <v>0.47199999999999998</v>
      </c>
      <c r="P327" s="3">
        <v>0.53700000000000003</v>
      </c>
      <c r="Q327" s="3" t="s">
        <v>47</v>
      </c>
      <c r="R327" s="3" t="s">
        <v>37</v>
      </c>
      <c r="S327" s="3">
        <v>5</v>
      </c>
      <c r="T327" s="3" t="s">
        <v>683</v>
      </c>
    </row>
    <row r="328" spans="1:20" ht="15.75" customHeight="1">
      <c r="A328" s="2">
        <v>44092.388183750001</v>
      </c>
      <c r="B328" s="3">
        <v>2006473693</v>
      </c>
      <c r="C328" s="3" t="s">
        <v>251</v>
      </c>
      <c r="D328" s="3" t="s">
        <v>20</v>
      </c>
      <c r="E328" s="3"/>
      <c r="F328" s="3" t="s">
        <v>684</v>
      </c>
      <c r="G328" s="3" t="s">
        <v>85</v>
      </c>
      <c r="H328" s="3" t="s">
        <v>23</v>
      </c>
      <c r="I328" s="3">
        <v>18</v>
      </c>
      <c r="J328" s="3" t="s">
        <v>24</v>
      </c>
      <c r="K328" s="3">
        <v>95</v>
      </c>
      <c r="L328" s="3">
        <v>166</v>
      </c>
      <c r="M328" s="3">
        <v>50</v>
      </c>
      <c r="N328" s="3" t="s">
        <v>25</v>
      </c>
      <c r="O328" s="3" t="s">
        <v>685</v>
      </c>
      <c r="P328" s="3" t="s">
        <v>686</v>
      </c>
      <c r="Q328" s="3" t="s">
        <v>36</v>
      </c>
      <c r="R328" s="3" t="s">
        <v>37</v>
      </c>
      <c r="S328" s="3">
        <v>4</v>
      </c>
      <c r="T328" s="3" t="s">
        <v>687</v>
      </c>
    </row>
    <row r="329" spans="1:20" ht="15.75" customHeight="1">
      <c r="A329" s="2">
        <v>44092.39037543982</v>
      </c>
      <c r="B329" s="3">
        <v>200566570334</v>
      </c>
      <c r="C329" s="3" t="s">
        <v>19</v>
      </c>
      <c r="D329" s="3" t="s">
        <v>20</v>
      </c>
      <c r="E329" s="3"/>
      <c r="F329" s="3" t="s">
        <v>21</v>
      </c>
      <c r="G329" s="3" t="s">
        <v>22</v>
      </c>
      <c r="H329" s="3" t="s">
        <v>23</v>
      </c>
      <c r="I329" s="3">
        <v>17</v>
      </c>
      <c r="J329" s="3" t="s">
        <v>24</v>
      </c>
      <c r="K329" s="3">
        <v>87</v>
      </c>
      <c r="L329" s="3">
        <v>175</v>
      </c>
      <c r="M329" s="3">
        <v>61</v>
      </c>
      <c r="N329" s="3" t="s">
        <v>25</v>
      </c>
      <c r="O329" s="4">
        <v>488</v>
      </c>
      <c r="P329" s="4">
        <v>336</v>
      </c>
      <c r="Q329" s="3" t="s">
        <v>36</v>
      </c>
      <c r="R329" s="3" t="s">
        <v>37</v>
      </c>
      <c r="S329" s="3">
        <v>4</v>
      </c>
      <c r="T329" s="3" t="s">
        <v>688</v>
      </c>
    </row>
    <row r="330" spans="1:20" ht="15.75" customHeight="1">
      <c r="A330" s="2">
        <v>44092.391276620372</v>
      </c>
      <c r="B330" s="3">
        <v>2006522266</v>
      </c>
      <c r="C330" s="3" t="s">
        <v>19</v>
      </c>
      <c r="D330" s="3" t="s">
        <v>20</v>
      </c>
      <c r="E330" s="3"/>
      <c r="F330" s="3" t="s">
        <v>33</v>
      </c>
      <c r="G330" s="3" t="s">
        <v>85</v>
      </c>
      <c r="H330" s="3" t="s">
        <v>23</v>
      </c>
      <c r="I330" s="3">
        <v>18</v>
      </c>
      <c r="J330" s="3" t="s">
        <v>24</v>
      </c>
      <c r="K330" s="3">
        <v>95</v>
      </c>
      <c r="L330" s="3">
        <v>172</v>
      </c>
      <c r="M330" s="3">
        <v>58</v>
      </c>
      <c r="N330" s="3" t="s">
        <v>25</v>
      </c>
      <c r="O330" s="4">
        <v>255</v>
      </c>
      <c r="P330" s="4">
        <v>277</v>
      </c>
      <c r="Q330" s="3" t="s">
        <v>47</v>
      </c>
      <c r="R330" s="3" t="s">
        <v>37</v>
      </c>
      <c r="S330" s="3">
        <v>3</v>
      </c>
      <c r="T330" s="3" t="s">
        <v>689</v>
      </c>
    </row>
    <row r="331" spans="1:20" ht="15.75" customHeight="1">
      <c r="A331" s="2">
        <v>44092.391836342591</v>
      </c>
      <c r="B331" s="3">
        <v>2006522045</v>
      </c>
      <c r="C331" s="3" t="s">
        <v>19</v>
      </c>
      <c r="D331" s="3" t="s">
        <v>20</v>
      </c>
      <c r="E331" s="3"/>
      <c r="F331" s="3" t="s">
        <v>33</v>
      </c>
      <c r="G331" s="3" t="s">
        <v>22</v>
      </c>
      <c r="H331" s="3" t="s">
        <v>23</v>
      </c>
      <c r="I331" s="3">
        <v>20</v>
      </c>
      <c r="J331" s="3" t="s">
        <v>24</v>
      </c>
      <c r="K331" s="3">
        <v>92</v>
      </c>
      <c r="L331" s="3">
        <v>172</v>
      </c>
      <c r="M331" s="3">
        <v>60</v>
      </c>
      <c r="N331" s="3" t="s">
        <v>24</v>
      </c>
      <c r="O331" s="3">
        <v>0.85</v>
      </c>
      <c r="P331" s="3">
        <v>0.74</v>
      </c>
      <c r="Q331" s="3" t="s">
        <v>28</v>
      </c>
      <c r="R331" s="3" t="s">
        <v>37</v>
      </c>
      <c r="S331" s="3">
        <v>1</v>
      </c>
      <c r="T331" s="3" t="s">
        <v>690</v>
      </c>
    </row>
    <row r="332" spans="1:20" ht="15.75" customHeight="1">
      <c r="A332" s="2">
        <v>44092.395108402779</v>
      </c>
      <c r="B332" s="3">
        <v>2006569931</v>
      </c>
      <c r="C332" s="3" t="s">
        <v>251</v>
      </c>
      <c r="D332" s="3" t="s">
        <v>20</v>
      </c>
      <c r="E332" s="3"/>
      <c r="F332" s="3" t="s">
        <v>21</v>
      </c>
      <c r="G332" s="3" t="s">
        <v>22</v>
      </c>
      <c r="H332" s="3" t="s">
        <v>42</v>
      </c>
      <c r="I332" s="3">
        <v>19</v>
      </c>
      <c r="J332" s="3" t="s">
        <v>24</v>
      </c>
      <c r="K332" s="3">
        <v>85</v>
      </c>
      <c r="L332" s="3">
        <v>171</v>
      </c>
      <c r="M332" s="3">
        <v>63</v>
      </c>
      <c r="N332" s="3" t="s">
        <v>25</v>
      </c>
      <c r="O332" s="3">
        <v>0.313</v>
      </c>
      <c r="P332" s="3">
        <v>0.433</v>
      </c>
      <c r="Q332" s="3" t="s">
        <v>691</v>
      </c>
      <c r="R332" s="3" t="s">
        <v>37</v>
      </c>
      <c r="S332" s="3">
        <v>3</v>
      </c>
      <c r="T332" s="3" t="s">
        <v>692</v>
      </c>
    </row>
    <row r="333" spans="1:20" ht="15.75" customHeight="1">
      <c r="A333" s="2">
        <v>44092.395449699077</v>
      </c>
      <c r="B333" s="3">
        <v>2006570183</v>
      </c>
      <c r="C333" s="3" t="s">
        <v>31</v>
      </c>
      <c r="D333" s="3" t="s">
        <v>20</v>
      </c>
      <c r="E333" s="3"/>
      <c r="F333" s="3" t="s">
        <v>21</v>
      </c>
      <c r="G333" s="3" t="s">
        <v>22</v>
      </c>
      <c r="H333" s="3" t="s">
        <v>23</v>
      </c>
      <c r="I333" s="3">
        <v>18</v>
      </c>
      <c r="J333" s="3" t="s">
        <v>25</v>
      </c>
      <c r="K333" s="3">
        <v>95</v>
      </c>
      <c r="L333" s="3">
        <v>168</v>
      </c>
      <c r="M333" s="3">
        <v>56</v>
      </c>
      <c r="N333" s="3" t="s">
        <v>24</v>
      </c>
      <c r="O333" s="3">
        <v>0.312</v>
      </c>
      <c r="P333" s="3">
        <v>0.29399999999999998</v>
      </c>
      <c r="Q333" s="3" t="s">
        <v>28</v>
      </c>
      <c r="R333" s="3" t="s">
        <v>77</v>
      </c>
      <c r="S333" s="3">
        <v>6</v>
      </c>
      <c r="T333" s="3" t="s">
        <v>693</v>
      </c>
    </row>
    <row r="334" spans="1:20" ht="15.75" customHeight="1">
      <c r="A334" s="2">
        <v>44092.395635416666</v>
      </c>
      <c r="B334" s="3">
        <v>2006470520</v>
      </c>
      <c r="C334" s="3" t="s">
        <v>31</v>
      </c>
      <c r="D334" s="3" t="s">
        <v>20</v>
      </c>
      <c r="E334" s="3"/>
      <c r="F334" s="3" t="s">
        <v>64</v>
      </c>
      <c r="G334" s="3" t="s">
        <v>41</v>
      </c>
      <c r="H334" s="3" t="s">
        <v>23</v>
      </c>
      <c r="I334" s="3">
        <v>19</v>
      </c>
      <c r="J334" s="3" t="s">
        <v>24</v>
      </c>
      <c r="K334" s="3">
        <v>95</v>
      </c>
      <c r="L334" s="3">
        <v>159</v>
      </c>
      <c r="M334" s="3">
        <v>54</v>
      </c>
      <c r="N334" s="3" t="s">
        <v>25</v>
      </c>
      <c r="O334" s="3" t="s">
        <v>572</v>
      </c>
      <c r="P334" s="3" t="s">
        <v>694</v>
      </c>
      <c r="Q334" s="3" t="s">
        <v>28</v>
      </c>
      <c r="R334" s="3" t="s">
        <v>37</v>
      </c>
      <c r="S334" s="3">
        <v>2</v>
      </c>
      <c r="T334" s="3" t="s">
        <v>695</v>
      </c>
    </row>
    <row r="335" spans="1:20" ht="15.75" customHeight="1">
      <c r="A335" s="2">
        <v>44092.401577118057</v>
      </c>
      <c r="B335" s="3">
        <v>2006570151</v>
      </c>
      <c r="C335" s="3" t="s">
        <v>84</v>
      </c>
      <c r="D335" s="3" t="s">
        <v>20</v>
      </c>
      <c r="E335" s="3"/>
      <c r="F335" s="3" t="s">
        <v>21</v>
      </c>
      <c r="G335" s="3" t="s">
        <v>41</v>
      </c>
      <c r="H335" s="3" t="s">
        <v>23</v>
      </c>
      <c r="I335" s="3">
        <v>17</v>
      </c>
      <c r="J335" s="3" t="s">
        <v>24</v>
      </c>
      <c r="K335" s="3">
        <v>93</v>
      </c>
      <c r="L335" s="3">
        <v>174</v>
      </c>
      <c r="M335" s="3">
        <v>89</v>
      </c>
      <c r="N335" s="3" t="s">
        <v>25</v>
      </c>
      <c r="O335" s="3" t="s">
        <v>696</v>
      </c>
      <c r="P335" s="3" t="s">
        <v>697</v>
      </c>
      <c r="Q335" s="3" t="s">
        <v>28</v>
      </c>
      <c r="R335" s="3" t="s">
        <v>37</v>
      </c>
      <c r="S335" s="3">
        <v>4</v>
      </c>
      <c r="T335" s="3" t="s">
        <v>698</v>
      </c>
    </row>
    <row r="336" spans="1:20" ht="15.75" customHeight="1">
      <c r="A336" s="2">
        <v>44092.403860983795</v>
      </c>
      <c r="B336" s="3">
        <v>2006481921</v>
      </c>
      <c r="C336" s="3" t="s">
        <v>39</v>
      </c>
      <c r="D336" s="3" t="s">
        <v>20</v>
      </c>
      <c r="E336" s="3"/>
      <c r="F336" s="3" t="s">
        <v>40</v>
      </c>
      <c r="G336" s="3" t="s">
        <v>22</v>
      </c>
      <c r="H336" s="3" t="s">
        <v>23</v>
      </c>
      <c r="I336" s="3">
        <v>18</v>
      </c>
      <c r="J336" s="3" t="s">
        <v>24</v>
      </c>
      <c r="K336" s="3">
        <v>88</v>
      </c>
      <c r="L336" s="3">
        <v>170</v>
      </c>
      <c r="M336" s="3">
        <v>170</v>
      </c>
      <c r="N336" s="3" t="s">
        <v>25</v>
      </c>
      <c r="O336" s="3" t="s">
        <v>699</v>
      </c>
      <c r="P336" s="3" t="s">
        <v>700</v>
      </c>
      <c r="Q336" s="3" t="s">
        <v>73</v>
      </c>
      <c r="R336" s="3" t="s">
        <v>52</v>
      </c>
      <c r="S336" s="3">
        <v>6</v>
      </c>
      <c r="T336" s="3" t="s">
        <v>701</v>
      </c>
    </row>
    <row r="337" spans="1:20" ht="15.75" customHeight="1">
      <c r="A337" s="2">
        <v>44092.407775949076</v>
      </c>
      <c r="B337" s="3">
        <v>2006470685</v>
      </c>
      <c r="C337" s="3" t="s">
        <v>270</v>
      </c>
      <c r="D337" s="3" t="s">
        <v>20</v>
      </c>
      <c r="E337" s="3"/>
      <c r="F337" s="3" t="s">
        <v>64</v>
      </c>
      <c r="G337" s="3" t="s">
        <v>41</v>
      </c>
      <c r="H337" s="3" t="s">
        <v>23</v>
      </c>
      <c r="I337" s="3">
        <v>18</v>
      </c>
      <c r="J337" s="3" t="s">
        <v>24</v>
      </c>
      <c r="K337" s="3">
        <v>90</v>
      </c>
      <c r="L337" s="3">
        <v>173</v>
      </c>
      <c r="M337" s="3">
        <v>68</v>
      </c>
      <c r="N337" s="3" t="s">
        <v>25</v>
      </c>
      <c r="O337" s="3" t="s">
        <v>702</v>
      </c>
      <c r="P337" s="3" t="s">
        <v>703</v>
      </c>
      <c r="Q337" s="3" t="s">
        <v>704</v>
      </c>
      <c r="R337" s="3" t="s">
        <v>264</v>
      </c>
      <c r="S337" s="3">
        <v>6</v>
      </c>
      <c r="T337" s="3" t="s">
        <v>705</v>
      </c>
    </row>
    <row r="338" spans="1:20" ht="15.75" customHeight="1">
      <c r="A338" s="2">
        <v>44092.408595497684</v>
      </c>
      <c r="B338" s="3">
        <v>2006470615</v>
      </c>
      <c r="C338" s="3" t="s">
        <v>31</v>
      </c>
      <c r="D338" s="3" t="s">
        <v>20</v>
      </c>
      <c r="E338" s="3"/>
      <c r="F338" s="3" t="s">
        <v>64</v>
      </c>
      <c r="G338" s="3" t="s">
        <v>41</v>
      </c>
      <c r="H338" s="3" t="s">
        <v>23</v>
      </c>
      <c r="I338" s="3">
        <v>18</v>
      </c>
      <c r="J338" s="3" t="s">
        <v>24</v>
      </c>
      <c r="K338" s="3">
        <v>86</v>
      </c>
      <c r="L338" s="3">
        <v>154</v>
      </c>
      <c r="M338" s="3">
        <v>45</v>
      </c>
      <c r="N338" s="3" t="s">
        <v>25</v>
      </c>
      <c r="O338" s="4">
        <v>416</v>
      </c>
      <c r="P338" s="4">
        <v>443</v>
      </c>
      <c r="Q338" s="3" t="s">
        <v>36</v>
      </c>
      <c r="R338" s="3" t="s">
        <v>37</v>
      </c>
      <c r="S338" s="3">
        <v>4</v>
      </c>
      <c r="T338" s="3" t="s">
        <v>706</v>
      </c>
    </row>
    <row r="339" spans="1:20" ht="15.75" customHeight="1">
      <c r="A339" s="2">
        <v>44092.409324247681</v>
      </c>
      <c r="B339" s="3">
        <v>2006470880</v>
      </c>
      <c r="C339" s="3" t="s">
        <v>84</v>
      </c>
      <c r="D339" s="3" t="s">
        <v>20</v>
      </c>
      <c r="E339" s="3"/>
      <c r="F339" s="3" t="s">
        <v>64</v>
      </c>
      <c r="G339" s="3" t="s">
        <v>41</v>
      </c>
      <c r="H339" s="3" t="s">
        <v>23</v>
      </c>
      <c r="I339" s="3">
        <v>18</v>
      </c>
      <c r="J339" s="3" t="s">
        <v>24</v>
      </c>
      <c r="K339" s="3">
        <v>90</v>
      </c>
      <c r="L339" s="3">
        <v>175</v>
      </c>
      <c r="M339" s="3">
        <v>74</v>
      </c>
      <c r="N339" s="3" t="s">
        <v>25</v>
      </c>
      <c r="O339" s="3" t="s">
        <v>707</v>
      </c>
      <c r="P339" s="3" t="s">
        <v>708</v>
      </c>
      <c r="Q339" s="3" t="s">
        <v>145</v>
      </c>
      <c r="R339" s="3" t="s">
        <v>37</v>
      </c>
      <c r="S339" s="3">
        <v>5</v>
      </c>
      <c r="T339" s="3" t="s">
        <v>709</v>
      </c>
    </row>
    <row r="340" spans="1:20" ht="15.75" customHeight="1">
      <c r="A340" s="2">
        <v>44092.40980760417</v>
      </c>
      <c r="B340" s="3">
        <v>2006471220</v>
      </c>
      <c r="C340" s="3" t="s">
        <v>31</v>
      </c>
      <c r="D340" s="3" t="s">
        <v>20</v>
      </c>
      <c r="E340" s="3"/>
      <c r="F340" s="3" t="s">
        <v>64</v>
      </c>
      <c r="G340" s="3" t="s">
        <v>41</v>
      </c>
      <c r="H340" s="3" t="s">
        <v>23</v>
      </c>
      <c r="I340" s="3">
        <v>18</v>
      </c>
      <c r="J340" s="3" t="s">
        <v>24</v>
      </c>
      <c r="K340" s="3">
        <v>80</v>
      </c>
      <c r="L340" s="3">
        <v>150</v>
      </c>
      <c r="M340" s="3">
        <v>40</v>
      </c>
      <c r="N340" s="3" t="s">
        <v>24</v>
      </c>
      <c r="O340" s="3" t="s">
        <v>710</v>
      </c>
      <c r="P340" s="3" t="s">
        <v>711</v>
      </c>
      <c r="Q340" s="3" t="s">
        <v>36</v>
      </c>
      <c r="R340" s="3" t="s">
        <v>37</v>
      </c>
      <c r="S340" s="3">
        <v>3</v>
      </c>
      <c r="T340" s="3" t="s">
        <v>712</v>
      </c>
    </row>
    <row r="341" spans="1:20" ht="15.75" customHeight="1">
      <c r="A341" s="2">
        <v>44092.411535243053</v>
      </c>
      <c r="B341" s="3">
        <v>2006485296</v>
      </c>
      <c r="C341" s="3" t="s">
        <v>84</v>
      </c>
      <c r="D341" s="3" t="s">
        <v>20</v>
      </c>
      <c r="E341" s="3"/>
      <c r="F341" s="3" t="s">
        <v>40</v>
      </c>
      <c r="G341" s="3" t="s">
        <v>41</v>
      </c>
      <c r="H341" s="3" t="s">
        <v>23</v>
      </c>
      <c r="I341" s="3">
        <v>18</v>
      </c>
      <c r="J341" s="3" t="s">
        <v>24</v>
      </c>
      <c r="K341" s="3">
        <v>92</v>
      </c>
      <c r="L341" s="3">
        <v>174</v>
      </c>
      <c r="M341" s="3">
        <v>71</v>
      </c>
      <c r="N341" s="3" t="s">
        <v>25</v>
      </c>
      <c r="O341" s="3" t="s">
        <v>713</v>
      </c>
      <c r="P341" s="3" t="s">
        <v>714</v>
      </c>
      <c r="Q341" s="3" t="s">
        <v>47</v>
      </c>
      <c r="R341" s="3" t="s">
        <v>285</v>
      </c>
      <c r="S341" s="3">
        <v>2</v>
      </c>
      <c r="T341" s="3" t="s">
        <v>715</v>
      </c>
    </row>
    <row r="342" spans="1:20" ht="15.75" customHeight="1">
      <c r="A342" s="2">
        <v>44092.413875081023</v>
      </c>
      <c r="B342" s="3">
        <v>2006573273</v>
      </c>
      <c r="C342" s="3" t="s">
        <v>31</v>
      </c>
      <c r="D342" s="3" t="s">
        <v>426</v>
      </c>
      <c r="E342" s="3"/>
      <c r="F342" s="3" t="s">
        <v>21</v>
      </c>
      <c r="G342" s="3" t="s">
        <v>41</v>
      </c>
      <c r="H342" s="3" t="s">
        <v>42</v>
      </c>
      <c r="I342" s="3">
        <v>18</v>
      </c>
      <c r="J342" s="3" t="s">
        <v>25</v>
      </c>
      <c r="K342" s="3">
        <v>85</v>
      </c>
      <c r="L342" s="3">
        <v>150</v>
      </c>
      <c r="M342" s="3">
        <v>49</v>
      </c>
      <c r="N342" s="3" t="s">
        <v>24</v>
      </c>
      <c r="O342" s="3">
        <v>0.33900000000000002</v>
      </c>
      <c r="P342" s="3">
        <v>0.25900000000000001</v>
      </c>
      <c r="Q342" s="3" t="s">
        <v>47</v>
      </c>
      <c r="R342" s="3" t="s">
        <v>37</v>
      </c>
      <c r="S342" s="3">
        <v>1</v>
      </c>
      <c r="T342" s="3" t="s">
        <v>716</v>
      </c>
    </row>
    <row r="343" spans="1:20" ht="15.75" customHeight="1">
      <c r="A343" s="2">
        <v>44092.414715347222</v>
      </c>
      <c r="B343" s="3">
        <v>2006521856</v>
      </c>
      <c r="C343" s="3" t="s">
        <v>84</v>
      </c>
      <c r="D343" s="3" t="s">
        <v>426</v>
      </c>
      <c r="E343" s="3"/>
      <c r="F343" s="3" t="s">
        <v>33</v>
      </c>
      <c r="G343" s="3" t="s">
        <v>22</v>
      </c>
      <c r="H343" s="3" t="s">
        <v>23</v>
      </c>
      <c r="I343" s="3">
        <v>18</v>
      </c>
      <c r="J343" s="3" t="s">
        <v>25</v>
      </c>
      <c r="K343" s="3">
        <v>85</v>
      </c>
      <c r="L343" s="3">
        <v>173</v>
      </c>
      <c r="M343" s="3">
        <v>60</v>
      </c>
      <c r="N343" s="3" t="s">
        <v>25</v>
      </c>
      <c r="O343" s="3">
        <v>0.59299999999999997</v>
      </c>
      <c r="P343" s="3">
        <v>0.30599999999999999</v>
      </c>
      <c r="Q343" s="3" t="s">
        <v>28</v>
      </c>
      <c r="R343" s="3" t="s">
        <v>37</v>
      </c>
      <c r="S343" s="3">
        <v>5</v>
      </c>
      <c r="T343" s="3" t="s">
        <v>717</v>
      </c>
    </row>
    <row r="344" spans="1:20" ht="15.75" customHeight="1">
      <c r="A344" s="2">
        <v>44092.415135416668</v>
      </c>
      <c r="B344" s="3">
        <v>2006482224</v>
      </c>
      <c r="C344" s="3" t="s">
        <v>19</v>
      </c>
      <c r="D344" s="3" t="s">
        <v>20</v>
      </c>
      <c r="E344" s="3"/>
      <c r="F344" s="3" t="s">
        <v>40</v>
      </c>
      <c r="G344" s="3" t="s">
        <v>41</v>
      </c>
      <c r="H344" s="3" t="s">
        <v>23</v>
      </c>
      <c r="I344" s="3">
        <v>17</v>
      </c>
      <c r="J344" s="3" t="s">
        <v>24</v>
      </c>
      <c r="K344" s="3">
        <v>85</v>
      </c>
      <c r="L344" s="3">
        <v>180</v>
      </c>
      <c r="M344" s="3">
        <v>60</v>
      </c>
      <c r="N344" s="3" t="s">
        <v>25</v>
      </c>
      <c r="O344" s="4">
        <v>349</v>
      </c>
      <c r="P344" s="4">
        <v>291</v>
      </c>
      <c r="Q344" s="3" t="s">
        <v>36</v>
      </c>
      <c r="R344" s="3" t="s">
        <v>37</v>
      </c>
      <c r="S344" s="3">
        <v>3</v>
      </c>
      <c r="T344" s="3" t="s">
        <v>718</v>
      </c>
    </row>
    <row r="345" spans="1:20" ht="15.75" customHeight="1">
      <c r="A345" s="2">
        <v>44092.415135428237</v>
      </c>
      <c r="B345" s="3">
        <v>2006484116</v>
      </c>
      <c r="C345" s="3" t="s">
        <v>31</v>
      </c>
      <c r="D345" s="3" t="s">
        <v>20</v>
      </c>
      <c r="E345" s="3"/>
      <c r="F345" s="3" t="s">
        <v>719</v>
      </c>
      <c r="G345" s="3" t="s">
        <v>41</v>
      </c>
      <c r="H345" s="3" t="s">
        <v>23</v>
      </c>
      <c r="I345" s="3">
        <v>18</v>
      </c>
      <c r="J345" s="3" t="s">
        <v>24</v>
      </c>
      <c r="K345" s="3">
        <v>93</v>
      </c>
      <c r="L345" s="3">
        <v>156</v>
      </c>
      <c r="M345" s="3">
        <v>57</v>
      </c>
      <c r="N345" s="3" t="s">
        <v>24</v>
      </c>
      <c r="O345" s="4">
        <v>719</v>
      </c>
      <c r="P345" s="4">
        <v>709</v>
      </c>
      <c r="Q345" s="3" t="s">
        <v>28</v>
      </c>
      <c r="R345" s="3" t="s">
        <v>720</v>
      </c>
      <c r="S345" s="3">
        <v>16</v>
      </c>
      <c r="T345" s="3" t="s">
        <v>721</v>
      </c>
    </row>
    <row r="346" spans="1:20" ht="15.75" customHeight="1">
      <c r="A346" s="2">
        <v>44092.415569016201</v>
      </c>
      <c r="B346" s="3">
        <v>2006484091</v>
      </c>
      <c r="C346" s="3" t="s">
        <v>31</v>
      </c>
      <c r="D346" s="3" t="s">
        <v>20</v>
      </c>
      <c r="E346" s="3"/>
      <c r="F346" s="3" t="s">
        <v>40</v>
      </c>
      <c r="G346" s="3" t="s">
        <v>41</v>
      </c>
      <c r="H346" s="3" t="s">
        <v>23</v>
      </c>
      <c r="I346" s="3">
        <v>19</v>
      </c>
      <c r="J346" s="3" t="s">
        <v>24</v>
      </c>
      <c r="K346" s="3">
        <v>91</v>
      </c>
      <c r="L346" s="3">
        <v>165</v>
      </c>
      <c r="M346" s="3">
        <v>51</v>
      </c>
      <c r="N346" s="3" t="s">
        <v>24</v>
      </c>
      <c r="O346" s="4">
        <v>443</v>
      </c>
      <c r="P346" s="4">
        <v>426</v>
      </c>
      <c r="Q346" s="3" t="s">
        <v>145</v>
      </c>
      <c r="R346" s="3" t="s">
        <v>37</v>
      </c>
      <c r="S346" s="3">
        <v>2</v>
      </c>
      <c r="T346" s="3" t="s">
        <v>722</v>
      </c>
    </row>
    <row r="347" spans="1:20" ht="15.75" customHeight="1">
      <c r="A347" s="2">
        <v>44092.416058125003</v>
      </c>
      <c r="B347" s="3">
        <v>2006568840</v>
      </c>
      <c r="C347" s="3" t="s">
        <v>153</v>
      </c>
      <c r="D347" s="3" t="s">
        <v>653</v>
      </c>
      <c r="E347" s="3"/>
      <c r="F347" s="3" t="s">
        <v>21</v>
      </c>
      <c r="G347" s="3" t="s">
        <v>22</v>
      </c>
      <c r="H347" s="3" t="s">
        <v>23</v>
      </c>
      <c r="I347" s="3">
        <v>18</v>
      </c>
      <c r="J347" s="3" t="s">
        <v>24</v>
      </c>
      <c r="K347" s="3">
        <v>97</v>
      </c>
      <c r="L347" s="3">
        <v>160</v>
      </c>
      <c r="M347" s="3">
        <v>48</v>
      </c>
      <c r="N347" s="3" t="s">
        <v>24</v>
      </c>
      <c r="O347" s="4">
        <v>733</v>
      </c>
      <c r="P347" s="4">
        <v>664</v>
      </c>
      <c r="Q347" s="3" t="s">
        <v>36</v>
      </c>
      <c r="R347" s="3" t="s">
        <v>37</v>
      </c>
      <c r="S347" s="3">
        <v>2</v>
      </c>
      <c r="T347" s="3" t="s">
        <v>723</v>
      </c>
    </row>
    <row r="348" spans="1:20" ht="15.75" customHeight="1">
      <c r="A348" s="2">
        <v>44092.416563449078</v>
      </c>
      <c r="B348" s="3">
        <v>2006522436</v>
      </c>
      <c r="C348" s="3" t="s">
        <v>19</v>
      </c>
      <c r="D348" s="3" t="s">
        <v>20</v>
      </c>
      <c r="E348" s="3"/>
      <c r="F348" s="3" t="s">
        <v>33</v>
      </c>
      <c r="G348" s="3" t="s">
        <v>85</v>
      </c>
      <c r="H348" s="3" t="s">
        <v>23</v>
      </c>
      <c r="I348" s="3">
        <v>18</v>
      </c>
      <c r="J348" s="3" t="s">
        <v>24</v>
      </c>
      <c r="K348" s="3">
        <v>96</v>
      </c>
      <c r="L348" s="3">
        <v>168</v>
      </c>
      <c r="M348" s="3">
        <v>63</v>
      </c>
      <c r="N348" s="3" t="s">
        <v>25</v>
      </c>
      <c r="O348" s="3" t="s">
        <v>724</v>
      </c>
      <c r="P348" s="3" t="s">
        <v>725</v>
      </c>
      <c r="Q348" s="3" t="s">
        <v>726</v>
      </c>
      <c r="R348" s="3" t="s">
        <v>143</v>
      </c>
      <c r="S348" s="3">
        <v>1</v>
      </c>
      <c r="T348" s="3" t="s">
        <v>727</v>
      </c>
    </row>
    <row r="349" spans="1:20" ht="15.75" customHeight="1">
      <c r="A349" s="2">
        <v>44092.416838356483</v>
      </c>
      <c r="B349" s="3">
        <v>2006572283</v>
      </c>
      <c r="C349" s="3" t="s">
        <v>31</v>
      </c>
      <c r="D349" s="3" t="s">
        <v>20</v>
      </c>
      <c r="E349" s="3"/>
      <c r="F349" s="3" t="s">
        <v>21</v>
      </c>
      <c r="G349" s="3" t="s">
        <v>22</v>
      </c>
      <c r="H349" s="3" t="s">
        <v>23</v>
      </c>
      <c r="I349" s="3">
        <v>17</v>
      </c>
      <c r="J349" s="3" t="s">
        <v>24</v>
      </c>
      <c r="K349" s="3">
        <v>86</v>
      </c>
      <c r="L349" s="3">
        <v>170</v>
      </c>
      <c r="M349" s="3">
        <v>42</v>
      </c>
      <c r="N349" s="3" t="s">
        <v>24</v>
      </c>
      <c r="O349" s="3">
        <v>0.33200000000000002</v>
      </c>
      <c r="P349" s="3">
        <v>0.34599999999999997</v>
      </c>
      <c r="Q349" s="3" t="s">
        <v>36</v>
      </c>
      <c r="R349" s="3" t="s">
        <v>77</v>
      </c>
      <c r="S349" s="3">
        <v>3</v>
      </c>
      <c r="T349" s="3" t="s">
        <v>728</v>
      </c>
    </row>
    <row r="350" spans="1:20" ht="15.75" customHeight="1">
      <c r="A350" s="2">
        <v>44092.416962187504</v>
      </c>
      <c r="B350" s="3">
        <v>2006573304</v>
      </c>
      <c r="C350" s="3" t="s">
        <v>19</v>
      </c>
      <c r="D350" s="3" t="s">
        <v>426</v>
      </c>
      <c r="E350" s="3"/>
      <c r="F350" s="3" t="s">
        <v>21</v>
      </c>
      <c r="G350" s="3" t="s">
        <v>41</v>
      </c>
      <c r="H350" s="3" t="s">
        <v>23</v>
      </c>
      <c r="I350" s="3">
        <v>18</v>
      </c>
      <c r="J350" s="3" t="s">
        <v>24</v>
      </c>
      <c r="K350" s="3">
        <v>88</v>
      </c>
      <c r="L350" s="3">
        <v>178</v>
      </c>
      <c r="M350" s="3">
        <v>77</v>
      </c>
      <c r="N350" s="3" t="s">
        <v>24</v>
      </c>
      <c r="O350" s="3" t="s">
        <v>729</v>
      </c>
      <c r="P350" s="3" t="s">
        <v>730</v>
      </c>
      <c r="Q350" s="3" t="s">
        <v>47</v>
      </c>
      <c r="R350" s="3" t="s">
        <v>37</v>
      </c>
      <c r="S350" s="3">
        <v>15</v>
      </c>
      <c r="T350" s="3" t="s">
        <v>731</v>
      </c>
    </row>
    <row r="351" spans="1:20" ht="15.75" customHeight="1">
      <c r="A351" s="2">
        <v>44092.417452002315</v>
      </c>
      <c r="B351" s="3">
        <v>2006471656</v>
      </c>
      <c r="C351" s="3" t="s">
        <v>84</v>
      </c>
      <c r="D351" s="3" t="s">
        <v>426</v>
      </c>
      <c r="E351" s="3"/>
      <c r="F351" s="3" t="s">
        <v>64</v>
      </c>
      <c r="G351" s="3" t="s">
        <v>22</v>
      </c>
      <c r="H351" s="3" t="s">
        <v>42</v>
      </c>
      <c r="I351" s="3">
        <v>18</v>
      </c>
      <c r="J351" s="3" t="s">
        <v>24</v>
      </c>
      <c r="K351" s="3">
        <v>83</v>
      </c>
      <c r="L351" s="3">
        <v>167</v>
      </c>
      <c r="M351" s="3">
        <v>43</v>
      </c>
      <c r="N351" s="3" t="s">
        <v>24</v>
      </c>
      <c r="O351" s="3">
        <v>0.32600000000000001</v>
      </c>
      <c r="P351" s="3">
        <v>0.27800000000000002</v>
      </c>
      <c r="Q351" s="3" t="s">
        <v>73</v>
      </c>
      <c r="R351" s="3" t="s">
        <v>37</v>
      </c>
      <c r="S351" s="3">
        <v>6</v>
      </c>
      <c r="T351" s="3" t="s">
        <v>732</v>
      </c>
    </row>
    <row r="352" spans="1:20" ht="15.75" customHeight="1">
      <c r="A352" s="2">
        <v>44092.41922236111</v>
      </c>
      <c r="B352" s="3">
        <v>2006571702</v>
      </c>
      <c r="C352" s="3" t="s">
        <v>19</v>
      </c>
      <c r="D352" s="3" t="s">
        <v>426</v>
      </c>
      <c r="E352" s="3"/>
      <c r="F352" s="3" t="s">
        <v>21</v>
      </c>
      <c r="G352" s="3" t="s">
        <v>41</v>
      </c>
      <c r="H352" s="3" t="s">
        <v>23</v>
      </c>
      <c r="I352" s="3">
        <v>19</v>
      </c>
      <c r="J352" s="3" t="s">
        <v>25</v>
      </c>
      <c r="K352" s="3">
        <v>88</v>
      </c>
      <c r="L352" s="3">
        <v>170</v>
      </c>
      <c r="M352" s="3">
        <v>57</v>
      </c>
      <c r="N352" s="3" t="s">
        <v>24</v>
      </c>
      <c r="O352" s="3">
        <v>0.68500000000000005</v>
      </c>
      <c r="P352" s="3">
        <v>0.66300000000000003</v>
      </c>
      <c r="Q352" s="3" t="s">
        <v>47</v>
      </c>
      <c r="R352" s="3" t="s">
        <v>37</v>
      </c>
      <c r="S352" s="3">
        <v>6</v>
      </c>
      <c r="T352" s="3" t="s">
        <v>733</v>
      </c>
    </row>
    <row r="353" spans="1:20" ht="15.75" customHeight="1">
      <c r="A353" s="2">
        <v>44092.419456805554</v>
      </c>
      <c r="B353" s="3">
        <v>2006486260</v>
      </c>
      <c r="C353" s="3" t="s">
        <v>84</v>
      </c>
      <c r="D353" s="3" t="s">
        <v>426</v>
      </c>
      <c r="E353" s="3"/>
      <c r="F353" s="3" t="s">
        <v>40</v>
      </c>
      <c r="G353" s="3" t="s">
        <v>22</v>
      </c>
      <c r="H353" s="3" t="s">
        <v>23</v>
      </c>
      <c r="I353" s="3">
        <v>17</v>
      </c>
      <c r="J353" s="3" t="s">
        <v>24</v>
      </c>
      <c r="K353" s="3">
        <v>90</v>
      </c>
      <c r="L353" s="3">
        <v>188</v>
      </c>
      <c r="M353" s="3">
        <v>75</v>
      </c>
      <c r="N353" s="3" t="s">
        <v>25</v>
      </c>
      <c r="O353" s="3">
        <v>0.41799999999999998</v>
      </c>
      <c r="P353" s="3">
        <v>0.39600000000000002</v>
      </c>
      <c r="Q353" s="3" t="s">
        <v>73</v>
      </c>
      <c r="R353" s="3" t="s">
        <v>37</v>
      </c>
      <c r="S353" s="3">
        <v>5</v>
      </c>
      <c r="T353" s="3" t="s">
        <v>734</v>
      </c>
    </row>
    <row r="354" spans="1:20" ht="15.75" customHeight="1">
      <c r="A354" s="2">
        <v>44092.419695185185</v>
      </c>
      <c r="B354" s="3">
        <v>2006470924</v>
      </c>
      <c r="C354" s="3" t="s">
        <v>31</v>
      </c>
      <c r="D354" s="3" t="s">
        <v>20</v>
      </c>
      <c r="E354" s="3"/>
      <c r="F354" s="3" t="s">
        <v>64</v>
      </c>
      <c r="G354" s="3" t="s">
        <v>41</v>
      </c>
      <c r="H354" s="3" t="s">
        <v>23</v>
      </c>
      <c r="I354" s="3">
        <v>18</v>
      </c>
      <c r="J354" s="3" t="s">
        <v>24</v>
      </c>
      <c r="K354" s="3">
        <v>93</v>
      </c>
      <c r="L354" s="3">
        <v>153</v>
      </c>
      <c r="M354" s="3">
        <v>52</v>
      </c>
      <c r="N354" s="3" t="s">
        <v>25</v>
      </c>
      <c r="O354" s="3">
        <v>0.39200000000000002</v>
      </c>
      <c r="P354" s="3">
        <v>0.47499999999999998</v>
      </c>
      <c r="Q354" s="3" t="s">
        <v>36</v>
      </c>
      <c r="R354" s="3" t="s">
        <v>37</v>
      </c>
      <c r="S354" s="3">
        <v>6</v>
      </c>
      <c r="T354" s="3" t="s">
        <v>735</v>
      </c>
    </row>
    <row r="355" spans="1:20" ht="15.75" customHeight="1">
      <c r="A355" s="2">
        <v>44092.420868229165</v>
      </c>
      <c r="B355" s="3">
        <v>2006535325</v>
      </c>
      <c r="C355" s="3" t="s">
        <v>19</v>
      </c>
      <c r="D355" s="3" t="s">
        <v>20</v>
      </c>
      <c r="E355" s="3"/>
      <c r="F355" s="3" t="s">
        <v>33</v>
      </c>
      <c r="G355" s="3" t="s">
        <v>22</v>
      </c>
      <c r="H355" s="3" t="s">
        <v>42</v>
      </c>
      <c r="I355" s="3">
        <v>17</v>
      </c>
      <c r="J355" s="3" t="s">
        <v>24</v>
      </c>
      <c r="K355" s="3">
        <v>91</v>
      </c>
      <c r="L355" s="3">
        <v>170</v>
      </c>
      <c r="M355" s="3">
        <v>55</v>
      </c>
      <c r="N355" s="3" t="s">
        <v>25</v>
      </c>
      <c r="O355" s="4">
        <v>245</v>
      </c>
      <c r="P355" s="3" t="s">
        <v>297</v>
      </c>
      <c r="Q355" s="3" t="s">
        <v>28</v>
      </c>
      <c r="R355" s="3" t="s">
        <v>285</v>
      </c>
      <c r="S355" s="3">
        <v>3</v>
      </c>
      <c r="T355" s="3" t="s">
        <v>736</v>
      </c>
    </row>
    <row r="356" spans="1:20" ht="15.75" customHeight="1">
      <c r="A356" s="2">
        <v>44092.421224050922</v>
      </c>
      <c r="B356" s="3">
        <v>2006570031</v>
      </c>
      <c r="C356" s="3" t="s">
        <v>153</v>
      </c>
      <c r="D356" s="3" t="s">
        <v>20</v>
      </c>
      <c r="E356" s="3"/>
      <c r="F356" s="3" t="s">
        <v>21</v>
      </c>
      <c r="G356" s="3" t="s">
        <v>22</v>
      </c>
      <c r="H356" s="3" t="s">
        <v>23</v>
      </c>
      <c r="I356" s="3">
        <v>20</v>
      </c>
      <c r="J356" s="3" t="s">
        <v>24</v>
      </c>
      <c r="K356" s="3">
        <v>88</v>
      </c>
      <c r="L356" s="3">
        <v>175</v>
      </c>
      <c r="M356" s="3">
        <v>53</v>
      </c>
      <c r="N356" s="3" t="s">
        <v>25</v>
      </c>
      <c r="O356" s="3">
        <v>0.26400000000000001</v>
      </c>
      <c r="P356" s="3">
        <v>0.26300000000000001</v>
      </c>
      <c r="Q356" s="3" t="s">
        <v>737</v>
      </c>
      <c r="R356" s="3" t="s">
        <v>738</v>
      </c>
      <c r="S356" s="3">
        <v>1</v>
      </c>
      <c r="T356" s="3" t="s">
        <v>739</v>
      </c>
    </row>
    <row r="357" spans="1:20" ht="15.75" customHeight="1">
      <c r="A357" s="2">
        <v>44092.421565358796</v>
      </c>
      <c r="B357" s="3">
        <v>2006536555</v>
      </c>
      <c r="C357" s="3" t="s">
        <v>31</v>
      </c>
      <c r="D357" s="3" t="s">
        <v>20</v>
      </c>
      <c r="E357" s="3"/>
      <c r="F357" s="3" t="s">
        <v>33</v>
      </c>
      <c r="G357" s="3" t="s">
        <v>22</v>
      </c>
      <c r="H357" s="3" t="s">
        <v>42</v>
      </c>
      <c r="I357" s="3">
        <v>18</v>
      </c>
      <c r="J357" s="3" t="s">
        <v>25</v>
      </c>
      <c r="K357" s="3">
        <v>93</v>
      </c>
      <c r="L357" s="3">
        <v>145</v>
      </c>
      <c r="M357" s="3">
        <v>45</v>
      </c>
      <c r="N357" s="3" t="s">
        <v>24</v>
      </c>
      <c r="O357" s="3">
        <v>0.24399999999999999</v>
      </c>
      <c r="P357" s="3">
        <v>0.27900000000000003</v>
      </c>
      <c r="Q357" s="3" t="s">
        <v>28</v>
      </c>
      <c r="R357" s="3" t="s">
        <v>77</v>
      </c>
      <c r="S357" s="3">
        <v>4</v>
      </c>
      <c r="T357" s="3" t="s">
        <v>740</v>
      </c>
    </row>
    <row r="358" spans="1:20" ht="15.75" customHeight="1">
      <c r="A358" s="2">
        <v>44092.421766678242</v>
      </c>
      <c r="B358" s="3">
        <v>2006486866</v>
      </c>
      <c r="C358" s="3" t="s">
        <v>49</v>
      </c>
      <c r="D358" s="3" t="s">
        <v>20</v>
      </c>
      <c r="E358" s="3"/>
      <c r="F358" s="3" t="s">
        <v>40</v>
      </c>
      <c r="G358" s="3" t="s">
        <v>41</v>
      </c>
      <c r="H358" s="3" t="s">
        <v>23</v>
      </c>
      <c r="I358" s="3">
        <v>18</v>
      </c>
      <c r="J358" s="3" t="s">
        <v>24</v>
      </c>
      <c r="K358" s="3">
        <v>84</v>
      </c>
      <c r="L358" s="3">
        <v>155</v>
      </c>
      <c r="M358" s="3">
        <v>43</v>
      </c>
      <c r="N358" s="3" t="s">
        <v>25</v>
      </c>
      <c r="O358" s="3" t="s">
        <v>741</v>
      </c>
      <c r="P358" s="3" t="s">
        <v>742</v>
      </c>
      <c r="Q358" s="3" t="s">
        <v>36</v>
      </c>
      <c r="R358" s="3" t="s">
        <v>37</v>
      </c>
      <c r="S358" s="3">
        <v>5</v>
      </c>
      <c r="T358" s="3" t="s">
        <v>743</v>
      </c>
    </row>
    <row r="359" spans="1:20" ht="15.75" customHeight="1">
      <c r="A359" s="2">
        <v>44092.421863148149</v>
      </c>
      <c r="B359" s="3">
        <v>2006571620</v>
      </c>
      <c r="C359" s="3" t="s">
        <v>31</v>
      </c>
      <c r="D359" s="3" t="s">
        <v>426</v>
      </c>
      <c r="E359" s="3"/>
      <c r="F359" s="3" t="s">
        <v>21</v>
      </c>
      <c r="G359" s="3" t="s">
        <v>41</v>
      </c>
      <c r="H359" s="3" t="s">
        <v>23</v>
      </c>
      <c r="I359" s="3">
        <v>18</v>
      </c>
      <c r="J359" s="3" t="s">
        <v>24</v>
      </c>
      <c r="K359" s="3">
        <v>80</v>
      </c>
      <c r="L359" s="3">
        <v>162</v>
      </c>
      <c r="M359" s="3">
        <v>56</v>
      </c>
      <c r="N359" s="3" t="s">
        <v>24</v>
      </c>
      <c r="O359" s="3">
        <v>0.39500000000000002</v>
      </c>
      <c r="P359" s="3">
        <v>0.41799999999999998</v>
      </c>
      <c r="Q359" s="3" t="s">
        <v>145</v>
      </c>
      <c r="R359" s="3" t="s">
        <v>77</v>
      </c>
      <c r="S359" s="3">
        <v>5</v>
      </c>
      <c r="T359" s="3" t="s">
        <v>744</v>
      </c>
    </row>
    <row r="360" spans="1:20" ht="15.75" customHeight="1">
      <c r="A360" s="2">
        <v>44092.42237537037</v>
      </c>
      <c r="B360" s="3">
        <v>2006521862</v>
      </c>
      <c r="C360" s="3" t="s">
        <v>31</v>
      </c>
      <c r="D360" s="3" t="s">
        <v>426</v>
      </c>
      <c r="E360" s="3"/>
      <c r="F360" s="3" t="s">
        <v>33</v>
      </c>
      <c r="G360" s="3" t="s">
        <v>22</v>
      </c>
      <c r="H360" s="3" t="s">
        <v>23</v>
      </c>
      <c r="I360" s="3">
        <v>18</v>
      </c>
      <c r="J360" s="3" t="s">
        <v>24</v>
      </c>
      <c r="K360" s="3">
        <v>91</v>
      </c>
      <c r="L360" s="3">
        <v>160</v>
      </c>
      <c r="M360" s="3">
        <v>52</v>
      </c>
      <c r="N360" s="3" t="s">
        <v>24</v>
      </c>
      <c r="O360" s="3">
        <v>0.38700000000000001</v>
      </c>
      <c r="P360" s="3">
        <v>0.39600000000000002</v>
      </c>
      <c r="Q360" s="3" t="s">
        <v>28</v>
      </c>
      <c r="R360" s="3" t="s">
        <v>37</v>
      </c>
      <c r="S360" s="3">
        <v>2.5</v>
      </c>
      <c r="T360" s="3" t="s">
        <v>745</v>
      </c>
    </row>
    <row r="361" spans="1:20" ht="15.75" customHeight="1">
      <c r="A361" s="2">
        <v>44092.422400787036</v>
      </c>
      <c r="B361" s="3">
        <v>2006571734</v>
      </c>
      <c r="C361" s="3" t="s">
        <v>39</v>
      </c>
      <c r="D361" s="3" t="s">
        <v>426</v>
      </c>
      <c r="E361" s="3"/>
      <c r="F361" s="3" t="s">
        <v>21</v>
      </c>
      <c r="G361" s="3" t="s">
        <v>22</v>
      </c>
      <c r="H361" s="3" t="s">
        <v>42</v>
      </c>
      <c r="I361" s="3">
        <v>18</v>
      </c>
      <c r="J361" s="3" t="s">
        <v>25</v>
      </c>
      <c r="K361" s="3">
        <v>86</v>
      </c>
      <c r="L361" s="3">
        <v>160</v>
      </c>
      <c r="M361" s="3">
        <v>60</v>
      </c>
      <c r="N361" s="3" t="s">
        <v>25</v>
      </c>
      <c r="O361" s="3">
        <v>0.35399999999999998</v>
      </c>
      <c r="P361" s="4">
        <v>328</v>
      </c>
      <c r="Q361" s="3" t="s">
        <v>36</v>
      </c>
      <c r="R361" s="3" t="s">
        <v>746</v>
      </c>
      <c r="S361" s="3">
        <v>4</v>
      </c>
      <c r="T361" s="3" t="s">
        <v>747</v>
      </c>
    </row>
    <row r="362" spans="1:20" ht="15.75" customHeight="1">
      <c r="A362" s="2">
        <v>44092.422753842591</v>
      </c>
      <c r="B362" s="3">
        <v>2006573191</v>
      </c>
      <c r="C362" s="3" t="s">
        <v>31</v>
      </c>
      <c r="D362" s="3" t="s">
        <v>426</v>
      </c>
      <c r="E362" s="3"/>
      <c r="F362" s="3" t="s">
        <v>21</v>
      </c>
      <c r="G362" s="3" t="s">
        <v>41</v>
      </c>
      <c r="H362" s="3" t="s">
        <v>42</v>
      </c>
      <c r="I362" s="3">
        <v>18</v>
      </c>
      <c r="J362" s="3" t="s">
        <v>24</v>
      </c>
      <c r="K362" s="3">
        <v>86</v>
      </c>
      <c r="L362" s="3">
        <v>153</v>
      </c>
      <c r="M362" s="3">
        <v>41</v>
      </c>
      <c r="N362" s="3" t="s">
        <v>25</v>
      </c>
      <c r="O362" s="3">
        <v>0.376</v>
      </c>
      <c r="P362" s="3">
        <v>0.35399999999999998</v>
      </c>
      <c r="Q362" s="3" t="s">
        <v>73</v>
      </c>
      <c r="R362" s="3" t="s">
        <v>37</v>
      </c>
      <c r="S362" s="3">
        <v>2</v>
      </c>
      <c r="T362" s="3" t="s">
        <v>748</v>
      </c>
    </row>
    <row r="363" spans="1:20" ht="15.75" customHeight="1">
      <c r="A363" s="2">
        <v>44092.422764050927</v>
      </c>
      <c r="B363" s="3">
        <v>2006569944</v>
      </c>
      <c r="C363" s="3" t="s">
        <v>84</v>
      </c>
      <c r="D363" s="3" t="s">
        <v>20</v>
      </c>
      <c r="E363" s="3"/>
      <c r="F363" s="3" t="s">
        <v>21</v>
      </c>
      <c r="G363" s="3" t="s">
        <v>22</v>
      </c>
      <c r="H363" s="3" t="s">
        <v>42</v>
      </c>
      <c r="I363" s="3">
        <v>17</v>
      </c>
      <c r="J363" s="3" t="s">
        <v>24</v>
      </c>
      <c r="K363" s="3">
        <v>85</v>
      </c>
      <c r="L363" s="3">
        <v>165</v>
      </c>
      <c r="M363" s="3">
        <v>55</v>
      </c>
      <c r="N363" s="3" t="s">
        <v>24</v>
      </c>
      <c r="O363" s="3">
        <v>0.19600000000000001</v>
      </c>
      <c r="P363" s="3">
        <v>0.19900000000000001</v>
      </c>
      <c r="Q363" s="3" t="s">
        <v>47</v>
      </c>
      <c r="R363" s="3" t="s">
        <v>37</v>
      </c>
      <c r="S363" s="3">
        <v>2</v>
      </c>
      <c r="T363" s="3" t="s">
        <v>749</v>
      </c>
    </row>
    <row r="364" spans="1:20" ht="15.75" customHeight="1">
      <c r="A364" s="2">
        <v>44092.423486631946</v>
      </c>
      <c r="B364" s="3">
        <v>2006485270</v>
      </c>
      <c r="C364" s="3" t="s">
        <v>373</v>
      </c>
      <c r="D364" s="3" t="s">
        <v>426</v>
      </c>
      <c r="E364" s="3"/>
      <c r="F364" s="3" t="s">
        <v>40</v>
      </c>
      <c r="G364" s="3" t="s">
        <v>85</v>
      </c>
      <c r="H364" s="3" t="s">
        <v>23</v>
      </c>
      <c r="I364" s="3">
        <v>18</v>
      </c>
      <c r="J364" s="3" t="s">
        <v>24</v>
      </c>
      <c r="K364" s="3">
        <v>89</v>
      </c>
      <c r="L364" s="3">
        <v>176</v>
      </c>
      <c r="M364" s="3">
        <v>70</v>
      </c>
      <c r="N364" s="3" t="s">
        <v>24</v>
      </c>
      <c r="O364" s="3" t="s">
        <v>581</v>
      </c>
      <c r="P364" s="3" t="s">
        <v>750</v>
      </c>
      <c r="Q364" s="3" t="s">
        <v>28</v>
      </c>
      <c r="R364" s="3" t="s">
        <v>106</v>
      </c>
      <c r="S364" s="3">
        <v>5</v>
      </c>
      <c r="T364" s="3" t="s">
        <v>751</v>
      </c>
    </row>
    <row r="365" spans="1:20" ht="15.75" customHeight="1">
      <c r="A365" s="2">
        <v>44092.425180844904</v>
      </c>
      <c r="B365" s="3">
        <v>2006473680</v>
      </c>
      <c r="C365" s="3" t="s">
        <v>251</v>
      </c>
      <c r="D365" s="3" t="s">
        <v>20</v>
      </c>
      <c r="E365" s="3"/>
      <c r="F365" s="3" t="s">
        <v>684</v>
      </c>
      <c r="G365" s="3" t="s">
        <v>41</v>
      </c>
      <c r="H365" s="3" t="s">
        <v>42</v>
      </c>
      <c r="I365" s="3">
        <v>18</v>
      </c>
      <c r="J365" s="3" t="s">
        <v>24</v>
      </c>
      <c r="K365" s="3">
        <v>100</v>
      </c>
      <c r="L365" s="3">
        <v>175</v>
      </c>
      <c r="M365" s="3">
        <v>77</v>
      </c>
      <c r="N365" s="3" t="s">
        <v>24</v>
      </c>
      <c r="O365" s="3">
        <v>2.61</v>
      </c>
      <c r="P365" s="3">
        <v>2.89</v>
      </c>
      <c r="Q365" s="3" t="s">
        <v>28</v>
      </c>
      <c r="R365" s="3" t="s">
        <v>264</v>
      </c>
      <c r="S365" s="3">
        <v>12</v>
      </c>
      <c r="T365" s="3" t="s">
        <v>752</v>
      </c>
    </row>
    <row r="366" spans="1:20" ht="15.75" customHeight="1">
      <c r="A366" s="2">
        <v>44092.425653356477</v>
      </c>
      <c r="B366" s="3">
        <v>2006572333</v>
      </c>
      <c r="C366" s="3" t="s">
        <v>153</v>
      </c>
      <c r="D366" s="3" t="s">
        <v>20</v>
      </c>
      <c r="E366" s="3"/>
      <c r="F366" s="3" t="s">
        <v>21</v>
      </c>
      <c r="G366" s="3" t="s">
        <v>41</v>
      </c>
      <c r="H366" s="3" t="s">
        <v>42</v>
      </c>
      <c r="I366" s="3">
        <v>19</v>
      </c>
      <c r="J366" s="3" t="s">
        <v>24</v>
      </c>
      <c r="K366" s="3">
        <v>86</v>
      </c>
      <c r="L366" s="3">
        <v>171</v>
      </c>
      <c r="M366" s="3">
        <v>78</v>
      </c>
      <c r="N366" s="3" t="s">
        <v>25</v>
      </c>
      <c r="O366" s="3" t="s">
        <v>753</v>
      </c>
      <c r="P366" s="3" t="s">
        <v>754</v>
      </c>
      <c r="Q366" s="3" t="s">
        <v>36</v>
      </c>
      <c r="R366" s="3" t="s">
        <v>37</v>
      </c>
      <c r="S366" s="3">
        <v>3</v>
      </c>
      <c r="T366" s="3" t="s">
        <v>755</v>
      </c>
    </row>
    <row r="367" spans="1:20" ht="15.75" customHeight="1">
      <c r="A367" s="2">
        <v>44092.425968437499</v>
      </c>
      <c r="B367" s="3">
        <v>2006533276</v>
      </c>
      <c r="C367" s="3" t="s">
        <v>19</v>
      </c>
      <c r="D367" s="3" t="s">
        <v>20</v>
      </c>
      <c r="E367" s="3"/>
      <c r="F367" s="3" t="s">
        <v>33</v>
      </c>
      <c r="G367" s="3" t="s">
        <v>41</v>
      </c>
      <c r="H367" s="3" t="s">
        <v>23</v>
      </c>
      <c r="I367" s="3">
        <v>17</v>
      </c>
      <c r="J367" s="3" t="s">
        <v>24</v>
      </c>
      <c r="K367" s="3">
        <v>91</v>
      </c>
      <c r="L367" s="3">
        <v>173</v>
      </c>
      <c r="M367" s="3">
        <v>73</v>
      </c>
      <c r="N367" s="3" t="s">
        <v>25</v>
      </c>
      <c r="O367" s="3" t="s">
        <v>756</v>
      </c>
      <c r="P367" s="3" t="s">
        <v>757</v>
      </c>
      <c r="Q367" s="3" t="s">
        <v>36</v>
      </c>
      <c r="R367" s="3" t="s">
        <v>37</v>
      </c>
      <c r="S367" s="3">
        <v>5</v>
      </c>
      <c r="T367" s="3" t="s">
        <v>758</v>
      </c>
    </row>
    <row r="368" spans="1:20" ht="15.75" customHeight="1">
      <c r="A368" s="2">
        <v>44092.426525208335</v>
      </c>
      <c r="B368" s="3">
        <v>2006471385</v>
      </c>
      <c r="C368" s="3" t="s">
        <v>84</v>
      </c>
      <c r="D368" s="3" t="s">
        <v>426</v>
      </c>
      <c r="E368" s="3"/>
      <c r="F368" s="3" t="s">
        <v>64</v>
      </c>
      <c r="G368" s="3" t="s">
        <v>41</v>
      </c>
      <c r="H368" s="3" t="s">
        <v>23</v>
      </c>
      <c r="I368" s="3">
        <v>18</v>
      </c>
      <c r="J368" s="3" t="s">
        <v>24</v>
      </c>
      <c r="K368" s="3">
        <v>92</v>
      </c>
      <c r="L368" s="3">
        <v>163</v>
      </c>
      <c r="M368" s="3">
        <v>48</v>
      </c>
      <c r="N368" s="3" t="s">
        <v>24</v>
      </c>
      <c r="O368" s="3" t="s">
        <v>759</v>
      </c>
      <c r="P368" s="3" t="s">
        <v>760</v>
      </c>
      <c r="Q368" s="3" t="s">
        <v>47</v>
      </c>
      <c r="R368" s="3" t="s">
        <v>37</v>
      </c>
      <c r="S368" s="3">
        <v>2</v>
      </c>
      <c r="T368" s="3" t="s">
        <v>761</v>
      </c>
    </row>
    <row r="369" spans="1:20" ht="15.75" customHeight="1">
      <c r="A369" s="2">
        <v>44092.42750395833</v>
      </c>
      <c r="B369" s="3">
        <v>2006470804</v>
      </c>
      <c r="C369" s="3" t="s">
        <v>31</v>
      </c>
      <c r="D369" s="3" t="s">
        <v>20</v>
      </c>
      <c r="E369" s="3"/>
      <c r="F369" s="3" t="s">
        <v>64</v>
      </c>
      <c r="G369" s="3" t="s">
        <v>41</v>
      </c>
      <c r="H369" s="3" t="s">
        <v>23</v>
      </c>
      <c r="I369" s="3">
        <v>18</v>
      </c>
      <c r="J369" s="3" t="s">
        <v>24</v>
      </c>
      <c r="K369" s="3">
        <v>91</v>
      </c>
      <c r="L369" s="3">
        <v>163</v>
      </c>
      <c r="M369" s="3">
        <v>53</v>
      </c>
      <c r="N369" s="3" t="s">
        <v>25</v>
      </c>
      <c r="O369" s="3">
        <v>0.36199999999999999</v>
      </c>
      <c r="P369" s="3">
        <v>0.35099999999999998</v>
      </c>
      <c r="Q369" s="3" t="s">
        <v>73</v>
      </c>
      <c r="R369" s="3" t="s">
        <v>37</v>
      </c>
      <c r="S369" s="3">
        <v>8</v>
      </c>
      <c r="T369" s="3" t="s">
        <v>762</v>
      </c>
    </row>
    <row r="370" spans="1:20" ht="15.75" customHeight="1">
      <c r="A370" s="2">
        <v>44092.430941805556</v>
      </c>
      <c r="B370" s="3">
        <v>2006571570</v>
      </c>
      <c r="C370" s="3" t="s">
        <v>31</v>
      </c>
      <c r="D370" s="3" t="s">
        <v>426</v>
      </c>
      <c r="E370" s="3"/>
      <c r="F370" s="3" t="s">
        <v>21</v>
      </c>
      <c r="G370" s="3" t="s">
        <v>41</v>
      </c>
      <c r="H370" s="3" t="s">
        <v>23</v>
      </c>
      <c r="I370" s="3">
        <v>17</v>
      </c>
      <c r="J370" s="3" t="s">
        <v>24</v>
      </c>
      <c r="K370" s="3">
        <v>82</v>
      </c>
      <c r="L370" s="3">
        <v>164</v>
      </c>
      <c r="M370" s="3">
        <v>47</v>
      </c>
      <c r="N370" s="3" t="s">
        <v>24</v>
      </c>
      <c r="O370" s="3" t="s">
        <v>763</v>
      </c>
      <c r="P370" s="3" t="s">
        <v>764</v>
      </c>
      <c r="Q370" s="3" t="s">
        <v>47</v>
      </c>
      <c r="R370" s="3" t="s">
        <v>37</v>
      </c>
      <c r="S370" s="3">
        <v>4</v>
      </c>
      <c r="T370" s="3" t="s">
        <v>765</v>
      </c>
    </row>
    <row r="371" spans="1:20" ht="15.75" customHeight="1">
      <c r="A371" s="2">
        <v>44092.435248263893</v>
      </c>
      <c r="B371" s="3">
        <v>2006532222</v>
      </c>
      <c r="C371" s="3" t="s">
        <v>31</v>
      </c>
      <c r="D371" s="3" t="s">
        <v>20</v>
      </c>
      <c r="E371" s="3"/>
      <c r="F371" s="3" t="s">
        <v>33</v>
      </c>
      <c r="G371" s="3" t="s">
        <v>22</v>
      </c>
      <c r="H371" s="3" t="s">
        <v>42</v>
      </c>
      <c r="I371" s="3">
        <v>17</v>
      </c>
      <c r="J371" s="3" t="s">
        <v>24</v>
      </c>
      <c r="K371" s="3">
        <v>100</v>
      </c>
      <c r="L371" s="3">
        <v>154</v>
      </c>
      <c r="M371" s="3">
        <v>52</v>
      </c>
      <c r="N371" s="3" t="s">
        <v>24</v>
      </c>
      <c r="O371" s="3">
        <v>0.41699999999999998</v>
      </c>
      <c r="P371" s="3">
        <v>0.39700000000000002</v>
      </c>
      <c r="Q371" s="3" t="s">
        <v>291</v>
      </c>
      <c r="R371" s="3" t="s">
        <v>37</v>
      </c>
      <c r="S371" s="3">
        <v>0.56699999999999995</v>
      </c>
      <c r="T371" s="3" t="s">
        <v>766</v>
      </c>
    </row>
    <row r="372" spans="1:20" ht="15.75" customHeight="1">
      <c r="A372" s="2">
        <v>44092.437202743051</v>
      </c>
      <c r="B372" s="3">
        <v>2006570196</v>
      </c>
      <c r="C372" s="3" t="s">
        <v>31</v>
      </c>
      <c r="D372" s="3" t="s">
        <v>20</v>
      </c>
      <c r="E372" s="3"/>
      <c r="F372" s="3" t="s">
        <v>21</v>
      </c>
      <c r="G372" s="3" t="s">
        <v>41</v>
      </c>
      <c r="H372" s="3" t="s">
        <v>23</v>
      </c>
      <c r="I372" s="3">
        <v>18</v>
      </c>
      <c r="J372" s="3" t="s">
        <v>25</v>
      </c>
      <c r="K372" s="3">
        <v>81</v>
      </c>
      <c r="L372" s="3">
        <v>155</v>
      </c>
      <c r="M372" s="3">
        <v>58</v>
      </c>
      <c r="N372" s="3" t="s">
        <v>24</v>
      </c>
      <c r="O372" s="3" t="s">
        <v>767</v>
      </c>
      <c r="P372" s="3" t="s">
        <v>768</v>
      </c>
      <c r="Q372" s="3" t="s">
        <v>36</v>
      </c>
      <c r="R372" s="3" t="s">
        <v>37</v>
      </c>
      <c r="S372" s="3">
        <v>15</v>
      </c>
      <c r="T372" s="3" t="s">
        <v>769</v>
      </c>
    </row>
    <row r="373" spans="1:20" ht="15.75" customHeight="1">
      <c r="A373" s="2">
        <v>44092.437878668978</v>
      </c>
      <c r="B373" s="3">
        <v>2006569976</v>
      </c>
      <c r="C373" s="3" t="s">
        <v>84</v>
      </c>
      <c r="D373" s="3" t="s">
        <v>20</v>
      </c>
      <c r="E373" s="3"/>
      <c r="F373" s="3" t="s">
        <v>21</v>
      </c>
      <c r="G373" s="3" t="s">
        <v>41</v>
      </c>
      <c r="H373" s="3" t="s">
        <v>23</v>
      </c>
      <c r="I373" s="3">
        <v>17</v>
      </c>
      <c r="J373" s="3" t="s">
        <v>24</v>
      </c>
      <c r="K373" s="3">
        <v>80</v>
      </c>
      <c r="L373" s="3">
        <v>174</v>
      </c>
      <c r="M373" s="3">
        <v>60</v>
      </c>
      <c r="N373" s="3" t="s">
        <v>24</v>
      </c>
      <c r="O373" s="3">
        <v>0.22500000000000001</v>
      </c>
      <c r="P373" s="3">
        <v>0.22</v>
      </c>
      <c r="Q373" s="3" t="s">
        <v>770</v>
      </c>
      <c r="R373" s="6" t="s">
        <v>771</v>
      </c>
      <c r="S373" s="3">
        <v>6</v>
      </c>
      <c r="T373" s="3" t="s">
        <v>772</v>
      </c>
    </row>
    <row r="374" spans="1:20" ht="15.75" customHeight="1">
      <c r="A374" s="2">
        <v>44092.43903105324</v>
      </c>
      <c r="B374" s="3">
        <v>2006570100</v>
      </c>
      <c r="C374" s="3" t="s">
        <v>373</v>
      </c>
      <c r="D374" s="3" t="s">
        <v>20</v>
      </c>
      <c r="E374" s="3"/>
      <c r="F374" s="3" t="s">
        <v>21</v>
      </c>
      <c r="G374" s="3" t="s">
        <v>22</v>
      </c>
      <c r="H374" s="3" t="s">
        <v>23</v>
      </c>
      <c r="I374" s="3">
        <v>19</v>
      </c>
      <c r="J374" s="3" t="s">
        <v>24</v>
      </c>
      <c r="K374" s="3">
        <v>91</v>
      </c>
      <c r="L374" s="3">
        <v>176</v>
      </c>
      <c r="M374" s="3">
        <v>65</v>
      </c>
      <c r="N374" s="3" t="s">
        <v>25</v>
      </c>
      <c r="O374" s="4">
        <v>412</v>
      </c>
      <c r="P374" s="3">
        <v>0.375</v>
      </c>
      <c r="Q374" s="3" t="s">
        <v>28</v>
      </c>
      <c r="R374" s="3" t="s">
        <v>285</v>
      </c>
      <c r="S374" s="3">
        <v>6</v>
      </c>
      <c r="T374" s="3" t="s">
        <v>773</v>
      </c>
    </row>
    <row r="375" spans="1:20" ht="15.75" customHeight="1">
      <c r="A375" s="2">
        <v>44092.440097986109</v>
      </c>
      <c r="B375" s="3">
        <v>2006470962</v>
      </c>
      <c r="C375" s="3" t="s">
        <v>31</v>
      </c>
      <c r="D375" s="3" t="s">
        <v>20</v>
      </c>
      <c r="E375" s="3"/>
      <c r="F375" s="3" t="s">
        <v>64</v>
      </c>
      <c r="G375" s="3" t="s">
        <v>41</v>
      </c>
      <c r="H375" s="3" t="s">
        <v>23</v>
      </c>
      <c r="I375" s="3">
        <v>18</v>
      </c>
      <c r="J375" s="3" t="s">
        <v>24</v>
      </c>
      <c r="K375" s="3">
        <v>90</v>
      </c>
      <c r="L375" s="3">
        <v>148</v>
      </c>
      <c r="M375" s="3">
        <v>45</v>
      </c>
      <c r="N375" s="3" t="s">
        <v>25</v>
      </c>
      <c r="O375" s="3" t="s">
        <v>774</v>
      </c>
      <c r="P375" s="3" t="s">
        <v>775</v>
      </c>
      <c r="Q375" s="3" t="s">
        <v>47</v>
      </c>
      <c r="R375" s="3" t="s">
        <v>37</v>
      </c>
      <c r="S375" s="3">
        <v>3</v>
      </c>
      <c r="T375" s="3" t="s">
        <v>776</v>
      </c>
    </row>
    <row r="376" spans="1:20" ht="15.75" customHeight="1">
      <c r="A376" s="2">
        <v>44092.441057222226</v>
      </c>
      <c r="B376" s="3">
        <v>2006528616</v>
      </c>
      <c r="C376" s="3" t="s">
        <v>19</v>
      </c>
      <c r="D376" s="3" t="s">
        <v>20</v>
      </c>
      <c r="E376" s="3"/>
      <c r="F376" s="3" t="s">
        <v>33</v>
      </c>
      <c r="G376" s="3" t="s">
        <v>22</v>
      </c>
      <c r="H376" s="3" t="s">
        <v>42</v>
      </c>
      <c r="I376" s="3">
        <v>19</v>
      </c>
      <c r="J376" s="3" t="s">
        <v>24</v>
      </c>
      <c r="K376" s="3">
        <v>90</v>
      </c>
      <c r="L376" s="3">
        <v>175</v>
      </c>
      <c r="M376" s="3">
        <v>70</v>
      </c>
      <c r="N376" s="3" t="s">
        <v>24</v>
      </c>
      <c r="O376" s="3">
        <v>0.21199999999999999</v>
      </c>
      <c r="P376" s="3">
        <v>0.215</v>
      </c>
      <c r="Q376" s="3" t="s">
        <v>777</v>
      </c>
      <c r="R376" s="3" t="s">
        <v>285</v>
      </c>
      <c r="S376" s="3">
        <v>2</v>
      </c>
      <c r="T376" s="3" t="s">
        <v>778</v>
      </c>
    </row>
    <row r="377" spans="1:20" ht="15.75" customHeight="1">
      <c r="A377" s="2">
        <v>44092.441188807876</v>
      </c>
      <c r="B377" s="3">
        <v>2006568613</v>
      </c>
      <c r="C377" s="3" t="s">
        <v>19</v>
      </c>
      <c r="D377" s="3" t="s">
        <v>653</v>
      </c>
      <c r="E377" s="3"/>
      <c r="F377" s="3" t="s">
        <v>21</v>
      </c>
      <c r="G377" s="3" t="s">
        <v>41</v>
      </c>
      <c r="H377" s="3" t="s">
        <v>23</v>
      </c>
      <c r="I377" s="3">
        <v>17</v>
      </c>
      <c r="J377" s="3" t="s">
        <v>24</v>
      </c>
      <c r="K377" s="3">
        <v>95</v>
      </c>
      <c r="L377" s="3">
        <v>187</v>
      </c>
      <c r="M377" s="3">
        <v>67</v>
      </c>
      <c r="N377" s="3" t="s">
        <v>24</v>
      </c>
      <c r="O377" s="3">
        <v>0.59</v>
      </c>
      <c r="P377" s="3">
        <v>0.62</v>
      </c>
      <c r="Q377" s="3" t="s">
        <v>36</v>
      </c>
      <c r="R377" s="3" t="s">
        <v>77</v>
      </c>
      <c r="S377" s="3">
        <v>2</v>
      </c>
      <c r="T377" s="3" t="s">
        <v>779</v>
      </c>
    </row>
    <row r="378" spans="1:20" ht="15.75" customHeight="1">
      <c r="A378" s="2">
        <v>44092.44413319444</v>
      </c>
      <c r="B378" s="3">
        <v>2006471340</v>
      </c>
      <c r="C378" s="3" t="s">
        <v>31</v>
      </c>
      <c r="D378" s="3" t="s">
        <v>426</v>
      </c>
      <c r="E378" s="3"/>
      <c r="F378" s="3" t="s">
        <v>64</v>
      </c>
      <c r="G378" s="3" t="s">
        <v>22</v>
      </c>
      <c r="H378" s="3" t="s">
        <v>23</v>
      </c>
      <c r="I378" s="3">
        <v>18</v>
      </c>
      <c r="J378" s="3" t="s">
        <v>24</v>
      </c>
      <c r="K378" s="3">
        <v>95</v>
      </c>
      <c r="L378" s="3">
        <v>162</v>
      </c>
      <c r="M378" s="3">
        <v>60</v>
      </c>
      <c r="N378" s="3" t="s">
        <v>25</v>
      </c>
      <c r="O378" s="3">
        <v>1.3</v>
      </c>
      <c r="P378" s="3">
        <v>0.6</v>
      </c>
      <c r="Q378" s="3" t="s">
        <v>47</v>
      </c>
      <c r="R378" s="3" t="s">
        <v>37</v>
      </c>
      <c r="S378" s="3">
        <v>4</v>
      </c>
      <c r="T378" s="3" t="s">
        <v>780</v>
      </c>
    </row>
    <row r="379" spans="1:20" ht="15.75" customHeight="1">
      <c r="A379" s="2">
        <v>44092.444181018524</v>
      </c>
      <c r="B379" s="3">
        <v>2006486935</v>
      </c>
      <c r="C379" s="3" t="s">
        <v>31</v>
      </c>
      <c r="D379" s="3" t="s">
        <v>653</v>
      </c>
      <c r="E379" s="3"/>
      <c r="F379" s="3" t="s">
        <v>40</v>
      </c>
      <c r="G379" s="3" t="s">
        <v>41</v>
      </c>
      <c r="H379" s="3" t="s">
        <v>23</v>
      </c>
      <c r="I379" s="3">
        <v>18</v>
      </c>
      <c r="J379" s="3" t="s">
        <v>24</v>
      </c>
      <c r="K379" s="3">
        <v>97</v>
      </c>
      <c r="L379" s="3">
        <v>164</v>
      </c>
      <c r="M379" s="3">
        <v>60</v>
      </c>
      <c r="N379" s="3" t="s">
        <v>25</v>
      </c>
      <c r="O379" s="3" t="s">
        <v>781</v>
      </c>
      <c r="P379" s="3" t="s">
        <v>782</v>
      </c>
      <c r="Q379" s="3" t="s">
        <v>36</v>
      </c>
      <c r="R379" s="3" t="s">
        <v>37</v>
      </c>
      <c r="S379" s="3">
        <v>8</v>
      </c>
      <c r="T379" s="3" t="s">
        <v>783</v>
      </c>
    </row>
    <row r="380" spans="1:20" ht="15.75" customHeight="1">
      <c r="A380" s="2">
        <v>44092.444254942129</v>
      </c>
      <c r="B380" s="3">
        <v>2006471492</v>
      </c>
      <c r="C380" s="3" t="s">
        <v>31</v>
      </c>
      <c r="D380" s="3" t="s">
        <v>426</v>
      </c>
      <c r="E380" s="3"/>
      <c r="F380" s="3" t="s">
        <v>64</v>
      </c>
      <c r="G380" s="3" t="s">
        <v>41</v>
      </c>
      <c r="H380" s="3" t="s">
        <v>23</v>
      </c>
      <c r="I380" s="3">
        <v>18</v>
      </c>
      <c r="J380" s="3" t="s">
        <v>24</v>
      </c>
      <c r="K380" s="3">
        <v>83</v>
      </c>
      <c r="L380" s="3">
        <v>150</v>
      </c>
      <c r="M380" s="3">
        <v>46</v>
      </c>
      <c r="N380" s="3" t="s">
        <v>24</v>
      </c>
      <c r="O380" s="3" t="s">
        <v>784</v>
      </c>
      <c r="P380" s="3" t="s">
        <v>785</v>
      </c>
      <c r="Q380" s="3" t="s">
        <v>291</v>
      </c>
      <c r="R380" s="3" t="s">
        <v>77</v>
      </c>
      <c r="S380" s="3">
        <v>3</v>
      </c>
      <c r="T380" s="3" t="s">
        <v>786</v>
      </c>
    </row>
    <row r="381" spans="1:20" ht="15.75" customHeight="1">
      <c r="A381" s="2">
        <v>44092.449970428243</v>
      </c>
      <c r="B381" s="3">
        <v>2006486286</v>
      </c>
      <c r="C381" s="3" t="s">
        <v>31</v>
      </c>
      <c r="D381" s="3" t="s">
        <v>20</v>
      </c>
      <c r="E381" s="3"/>
      <c r="F381" s="3" t="s">
        <v>40</v>
      </c>
      <c r="G381" s="3" t="s">
        <v>41</v>
      </c>
      <c r="H381" s="3" t="s">
        <v>23</v>
      </c>
      <c r="I381" s="3">
        <v>18</v>
      </c>
      <c r="J381" s="3" t="s">
        <v>24</v>
      </c>
      <c r="K381" s="3">
        <v>91</v>
      </c>
      <c r="L381" s="3">
        <v>160</v>
      </c>
      <c r="M381" s="3">
        <v>52</v>
      </c>
      <c r="N381" s="3" t="s">
        <v>25</v>
      </c>
      <c r="O381" s="3" t="s">
        <v>787</v>
      </c>
      <c r="P381" s="3" t="s">
        <v>788</v>
      </c>
      <c r="Q381" s="3" t="s">
        <v>36</v>
      </c>
      <c r="R381" s="3" t="s">
        <v>37</v>
      </c>
      <c r="S381" s="3">
        <v>3</v>
      </c>
      <c r="T381" s="3" t="s">
        <v>789</v>
      </c>
    </row>
    <row r="382" spans="1:20" ht="15.75" customHeight="1">
      <c r="A382" s="2">
        <v>44092.451871898149</v>
      </c>
      <c r="B382" s="3">
        <v>2006572402</v>
      </c>
      <c r="C382" s="3" t="s">
        <v>373</v>
      </c>
      <c r="D382" s="3" t="s">
        <v>20</v>
      </c>
      <c r="E382" s="3"/>
      <c r="F382" s="3" t="s">
        <v>21</v>
      </c>
      <c r="G382" s="3" t="s">
        <v>22</v>
      </c>
      <c r="H382" s="3" t="s">
        <v>23</v>
      </c>
      <c r="I382" s="3">
        <v>18</v>
      </c>
      <c r="J382" s="3" t="s">
        <v>24</v>
      </c>
      <c r="K382" s="3">
        <v>89</v>
      </c>
      <c r="L382" s="3">
        <v>183</v>
      </c>
      <c r="M382" s="3">
        <v>75</v>
      </c>
      <c r="N382" s="3" t="s">
        <v>25</v>
      </c>
      <c r="O382" s="4">
        <v>456</v>
      </c>
      <c r="P382" s="4">
        <v>486</v>
      </c>
      <c r="Q382" s="3" t="s">
        <v>47</v>
      </c>
      <c r="R382" s="3" t="s">
        <v>37</v>
      </c>
      <c r="S382" s="3">
        <v>5</v>
      </c>
      <c r="T382" s="3" t="s">
        <v>790</v>
      </c>
    </row>
    <row r="383" spans="1:20" ht="15.75" customHeight="1">
      <c r="A383" s="2">
        <v>44092.451941458334</v>
      </c>
      <c r="B383" s="3">
        <v>2006572402</v>
      </c>
      <c r="C383" s="3" t="s">
        <v>373</v>
      </c>
      <c r="D383" s="3" t="s">
        <v>20</v>
      </c>
      <c r="E383" s="3"/>
      <c r="F383" s="3" t="s">
        <v>21</v>
      </c>
      <c r="G383" s="3" t="s">
        <v>22</v>
      </c>
      <c r="H383" s="3" t="s">
        <v>23</v>
      </c>
      <c r="I383" s="3">
        <v>18</v>
      </c>
      <c r="J383" s="3" t="s">
        <v>24</v>
      </c>
      <c r="K383" s="3">
        <v>89</v>
      </c>
      <c r="L383" s="3">
        <v>183</v>
      </c>
      <c r="M383" s="3">
        <v>75</v>
      </c>
      <c r="N383" s="3" t="s">
        <v>25</v>
      </c>
      <c r="O383" s="4">
        <v>456</v>
      </c>
      <c r="P383" s="4">
        <v>486</v>
      </c>
      <c r="Q383" s="3" t="s">
        <v>47</v>
      </c>
      <c r="R383" s="3" t="s">
        <v>37</v>
      </c>
      <c r="S383" s="3">
        <v>5</v>
      </c>
      <c r="T383" s="3" t="s">
        <v>790</v>
      </c>
    </row>
    <row r="384" spans="1:20" ht="15.75" customHeight="1">
      <c r="A384" s="2">
        <v>44092.455074328704</v>
      </c>
      <c r="B384" s="3">
        <v>2006572421</v>
      </c>
      <c r="C384" s="3" t="s">
        <v>19</v>
      </c>
      <c r="D384" s="3" t="s">
        <v>20</v>
      </c>
      <c r="E384" s="3"/>
      <c r="F384" s="3" t="s">
        <v>21</v>
      </c>
      <c r="G384" s="3" t="s">
        <v>22</v>
      </c>
      <c r="H384" s="3" t="s">
        <v>23</v>
      </c>
      <c r="I384" s="3">
        <v>18</v>
      </c>
      <c r="J384" s="3" t="s">
        <v>24</v>
      </c>
      <c r="K384" s="3">
        <v>91</v>
      </c>
      <c r="L384" s="3">
        <v>182</v>
      </c>
      <c r="M384" s="3">
        <v>67</v>
      </c>
      <c r="N384" s="3" t="s">
        <v>25</v>
      </c>
      <c r="O384" s="3">
        <v>0.29699999999999999</v>
      </c>
      <c r="P384" s="3">
        <v>0.29399999999999998</v>
      </c>
      <c r="Q384" s="3" t="s">
        <v>791</v>
      </c>
      <c r="R384" s="3" t="s">
        <v>37</v>
      </c>
      <c r="S384" s="3">
        <v>3</v>
      </c>
      <c r="T384" s="3" t="s">
        <v>792</v>
      </c>
    </row>
    <row r="385" spans="1:20" ht="15.75" customHeight="1">
      <c r="A385" s="2">
        <v>44092.455220324075</v>
      </c>
      <c r="B385" s="3">
        <v>2006535104</v>
      </c>
      <c r="C385" s="3" t="s">
        <v>19</v>
      </c>
      <c r="D385" s="3" t="s">
        <v>20</v>
      </c>
      <c r="E385" s="3"/>
      <c r="F385" s="3" t="s">
        <v>33</v>
      </c>
      <c r="G385" s="3" t="s">
        <v>41</v>
      </c>
      <c r="H385" s="3" t="s">
        <v>23</v>
      </c>
      <c r="I385" s="3">
        <v>18</v>
      </c>
      <c r="J385" s="3" t="s">
        <v>24</v>
      </c>
      <c r="K385" s="3">
        <v>90</v>
      </c>
      <c r="L385" s="3">
        <v>176</v>
      </c>
      <c r="M385" s="3">
        <v>89</v>
      </c>
      <c r="N385" s="3" t="s">
        <v>25</v>
      </c>
      <c r="O385" s="3" t="s">
        <v>239</v>
      </c>
      <c r="P385" s="3" t="s">
        <v>239</v>
      </c>
      <c r="Q385" s="3" t="s">
        <v>28</v>
      </c>
      <c r="R385" s="3" t="s">
        <v>37</v>
      </c>
      <c r="S385" s="3">
        <v>4</v>
      </c>
      <c r="T385" s="3" t="s">
        <v>793</v>
      </c>
    </row>
    <row r="386" spans="1:20" ht="15.75" customHeight="1">
      <c r="A386" s="2">
        <v>44092.457627604163</v>
      </c>
      <c r="B386" s="3">
        <v>2006523451</v>
      </c>
      <c r="C386" s="3" t="s">
        <v>31</v>
      </c>
      <c r="D386" s="3" t="s">
        <v>20</v>
      </c>
      <c r="E386" s="3"/>
      <c r="F386" s="3" t="s">
        <v>33</v>
      </c>
      <c r="G386" s="3" t="s">
        <v>22</v>
      </c>
      <c r="H386" s="3" t="s">
        <v>23</v>
      </c>
      <c r="I386" s="3">
        <v>18</v>
      </c>
      <c r="J386" s="3" t="s">
        <v>24</v>
      </c>
      <c r="K386" s="3">
        <v>94</v>
      </c>
      <c r="L386" s="3">
        <v>170</v>
      </c>
      <c r="M386" s="3">
        <v>75</v>
      </c>
      <c r="N386" s="3" t="s">
        <v>25</v>
      </c>
      <c r="O386" s="3">
        <v>0.28100000000000003</v>
      </c>
      <c r="P386" s="3">
        <v>0.28199999999999997</v>
      </c>
      <c r="Q386" s="3" t="s">
        <v>28</v>
      </c>
      <c r="R386" s="3" t="s">
        <v>37</v>
      </c>
      <c r="S386" s="3">
        <v>5</v>
      </c>
      <c r="T386" s="3" t="s">
        <v>794</v>
      </c>
    </row>
    <row r="387" spans="1:20" ht="15.75" customHeight="1">
      <c r="A387" s="2">
        <v>44092.464115694442</v>
      </c>
      <c r="B387" s="3">
        <v>2006523943</v>
      </c>
      <c r="C387" s="3" t="s">
        <v>19</v>
      </c>
      <c r="D387" s="3" t="s">
        <v>426</v>
      </c>
      <c r="E387" s="3"/>
      <c r="F387" s="3" t="s">
        <v>33</v>
      </c>
      <c r="G387" s="3" t="s">
        <v>22</v>
      </c>
      <c r="H387" s="3" t="s">
        <v>42</v>
      </c>
      <c r="I387" s="3">
        <v>18</v>
      </c>
      <c r="J387" s="3" t="s">
        <v>24</v>
      </c>
      <c r="K387" s="3">
        <v>100</v>
      </c>
      <c r="L387" s="3">
        <v>160</v>
      </c>
      <c r="M387" s="3">
        <v>60</v>
      </c>
      <c r="N387" s="3" t="s">
        <v>24</v>
      </c>
      <c r="O387" s="4">
        <v>367</v>
      </c>
      <c r="P387" s="4">
        <v>368</v>
      </c>
      <c r="Q387" s="3" t="s">
        <v>36</v>
      </c>
      <c r="R387" s="3" t="s">
        <v>58</v>
      </c>
      <c r="S387" s="3">
        <v>10</v>
      </c>
      <c r="T387" s="3" t="s">
        <v>795</v>
      </c>
    </row>
    <row r="388" spans="1:20" ht="15.75" customHeight="1">
      <c r="A388" s="2">
        <v>44092.465491527779</v>
      </c>
      <c r="B388" s="3">
        <v>2006570416</v>
      </c>
      <c r="C388" s="3" t="s">
        <v>19</v>
      </c>
      <c r="D388" s="3" t="s">
        <v>20</v>
      </c>
      <c r="E388" s="3"/>
      <c r="F388" s="3" t="s">
        <v>21</v>
      </c>
      <c r="G388" s="3" t="s">
        <v>41</v>
      </c>
      <c r="H388" s="3" t="s">
        <v>23</v>
      </c>
      <c r="I388" s="3">
        <v>18</v>
      </c>
      <c r="J388" s="3" t="s">
        <v>24</v>
      </c>
      <c r="K388" s="3">
        <v>90</v>
      </c>
      <c r="L388" s="3">
        <v>173</v>
      </c>
      <c r="M388" s="3">
        <v>83</v>
      </c>
      <c r="N388" s="3" t="s">
        <v>24</v>
      </c>
      <c r="O388" s="3">
        <v>0.30499999999999999</v>
      </c>
      <c r="P388" s="3">
        <v>0.28199999999999997</v>
      </c>
      <c r="Q388" s="3" t="s">
        <v>36</v>
      </c>
      <c r="R388" s="3" t="s">
        <v>37</v>
      </c>
      <c r="S388" s="3">
        <v>4</v>
      </c>
      <c r="T388" s="3" t="s">
        <v>796</v>
      </c>
    </row>
    <row r="389" spans="1:20" ht="15.75" customHeight="1">
      <c r="A389" s="2">
        <v>44092.466459907402</v>
      </c>
      <c r="B389" s="3">
        <v>2006571816</v>
      </c>
      <c r="C389" s="3" t="s">
        <v>31</v>
      </c>
      <c r="D389" s="3" t="s">
        <v>426</v>
      </c>
      <c r="E389" s="3"/>
      <c r="F389" s="3" t="s">
        <v>21</v>
      </c>
      <c r="G389" s="3" t="s">
        <v>22</v>
      </c>
      <c r="H389" s="3" t="s">
        <v>23</v>
      </c>
      <c r="I389" s="3">
        <v>18</v>
      </c>
      <c r="J389" s="3" t="s">
        <v>24</v>
      </c>
      <c r="K389" s="3">
        <v>88</v>
      </c>
      <c r="L389" s="3">
        <v>160</v>
      </c>
      <c r="M389" s="3">
        <v>50</v>
      </c>
      <c r="N389" s="3" t="s">
        <v>24</v>
      </c>
      <c r="O389" s="3">
        <v>0.16500000000000001</v>
      </c>
      <c r="P389" s="3">
        <v>0.224</v>
      </c>
      <c r="Q389" s="3" t="s">
        <v>36</v>
      </c>
      <c r="R389" s="3" t="s">
        <v>261</v>
      </c>
      <c r="S389" s="3">
        <v>12</v>
      </c>
      <c r="T389" s="3" t="s">
        <v>797</v>
      </c>
    </row>
    <row r="390" spans="1:20" ht="15.75" customHeight="1">
      <c r="A390" s="2">
        <v>44092.466657986108</v>
      </c>
      <c r="B390" s="3">
        <v>2006463982</v>
      </c>
      <c r="C390" s="3" t="s">
        <v>153</v>
      </c>
      <c r="D390" s="3" t="s">
        <v>534</v>
      </c>
      <c r="E390" s="3"/>
      <c r="F390" s="3" t="s">
        <v>64</v>
      </c>
      <c r="G390" s="3" t="s">
        <v>22</v>
      </c>
      <c r="H390" s="3" t="s">
        <v>23</v>
      </c>
      <c r="I390" s="3">
        <v>18</v>
      </c>
      <c r="J390" s="3" t="s">
        <v>24</v>
      </c>
      <c r="K390" s="3">
        <v>99</v>
      </c>
      <c r="L390" s="3">
        <v>175</v>
      </c>
      <c r="M390" s="3">
        <v>85</v>
      </c>
      <c r="N390" s="3" t="s">
        <v>25</v>
      </c>
      <c r="O390" s="3">
        <v>0.29799999999999999</v>
      </c>
      <c r="P390" s="3">
        <v>0.33800000000000002</v>
      </c>
      <c r="Q390" s="3" t="s">
        <v>28</v>
      </c>
      <c r="R390" s="3" t="s">
        <v>334</v>
      </c>
      <c r="S390" s="3">
        <v>6</v>
      </c>
      <c r="T390" s="3" t="s">
        <v>798</v>
      </c>
    </row>
    <row r="391" spans="1:20" ht="15.75" customHeight="1">
      <c r="A391" s="2">
        <v>44092.473026967593</v>
      </c>
      <c r="B391" s="3">
        <v>2006473365</v>
      </c>
      <c r="C391" s="3" t="s">
        <v>31</v>
      </c>
      <c r="D391" s="3" t="s">
        <v>799</v>
      </c>
      <c r="E391" s="3"/>
      <c r="F391" s="3" t="s">
        <v>64</v>
      </c>
      <c r="G391" s="3" t="s">
        <v>85</v>
      </c>
      <c r="H391" s="3" t="s">
        <v>23</v>
      </c>
      <c r="I391" s="3">
        <v>17</v>
      </c>
      <c r="J391" s="3" t="s">
        <v>24</v>
      </c>
      <c r="K391" s="3">
        <v>95</v>
      </c>
      <c r="L391" s="3">
        <v>155</v>
      </c>
      <c r="M391" s="3">
        <v>42</v>
      </c>
      <c r="N391" s="3" t="s">
        <v>24</v>
      </c>
      <c r="O391" s="3">
        <v>0.34399999999999997</v>
      </c>
      <c r="P391" s="3">
        <v>0.39600000000000002</v>
      </c>
      <c r="Q391" s="3" t="s">
        <v>800</v>
      </c>
      <c r="R391" s="3" t="s">
        <v>285</v>
      </c>
      <c r="S391" s="3">
        <v>4</v>
      </c>
      <c r="T391" s="3" t="s">
        <v>801</v>
      </c>
    </row>
    <row r="392" spans="1:20" ht="15.75" customHeight="1">
      <c r="A392" s="2">
        <v>44092.478647256939</v>
      </c>
      <c r="B392" s="3">
        <v>2006532525</v>
      </c>
      <c r="C392" s="3" t="s">
        <v>19</v>
      </c>
      <c r="D392" s="3" t="s">
        <v>20</v>
      </c>
      <c r="E392" s="3"/>
      <c r="F392" s="3" t="s">
        <v>33</v>
      </c>
      <c r="G392" s="3" t="s">
        <v>41</v>
      </c>
      <c r="H392" s="3" t="s">
        <v>23</v>
      </c>
      <c r="I392" s="3">
        <v>19</v>
      </c>
      <c r="J392" s="3" t="s">
        <v>24</v>
      </c>
      <c r="K392" s="3">
        <v>92</v>
      </c>
      <c r="L392" s="3">
        <v>169</v>
      </c>
      <c r="M392" s="3">
        <v>56</v>
      </c>
      <c r="N392" s="3" t="s">
        <v>25</v>
      </c>
      <c r="O392" s="4">
        <v>785</v>
      </c>
      <c r="P392" s="4">
        <v>586</v>
      </c>
      <c r="Q392" s="3" t="s">
        <v>28</v>
      </c>
      <c r="R392" s="3" t="s">
        <v>82</v>
      </c>
      <c r="S392" s="3">
        <v>4</v>
      </c>
      <c r="T392" s="3" t="s">
        <v>802</v>
      </c>
    </row>
    <row r="393" spans="1:20" ht="15.75" customHeight="1">
      <c r="A393" s="2">
        <v>44092.484785173612</v>
      </c>
      <c r="B393" s="3">
        <v>2006570076</v>
      </c>
      <c r="C393" s="3" t="s">
        <v>39</v>
      </c>
      <c r="D393" s="3" t="s">
        <v>20</v>
      </c>
      <c r="E393" s="3"/>
      <c r="F393" s="3" t="s">
        <v>21</v>
      </c>
      <c r="G393" s="3" t="s">
        <v>41</v>
      </c>
      <c r="H393" s="3" t="s">
        <v>23</v>
      </c>
      <c r="I393" s="3">
        <v>19</v>
      </c>
      <c r="J393" s="3" t="s">
        <v>24</v>
      </c>
      <c r="K393" s="3">
        <v>86</v>
      </c>
      <c r="L393" s="3">
        <v>166</v>
      </c>
      <c r="M393" s="3">
        <v>67</v>
      </c>
      <c r="N393" s="3" t="s">
        <v>25</v>
      </c>
      <c r="O393" s="3">
        <v>236</v>
      </c>
      <c r="P393" s="3">
        <v>272</v>
      </c>
      <c r="Q393" s="3" t="s">
        <v>28</v>
      </c>
      <c r="R393" s="3" t="s">
        <v>37</v>
      </c>
      <c r="S393" s="3">
        <v>1</v>
      </c>
      <c r="T393" s="3" t="s">
        <v>803</v>
      </c>
    </row>
    <row r="394" spans="1:20" ht="15.75" customHeight="1">
      <c r="A394" s="2">
        <v>44092.524204444446</v>
      </c>
      <c r="B394" s="3">
        <v>2006471460</v>
      </c>
      <c r="C394" s="3" t="s">
        <v>31</v>
      </c>
      <c r="D394" s="3" t="s">
        <v>426</v>
      </c>
      <c r="E394" s="3"/>
      <c r="F394" s="3" t="s">
        <v>64</v>
      </c>
      <c r="G394" s="3" t="s">
        <v>41</v>
      </c>
      <c r="H394" s="3" t="s">
        <v>23</v>
      </c>
      <c r="I394" s="3">
        <v>18</v>
      </c>
      <c r="J394" s="3" t="s">
        <v>24</v>
      </c>
      <c r="K394" s="3">
        <v>92</v>
      </c>
      <c r="L394" s="3">
        <v>157</v>
      </c>
      <c r="M394" s="3">
        <v>45</v>
      </c>
      <c r="N394" s="3" t="s">
        <v>24</v>
      </c>
      <c r="O394" s="3" t="s">
        <v>465</v>
      </c>
      <c r="P394" s="3" t="s">
        <v>464</v>
      </c>
      <c r="Q394" s="3" t="s">
        <v>47</v>
      </c>
      <c r="R394" s="3" t="s">
        <v>37</v>
      </c>
      <c r="S394" s="3">
        <v>2</v>
      </c>
      <c r="T394" s="3" t="s">
        <v>804</v>
      </c>
    </row>
    <row r="395" spans="1:20" ht="15.75" customHeight="1">
      <c r="A395" s="2">
        <v>44092.52635774306</v>
      </c>
      <c r="B395" s="3">
        <v>2006570050</v>
      </c>
      <c r="C395" s="3" t="s">
        <v>84</v>
      </c>
      <c r="D395" s="3" t="s">
        <v>20</v>
      </c>
      <c r="E395" s="3"/>
      <c r="F395" s="3" t="s">
        <v>21</v>
      </c>
      <c r="G395" s="3" t="s">
        <v>41</v>
      </c>
      <c r="H395" s="3" t="s">
        <v>23</v>
      </c>
      <c r="I395" s="3">
        <v>18</v>
      </c>
      <c r="J395" s="3" t="s">
        <v>24</v>
      </c>
      <c r="K395" s="3">
        <v>82</v>
      </c>
      <c r="L395" s="3">
        <v>165</v>
      </c>
      <c r="M395" s="3">
        <v>46</v>
      </c>
      <c r="N395" s="3" t="s">
        <v>24</v>
      </c>
      <c r="O395" s="3">
        <v>0.70799999999999996</v>
      </c>
      <c r="P395" s="3">
        <v>0.67900000000000005</v>
      </c>
      <c r="Q395" s="3" t="s">
        <v>805</v>
      </c>
      <c r="R395" s="3" t="s">
        <v>334</v>
      </c>
      <c r="S395" s="3">
        <v>2</v>
      </c>
      <c r="T395" s="3" t="s">
        <v>806</v>
      </c>
    </row>
    <row r="396" spans="1:20" ht="15.75" customHeight="1">
      <c r="A396" s="2">
        <v>44092.528268761569</v>
      </c>
      <c r="B396" s="3">
        <v>2006571141</v>
      </c>
      <c r="C396" s="3" t="s">
        <v>19</v>
      </c>
      <c r="D396" s="3" t="s">
        <v>534</v>
      </c>
      <c r="E396" s="3"/>
      <c r="F396" s="3" t="s">
        <v>21</v>
      </c>
      <c r="G396" s="3" t="s">
        <v>22</v>
      </c>
      <c r="H396" s="3" t="s">
        <v>23</v>
      </c>
      <c r="I396" s="3">
        <v>18</v>
      </c>
      <c r="J396" s="3" t="s">
        <v>24</v>
      </c>
      <c r="K396" s="3">
        <v>95</v>
      </c>
      <c r="L396" s="3">
        <v>167</v>
      </c>
      <c r="M396" s="3">
        <v>56</v>
      </c>
      <c r="N396" s="3" t="s">
        <v>25</v>
      </c>
      <c r="O396" s="3" t="s">
        <v>807</v>
      </c>
      <c r="P396" s="3" t="s">
        <v>808</v>
      </c>
      <c r="Q396" s="3" t="s">
        <v>36</v>
      </c>
      <c r="R396" s="3" t="s">
        <v>37</v>
      </c>
      <c r="S396" s="3">
        <v>3</v>
      </c>
      <c r="T396" s="3" t="s">
        <v>809</v>
      </c>
    </row>
    <row r="397" spans="1:20" ht="15.75" customHeight="1">
      <c r="A397" s="2">
        <v>44092.529886736113</v>
      </c>
      <c r="B397" s="3">
        <v>2006470760</v>
      </c>
      <c r="C397" s="3" t="s">
        <v>810</v>
      </c>
      <c r="D397" s="3" t="s">
        <v>20</v>
      </c>
      <c r="E397" s="3"/>
      <c r="F397" s="3" t="s">
        <v>64</v>
      </c>
      <c r="G397" s="3" t="s">
        <v>41</v>
      </c>
      <c r="H397" s="3" t="s">
        <v>23</v>
      </c>
      <c r="I397" s="3">
        <v>18</v>
      </c>
      <c r="J397" s="3" t="s">
        <v>24</v>
      </c>
      <c r="K397" s="3">
        <v>93</v>
      </c>
      <c r="L397" s="3">
        <v>165</v>
      </c>
      <c r="M397" s="3">
        <v>71</v>
      </c>
      <c r="N397" s="3" t="s">
        <v>25</v>
      </c>
      <c r="O397" s="4">
        <v>333</v>
      </c>
      <c r="P397" s="3">
        <v>0.39</v>
      </c>
      <c r="Q397" s="3" t="s">
        <v>73</v>
      </c>
      <c r="R397" s="3" t="s">
        <v>77</v>
      </c>
      <c r="S397" s="3">
        <v>3</v>
      </c>
      <c r="T397" s="3" t="s">
        <v>811</v>
      </c>
    </row>
    <row r="398" spans="1:20" ht="15.75" customHeight="1">
      <c r="A398" s="2">
        <v>44092.534633402778</v>
      </c>
      <c r="B398" s="3">
        <v>2006571564</v>
      </c>
      <c r="C398" s="3" t="s">
        <v>19</v>
      </c>
      <c r="D398" s="3" t="s">
        <v>426</v>
      </c>
      <c r="E398" s="3"/>
      <c r="F398" s="3" t="s">
        <v>21</v>
      </c>
      <c r="G398" s="3" t="s">
        <v>22</v>
      </c>
      <c r="H398" s="3" t="s">
        <v>23</v>
      </c>
      <c r="I398" s="3">
        <v>18</v>
      </c>
      <c r="J398" s="3" t="s">
        <v>24</v>
      </c>
      <c r="K398" s="3">
        <v>97</v>
      </c>
      <c r="L398" s="3">
        <v>175</v>
      </c>
      <c r="M398" s="3">
        <v>70</v>
      </c>
      <c r="N398" s="3" t="s">
        <v>25</v>
      </c>
      <c r="O398" s="3">
        <v>0.3</v>
      </c>
      <c r="P398" s="3">
        <v>0.307</v>
      </c>
      <c r="Q398" s="3" t="s">
        <v>47</v>
      </c>
      <c r="R398" s="3" t="s">
        <v>58</v>
      </c>
      <c r="S398" s="3">
        <v>4</v>
      </c>
      <c r="T398" s="3" t="s">
        <v>812</v>
      </c>
    </row>
    <row r="399" spans="1:20" ht="15.75" customHeight="1">
      <c r="A399" s="2">
        <v>44092.535842731479</v>
      </c>
      <c r="B399" s="3">
        <v>2006473996</v>
      </c>
      <c r="C399" s="3" t="s">
        <v>222</v>
      </c>
      <c r="D399" s="3" t="s">
        <v>799</v>
      </c>
      <c r="E399" s="3"/>
      <c r="F399" s="3" t="s">
        <v>684</v>
      </c>
      <c r="G399" s="3" t="s">
        <v>41</v>
      </c>
      <c r="H399" s="3" t="s">
        <v>42</v>
      </c>
      <c r="I399" s="3">
        <v>18</v>
      </c>
      <c r="J399" s="3" t="s">
        <v>24</v>
      </c>
      <c r="K399" s="3">
        <v>95</v>
      </c>
      <c r="L399" s="3">
        <v>170</v>
      </c>
      <c r="M399" s="3">
        <v>65</v>
      </c>
      <c r="N399" s="3" t="s">
        <v>24</v>
      </c>
      <c r="O399" s="3" t="s">
        <v>813</v>
      </c>
      <c r="P399" s="3" t="s">
        <v>814</v>
      </c>
      <c r="Q399" s="3" t="s">
        <v>73</v>
      </c>
      <c r="R399" s="3" t="s">
        <v>37</v>
      </c>
      <c r="S399" s="3">
        <v>12</v>
      </c>
      <c r="T399" s="3" t="s">
        <v>815</v>
      </c>
    </row>
    <row r="400" spans="1:20" ht="15.75" customHeight="1">
      <c r="A400" s="2">
        <v>44092.536643773143</v>
      </c>
      <c r="B400" s="3">
        <v>2006568815</v>
      </c>
      <c r="C400" s="3" t="s">
        <v>31</v>
      </c>
      <c r="D400" s="3" t="s">
        <v>653</v>
      </c>
      <c r="E400" s="3"/>
      <c r="F400" s="3" t="s">
        <v>21</v>
      </c>
      <c r="G400" s="3" t="s">
        <v>22</v>
      </c>
      <c r="H400" s="3" t="s">
        <v>23</v>
      </c>
      <c r="I400" s="3">
        <v>17</v>
      </c>
      <c r="J400" s="3" t="s">
        <v>24</v>
      </c>
      <c r="K400" s="3">
        <v>90</v>
      </c>
      <c r="L400" s="3">
        <v>165</v>
      </c>
      <c r="M400" s="3">
        <v>49</v>
      </c>
      <c r="N400" s="3" t="s">
        <v>25</v>
      </c>
      <c r="O400" s="3">
        <v>0.33700000000000002</v>
      </c>
      <c r="P400" s="3">
        <v>0.36699999999999999</v>
      </c>
      <c r="Q400" s="3" t="s">
        <v>47</v>
      </c>
      <c r="R400" s="3" t="s">
        <v>77</v>
      </c>
      <c r="S400" s="3">
        <v>2</v>
      </c>
      <c r="T400" s="3" t="s">
        <v>816</v>
      </c>
    </row>
    <row r="401" spans="1:20" ht="15.75" customHeight="1">
      <c r="A401" s="2">
        <v>44092.537743587964</v>
      </c>
      <c r="B401" s="3">
        <v>2006525274</v>
      </c>
      <c r="C401" s="3" t="s">
        <v>19</v>
      </c>
      <c r="D401" s="3" t="s">
        <v>20</v>
      </c>
      <c r="E401" s="3"/>
      <c r="F401" s="3" t="s">
        <v>33</v>
      </c>
      <c r="G401" s="3" t="s">
        <v>22</v>
      </c>
      <c r="H401" s="3" t="s">
        <v>42</v>
      </c>
      <c r="I401" s="3">
        <v>18</v>
      </c>
      <c r="J401" s="3" t="s">
        <v>24</v>
      </c>
      <c r="K401" s="3">
        <v>95</v>
      </c>
      <c r="L401" s="3">
        <v>185</v>
      </c>
      <c r="M401" s="3">
        <v>84</v>
      </c>
      <c r="N401" s="3" t="s">
        <v>24</v>
      </c>
      <c r="O401" s="3" t="s">
        <v>817</v>
      </c>
      <c r="P401" s="3">
        <v>0.38100000000000001</v>
      </c>
      <c r="Q401" s="3" t="s">
        <v>28</v>
      </c>
      <c r="R401" s="3" t="s">
        <v>37</v>
      </c>
      <c r="S401" s="3">
        <v>6</v>
      </c>
      <c r="T401" s="3" t="s">
        <v>818</v>
      </c>
    </row>
    <row r="402" spans="1:20" ht="15.75" customHeight="1">
      <c r="A402" s="2">
        <v>44092.537785196764</v>
      </c>
      <c r="B402" s="3">
        <v>2006568595</v>
      </c>
      <c r="C402" s="3" t="s">
        <v>19</v>
      </c>
      <c r="D402" s="3" t="s">
        <v>653</v>
      </c>
      <c r="E402" s="3"/>
      <c r="F402" s="3" t="s">
        <v>21</v>
      </c>
      <c r="G402" s="3" t="s">
        <v>22</v>
      </c>
      <c r="H402" s="3" t="s">
        <v>23</v>
      </c>
      <c r="I402" s="3">
        <v>19</v>
      </c>
      <c r="J402" s="3" t="s">
        <v>24</v>
      </c>
      <c r="K402" s="3">
        <v>94</v>
      </c>
      <c r="L402" s="3">
        <v>174</v>
      </c>
      <c r="M402" s="3">
        <v>45</v>
      </c>
      <c r="N402" s="3" t="s">
        <v>24</v>
      </c>
      <c r="O402" s="3">
        <v>0.26400000000000001</v>
      </c>
      <c r="P402" s="3">
        <v>0.28299999999999997</v>
      </c>
      <c r="Q402" s="3" t="s">
        <v>36</v>
      </c>
      <c r="R402" s="3" t="s">
        <v>58</v>
      </c>
      <c r="S402" s="3">
        <v>2</v>
      </c>
      <c r="T402" s="3" t="s">
        <v>819</v>
      </c>
    </row>
    <row r="403" spans="1:20" ht="15.75" customHeight="1">
      <c r="A403" s="2">
        <v>44092.538576238425</v>
      </c>
      <c r="B403" s="3">
        <v>200525886</v>
      </c>
      <c r="C403" s="3" t="s">
        <v>39</v>
      </c>
      <c r="D403" s="3" t="s">
        <v>653</v>
      </c>
      <c r="E403" s="3"/>
      <c r="F403" s="3" t="s">
        <v>33</v>
      </c>
      <c r="G403" s="3" t="s">
        <v>41</v>
      </c>
      <c r="H403" s="3" t="s">
        <v>23</v>
      </c>
      <c r="I403" s="3">
        <v>18</v>
      </c>
      <c r="J403" s="3" t="s">
        <v>24</v>
      </c>
      <c r="K403" s="3">
        <v>95</v>
      </c>
      <c r="L403" s="3">
        <v>170</v>
      </c>
      <c r="M403" s="3">
        <v>79</v>
      </c>
      <c r="N403" s="3" t="s">
        <v>25</v>
      </c>
      <c r="O403" s="3">
        <v>0.47299999999999998</v>
      </c>
      <c r="P403" s="3">
        <v>0.436</v>
      </c>
      <c r="Q403" s="3" t="s">
        <v>284</v>
      </c>
      <c r="R403" s="3" t="s">
        <v>82</v>
      </c>
      <c r="S403" s="3">
        <v>12</v>
      </c>
      <c r="T403" s="3" t="s">
        <v>820</v>
      </c>
    </row>
    <row r="404" spans="1:20" ht="15.75" customHeight="1">
      <c r="A404" s="2">
        <v>44092.539662974537</v>
      </c>
      <c r="B404" s="3">
        <v>2006463465</v>
      </c>
      <c r="C404" s="3" t="s">
        <v>31</v>
      </c>
      <c r="D404" s="3" t="s">
        <v>653</v>
      </c>
      <c r="E404" s="3"/>
      <c r="F404" s="3" t="s">
        <v>64</v>
      </c>
      <c r="G404" s="3" t="s">
        <v>41</v>
      </c>
      <c r="H404" s="3" t="s">
        <v>23</v>
      </c>
      <c r="I404" s="3">
        <v>18</v>
      </c>
      <c r="J404" s="3" t="s">
        <v>24</v>
      </c>
      <c r="K404" s="3">
        <v>100</v>
      </c>
      <c r="L404" s="3">
        <v>152</v>
      </c>
      <c r="M404" s="3">
        <v>47</v>
      </c>
      <c r="N404" s="3" t="s">
        <v>24</v>
      </c>
      <c r="O404" s="3">
        <v>0.26500000000000001</v>
      </c>
      <c r="P404" s="3">
        <v>0.24099999999999999</v>
      </c>
      <c r="Q404" s="3" t="s">
        <v>47</v>
      </c>
      <c r="R404" s="3" t="s">
        <v>37</v>
      </c>
      <c r="S404" s="3">
        <v>4</v>
      </c>
      <c r="T404" s="3" t="s">
        <v>821</v>
      </c>
    </row>
    <row r="405" spans="1:20" ht="15.75" customHeight="1">
      <c r="A405" s="2">
        <v>44092.540861030095</v>
      </c>
      <c r="B405" s="3">
        <v>2006572983</v>
      </c>
      <c r="C405" s="3" t="s">
        <v>31</v>
      </c>
      <c r="D405" s="3" t="s">
        <v>534</v>
      </c>
      <c r="E405" s="3"/>
      <c r="F405" s="3" t="s">
        <v>21</v>
      </c>
      <c r="G405" s="3" t="s">
        <v>22</v>
      </c>
      <c r="H405" s="3" t="s">
        <v>23</v>
      </c>
      <c r="I405" s="3">
        <v>18</v>
      </c>
      <c r="J405" s="3" t="s">
        <v>24</v>
      </c>
      <c r="K405" s="3">
        <v>88</v>
      </c>
      <c r="L405" s="3">
        <v>158</v>
      </c>
      <c r="M405" s="3">
        <v>58</v>
      </c>
      <c r="N405" s="3" t="s">
        <v>25</v>
      </c>
      <c r="O405" s="3" t="s">
        <v>112</v>
      </c>
      <c r="P405" s="3" t="s">
        <v>822</v>
      </c>
      <c r="Q405" s="3" t="s">
        <v>47</v>
      </c>
      <c r="R405" s="3" t="s">
        <v>77</v>
      </c>
      <c r="S405" s="3">
        <v>1</v>
      </c>
      <c r="T405" s="3" t="s">
        <v>823</v>
      </c>
    </row>
    <row r="406" spans="1:20" ht="15.75" customHeight="1">
      <c r="A406" s="2">
        <v>44092.540865173607</v>
      </c>
      <c r="B406" s="3">
        <v>2006463212</v>
      </c>
      <c r="C406" s="3" t="s">
        <v>19</v>
      </c>
      <c r="D406" s="3" t="s">
        <v>653</v>
      </c>
      <c r="E406" s="3"/>
      <c r="F406" s="3" t="s">
        <v>64</v>
      </c>
      <c r="G406" s="3" t="s">
        <v>22</v>
      </c>
      <c r="H406" s="3" t="s">
        <v>23</v>
      </c>
      <c r="I406" s="3">
        <v>18</v>
      </c>
      <c r="J406" s="3" t="s">
        <v>24</v>
      </c>
      <c r="K406" s="3">
        <v>99</v>
      </c>
      <c r="L406" s="3">
        <v>164</v>
      </c>
      <c r="M406" s="3">
        <v>46</v>
      </c>
      <c r="N406" s="3" t="s">
        <v>24</v>
      </c>
      <c r="O406" s="3">
        <v>0.253</v>
      </c>
      <c r="P406" s="3">
        <v>0.248</v>
      </c>
      <c r="Q406" s="3" t="s">
        <v>824</v>
      </c>
      <c r="R406" s="3" t="s">
        <v>77</v>
      </c>
      <c r="S406" s="3">
        <v>3</v>
      </c>
      <c r="T406" s="3" t="s">
        <v>825</v>
      </c>
    </row>
    <row r="407" spans="1:20" ht="15.75" customHeight="1">
      <c r="A407" s="2">
        <v>44092.540903900459</v>
      </c>
      <c r="B407" s="3">
        <v>2006572200</v>
      </c>
      <c r="C407" s="3" t="s">
        <v>251</v>
      </c>
      <c r="D407" s="3" t="s">
        <v>653</v>
      </c>
      <c r="E407" s="3"/>
      <c r="F407" s="3" t="s">
        <v>21</v>
      </c>
      <c r="G407" s="3" t="s">
        <v>41</v>
      </c>
      <c r="H407" s="3" t="s">
        <v>23</v>
      </c>
      <c r="I407" s="3">
        <v>18</v>
      </c>
      <c r="J407" s="3" t="s">
        <v>24</v>
      </c>
      <c r="K407" s="3">
        <v>91</v>
      </c>
      <c r="L407" s="3">
        <v>170</v>
      </c>
      <c r="M407" s="3">
        <v>117</v>
      </c>
      <c r="N407" s="3" t="s">
        <v>25</v>
      </c>
      <c r="O407" s="3" t="s">
        <v>826</v>
      </c>
      <c r="P407" s="3" t="s">
        <v>827</v>
      </c>
      <c r="Q407" s="3" t="s">
        <v>73</v>
      </c>
      <c r="R407" s="3" t="s">
        <v>37</v>
      </c>
      <c r="S407" s="3">
        <v>4</v>
      </c>
      <c r="T407" s="3" t="s">
        <v>828</v>
      </c>
    </row>
    <row r="408" spans="1:20" ht="15.75" customHeight="1">
      <c r="A408" s="2">
        <v>44092.54098208333</v>
      </c>
      <c r="B408" s="3">
        <v>2006571274</v>
      </c>
      <c r="C408" s="3" t="s">
        <v>31</v>
      </c>
      <c r="D408" s="3" t="s">
        <v>799</v>
      </c>
      <c r="E408" s="3"/>
      <c r="F408" s="3" t="s">
        <v>21</v>
      </c>
      <c r="G408" s="3" t="s">
        <v>22</v>
      </c>
      <c r="H408" s="3" t="s">
        <v>42</v>
      </c>
      <c r="I408" s="3">
        <v>18</v>
      </c>
      <c r="J408" s="3" t="s">
        <v>24</v>
      </c>
      <c r="K408" s="3">
        <v>99</v>
      </c>
      <c r="L408" s="3">
        <v>164</v>
      </c>
      <c r="M408" s="3">
        <v>41</v>
      </c>
      <c r="N408" s="3" t="s">
        <v>24</v>
      </c>
      <c r="O408" s="3">
        <v>0.28299999999999997</v>
      </c>
      <c r="P408" s="3">
        <v>0.31440000000000001</v>
      </c>
      <c r="Q408" s="3" t="s">
        <v>47</v>
      </c>
      <c r="R408" s="3" t="s">
        <v>37</v>
      </c>
      <c r="S408" s="3">
        <v>5</v>
      </c>
      <c r="T408" s="3" t="s">
        <v>829</v>
      </c>
    </row>
    <row r="409" spans="1:20" ht="15.75" customHeight="1">
      <c r="A409" s="2">
        <v>44092.541164571754</v>
      </c>
      <c r="B409" s="3">
        <v>2006570630</v>
      </c>
      <c r="C409" s="3" t="s">
        <v>31</v>
      </c>
      <c r="D409" s="3" t="s">
        <v>32</v>
      </c>
      <c r="E409" s="3"/>
      <c r="F409" s="3" t="s">
        <v>21</v>
      </c>
      <c r="G409" s="3" t="s">
        <v>22</v>
      </c>
      <c r="H409" s="3" t="s">
        <v>23</v>
      </c>
      <c r="I409" s="3">
        <v>19</v>
      </c>
      <c r="J409" s="3" t="s">
        <v>24</v>
      </c>
      <c r="K409" s="3">
        <v>90</v>
      </c>
      <c r="L409" s="3">
        <v>167</v>
      </c>
      <c r="M409" s="3">
        <v>55</v>
      </c>
      <c r="N409" s="3" t="s">
        <v>25</v>
      </c>
      <c r="O409" s="4">
        <v>667</v>
      </c>
      <c r="P409" s="4">
        <v>625</v>
      </c>
      <c r="Q409" s="3" t="s">
        <v>830</v>
      </c>
      <c r="R409" s="3" t="s">
        <v>285</v>
      </c>
      <c r="S409" s="3">
        <v>5</v>
      </c>
      <c r="T409" s="3" t="s">
        <v>831</v>
      </c>
    </row>
    <row r="410" spans="1:20" ht="15.75" customHeight="1">
      <c r="A410" s="2">
        <v>44092.541256099532</v>
      </c>
      <c r="B410" s="3">
        <v>2006568683</v>
      </c>
      <c r="C410" s="3" t="s">
        <v>553</v>
      </c>
      <c r="D410" s="3" t="s">
        <v>653</v>
      </c>
      <c r="E410" s="3"/>
      <c r="F410" s="3" t="s">
        <v>21</v>
      </c>
      <c r="G410" s="3" t="s">
        <v>22</v>
      </c>
      <c r="H410" s="3" t="s">
        <v>42</v>
      </c>
      <c r="I410" s="3">
        <v>18</v>
      </c>
      <c r="J410" s="3" t="s">
        <v>24</v>
      </c>
      <c r="K410" s="3">
        <v>86</v>
      </c>
      <c r="L410" s="3">
        <v>158</v>
      </c>
      <c r="M410" s="3">
        <v>48</v>
      </c>
      <c r="N410" s="3" t="s">
        <v>25</v>
      </c>
      <c r="O410" s="3">
        <v>0.436</v>
      </c>
      <c r="P410" s="3">
        <v>0.42399999999999999</v>
      </c>
      <c r="Q410" s="3" t="s">
        <v>36</v>
      </c>
      <c r="R410" s="3" t="s">
        <v>37</v>
      </c>
      <c r="S410" s="3">
        <v>2</v>
      </c>
      <c r="T410" s="3" t="s">
        <v>832</v>
      </c>
    </row>
    <row r="411" spans="1:20" ht="15.75" customHeight="1">
      <c r="A411" s="2">
        <v>44092.54191295139</v>
      </c>
      <c r="B411" s="3">
        <v>2006571053</v>
      </c>
      <c r="C411" s="3" t="s">
        <v>39</v>
      </c>
      <c r="D411" s="3" t="s">
        <v>534</v>
      </c>
      <c r="E411" s="3"/>
      <c r="F411" s="3" t="s">
        <v>21</v>
      </c>
      <c r="G411" s="3" t="s">
        <v>22</v>
      </c>
      <c r="H411" s="3" t="s">
        <v>23</v>
      </c>
      <c r="I411" s="3">
        <v>19</v>
      </c>
      <c r="J411" s="3" t="s">
        <v>24</v>
      </c>
      <c r="K411" s="3">
        <v>86</v>
      </c>
      <c r="L411" s="3">
        <v>172</v>
      </c>
      <c r="M411" s="3">
        <v>80</v>
      </c>
      <c r="N411" s="3" t="s">
        <v>25</v>
      </c>
      <c r="O411" s="3" t="s">
        <v>833</v>
      </c>
      <c r="P411" s="3" t="s">
        <v>834</v>
      </c>
      <c r="Q411" s="3" t="s">
        <v>28</v>
      </c>
      <c r="R411" s="3" t="s">
        <v>37</v>
      </c>
      <c r="S411" s="3">
        <v>2</v>
      </c>
      <c r="T411" s="3" t="s">
        <v>835</v>
      </c>
    </row>
    <row r="412" spans="1:20" ht="15.75" customHeight="1">
      <c r="A412" s="2">
        <v>44092.542184664351</v>
      </c>
      <c r="B412" s="3">
        <v>2006568885</v>
      </c>
      <c r="C412" s="3" t="s">
        <v>31</v>
      </c>
      <c r="D412" s="3" t="s">
        <v>653</v>
      </c>
      <c r="E412" s="3"/>
      <c r="F412" s="3" t="s">
        <v>21</v>
      </c>
      <c r="G412" s="3" t="s">
        <v>22</v>
      </c>
      <c r="H412" s="3" t="s">
        <v>23</v>
      </c>
      <c r="I412" s="3">
        <v>18</v>
      </c>
      <c r="J412" s="3" t="s">
        <v>24</v>
      </c>
      <c r="K412" s="3">
        <v>99</v>
      </c>
      <c r="L412" s="3">
        <v>161</v>
      </c>
      <c r="M412" s="3">
        <v>57</v>
      </c>
      <c r="N412" s="3" t="s">
        <v>24</v>
      </c>
      <c r="O412" s="3">
        <v>0.29099999999999998</v>
      </c>
      <c r="P412" s="3">
        <v>0.31900000000000001</v>
      </c>
      <c r="Q412" s="3" t="s">
        <v>73</v>
      </c>
      <c r="R412" s="3" t="s">
        <v>77</v>
      </c>
      <c r="S412" s="3">
        <v>4</v>
      </c>
      <c r="T412" s="3" t="s">
        <v>836</v>
      </c>
    </row>
    <row r="413" spans="1:20" ht="15.75" customHeight="1">
      <c r="A413" s="2">
        <v>44092.542378506943</v>
      </c>
      <c r="B413" s="3">
        <v>2006571122</v>
      </c>
      <c r="C413" s="3" t="s">
        <v>31</v>
      </c>
      <c r="D413" s="3" t="s">
        <v>534</v>
      </c>
      <c r="E413" s="3"/>
      <c r="F413" s="3" t="s">
        <v>21</v>
      </c>
      <c r="G413" s="3" t="s">
        <v>22</v>
      </c>
      <c r="H413" s="3" t="s">
        <v>23</v>
      </c>
      <c r="I413" s="3">
        <v>18</v>
      </c>
      <c r="J413" s="3" t="s">
        <v>24</v>
      </c>
      <c r="K413" s="3">
        <v>95</v>
      </c>
      <c r="L413" s="3">
        <v>160</v>
      </c>
      <c r="M413" s="3">
        <v>50</v>
      </c>
      <c r="N413" s="3" t="s">
        <v>24</v>
      </c>
      <c r="O413" s="3" t="s">
        <v>837</v>
      </c>
      <c r="P413" s="3" t="s">
        <v>674</v>
      </c>
      <c r="Q413" s="3" t="s">
        <v>28</v>
      </c>
      <c r="R413" s="3" t="s">
        <v>37</v>
      </c>
      <c r="S413" s="3">
        <v>5</v>
      </c>
      <c r="T413" s="3" t="s">
        <v>838</v>
      </c>
    </row>
    <row r="414" spans="1:20" ht="15.75" customHeight="1">
      <c r="A414" s="2">
        <v>44092.543514224541</v>
      </c>
      <c r="B414" s="3">
        <v>2006463540</v>
      </c>
      <c r="C414" s="3" t="s">
        <v>31</v>
      </c>
      <c r="D414" s="3" t="s">
        <v>653</v>
      </c>
      <c r="E414" s="3"/>
      <c r="F414" s="3" t="s">
        <v>64</v>
      </c>
      <c r="G414" s="3" t="s">
        <v>41</v>
      </c>
      <c r="H414" s="3" t="s">
        <v>23</v>
      </c>
      <c r="I414" s="3">
        <v>18</v>
      </c>
      <c r="J414" s="3" t="s">
        <v>24</v>
      </c>
      <c r="K414" s="3">
        <v>94</v>
      </c>
      <c r="L414" s="3">
        <v>156</v>
      </c>
      <c r="M414" s="3">
        <v>45</v>
      </c>
      <c r="N414" s="3" t="s">
        <v>25</v>
      </c>
      <c r="O414" s="3">
        <v>0.36499999999999999</v>
      </c>
      <c r="P414" s="3">
        <v>0.373</v>
      </c>
      <c r="Q414" s="3" t="s">
        <v>47</v>
      </c>
      <c r="R414" s="3" t="s">
        <v>77</v>
      </c>
      <c r="S414" s="3">
        <v>8</v>
      </c>
      <c r="T414" s="3" t="s">
        <v>839</v>
      </c>
    </row>
    <row r="415" spans="1:20" ht="15.75" customHeight="1">
      <c r="A415" s="2">
        <v>44092.544467858796</v>
      </c>
      <c r="B415" s="3">
        <v>2006571412</v>
      </c>
      <c r="C415" s="3" t="s">
        <v>19</v>
      </c>
      <c r="D415" s="3" t="s">
        <v>799</v>
      </c>
      <c r="E415" s="3"/>
      <c r="F415" s="3" t="s">
        <v>21</v>
      </c>
      <c r="G415" s="3" t="s">
        <v>85</v>
      </c>
      <c r="H415" s="3" t="s">
        <v>42</v>
      </c>
      <c r="I415" s="3">
        <v>18</v>
      </c>
      <c r="J415" s="3" t="s">
        <v>24</v>
      </c>
      <c r="K415" s="3">
        <v>97</v>
      </c>
      <c r="L415" s="3">
        <v>170</v>
      </c>
      <c r="M415" s="3">
        <v>82</v>
      </c>
      <c r="N415" s="3" t="s">
        <v>25</v>
      </c>
      <c r="O415" s="3" t="s">
        <v>840</v>
      </c>
      <c r="P415" s="3" t="s">
        <v>841</v>
      </c>
      <c r="Q415" s="3" t="s">
        <v>28</v>
      </c>
      <c r="R415" s="3" t="s">
        <v>37</v>
      </c>
      <c r="S415" s="3">
        <v>7</v>
      </c>
      <c r="T415" s="3" t="s">
        <v>842</v>
      </c>
    </row>
    <row r="416" spans="1:20" ht="15.75" customHeight="1">
      <c r="A416" s="2">
        <v>44092.544588287041</v>
      </c>
      <c r="B416" s="3">
        <v>2006531806</v>
      </c>
      <c r="C416" s="3" t="s">
        <v>31</v>
      </c>
      <c r="D416" s="3" t="s">
        <v>799</v>
      </c>
      <c r="E416" s="3"/>
      <c r="F416" s="3" t="s">
        <v>33</v>
      </c>
      <c r="G416" s="3" t="s">
        <v>22</v>
      </c>
      <c r="H416" s="3" t="s">
        <v>23</v>
      </c>
      <c r="I416" s="3">
        <v>18</v>
      </c>
      <c r="J416" s="3" t="s">
        <v>24</v>
      </c>
      <c r="K416" s="3">
        <v>83</v>
      </c>
      <c r="L416" s="3">
        <v>149</v>
      </c>
      <c r="M416" s="3">
        <v>41</v>
      </c>
      <c r="N416" s="3" t="s">
        <v>25</v>
      </c>
      <c r="O416" s="4">
        <v>1002</v>
      </c>
      <c r="P416" s="4">
        <v>856</v>
      </c>
      <c r="Q416" s="3" t="s">
        <v>28</v>
      </c>
      <c r="R416" s="3" t="s">
        <v>37</v>
      </c>
      <c r="S416" s="3">
        <v>8</v>
      </c>
      <c r="T416" s="3" t="s">
        <v>843</v>
      </c>
    </row>
    <row r="417" spans="1:20" ht="15.75" customHeight="1">
      <c r="A417" s="2">
        <v>44092.54621591435</v>
      </c>
      <c r="B417" s="3">
        <v>2006536151</v>
      </c>
      <c r="C417" s="3" t="s">
        <v>19</v>
      </c>
      <c r="D417" s="3" t="s">
        <v>653</v>
      </c>
      <c r="E417" s="3"/>
      <c r="F417" s="3" t="s">
        <v>33</v>
      </c>
      <c r="G417" s="3" t="s">
        <v>41</v>
      </c>
      <c r="H417" s="3" t="s">
        <v>23</v>
      </c>
      <c r="I417" s="3">
        <v>18</v>
      </c>
      <c r="J417" s="3" t="s">
        <v>24</v>
      </c>
      <c r="K417" s="3">
        <v>96</v>
      </c>
      <c r="L417" s="3">
        <v>165</v>
      </c>
      <c r="M417" s="3">
        <v>49</v>
      </c>
      <c r="N417" s="3" t="s">
        <v>24</v>
      </c>
      <c r="O417" s="4">
        <v>628</v>
      </c>
      <c r="P417" s="4">
        <v>634</v>
      </c>
      <c r="Q417" s="3" t="s">
        <v>844</v>
      </c>
      <c r="R417" s="3" t="s">
        <v>37</v>
      </c>
      <c r="S417" s="3">
        <v>5</v>
      </c>
      <c r="T417" s="3" t="s">
        <v>845</v>
      </c>
    </row>
    <row r="418" spans="1:20" ht="15.75" customHeight="1">
      <c r="A418" s="2">
        <v>44092.547435949076</v>
      </c>
      <c r="B418" s="3">
        <v>2006570252</v>
      </c>
      <c r="C418" s="3" t="s">
        <v>31</v>
      </c>
      <c r="D418" s="3" t="s">
        <v>20</v>
      </c>
      <c r="E418" s="3"/>
      <c r="F418" s="3" t="s">
        <v>21</v>
      </c>
      <c r="G418" s="3" t="s">
        <v>22</v>
      </c>
      <c r="H418" s="3" t="s">
        <v>23</v>
      </c>
      <c r="I418" s="3">
        <v>17</v>
      </c>
      <c r="J418" s="3" t="s">
        <v>24</v>
      </c>
      <c r="K418" s="3">
        <v>89</v>
      </c>
      <c r="L418" s="3">
        <v>160</v>
      </c>
      <c r="M418" s="3">
        <v>54</v>
      </c>
      <c r="N418" s="3" t="s">
        <v>25</v>
      </c>
      <c r="O418" s="4">
        <v>743</v>
      </c>
      <c r="P418" s="4">
        <v>765</v>
      </c>
      <c r="Q418" s="3" t="s">
        <v>47</v>
      </c>
      <c r="R418" s="3" t="s">
        <v>37</v>
      </c>
      <c r="S418" s="3">
        <v>8</v>
      </c>
      <c r="T418" s="3" t="s">
        <v>846</v>
      </c>
    </row>
    <row r="419" spans="1:20" ht="15.75" customHeight="1">
      <c r="A419" s="2">
        <v>44092.548580960647</v>
      </c>
      <c r="B419" s="3">
        <v>2006528004</v>
      </c>
      <c r="C419" s="3" t="s">
        <v>19</v>
      </c>
      <c r="D419" s="3" t="s">
        <v>20</v>
      </c>
      <c r="E419" s="3"/>
      <c r="F419" s="3" t="s">
        <v>33</v>
      </c>
      <c r="G419" s="3" t="s">
        <v>22</v>
      </c>
      <c r="H419" s="3" t="s">
        <v>42</v>
      </c>
      <c r="I419" s="3">
        <v>19</v>
      </c>
      <c r="J419" s="3" t="s">
        <v>24</v>
      </c>
      <c r="K419" s="3">
        <v>80</v>
      </c>
      <c r="L419" s="3">
        <v>171</v>
      </c>
      <c r="M419" s="3">
        <v>57</v>
      </c>
      <c r="N419" s="3" t="s">
        <v>24</v>
      </c>
      <c r="O419" s="3" t="s">
        <v>847</v>
      </c>
      <c r="P419" s="3" t="s">
        <v>848</v>
      </c>
      <c r="Q419" s="3" t="s">
        <v>36</v>
      </c>
      <c r="R419" s="3" t="s">
        <v>37</v>
      </c>
      <c r="S419" s="3">
        <v>8</v>
      </c>
      <c r="T419" s="3" t="s">
        <v>849</v>
      </c>
    </row>
    <row r="420" spans="1:20" ht="15.75" customHeight="1">
      <c r="A420" s="2">
        <v>44092.556242060185</v>
      </c>
      <c r="B420" s="3">
        <v>2006571210</v>
      </c>
      <c r="C420" s="3" t="s">
        <v>19</v>
      </c>
      <c r="D420" s="3" t="s">
        <v>534</v>
      </c>
      <c r="E420" s="3"/>
      <c r="F420" s="3" t="s">
        <v>21</v>
      </c>
      <c r="G420" s="3" t="s">
        <v>41</v>
      </c>
      <c r="H420" s="3" t="s">
        <v>23</v>
      </c>
      <c r="I420" s="3">
        <v>18</v>
      </c>
      <c r="J420" s="3" t="s">
        <v>24</v>
      </c>
      <c r="K420" s="3">
        <v>85</v>
      </c>
      <c r="L420" s="3">
        <v>175</v>
      </c>
      <c r="M420" s="3">
        <v>83</v>
      </c>
      <c r="N420" s="3" t="s">
        <v>24</v>
      </c>
      <c r="O420" s="3" t="s">
        <v>850</v>
      </c>
      <c r="P420" s="3" t="s">
        <v>759</v>
      </c>
      <c r="Q420" s="3" t="s">
        <v>73</v>
      </c>
      <c r="R420" s="3" t="s">
        <v>37</v>
      </c>
      <c r="S420" s="3">
        <v>7</v>
      </c>
      <c r="T420" s="3" t="s">
        <v>851</v>
      </c>
    </row>
    <row r="421" spans="1:20" ht="15.75" customHeight="1">
      <c r="A421" s="2">
        <v>44092.563455902782</v>
      </c>
      <c r="B421" s="3">
        <v>2006463931</v>
      </c>
      <c r="C421" s="3" t="s">
        <v>31</v>
      </c>
      <c r="D421" s="3" t="s">
        <v>534</v>
      </c>
      <c r="E421" s="3"/>
      <c r="F421" s="3" t="s">
        <v>64</v>
      </c>
      <c r="G421" s="3" t="s">
        <v>41</v>
      </c>
      <c r="H421" s="3" t="s">
        <v>23</v>
      </c>
      <c r="I421" s="3">
        <v>18</v>
      </c>
      <c r="J421" s="3" t="s">
        <v>24</v>
      </c>
      <c r="K421" s="3">
        <v>97</v>
      </c>
      <c r="L421" s="3">
        <v>157</v>
      </c>
      <c r="M421" s="3">
        <v>47</v>
      </c>
      <c r="N421" s="3" t="s">
        <v>24</v>
      </c>
      <c r="O421" s="3">
        <v>0.28199999999999997</v>
      </c>
      <c r="P421" s="3">
        <v>0.28599999999999998</v>
      </c>
      <c r="Q421" s="3" t="s">
        <v>28</v>
      </c>
      <c r="R421" s="3" t="s">
        <v>77</v>
      </c>
      <c r="S421" s="3">
        <v>3</v>
      </c>
      <c r="T421" s="3" t="s">
        <v>852</v>
      </c>
    </row>
    <row r="422" spans="1:20" ht="15.75" customHeight="1">
      <c r="A422" s="2">
        <v>44092.563835300927</v>
      </c>
      <c r="B422" s="3">
        <v>2006473144</v>
      </c>
      <c r="C422" s="3" t="s">
        <v>49</v>
      </c>
      <c r="D422" s="3" t="s">
        <v>799</v>
      </c>
      <c r="E422" s="3"/>
      <c r="F422" s="3" t="s">
        <v>64</v>
      </c>
      <c r="G422" s="3" t="s">
        <v>41</v>
      </c>
      <c r="H422" s="3" t="s">
        <v>23</v>
      </c>
      <c r="I422" s="3">
        <v>18</v>
      </c>
      <c r="J422" s="3" t="s">
        <v>24</v>
      </c>
      <c r="K422" s="3">
        <v>94</v>
      </c>
      <c r="L422" s="3">
        <v>160</v>
      </c>
      <c r="M422" s="3">
        <v>61</v>
      </c>
      <c r="N422" s="3" t="s">
        <v>24</v>
      </c>
      <c r="O422" s="3">
        <v>0.255</v>
      </c>
      <c r="P422" s="3">
        <v>0.245</v>
      </c>
      <c r="Q422" s="3" t="s">
        <v>47</v>
      </c>
      <c r="R422" s="3" t="s">
        <v>37</v>
      </c>
      <c r="S422" s="3">
        <v>3</v>
      </c>
      <c r="T422" s="3" t="s">
        <v>853</v>
      </c>
    </row>
    <row r="423" spans="1:20" ht="15.75" customHeight="1">
      <c r="A423" s="2">
        <v>44092.56752611111</v>
      </c>
      <c r="B423" s="3">
        <v>2006463654</v>
      </c>
      <c r="C423" s="3" t="s">
        <v>84</v>
      </c>
      <c r="D423" s="3" t="s">
        <v>653</v>
      </c>
      <c r="E423" s="3"/>
      <c r="F423" s="3" t="s">
        <v>64</v>
      </c>
      <c r="G423" s="3" t="s">
        <v>85</v>
      </c>
      <c r="H423" s="3" t="s">
        <v>23</v>
      </c>
      <c r="I423" s="3">
        <v>19</v>
      </c>
      <c r="J423" s="3" t="s">
        <v>24</v>
      </c>
      <c r="K423" s="3">
        <v>93</v>
      </c>
      <c r="L423" s="3">
        <v>165</v>
      </c>
      <c r="M423" s="3">
        <v>50</v>
      </c>
      <c r="N423" s="3" t="s">
        <v>25</v>
      </c>
      <c r="O423" s="4">
        <v>874</v>
      </c>
      <c r="P423" s="4">
        <v>697</v>
      </c>
      <c r="Q423" s="3" t="s">
        <v>145</v>
      </c>
      <c r="R423" s="3" t="s">
        <v>37</v>
      </c>
      <c r="S423" s="3">
        <v>10</v>
      </c>
      <c r="T423" s="3" t="s">
        <v>854</v>
      </c>
    </row>
    <row r="424" spans="1:20" ht="15.75" customHeight="1">
      <c r="A424" s="2">
        <v>44092.57118215278</v>
      </c>
      <c r="B424" s="3">
        <v>2006571495</v>
      </c>
      <c r="C424" s="3" t="s">
        <v>19</v>
      </c>
      <c r="D424" s="3" t="s">
        <v>799</v>
      </c>
      <c r="E424" s="3"/>
      <c r="F424" s="3" t="s">
        <v>21</v>
      </c>
      <c r="G424" s="3" t="s">
        <v>22</v>
      </c>
      <c r="H424" s="3" t="s">
        <v>23</v>
      </c>
      <c r="I424" s="3">
        <v>18</v>
      </c>
      <c r="J424" s="3" t="s">
        <v>24</v>
      </c>
      <c r="K424" s="3">
        <v>94</v>
      </c>
      <c r="L424" s="3">
        <v>168</v>
      </c>
      <c r="M424" s="3">
        <v>68</v>
      </c>
      <c r="N424" s="3" t="s">
        <v>24</v>
      </c>
      <c r="O424" s="3">
        <v>0.54100000000000004</v>
      </c>
      <c r="P424" s="3">
        <v>0.56899999999999995</v>
      </c>
      <c r="Q424" s="3" t="s">
        <v>47</v>
      </c>
      <c r="R424" s="3" t="s">
        <v>37</v>
      </c>
      <c r="S424" s="3">
        <v>6</v>
      </c>
      <c r="T424" s="3" t="s">
        <v>855</v>
      </c>
    </row>
    <row r="425" spans="1:20" ht="15.75" customHeight="1">
      <c r="A425" s="2">
        <v>44092.572382326391</v>
      </c>
      <c r="B425" s="3">
        <v>2006568853</v>
      </c>
      <c r="C425" s="3" t="s">
        <v>31</v>
      </c>
      <c r="D425" s="3" t="s">
        <v>653</v>
      </c>
      <c r="E425" s="3"/>
      <c r="F425" s="3" t="s">
        <v>21</v>
      </c>
      <c r="G425" s="3" t="s">
        <v>22</v>
      </c>
      <c r="H425" s="3" t="s">
        <v>23</v>
      </c>
      <c r="I425" s="3">
        <v>18</v>
      </c>
      <c r="J425" s="3" t="s">
        <v>24</v>
      </c>
      <c r="K425" s="3">
        <v>94</v>
      </c>
      <c r="L425" s="3">
        <v>160</v>
      </c>
      <c r="M425" s="3">
        <v>58</v>
      </c>
      <c r="N425" s="3" t="s">
        <v>24</v>
      </c>
      <c r="O425" s="4">
        <v>625</v>
      </c>
      <c r="P425" s="4">
        <v>573</v>
      </c>
      <c r="Q425" s="3" t="s">
        <v>36</v>
      </c>
      <c r="R425" s="3" t="s">
        <v>37</v>
      </c>
      <c r="S425" s="3">
        <v>2</v>
      </c>
      <c r="T425" s="3" t="s">
        <v>856</v>
      </c>
    </row>
    <row r="426" spans="1:20" ht="15.75" customHeight="1">
      <c r="A426" s="2">
        <v>44092.57332560185</v>
      </c>
      <c r="B426" s="3">
        <v>2006568903</v>
      </c>
      <c r="C426" s="3" t="s">
        <v>49</v>
      </c>
      <c r="D426" s="3" t="s">
        <v>653</v>
      </c>
      <c r="E426" s="3"/>
      <c r="F426" s="3" t="s">
        <v>21</v>
      </c>
      <c r="G426" s="3" t="s">
        <v>85</v>
      </c>
      <c r="H426" s="3" t="s">
        <v>23</v>
      </c>
      <c r="I426" s="3">
        <v>18</v>
      </c>
      <c r="J426" s="3" t="s">
        <v>24</v>
      </c>
      <c r="K426" s="3">
        <v>90</v>
      </c>
      <c r="L426" s="3">
        <v>160</v>
      </c>
      <c r="M426" s="3">
        <v>45</v>
      </c>
      <c r="N426" s="3" t="s">
        <v>25</v>
      </c>
      <c r="O426" s="3">
        <v>0.3</v>
      </c>
      <c r="P426" s="3">
        <v>0.29499999999999998</v>
      </c>
      <c r="Q426" s="3" t="s">
        <v>47</v>
      </c>
      <c r="R426" s="3" t="s">
        <v>37</v>
      </c>
      <c r="S426" s="3">
        <v>5</v>
      </c>
      <c r="T426" s="3" t="s">
        <v>857</v>
      </c>
    </row>
    <row r="427" spans="1:20" ht="15.75" customHeight="1">
      <c r="A427" s="2">
        <v>44092.573965972224</v>
      </c>
      <c r="B427" s="3">
        <v>2006529184</v>
      </c>
      <c r="C427" s="3" t="s">
        <v>19</v>
      </c>
      <c r="D427" s="3" t="s">
        <v>799</v>
      </c>
      <c r="E427" s="3"/>
      <c r="F427" s="3" t="s">
        <v>33</v>
      </c>
      <c r="G427" s="3" t="s">
        <v>22</v>
      </c>
      <c r="H427" s="3" t="s">
        <v>42</v>
      </c>
      <c r="I427" s="3">
        <v>18</v>
      </c>
      <c r="J427" s="3" t="s">
        <v>24</v>
      </c>
      <c r="K427" s="3">
        <v>96</v>
      </c>
      <c r="L427" s="3">
        <v>178</v>
      </c>
      <c r="M427" s="3">
        <v>72</v>
      </c>
      <c r="N427" s="3" t="s">
        <v>25</v>
      </c>
      <c r="O427" s="3">
        <v>0.40699999999999997</v>
      </c>
      <c r="P427" s="3">
        <v>0.436</v>
      </c>
      <c r="Q427" s="3" t="s">
        <v>28</v>
      </c>
      <c r="R427" s="3" t="s">
        <v>37</v>
      </c>
      <c r="S427" s="3">
        <v>6</v>
      </c>
      <c r="T427" s="3" t="s">
        <v>858</v>
      </c>
    </row>
    <row r="428" spans="1:20" ht="15.75" customHeight="1">
      <c r="A428" s="2">
        <v>44092.577350439809</v>
      </c>
      <c r="B428" s="3">
        <v>2006572932</v>
      </c>
      <c r="C428" s="3" t="s">
        <v>153</v>
      </c>
      <c r="D428" s="3" t="s">
        <v>534</v>
      </c>
      <c r="E428" s="3"/>
      <c r="F428" s="3" t="s">
        <v>21</v>
      </c>
      <c r="G428" s="3" t="s">
        <v>41</v>
      </c>
      <c r="H428" s="3" t="s">
        <v>42</v>
      </c>
      <c r="I428" s="3">
        <v>17</v>
      </c>
      <c r="J428" s="3" t="s">
        <v>24</v>
      </c>
      <c r="K428" s="3">
        <v>83</v>
      </c>
      <c r="L428" s="3">
        <v>180</v>
      </c>
      <c r="M428" s="3">
        <v>77</v>
      </c>
      <c r="N428" s="3" t="s">
        <v>25</v>
      </c>
      <c r="O428" s="3" t="s">
        <v>833</v>
      </c>
      <c r="P428" s="3" t="s">
        <v>859</v>
      </c>
      <c r="Q428" s="3" t="s">
        <v>28</v>
      </c>
      <c r="R428" s="3" t="s">
        <v>37</v>
      </c>
      <c r="S428" s="3">
        <v>3.5</v>
      </c>
      <c r="T428" s="3" t="s">
        <v>860</v>
      </c>
    </row>
    <row r="429" spans="1:20" ht="15.75" customHeight="1">
      <c r="A429" s="2">
        <v>44092.578683321757</v>
      </c>
      <c r="B429" s="3">
        <v>2006464190</v>
      </c>
      <c r="C429" s="3" t="s">
        <v>31</v>
      </c>
      <c r="D429" s="3" t="s">
        <v>534</v>
      </c>
      <c r="E429" s="3"/>
      <c r="F429" s="3" t="s">
        <v>64</v>
      </c>
      <c r="G429" s="3" t="s">
        <v>85</v>
      </c>
      <c r="H429" s="3" t="s">
        <v>23</v>
      </c>
      <c r="I429" s="3">
        <v>18</v>
      </c>
      <c r="J429" s="3" t="s">
        <v>24</v>
      </c>
      <c r="K429" s="3">
        <v>99</v>
      </c>
      <c r="L429" s="3">
        <v>158</v>
      </c>
      <c r="M429" s="3">
        <v>44</v>
      </c>
      <c r="N429" s="3" t="s">
        <v>25</v>
      </c>
      <c r="O429" s="4">
        <v>1417</v>
      </c>
      <c r="P429" s="4">
        <v>1213</v>
      </c>
      <c r="Q429" s="3" t="s">
        <v>36</v>
      </c>
      <c r="R429" s="3" t="s">
        <v>37</v>
      </c>
      <c r="S429" s="3">
        <v>3</v>
      </c>
      <c r="T429" s="3" t="s">
        <v>861</v>
      </c>
    </row>
    <row r="430" spans="1:20" ht="15.75" customHeight="1">
      <c r="A430" s="2">
        <v>44092.584572002314</v>
      </c>
      <c r="B430" s="3">
        <v>2006530280</v>
      </c>
      <c r="C430" s="3" t="s">
        <v>39</v>
      </c>
      <c r="D430" s="3" t="s">
        <v>653</v>
      </c>
      <c r="E430" s="3"/>
      <c r="F430" s="3" t="s">
        <v>33</v>
      </c>
      <c r="G430" s="3" t="s">
        <v>85</v>
      </c>
      <c r="H430" s="3" t="s">
        <v>42</v>
      </c>
      <c r="I430" s="3">
        <v>19</v>
      </c>
      <c r="J430" s="3" t="s">
        <v>24</v>
      </c>
      <c r="K430" s="3">
        <v>99</v>
      </c>
      <c r="L430" s="3">
        <v>164</v>
      </c>
      <c r="M430" s="3">
        <v>56</v>
      </c>
      <c r="N430" s="3" t="s">
        <v>25</v>
      </c>
      <c r="O430" s="3" t="s">
        <v>862</v>
      </c>
      <c r="P430" s="3" t="s">
        <v>863</v>
      </c>
      <c r="Q430" s="3" t="s">
        <v>36</v>
      </c>
      <c r="R430" s="3" t="s">
        <v>37</v>
      </c>
      <c r="S430" s="3">
        <v>4</v>
      </c>
      <c r="T430" s="3" t="s">
        <v>864</v>
      </c>
    </row>
    <row r="431" spans="1:20" ht="15.75" customHeight="1">
      <c r="A431" s="2">
        <v>44092.58533130787</v>
      </c>
      <c r="B431" s="3">
        <v>2006570113</v>
      </c>
      <c r="C431" s="3" t="s">
        <v>31</v>
      </c>
      <c r="D431" s="3" t="s">
        <v>20</v>
      </c>
      <c r="E431" s="3"/>
      <c r="F431" s="3" t="s">
        <v>21</v>
      </c>
      <c r="G431" s="3" t="s">
        <v>22</v>
      </c>
      <c r="H431" s="3" t="s">
        <v>23</v>
      </c>
      <c r="I431" s="3">
        <v>19</v>
      </c>
      <c r="J431" s="3" t="s">
        <v>24</v>
      </c>
      <c r="K431" s="3">
        <v>89</v>
      </c>
      <c r="L431" s="3">
        <v>151</v>
      </c>
      <c r="M431" s="3">
        <v>50</v>
      </c>
      <c r="N431" s="3" t="s">
        <v>24</v>
      </c>
      <c r="O431" s="3">
        <v>0.27500000000000002</v>
      </c>
      <c r="P431" s="3">
        <v>0.28999999999999998</v>
      </c>
      <c r="Q431" s="3" t="s">
        <v>28</v>
      </c>
      <c r="R431" s="3" t="s">
        <v>77</v>
      </c>
      <c r="S431" s="3">
        <v>3.5</v>
      </c>
      <c r="T431" s="3" t="s">
        <v>865</v>
      </c>
    </row>
    <row r="432" spans="1:20" ht="15.75" customHeight="1">
      <c r="A432" s="2">
        <v>44092.58865607639</v>
      </c>
      <c r="B432" s="3">
        <v>2006463622</v>
      </c>
      <c r="C432" s="3" t="s">
        <v>39</v>
      </c>
      <c r="D432" s="3" t="s">
        <v>653</v>
      </c>
      <c r="E432" s="3"/>
      <c r="F432" s="3" t="s">
        <v>64</v>
      </c>
      <c r="G432" s="3" t="s">
        <v>22</v>
      </c>
      <c r="H432" s="3" t="s">
        <v>42</v>
      </c>
      <c r="I432" s="3">
        <v>17</v>
      </c>
      <c r="J432" s="3" t="s">
        <v>24</v>
      </c>
      <c r="K432" s="3">
        <v>90</v>
      </c>
      <c r="L432" s="3">
        <v>167</v>
      </c>
      <c r="M432" s="3">
        <v>45</v>
      </c>
      <c r="N432" s="3" t="s">
        <v>25</v>
      </c>
      <c r="O432" s="3" t="s">
        <v>328</v>
      </c>
      <c r="P432" s="3" t="s">
        <v>866</v>
      </c>
      <c r="Q432" s="3" t="s">
        <v>28</v>
      </c>
      <c r="R432" s="3" t="s">
        <v>261</v>
      </c>
      <c r="S432" s="3">
        <v>5</v>
      </c>
      <c r="T432" s="3" t="s">
        <v>867</v>
      </c>
    </row>
    <row r="433" spans="1:20" ht="15.75" customHeight="1">
      <c r="A433" s="2">
        <v>44092.589225428237</v>
      </c>
      <c r="B433" s="3">
        <v>2006482451</v>
      </c>
      <c r="C433" s="3" t="s">
        <v>49</v>
      </c>
      <c r="D433" s="3" t="s">
        <v>653</v>
      </c>
      <c r="E433" s="3"/>
      <c r="F433" s="3" t="s">
        <v>40</v>
      </c>
      <c r="G433" s="3" t="s">
        <v>22</v>
      </c>
      <c r="H433" s="3" t="s">
        <v>23</v>
      </c>
      <c r="I433" s="3">
        <v>17</v>
      </c>
      <c r="J433" s="3" t="s">
        <v>24</v>
      </c>
      <c r="K433" s="3">
        <v>98</v>
      </c>
      <c r="L433" s="3">
        <v>148</v>
      </c>
      <c r="M433" s="3">
        <v>55</v>
      </c>
      <c r="N433" s="3" t="s">
        <v>24</v>
      </c>
      <c r="O433" s="3" t="s">
        <v>868</v>
      </c>
      <c r="P433" s="3" t="s">
        <v>869</v>
      </c>
      <c r="Q433" s="3" t="s">
        <v>870</v>
      </c>
      <c r="R433" s="3" t="s">
        <v>37</v>
      </c>
      <c r="S433" s="3">
        <v>5</v>
      </c>
      <c r="T433" s="3" t="s">
        <v>871</v>
      </c>
    </row>
    <row r="434" spans="1:20" ht="15.75" customHeight="1">
      <c r="A434" s="2">
        <v>44092.590993055557</v>
      </c>
      <c r="B434" s="3">
        <v>2006463811</v>
      </c>
      <c r="C434" s="3" t="s">
        <v>31</v>
      </c>
      <c r="D434" s="3" t="s">
        <v>534</v>
      </c>
      <c r="E434" s="3"/>
      <c r="F434" s="3" t="s">
        <v>64</v>
      </c>
      <c r="G434" s="3" t="s">
        <v>41</v>
      </c>
      <c r="H434" s="3" t="s">
        <v>23</v>
      </c>
      <c r="I434" s="3">
        <v>18</v>
      </c>
      <c r="J434" s="3" t="s">
        <v>24</v>
      </c>
      <c r="K434" s="3">
        <v>92</v>
      </c>
      <c r="L434" s="3">
        <v>160</v>
      </c>
      <c r="M434" s="3">
        <v>49</v>
      </c>
      <c r="N434" s="3" t="s">
        <v>25</v>
      </c>
      <c r="O434" s="4">
        <v>417</v>
      </c>
      <c r="P434" s="4">
        <v>384</v>
      </c>
      <c r="Q434" s="3" t="s">
        <v>36</v>
      </c>
      <c r="R434" s="3" t="s">
        <v>37</v>
      </c>
      <c r="S434" s="3">
        <v>3</v>
      </c>
      <c r="T434" s="3" t="s">
        <v>872</v>
      </c>
    </row>
    <row r="435" spans="1:20" ht="15.75" customHeight="1">
      <c r="A435" s="2">
        <v>44092.593769340281</v>
      </c>
      <c r="B435" s="3">
        <v>2006533383</v>
      </c>
      <c r="C435" s="3" t="s">
        <v>19</v>
      </c>
      <c r="D435" s="3" t="s">
        <v>653</v>
      </c>
      <c r="E435" s="3"/>
      <c r="F435" s="3" t="s">
        <v>33</v>
      </c>
      <c r="G435" s="3" t="s">
        <v>41</v>
      </c>
      <c r="H435" s="3" t="s">
        <v>42</v>
      </c>
      <c r="I435" s="3">
        <v>17</v>
      </c>
      <c r="J435" s="3" t="s">
        <v>24</v>
      </c>
      <c r="K435" s="3">
        <v>100</v>
      </c>
      <c r="L435" s="3">
        <v>160</v>
      </c>
      <c r="M435" s="3">
        <v>60</v>
      </c>
      <c r="N435" s="3" t="s">
        <v>25</v>
      </c>
      <c r="O435" s="3">
        <v>0.29899999999999999</v>
      </c>
      <c r="P435" s="3">
        <v>0.22500000000000001</v>
      </c>
      <c r="Q435" s="3" t="s">
        <v>36</v>
      </c>
      <c r="R435" s="3" t="s">
        <v>37</v>
      </c>
      <c r="S435" s="3">
        <v>2</v>
      </c>
      <c r="T435" s="3" t="s">
        <v>873</v>
      </c>
    </row>
    <row r="436" spans="1:20" ht="15.75" customHeight="1">
      <c r="A436" s="2">
        <v>44092.595393310185</v>
      </c>
      <c r="B436" s="3">
        <v>2006571002</v>
      </c>
      <c r="C436" s="3" t="s">
        <v>19</v>
      </c>
      <c r="D436" s="3" t="s">
        <v>534</v>
      </c>
      <c r="E436" s="3"/>
      <c r="F436" s="3" t="s">
        <v>21</v>
      </c>
      <c r="G436" s="3" t="s">
        <v>41</v>
      </c>
      <c r="H436" s="3" t="s">
        <v>42</v>
      </c>
      <c r="I436" s="3">
        <v>17</v>
      </c>
      <c r="J436" s="3" t="s">
        <v>24</v>
      </c>
      <c r="K436" s="3">
        <v>84</v>
      </c>
      <c r="L436" s="3">
        <v>181</v>
      </c>
      <c r="M436" s="3">
        <v>74</v>
      </c>
      <c r="N436" s="3" t="s">
        <v>24</v>
      </c>
      <c r="O436" s="3" t="s">
        <v>874</v>
      </c>
      <c r="P436" s="3">
        <v>0.28599999999999998</v>
      </c>
      <c r="Q436" s="3" t="s">
        <v>36</v>
      </c>
      <c r="R436" s="3" t="s">
        <v>37</v>
      </c>
      <c r="S436" s="3">
        <v>4</v>
      </c>
      <c r="T436" s="3" t="s">
        <v>875</v>
      </c>
    </row>
    <row r="437" spans="1:20" ht="15.75" customHeight="1">
      <c r="A437" s="2">
        <v>44092.595570081015</v>
      </c>
      <c r="B437" s="3">
        <v>2006482735</v>
      </c>
      <c r="C437" s="3" t="s">
        <v>19</v>
      </c>
      <c r="D437" s="3" t="s">
        <v>653</v>
      </c>
      <c r="E437" s="3"/>
      <c r="F437" s="3" t="s">
        <v>40</v>
      </c>
      <c r="G437" s="3" t="s">
        <v>41</v>
      </c>
      <c r="H437" s="3" t="s">
        <v>42</v>
      </c>
      <c r="I437" s="3">
        <v>18</v>
      </c>
      <c r="J437" s="3" t="s">
        <v>24</v>
      </c>
      <c r="K437" s="3">
        <v>92</v>
      </c>
      <c r="L437" s="3">
        <v>170</v>
      </c>
      <c r="M437" s="3">
        <v>76</v>
      </c>
      <c r="N437" s="3" t="s">
        <v>25</v>
      </c>
      <c r="O437" s="3" t="s">
        <v>876</v>
      </c>
      <c r="P437" s="3" t="s">
        <v>763</v>
      </c>
      <c r="Q437" s="3" t="s">
        <v>47</v>
      </c>
      <c r="R437" s="3" t="s">
        <v>37</v>
      </c>
      <c r="S437" s="3">
        <v>2</v>
      </c>
      <c r="T437" s="3" t="s">
        <v>877</v>
      </c>
    </row>
    <row r="438" spans="1:20" ht="15.75" customHeight="1">
      <c r="A438" s="2">
        <v>44092.595916886574</v>
      </c>
      <c r="B438" s="3">
        <v>2006571034</v>
      </c>
      <c r="C438" s="3" t="s">
        <v>31</v>
      </c>
      <c r="D438" s="3" t="s">
        <v>534</v>
      </c>
      <c r="E438" s="3"/>
      <c r="F438" s="3" t="s">
        <v>21</v>
      </c>
      <c r="G438" s="3" t="s">
        <v>41</v>
      </c>
      <c r="H438" s="3" t="s">
        <v>23</v>
      </c>
      <c r="I438" s="3">
        <v>18</v>
      </c>
      <c r="J438" s="3" t="s">
        <v>24</v>
      </c>
      <c r="K438" s="3">
        <v>93</v>
      </c>
      <c r="L438" s="3">
        <v>165</v>
      </c>
      <c r="M438" s="3">
        <v>60</v>
      </c>
      <c r="N438" s="3" t="s">
        <v>25</v>
      </c>
      <c r="O438" s="3" t="s">
        <v>878</v>
      </c>
      <c r="P438" s="3" t="s">
        <v>879</v>
      </c>
      <c r="Q438" s="3" t="s">
        <v>28</v>
      </c>
      <c r="R438" s="3" t="s">
        <v>285</v>
      </c>
      <c r="S438" s="3">
        <v>5</v>
      </c>
      <c r="T438" s="3" t="s">
        <v>880</v>
      </c>
    </row>
    <row r="439" spans="1:20" ht="15.75" customHeight="1">
      <c r="A439" s="2">
        <v>44092.595991203707</v>
      </c>
      <c r="B439" s="3">
        <v>2006571280</v>
      </c>
      <c r="C439" s="3" t="s">
        <v>19</v>
      </c>
      <c r="D439" s="3" t="s">
        <v>799</v>
      </c>
      <c r="E439" s="3"/>
      <c r="F439" s="3" t="s">
        <v>21</v>
      </c>
      <c r="G439" s="3" t="s">
        <v>41</v>
      </c>
      <c r="H439" s="3" t="s">
        <v>42</v>
      </c>
      <c r="I439" s="3">
        <v>18</v>
      </c>
      <c r="J439" s="3" t="s">
        <v>24</v>
      </c>
      <c r="K439" s="3">
        <v>89</v>
      </c>
      <c r="L439" s="3">
        <v>165</v>
      </c>
      <c r="M439" s="3">
        <v>87</v>
      </c>
      <c r="N439" s="3" t="s">
        <v>25</v>
      </c>
      <c r="O439" s="3" t="s">
        <v>881</v>
      </c>
      <c r="P439" s="3" t="s">
        <v>882</v>
      </c>
      <c r="Q439" s="3" t="s">
        <v>47</v>
      </c>
      <c r="R439" s="3" t="s">
        <v>37</v>
      </c>
      <c r="S439" s="3">
        <v>5</v>
      </c>
      <c r="T439" s="3" t="s">
        <v>883</v>
      </c>
    </row>
    <row r="440" spans="1:20" ht="15.75" customHeight="1">
      <c r="A440" s="2">
        <v>44092.596048761574</v>
      </c>
      <c r="B440" s="3">
        <v>2006528736</v>
      </c>
      <c r="C440" s="3" t="s">
        <v>19</v>
      </c>
      <c r="D440" s="3" t="s">
        <v>653</v>
      </c>
      <c r="E440" s="3"/>
      <c r="F440" s="3" t="s">
        <v>33</v>
      </c>
      <c r="G440" s="3" t="s">
        <v>41</v>
      </c>
      <c r="H440" s="3" t="s">
        <v>23</v>
      </c>
      <c r="I440" s="3">
        <v>18</v>
      </c>
      <c r="J440" s="3" t="s">
        <v>24</v>
      </c>
      <c r="K440" s="3">
        <v>90</v>
      </c>
      <c r="L440" s="3">
        <v>173</v>
      </c>
      <c r="M440" s="3">
        <v>60</v>
      </c>
      <c r="N440" s="3" t="s">
        <v>24</v>
      </c>
      <c r="O440" s="3">
        <v>0.28000000000000003</v>
      </c>
      <c r="P440" s="3">
        <v>0.22</v>
      </c>
      <c r="Q440" s="3" t="s">
        <v>36</v>
      </c>
      <c r="R440" s="3" t="s">
        <v>77</v>
      </c>
      <c r="S440" s="3">
        <v>8</v>
      </c>
      <c r="T440" s="3" t="s">
        <v>884</v>
      </c>
    </row>
    <row r="441" spans="1:20" ht="15.75" customHeight="1">
      <c r="A441" s="2">
        <v>44092.596085659723</v>
      </c>
      <c r="B441" s="3">
        <v>2006572245</v>
      </c>
      <c r="C441" s="3" t="s">
        <v>31</v>
      </c>
      <c r="D441" s="3" t="s">
        <v>653</v>
      </c>
      <c r="E441" s="3"/>
      <c r="F441" s="3" t="s">
        <v>21</v>
      </c>
      <c r="G441" s="3" t="s">
        <v>85</v>
      </c>
      <c r="H441" s="3" t="s">
        <v>23</v>
      </c>
      <c r="I441" s="3">
        <v>18</v>
      </c>
      <c r="J441" s="3" t="s">
        <v>24</v>
      </c>
      <c r="K441" s="3">
        <v>99</v>
      </c>
      <c r="L441" s="3">
        <v>164</v>
      </c>
      <c r="M441" s="3">
        <v>59</v>
      </c>
      <c r="N441" s="3" t="s">
        <v>25</v>
      </c>
      <c r="O441" s="3">
        <v>0.48699999999999999</v>
      </c>
      <c r="P441" s="3">
        <v>0.441</v>
      </c>
      <c r="Q441" s="3" t="s">
        <v>36</v>
      </c>
      <c r="R441" s="3" t="s">
        <v>37</v>
      </c>
      <c r="S441" s="3">
        <v>5</v>
      </c>
      <c r="T441" s="3" t="s">
        <v>885</v>
      </c>
    </row>
    <row r="442" spans="1:20" ht="15.75" customHeight="1">
      <c r="A442" s="2">
        <v>44092.596196689818</v>
      </c>
      <c r="B442" s="3">
        <v>2006522000</v>
      </c>
      <c r="C442" s="3" t="s">
        <v>31</v>
      </c>
      <c r="D442" s="3" t="s">
        <v>653</v>
      </c>
      <c r="E442" s="3"/>
      <c r="F442" s="3" t="s">
        <v>33</v>
      </c>
      <c r="G442" s="3" t="s">
        <v>41</v>
      </c>
      <c r="H442" s="3" t="s">
        <v>42</v>
      </c>
      <c r="I442" s="3">
        <v>18</v>
      </c>
      <c r="J442" s="3" t="s">
        <v>24</v>
      </c>
      <c r="K442" s="3">
        <v>97</v>
      </c>
      <c r="L442" s="3">
        <v>155</v>
      </c>
      <c r="M442" s="3">
        <v>47</v>
      </c>
      <c r="N442" s="3" t="s">
        <v>24</v>
      </c>
      <c r="O442" s="3">
        <v>0.30499999999999999</v>
      </c>
      <c r="P442" s="3">
        <v>0.26500000000000001</v>
      </c>
      <c r="Q442" s="3" t="s">
        <v>47</v>
      </c>
      <c r="R442" s="3" t="s">
        <v>82</v>
      </c>
      <c r="S442" s="3">
        <v>12</v>
      </c>
      <c r="T442" s="3" t="s">
        <v>886</v>
      </c>
    </row>
    <row r="443" spans="1:20" ht="15.75" customHeight="1">
      <c r="A443" s="2">
        <v>44092.596284664352</v>
      </c>
      <c r="B443" s="3">
        <v>2006532815</v>
      </c>
      <c r="C443" s="3" t="s">
        <v>31</v>
      </c>
      <c r="D443" s="3" t="s">
        <v>799</v>
      </c>
      <c r="E443" s="3"/>
      <c r="F443" s="3" t="s">
        <v>33</v>
      </c>
      <c r="G443" s="3" t="s">
        <v>22</v>
      </c>
      <c r="H443" s="3" t="s">
        <v>42</v>
      </c>
      <c r="I443" s="3">
        <v>17</v>
      </c>
      <c r="J443" s="3" t="s">
        <v>24</v>
      </c>
      <c r="K443" s="3">
        <v>86</v>
      </c>
      <c r="L443" s="3">
        <v>157</v>
      </c>
      <c r="M443" s="3">
        <v>47</v>
      </c>
      <c r="N443" s="3" t="s">
        <v>24</v>
      </c>
      <c r="O443" s="4">
        <v>446</v>
      </c>
      <c r="P443" s="4">
        <v>359</v>
      </c>
      <c r="Q443" s="3" t="s">
        <v>36</v>
      </c>
      <c r="R443" s="3" t="s">
        <v>37</v>
      </c>
      <c r="S443" s="3">
        <v>3</v>
      </c>
      <c r="T443" s="3" t="s">
        <v>887</v>
      </c>
    </row>
    <row r="444" spans="1:20" ht="15.75" customHeight="1">
      <c r="A444" s="2">
        <v>44092.596322916666</v>
      </c>
      <c r="B444" s="3">
        <v>2006526062</v>
      </c>
      <c r="C444" s="3" t="s">
        <v>19</v>
      </c>
      <c r="D444" s="3" t="s">
        <v>799</v>
      </c>
      <c r="E444" s="3"/>
      <c r="F444" s="3" t="s">
        <v>33</v>
      </c>
      <c r="G444" s="3" t="s">
        <v>22</v>
      </c>
      <c r="H444" s="3" t="s">
        <v>42</v>
      </c>
      <c r="I444" s="3">
        <v>17</v>
      </c>
      <c r="J444" s="3" t="s">
        <v>24</v>
      </c>
      <c r="K444" s="3">
        <v>97</v>
      </c>
      <c r="L444" s="3">
        <v>165</v>
      </c>
      <c r="M444" s="3">
        <v>74</v>
      </c>
      <c r="N444" s="3" t="s">
        <v>24</v>
      </c>
      <c r="O444" s="3">
        <v>0.253</v>
      </c>
      <c r="P444" s="3">
        <v>0.253</v>
      </c>
      <c r="Q444" s="3" t="s">
        <v>28</v>
      </c>
      <c r="R444" s="3" t="s">
        <v>37</v>
      </c>
      <c r="S444" s="3">
        <v>3</v>
      </c>
      <c r="T444" s="3" t="s">
        <v>888</v>
      </c>
    </row>
    <row r="445" spans="1:20" ht="15.75" customHeight="1">
      <c r="A445" s="2">
        <v>44092.596327858795</v>
      </c>
      <c r="B445" s="3">
        <v>2006568720</v>
      </c>
      <c r="C445" s="3" t="s">
        <v>19</v>
      </c>
      <c r="D445" s="3" t="s">
        <v>653</v>
      </c>
      <c r="E445" s="3"/>
      <c r="F445" s="3" t="s">
        <v>21</v>
      </c>
      <c r="G445" s="3" t="s">
        <v>22</v>
      </c>
      <c r="H445" s="3" t="s">
        <v>23</v>
      </c>
      <c r="I445" s="3">
        <v>18</v>
      </c>
      <c r="J445" s="3" t="s">
        <v>24</v>
      </c>
      <c r="K445" s="3">
        <v>95</v>
      </c>
      <c r="L445" s="3">
        <v>178</v>
      </c>
      <c r="M445" s="3">
        <v>65</v>
      </c>
      <c r="N445" s="3" t="s">
        <v>25</v>
      </c>
      <c r="O445" s="4">
        <v>379</v>
      </c>
      <c r="P445" s="3" t="s">
        <v>889</v>
      </c>
      <c r="Q445" s="3" t="s">
        <v>28</v>
      </c>
      <c r="R445" s="3" t="s">
        <v>37</v>
      </c>
      <c r="S445" s="3">
        <v>4</v>
      </c>
      <c r="T445" s="3" t="s">
        <v>890</v>
      </c>
    </row>
    <row r="446" spans="1:20" ht="15.75" customHeight="1">
      <c r="A446" s="2">
        <v>44092.59649034722</v>
      </c>
      <c r="B446" s="3">
        <v>2006572251</v>
      </c>
      <c r="C446" s="3" t="s">
        <v>251</v>
      </c>
      <c r="D446" s="3" t="s">
        <v>653</v>
      </c>
      <c r="E446" s="3"/>
      <c r="F446" s="3" t="s">
        <v>21</v>
      </c>
      <c r="G446" s="3" t="s">
        <v>22</v>
      </c>
      <c r="H446" s="3" t="s">
        <v>23</v>
      </c>
      <c r="I446" s="3">
        <v>17</v>
      </c>
      <c r="J446" s="3" t="s">
        <v>24</v>
      </c>
      <c r="K446" s="3">
        <v>93</v>
      </c>
      <c r="L446" s="3">
        <v>178</v>
      </c>
      <c r="M446" s="3">
        <v>80</v>
      </c>
      <c r="N446" s="3" t="s">
        <v>24</v>
      </c>
      <c r="O446" s="3" t="s">
        <v>891</v>
      </c>
      <c r="P446" s="3" t="s">
        <v>892</v>
      </c>
      <c r="Q446" s="3" t="s">
        <v>47</v>
      </c>
      <c r="R446" s="3" t="s">
        <v>334</v>
      </c>
      <c r="S446" s="3">
        <v>5</v>
      </c>
    </row>
    <row r="447" spans="1:20" ht="15.75" customHeight="1">
      <c r="A447" s="2">
        <v>44092.59662084491</v>
      </c>
      <c r="B447" s="3">
        <v>2006529064</v>
      </c>
      <c r="C447" s="3" t="s">
        <v>31</v>
      </c>
      <c r="D447" s="3" t="s">
        <v>799</v>
      </c>
      <c r="E447" s="3"/>
      <c r="F447" s="3" t="s">
        <v>33</v>
      </c>
      <c r="G447" s="3" t="s">
        <v>41</v>
      </c>
      <c r="H447" s="3" t="s">
        <v>42</v>
      </c>
      <c r="I447" s="3">
        <v>18</v>
      </c>
      <c r="J447" s="3" t="s">
        <v>24</v>
      </c>
      <c r="K447" s="3">
        <v>93</v>
      </c>
      <c r="L447" s="3">
        <v>158</v>
      </c>
      <c r="M447" s="3">
        <v>50</v>
      </c>
      <c r="N447" s="3" t="s">
        <v>25</v>
      </c>
      <c r="O447" s="4">
        <v>288</v>
      </c>
      <c r="P447" s="4">
        <v>253</v>
      </c>
      <c r="Q447" s="3" t="s">
        <v>47</v>
      </c>
      <c r="R447" s="3" t="s">
        <v>37</v>
      </c>
      <c r="S447" s="3">
        <v>5</v>
      </c>
      <c r="T447" s="3" t="s">
        <v>893</v>
      </c>
    </row>
    <row r="448" spans="1:20" ht="15.75" customHeight="1">
      <c r="A448" s="2">
        <v>44092.596825972221</v>
      </c>
      <c r="B448" s="3">
        <v>2006473264</v>
      </c>
      <c r="C448" s="3" t="s">
        <v>19</v>
      </c>
      <c r="D448" s="3" t="s">
        <v>799</v>
      </c>
      <c r="E448" s="3"/>
      <c r="F448" s="3" t="s">
        <v>64</v>
      </c>
      <c r="G448" s="3" t="s">
        <v>41</v>
      </c>
      <c r="H448" s="3" t="s">
        <v>42</v>
      </c>
      <c r="I448" s="3">
        <v>18</v>
      </c>
      <c r="J448" s="3" t="s">
        <v>24</v>
      </c>
      <c r="K448" s="3">
        <v>95</v>
      </c>
      <c r="L448" s="3">
        <v>177</v>
      </c>
      <c r="M448" s="3">
        <v>88</v>
      </c>
      <c r="N448" s="3" t="s">
        <v>24</v>
      </c>
      <c r="O448" s="4">
        <v>289</v>
      </c>
      <c r="P448" s="4">
        <v>279</v>
      </c>
      <c r="Q448" s="3" t="s">
        <v>284</v>
      </c>
      <c r="R448" s="3" t="s">
        <v>37</v>
      </c>
      <c r="S448" s="3">
        <v>2</v>
      </c>
      <c r="T448" s="3" t="s">
        <v>894</v>
      </c>
    </row>
    <row r="449" spans="1:20" ht="15.75" customHeight="1">
      <c r="A449" s="2">
        <v>44092.59689262732</v>
      </c>
      <c r="B449" s="3">
        <v>2006520954</v>
      </c>
      <c r="C449" s="3" t="s">
        <v>49</v>
      </c>
      <c r="D449" s="3" t="s">
        <v>799</v>
      </c>
      <c r="E449" s="3"/>
      <c r="F449" s="3" t="s">
        <v>33</v>
      </c>
      <c r="G449" s="3" t="s">
        <v>22</v>
      </c>
      <c r="H449" s="3" t="s">
        <v>42</v>
      </c>
      <c r="I449" s="3">
        <v>17</v>
      </c>
      <c r="J449" s="3" t="s">
        <v>24</v>
      </c>
      <c r="K449" s="3">
        <v>97</v>
      </c>
      <c r="L449" s="3">
        <v>152</v>
      </c>
      <c r="M449" s="3">
        <v>48</v>
      </c>
      <c r="N449" s="3" t="s">
        <v>24</v>
      </c>
      <c r="O449" s="3" t="s">
        <v>775</v>
      </c>
      <c r="P449" s="3" t="s">
        <v>895</v>
      </c>
      <c r="Q449" s="3" t="s">
        <v>145</v>
      </c>
      <c r="R449" s="3" t="s">
        <v>77</v>
      </c>
      <c r="S449" s="3">
        <v>4</v>
      </c>
      <c r="T449" s="3" t="s">
        <v>896</v>
      </c>
    </row>
    <row r="450" spans="1:20" ht="15.75" customHeight="1">
      <c r="A450" s="2">
        <v>44092.596966215278</v>
      </c>
      <c r="B450" s="3">
        <v>2006528774</v>
      </c>
      <c r="C450" s="3" t="s">
        <v>153</v>
      </c>
      <c r="D450" s="3" t="s">
        <v>799</v>
      </c>
      <c r="E450" s="3"/>
      <c r="F450" s="3" t="s">
        <v>33</v>
      </c>
      <c r="G450" s="3" t="s">
        <v>41</v>
      </c>
      <c r="H450" s="3" t="s">
        <v>42</v>
      </c>
      <c r="I450" s="3">
        <v>17</v>
      </c>
      <c r="J450" s="3" t="s">
        <v>24</v>
      </c>
      <c r="K450" s="3">
        <v>97</v>
      </c>
      <c r="L450" s="3">
        <v>177</v>
      </c>
      <c r="M450" s="3">
        <v>67</v>
      </c>
      <c r="N450" s="3" t="s">
        <v>24</v>
      </c>
      <c r="O450" s="3">
        <v>0.72499999999999998</v>
      </c>
      <c r="P450" s="3">
        <v>0.54300000000000004</v>
      </c>
      <c r="Q450" s="3" t="s">
        <v>73</v>
      </c>
      <c r="R450" s="3" t="s">
        <v>37</v>
      </c>
      <c r="S450" s="3">
        <v>8</v>
      </c>
    </row>
    <row r="451" spans="1:20" ht="15.75" customHeight="1">
      <c r="A451" s="2">
        <v>44092.597009004632</v>
      </c>
      <c r="B451" s="3">
        <v>2006535003</v>
      </c>
      <c r="C451" s="3" t="s">
        <v>31</v>
      </c>
      <c r="D451" s="3" t="s">
        <v>799</v>
      </c>
      <c r="E451" s="3"/>
      <c r="F451" s="3" t="s">
        <v>33</v>
      </c>
      <c r="G451" s="3" t="s">
        <v>41</v>
      </c>
      <c r="H451" s="3" t="s">
        <v>23</v>
      </c>
      <c r="I451" s="3">
        <v>18</v>
      </c>
      <c r="J451" s="3" t="s">
        <v>24</v>
      </c>
      <c r="K451" s="3">
        <v>90</v>
      </c>
      <c r="L451" s="3">
        <v>169</v>
      </c>
      <c r="M451" s="3">
        <v>57</v>
      </c>
      <c r="N451" s="3" t="s">
        <v>25</v>
      </c>
      <c r="O451" s="3">
        <v>0.29399999999999998</v>
      </c>
      <c r="P451" s="3">
        <v>0.27400000000000002</v>
      </c>
      <c r="Q451" s="3" t="s">
        <v>36</v>
      </c>
      <c r="R451" s="3" t="s">
        <v>77</v>
      </c>
      <c r="S451" s="3">
        <v>4</v>
      </c>
      <c r="T451" s="3" t="s">
        <v>897</v>
      </c>
    </row>
    <row r="452" spans="1:20" ht="15.75" customHeight="1">
      <c r="A452" s="2">
        <v>44092.59711934028</v>
      </c>
      <c r="B452" s="3">
        <v>2006483845</v>
      </c>
      <c r="C452" s="3" t="s">
        <v>31</v>
      </c>
      <c r="D452" s="3" t="s">
        <v>534</v>
      </c>
      <c r="E452" s="3"/>
      <c r="F452" s="3" t="s">
        <v>40</v>
      </c>
      <c r="G452" s="3" t="s">
        <v>41</v>
      </c>
      <c r="H452" s="3" t="s">
        <v>23</v>
      </c>
      <c r="I452" s="3">
        <v>17</v>
      </c>
      <c r="J452" s="3" t="s">
        <v>24</v>
      </c>
      <c r="K452" s="3">
        <v>88</v>
      </c>
      <c r="L452" s="3">
        <v>161</v>
      </c>
      <c r="M452" s="3">
        <v>67</v>
      </c>
      <c r="N452" s="3" t="s">
        <v>24</v>
      </c>
      <c r="O452" s="4">
        <v>2602</v>
      </c>
      <c r="P452" s="3" t="s">
        <v>898</v>
      </c>
      <c r="Q452" s="3" t="s">
        <v>47</v>
      </c>
      <c r="R452" s="3" t="s">
        <v>77</v>
      </c>
      <c r="S452" s="3">
        <v>3.5</v>
      </c>
      <c r="T452" s="3" t="s">
        <v>899</v>
      </c>
    </row>
    <row r="453" spans="1:20" ht="15.75" customHeight="1">
      <c r="A453" s="2">
        <v>44092.597140682876</v>
      </c>
      <c r="B453" s="3">
        <v>2006532701</v>
      </c>
      <c r="C453" s="3" t="s">
        <v>84</v>
      </c>
      <c r="D453" s="3" t="s">
        <v>534</v>
      </c>
      <c r="E453" s="3"/>
      <c r="F453" s="3" t="s">
        <v>33</v>
      </c>
      <c r="G453" s="3" t="s">
        <v>41</v>
      </c>
      <c r="H453" s="3" t="s">
        <v>23</v>
      </c>
      <c r="I453" s="3">
        <v>18</v>
      </c>
      <c r="J453" s="3" t="s">
        <v>24</v>
      </c>
      <c r="K453" s="3">
        <v>97</v>
      </c>
      <c r="L453" s="3">
        <v>165</v>
      </c>
      <c r="M453" s="3">
        <v>57</v>
      </c>
      <c r="N453" s="3" t="s">
        <v>24</v>
      </c>
      <c r="O453" s="3" t="s">
        <v>900</v>
      </c>
      <c r="P453" s="3" t="s">
        <v>901</v>
      </c>
      <c r="Q453" s="3" t="s">
        <v>28</v>
      </c>
      <c r="R453" s="3" t="s">
        <v>37</v>
      </c>
      <c r="S453" s="3">
        <v>6</v>
      </c>
      <c r="T453" s="3" t="s">
        <v>902</v>
      </c>
    </row>
    <row r="454" spans="1:20" ht="15.75" customHeight="1">
      <c r="A454" s="2">
        <v>44092.597330405093</v>
      </c>
      <c r="B454" s="3">
        <v>2006572951</v>
      </c>
      <c r="C454" s="3" t="s">
        <v>31</v>
      </c>
      <c r="D454" s="3" t="s">
        <v>534</v>
      </c>
      <c r="E454" s="3"/>
      <c r="F454" s="3" t="s">
        <v>21</v>
      </c>
      <c r="G454" s="3" t="s">
        <v>22</v>
      </c>
      <c r="H454" s="3" t="s">
        <v>23</v>
      </c>
      <c r="I454" s="3">
        <v>18</v>
      </c>
      <c r="J454" s="3" t="s">
        <v>24</v>
      </c>
      <c r="K454" s="3">
        <v>91</v>
      </c>
      <c r="L454" s="3">
        <v>158</v>
      </c>
      <c r="M454" s="3">
        <v>42</v>
      </c>
      <c r="N454" s="3" t="s">
        <v>25</v>
      </c>
      <c r="O454" s="3">
        <v>0.76300000000000001</v>
      </c>
      <c r="P454" s="3">
        <v>0.752</v>
      </c>
      <c r="Q454" s="3" t="s">
        <v>903</v>
      </c>
      <c r="R454" s="3" t="s">
        <v>37</v>
      </c>
      <c r="S454" s="3">
        <v>10</v>
      </c>
      <c r="T454" s="3" t="s">
        <v>904</v>
      </c>
    </row>
    <row r="455" spans="1:20" ht="15.75" customHeight="1">
      <c r="A455" s="2">
        <v>44092.597386319445</v>
      </c>
      <c r="B455" s="3">
        <v>2006571242</v>
      </c>
      <c r="C455" s="3" t="s">
        <v>19</v>
      </c>
      <c r="D455" s="3" t="s">
        <v>799</v>
      </c>
      <c r="E455" s="3"/>
      <c r="F455" s="3" t="s">
        <v>21</v>
      </c>
      <c r="G455" s="3" t="s">
        <v>41</v>
      </c>
      <c r="H455" s="3" t="s">
        <v>42</v>
      </c>
      <c r="I455" s="3">
        <v>18</v>
      </c>
      <c r="J455" s="3" t="s">
        <v>24</v>
      </c>
      <c r="K455" s="3">
        <v>98</v>
      </c>
      <c r="L455" s="3">
        <v>175</v>
      </c>
      <c r="M455" s="3">
        <v>62</v>
      </c>
      <c r="N455" s="3" t="s">
        <v>25</v>
      </c>
      <c r="O455" s="3">
        <v>0.251</v>
      </c>
      <c r="P455" s="3">
        <v>0.26900000000000002</v>
      </c>
      <c r="Q455" s="3" t="s">
        <v>28</v>
      </c>
      <c r="R455" s="3" t="s">
        <v>37</v>
      </c>
      <c r="S455" s="3">
        <v>4</v>
      </c>
      <c r="T455" s="3" t="s">
        <v>905</v>
      </c>
    </row>
    <row r="456" spans="1:20" ht="15.75" customHeight="1">
      <c r="A456" s="2">
        <v>44092.597432106486</v>
      </c>
      <c r="B456" s="3">
        <v>2006571305</v>
      </c>
      <c r="C456" s="3" t="s">
        <v>19</v>
      </c>
      <c r="D456" s="3" t="s">
        <v>799</v>
      </c>
      <c r="E456" s="3"/>
      <c r="F456" s="3" t="s">
        <v>21</v>
      </c>
      <c r="G456" s="3" t="s">
        <v>41</v>
      </c>
      <c r="H456" s="3" t="s">
        <v>42</v>
      </c>
      <c r="I456" s="3">
        <v>19</v>
      </c>
      <c r="J456" s="3" t="s">
        <v>24</v>
      </c>
      <c r="K456" s="3">
        <v>65</v>
      </c>
      <c r="L456" s="3">
        <v>178</v>
      </c>
      <c r="M456" s="3">
        <v>82</v>
      </c>
      <c r="N456" s="3" t="s">
        <v>25</v>
      </c>
      <c r="O456" s="3">
        <v>0.378</v>
      </c>
      <c r="P456" s="3">
        <v>0.251</v>
      </c>
      <c r="Q456" s="3" t="s">
        <v>36</v>
      </c>
      <c r="R456" s="3" t="s">
        <v>37</v>
      </c>
      <c r="S456" s="3">
        <v>2</v>
      </c>
      <c r="T456" s="3" t="s">
        <v>906</v>
      </c>
    </row>
    <row r="457" spans="1:20" ht="15.75" customHeight="1">
      <c r="A457" s="2">
        <v>44092.597529537037</v>
      </c>
      <c r="B457" s="3">
        <v>2006568790</v>
      </c>
      <c r="C457" s="3" t="s">
        <v>373</v>
      </c>
      <c r="D457" s="3" t="s">
        <v>653</v>
      </c>
      <c r="E457" s="3"/>
      <c r="F457" s="3" t="s">
        <v>21</v>
      </c>
      <c r="G457" s="3" t="s">
        <v>41</v>
      </c>
      <c r="H457" s="3" t="s">
        <v>42</v>
      </c>
      <c r="I457" s="3">
        <v>18</v>
      </c>
      <c r="J457" s="3" t="s">
        <v>24</v>
      </c>
      <c r="K457" s="3">
        <v>95</v>
      </c>
      <c r="L457" s="3">
        <v>186</v>
      </c>
      <c r="M457" s="3">
        <v>91</v>
      </c>
      <c r="N457" s="3" t="s">
        <v>24</v>
      </c>
      <c r="O457" s="3" t="s">
        <v>907</v>
      </c>
      <c r="P457" s="3" t="s">
        <v>907</v>
      </c>
      <c r="Q457" s="3" t="s">
        <v>28</v>
      </c>
      <c r="R457" s="3" t="s">
        <v>285</v>
      </c>
      <c r="S457" s="3">
        <v>8</v>
      </c>
      <c r="T457" s="3" t="s">
        <v>908</v>
      </c>
    </row>
    <row r="458" spans="1:20" ht="15.75" customHeight="1">
      <c r="A458" s="2">
        <v>44092.597544861113</v>
      </c>
      <c r="B458" s="3">
        <v>2006463295</v>
      </c>
      <c r="C458" s="3" t="s">
        <v>31</v>
      </c>
      <c r="D458" s="3" t="s">
        <v>653</v>
      </c>
      <c r="E458" s="3"/>
      <c r="F458" s="3" t="s">
        <v>64</v>
      </c>
      <c r="G458" s="3" t="s">
        <v>22</v>
      </c>
      <c r="H458" s="3" t="s">
        <v>23</v>
      </c>
      <c r="I458" s="3">
        <v>18</v>
      </c>
      <c r="J458" s="3" t="s">
        <v>24</v>
      </c>
      <c r="K458" s="3">
        <v>96</v>
      </c>
      <c r="L458" s="3">
        <v>158</v>
      </c>
      <c r="M458" s="3">
        <v>49</v>
      </c>
      <c r="N458" s="3" t="s">
        <v>24</v>
      </c>
      <c r="O458" s="4">
        <v>276</v>
      </c>
      <c r="P458" s="3" t="s">
        <v>239</v>
      </c>
      <c r="Q458" s="3" t="s">
        <v>47</v>
      </c>
      <c r="R458" s="3" t="s">
        <v>285</v>
      </c>
      <c r="S458" s="3">
        <v>3</v>
      </c>
      <c r="T458" s="3" t="s">
        <v>909</v>
      </c>
    </row>
    <row r="459" spans="1:20" ht="15.75" customHeight="1">
      <c r="A459" s="2">
        <v>44092.597600185181</v>
      </c>
      <c r="B459" s="3">
        <v>2006473390</v>
      </c>
      <c r="C459" s="3" t="s">
        <v>153</v>
      </c>
      <c r="D459" s="3" t="s">
        <v>799</v>
      </c>
      <c r="E459" s="3"/>
      <c r="F459" s="3" t="s">
        <v>64</v>
      </c>
      <c r="G459" s="3" t="s">
        <v>85</v>
      </c>
      <c r="H459" s="3" t="s">
        <v>23</v>
      </c>
      <c r="I459" s="3">
        <v>17</v>
      </c>
      <c r="J459" s="3" t="s">
        <v>24</v>
      </c>
      <c r="K459" s="3">
        <v>95</v>
      </c>
      <c r="L459" s="3">
        <v>170</v>
      </c>
      <c r="M459" s="3">
        <v>75</v>
      </c>
      <c r="N459" s="3" t="s">
        <v>24</v>
      </c>
      <c r="O459" s="3">
        <v>0.63100000000000001</v>
      </c>
      <c r="P459" s="3">
        <v>0.61499999999999999</v>
      </c>
      <c r="Q459" s="3" t="s">
        <v>28</v>
      </c>
      <c r="R459" s="3" t="s">
        <v>285</v>
      </c>
      <c r="S459" s="3">
        <v>3</v>
      </c>
      <c r="T459" s="3" t="s">
        <v>910</v>
      </c>
    </row>
    <row r="460" spans="1:20" ht="15.75" customHeight="1">
      <c r="A460" s="2">
        <v>44092.59769638889</v>
      </c>
      <c r="B460" s="3">
        <v>2006568600</v>
      </c>
      <c r="C460" s="3" t="s">
        <v>19</v>
      </c>
      <c r="D460" s="3" t="s">
        <v>653</v>
      </c>
      <c r="E460" s="3"/>
      <c r="F460" s="3" t="s">
        <v>21</v>
      </c>
      <c r="G460" s="3" t="s">
        <v>22</v>
      </c>
      <c r="H460" s="3" t="s">
        <v>42</v>
      </c>
      <c r="I460" s="3">
        <v>17</v>
      </c>
      <c r="J460" s="3" t="s">
        <v>24</v>
      </c>
      <c r="K460" s="3">
        <v>98</v>
      </c>
      <c r="L460" s="3">
        <v>184</v>
      </c>
      <c r="M460" s="3">
        <v>71</v>
      </c>
      <c r="N460" s="3" t="s">
        <v>25</v>
      </c>
      <c r="O460" s="3">
        <v>0.35499999999999998</v>
      </c>
      <c r="P460" s="3">
        <v>0.38500000000000001</v>
      </c>
      <c r="Q460" s="3" t="s">
        <v>47</v>
      </c>
      <c r="R460" s="3" t="s">
        <v>37</v>
      </c>
      <c r="S460" s="3">
        <v>3</v>
      </c>
      <c r="T460" s="3" t="s">
        <v>911</v>
      </c>
    </row>
    <row r="461" spans="1:20" ht="15.75" customHeight="1">
      <c r="A461" s="2">
        <v>44092.597696712968</v>
      </c>
      <c r="B461" s="3">
        <v>2006572213</v>
      </c>
      <c r="C461" s="3" t="s">
        <v>31</v>
      </c>
      <c r="D461" s="3" t="s">
        <v>653</v>
      </c>
      <c r="E461" s="3"/>
      <c r="F461" s="3" t="s">
        <v>21</v>
      </c>
      <c r="G461" s="3" t="s">
        <v>41</v>
      </c>
      <c r="H461" s="3" t="s">
        <v>23</v>
      </c>
      <c r="I461" s="3">
        <v>18</v>
      </c>
      <c r="J461" s="3" t="s">
        <v>24</v>
      </c>
      <c r="K461" s="3">
        <v>95</v>
      </c>
      <c r="L461" s="3">
        <v>162</v>
      </c>
      <c r="M461" s="3">
        <v>75</v>
      </c>
      <c r="N461" s="3" t="s">
        <v>25</v>
      </c>
      <c r="O461" s="3" t="s">
        <v>912</v>
      </c>
      <c r="P461" s="3" t="s">
        <v>913</v>
      </c>
      <c r="Q461" s="3" t="s">
        <v>73</v>
      </c>
      <c r="R461" s="3" t="s">
        <v>37</v>
      </c>
      <c r="S461" s="3">
        <v>4</v>
      </c>
      <c r="T461" s="3" t="s">
        <v>914</v>
      </c>
    </row>
    <row r="462" spans="1:20" ht="15.75" customHeight="1">
      <c r="A462" s="2">
        <v>44092.597794710644</v>
      </c>
      <c r="B462" s="3">
        <v>2006570952</v>
      </c>
      <c r="C462" s="3" t="s">
        <v>31</v>
      </c>
      <c r="D462" s="3" t="s">
        <v>534</v>
      </c>
      <c r="E462" s="3"/>
      <c r="F462" s="3" t="s">
        <v>21</v>
      </c>
      <c r="G462" s="3" t="s">
        <v>41</v>
      </c>
      <c r="H462" s="3" t="s">
        <v>23</v>
      </c>
      <c r="I462" s="3">
        <v>17</v>
      </c>
      <c r="J462" s="3" t="s">
        <v>24</v>
      </c>
      <c r="K462" s="3">
        <v>82</v>
      </c>
      <c r="L462" s="3">
        <v>156</v>
      </c>
      <c r="M462" s="3">
        <v>47</v>
      </c>
      <c r="N462" s="3" t="s">
        <v>24</v>
      </c>
      <c r="O462" s="3">
        <v>0.34100000000000003</v>
      </c>
      <c r="P462" s="3">
        <v>0.26500000000000001</v>
      </c>
      <c r="Q462" s="3" t="s">
        <v>36</v>
      </c>
      <c r="R462" s="3" t="s">
        <v>77</v>
      </c>
      <c r="S462" s="3">
        <v>2</v>
      </c>
      <c r="T462" s="3" t="s">
        <v>915</v>
      </c>
    </row>
    <row r="463" spans="1:20" ht="15.75" customHeight="1">
      <c r="A463" s="2">
        <v>44092.597841192124</v>
      </c>
      <c r="B463" s="3">
        <v>2006571381</v>
      </c>
      <c r="C463" s="3" t="s">
        <v>31</v>
      </c>
      <c r="D463" s="3" t="s">
        <v>799</v>
      </c>
      <c r="E463" s="3"/>
      <c r="F463" s="3" t="s">
        <v>21</v>
      </c>
      <c r="G463" s="3" t="s">
        <v>41</v>
      </c>
      <c r="H463" s="3" t="s">
        <v>42</v>
      </c>
      <c r="I463" s="3">
        <v>18</v>
      </c>
      <c r="J463" s="3" t="s">
        <v>24</v>
      </c>
      <c r="K463" s="3">
        <v>95</v>
      </c>
      <c r="L463" s="3">
        <v>164</v>
      </c>
      <c r="M463" s="3">
        <v>50</v>
      </c>
      <c r="N463" s="3" t="s">
        <v>25</v>
      </c>
      <c r="O463" s="4">
        <v>399</v>
      </c>
      <c r="P463" s="3">
        <v>0.35</v>
      </c>
      <c r="Q463" s="3" t="s">
        <v>73</v>
      </c>
      <c r="R463" s="3" t="s">
        <v>264</v>
      </c>
      <c r="S463" s="3">
        <v>6</v>
      </c>
      <c r="T463" s="3" t="s">
        <v>916</v>
      </c>
    </row>
    <row r="464" spans="1:20" ht="15.75" customHeight="1">
      <c r="A464" s="2">
        <v>44092.597844340278</v>
      </c>
      <c r="B464" s="3">
        <v>2006570965</v>
      </c>
      <c r="C464" s="3" t="s">
        <v>49</v>
      </c>
      <c r="D464" s="3" t="s">
        <v>534</v>
      </c>
      <c r="E464" s="3"/>
      <c r="F464" s="3" t="s">
        <v>21</v>
      </c>
      <c r="G464" s="3" t="s">
        <v>22</v>
      </c>
      <c r="H464" s="3" t="s">
        <v>42</v>
      </c>
      <c r="I464" s="3">
        <v>18</v>
      </c>
      <c r="J464" s="3" t="s">
        <v>24</v>
      </c>
      <c r="K464" s="3">
        <v>90</v>
      </c>
      <c r="L464" s="3">
        <v>160</v>
      </c>
      <c r="M464" s="3">
        <v>73</v>
      </c>
      <c r="N464" s="3" t="s">
        <v>24</v>
      </c>
      <c r="O464" s="3">
        <v>0.44600000000000001</v>
      </c>
      <c r="P464" s="3">
        <v>0.62</v>
      </c>
      <c r="Q464" s="3" t="s">
        <v>36</v>
      </c>
      <c r="R464" s="3" t="s">
        <v>37</v>
      </c>
      <c r="S464" s="3">
        <v>3</v>
      </c>
      <c r="T464" s="3" t="s">
        <v>917</v>
      </c>
    </row>
    <row r="465" spans="1:20" ht="15.75" customHeight="1">
      <c r="A465" s="2">
        <v>44092.59803429398</v>
      </c>
      <c r="B465" s="3">
        <v>2006534392</v>
      </c>
      <c r="C465" s="3" t="s">
        <v>19</v>
      </c>
      <c r="D465" s="3" t="s">
        <v>653</v>
      </c>
      <c r="E465" s="3"/>
      <c r="F465" s="3" t="s">
        <v>33</v>
      </c>
      <c r="G465" s="3" t="s">
        <v>22</v>
      </c>
      <c r="H465" s="3" t="s">
        <v>23</v>
      </c>
      <c r="I465" s="3">
        <v>18</v>
      </c>
      <c r="J465" s="3" t="s">
        <v>24</v>
      </c>
      <c r="K465" s="3">
        <v>95</v>
      </c>
      <c r="L465" s="3">
        <v>175</v>
      </c>
      <c r="M465" s="3">
        <v>52</v>
      </c>
      <c r="N465" s="3" t="s">
        <v>25</v>
      </c>
      <c r="O465" s="3" t="s">
        <v>918</v>
      </c>
      <c r="P465" s="3" t="s">
        <v>224</v>
      </c>
      <c r="Q465" s="3" t="s">
        <v>47</v>
      </c>
      <c r="R465" s="3" t="s">
        <v>37</v>
      </c>
      <c r="S465" s="3">
        <v>2</v>
      </c>
      <c r="T465" s="3" t="s">
        <v>919</v>
      </c>
    </row>
    <row r="466" spans="1:20" ht="15.75" customHeight="1">
      <c r="A466" s="2">
        <v>44092.598125925928</v>
      </c>
      <c r="B466" s="3">
        <v>2006532891</v>
      </c>
      <c r="C466" s="3" t="s">
        <v>84</v>
      </c>
      <c r="D466" s="3" t="s">
        <v>534</v>
      </c>
      <c r="E466" s="3"/>
      <c r="F466" s="3" t="s">
        <v>318</v>
      </c>
      <c r="G466" s="3" t="s">
        <v>22</v>
      </c>
      <c r="H466" s="3" t="s">
        <v>42</v>
      </c>
      <c r="I466" s="3">
        <v>17</v>
      </c>
      <c r="J466" s="3" t="s">
        <v>24</v>
      </c>
      <c r="K466" s="3">
        <v>92</v>
      </c>
      <c r="L466" s="3">
        <v>179</v>
      </c>
      <c r="M466" s="3">
        <v>61</v>
      </c>
      <c r="N466" s="3" t="s">
        <v>25</v>
      </c>
      <c r="O466" s="3" t="s">
        <v>920</v>
      </c>
      <c r="P466" s="3" t="s">
        <v>921</v>
      </c>
      <c r="Q466" s="3" t="s">
        <v>28</v>
      </c>
      <c r="R466" s="3" t="s">
        <v>77</v>
      </c>
      <c r="S466" s="3">
        <v>6</v>
      </c>
      <c r="T466" s="3" t="s">
        <v>922</v>
      </c>
    </row>
    <row r="467" spans="1:20" ht="15.75" customHeight="1">
      <c r="A467" s="2">
        <v>44092.598158969908</v>
      </c>
      <c r="B467" s="3">
        <v>2006571116</v>
      </c>
      <c r="C467" s="3" t="s">
        <v>251</v>
      </c>
      <c r="D467" s="3" t="s">
        <v>534</v>
      </c>
      <c r="E467" s="3"/>
      <c r="F467" s="3" t="s">
        <v>21</v>
      </c>
      <c r="G467" s="3" t="s">
        <v>22</v>
      </c>
      <c r="H467" s="3" t="s">
        <v>23</v>
      </c>
      <c r="I467" s="3">
        <v>18</v>
      </c>
      <c r="J467" s="3" t="s">
        <v>24</v>
      </c>
      <c r="K467" s="3">
        <v>94</v>
      </c>
      <c r="L467" s="3">
        <v>171</v>
      </c>
      <c r="M467" s="3">
        <v>95</v>
      </c>
      <c r="N467" s="3" t="s">
        <v>24</v>
      </c>
      <c r="O467" s="4">
        <v>314</v>
      </c>
      <c r="P467" s="4">
        <v>308</v>
      </c>
      <c r="Q467" s="3" t="s">
        <v>28</v>
      </c>
      <c r="R467" s="3" t="s">
        <v>923</v>
      </c>
      <c r="S467" s="3">
        <v>4</v>
      </c>
      <c r="T467" s="3" t="s">
        <v>924</v>
      </c>
    </row>
    <row r="468" spans="1:20" ht="15.75" customHeight="1">
      <c r="A468" s="2">
        <v>44092.598166770833</v>
      </c>
      <c r="B468" s="3">
        <v>2006485011</v>
      </c>
      <c r="C468" s="3" t="s">
        <v>153</v>
      </c>
      <c r="D468" s="3" t="s">
        <v>534</v>
      </c>
      <c r="E468" s="3"/>
      <c r="F468" s="3" t="s">
        <v>305</v>
      </c>
      <c r="G468" s="3" t="s">
        <v>41</v>
      </c>
      <c r="H468" s="3" t="s">
        <v>23</v>
      </c>
      <c r="I468" s="3">
        <v>18</v>
      </c>
      <c r="J468" s="3" t="s">
        <v>24</v>
      </c>
      <c r="K468" s="3">
        <v>87</v>
      </c>
      <c r="L468" s="3">
        <v>180</v>
      </c>
      <c r="M468" s="3">
        <v>85</v>
      </c>
      <c r="N468" s="3" t="s">
        <v>24</v>
      </c>
      <c r="O468" s="3" t="s">
        <v>925</v>
      </c>
      <c r="P468" s="3" t="s">
        <v>926</v>
      </c>
      <c r="Q468" s="3" t="s">
        <v>28</v>
      </c>
      <c r="R468" s="3" t="s">
        <v>37</v>
      </c>
      <c r="S468" s="3">
        <v>3</v>
      </c>
      <c r="T468" s="3" t="s">
        <v>927</v>
      </c>
    </row>
    <row r="469" spans="1:20" ht="15.75" customHeight="1">
      <c r="A469" s="2">
        <v>44092.598183738424</v>
      </c>
      <c r="B469" s="3">
        <v>2006571293</v>
      </c>
      <c r="C469" s="3" t="s">
        <v>373</v>
      </c>
      <c r="D469" s="3" t="s">
        <v>799</v>
      </c>
      <c r="E469" s="3"/>
      <c r="F469" s="3" t="s">
        <v>21</v>
      </c>
      <c r="G469" s="3" t="s">
        <v>41</v>
      </c>
      <c r="H469" s="3" t="s">
        <v>42</v>
      </c>
      <c r="I469" s="3">
        <v>18</v>
      </c>
      <c r="J469" s="3" t="s">
        <v>24</v>
      </c>
      <c r="K469" s="3">
        <v>100</v>
      </c>
      <c r="L469" s="3">
        <v>177</v>
      </c>
      <c r="M469" s="3">
        <v>108</v>
      </c>
      <c r="N469" s="3" t="s">
        <v>25</v>
      </c>
      <c r="O469" s="3">
        <v>0.24299999999999999</v>
      </c>
      <c r="P469" s="3">
        <v>0.317</v>
      </c>
      <c r="Q469" s="3" t="s">
        <v>928</v>
      </c>
      <c r="R469" s="3" t="s">
        <v>37</v>
      </c>
      <c r="S469" s="3">
        <v>8</v>
      </c>
      <c r="T469" s="3" t="s">
        <v>929</v>
      </c>
    </row>
    <row r="470" spans="1:20" ht="15.75" customHeight="1">
      <c r="A470" s="2">
        <v>44092.598260856481</v>
      </c>
      <c r="B470" s="3">
        <v>2006483246</v>
      </c>
      <c r="C470" s="3" t="s">
        <v>31</v>
      </c>
      <c r="D470" s="3" t="s">
        <v>534</v>
      </c>
      <c r="E470" s="3"/>
      <c r="F470" s="3" t="s">
        <v>40</v>
      </c>
      <c r="G470" s="3" t="s">
        <v>41</v>
      </c>
      <c r="H470" s="3" t="s">
        <v>23</v>
      </c>
      <c r="I470" s="3">
        <v>18</v>
      </c>
      <c r="J470" s="3" t="s">
        <v>24</v>
      </c>
      <c r="K470" s="3">
        <v>95</v>
      </c>
      <c r="L470" s="3">
        <v>158</v>
      </c>
      <c r="M470" s="3">
        <v>50</v>
      </c>
      <c r="N470" s="3" t="s">
        <v>24</v>
      </c>
      <c r="O470" s="3" t="s">
        <v>930</v>
      </c>
      <c r="P470" s="3" t="s">
        <v>862</v>
      </c>
      <c r="Q470" s="3" t="s">
        <v>73</v>
      </c>
      <c r="R470" s="3" t="s">
        <v>77</v>
      </c>
      <c r="S470" s="3">
        <v>4</v>
      </c>
      <c r="T470" s="3" t="s">
        <v>931</v>
      </c>
    </row>
    <row r="471" spans="1:20" ht="15.75" customHeight="1">
      <c r="A471" s="2">
        <v>44092.598625462968</v>
      </c>
      <c r="B471" s="3">
        <v>2006483694</v>
      </c>
      <c r="C471" s="3" t="s">
        <v>31</v>
      </c>
      <c r="D471" s="3" t="s">
        <v>534</v>
      </c>
      <c r="E471" s="3"/>
      <c r="F471" s="3" t="s">
        <v>40</v>
      </c>
      <c r="G471" s="3" t="s">
        <v>22</v>
      </c>
      <c r="H471" s="3" t="s">
        <v>23</v>
      </c>
      <c r="I471" s="3">
        <v>18</v>
      </c>
      <c r="J471" s="3" t="s">
        <v>24</v>
      </c>
      <c r="K471" s="3">
        <v>95</v>
      </c>
      <c r="L471" s="3">
        <v>164</v>
      </c>
      <c r="M471" s="3">
        <v>55</v>
      </c>
      <c r="N471" s="3" t="s">
        <v>24</v>
      </c>
      <c r="O471" s="3" t="s">
        <v>626</v>
      </c>
      <c r="P471" s="3" t="s">
        <v>932</v>
      </c>
      <c r="Q471" s="3" t="s">
        <v>47</v>
      </c>
      <c r="R471" s="3" t="s">
        <v>37</v>
      </c>
      <c r="S471" s="3">
        <v>8</v>
      </c>
      <c r="T471" s="3" t="s">
        <v>933</v>
      </c>
    </row>
    <row r="472" spans="1:20" ht="15.75" customHeight="1">
      <c r="A472" s="2">
        <v>44092.598757245374</v>
      </c>
      <c r="B472" s="3">
        <v>2006571236</v>
      </c>
      <c r="C472" s="3" t="s">
        <v>84</v>
      </c>
      <c r="D472" s="3" t="s">
        <v>799</v>
      </c>
      <c r="E472" s="3"/>
      <c r="F472" s="3" t="s">
        <v>21</v>
      </c>
      <c r="G472" s="3" t="s">
        <v>41</v>
      </c>
      <c r="H472" s="3" t="s">
        <v>42</v>
      </c>
      <c r="I472" s="3">
        <v>17</v>
      </c>
      <c r="J472" s="3" t="s">
        <v>24</v>
      </c>
      <c r="K472" s="3">
        <v>90</v>
      </c>
      <c r="L472" s="3">
        <v>177</v>
      </c>
      <c r="M472" s="3">
        <v>105</v>
      </c>
      <c r="N472" s="3" t="s">
        <v>25</v>
      </c>
      <c r="O472" s="4">
        <v>266</v>
      </c>
      <c r="P472" s="4">
        <v>291</v>
      </c>
      <c r="Q472" s="3" t="s">
        <v>28</v>
      </c>
      <c r="R472" s="3" t="s">
        <v>37</v>
      </c>
      <c r="S472" s="3">
        <v>4</v>
      </c>
      <c r="T472" s="3" t="s">
        <v>934</v>
      </c>
    </row>
    <row r="473" spans="1:20" ht="15.75" customHeight="1">
      <c r="A473" s="2">
        <v>44092.598796539351</v>
      </c>
      <c r="B473" s="3">
        <v>2006521420</v>
      </c>
      <c r="C473" s="3" t="s">
        <v>31</v>
      </c>
      <c r="D473" s="3" t="s">
        <v>799</v>
      </c>
      <c r="E473" s="3"/>
      <c r="F473" s="3" t="s">
        <v>33</v>
      </c>
      <c r="G473" s="3" t="s">
        <v>41</v>
      </c>
      <c r="H473" s="3" t="s">
        <v>42</v>
      </c>
      <c r="I473" s="3">
        <v>18</v>
      </c>
      <c r="J473" s="3" t="s">
        <v>24</v>
      </c>
      <c r="K473" s="3">
        <v>96.4</v>
      </c>
      <c r="L473" s="3">
        <v>170</v>
      </c>
      <c r="M473" s="3">
        <v>60</v>
      </c>
      <c r="N473" s="3" t="s">
        <v>25</v>
      </c>
      <c r="O473" s="3">
        <v>0.36199999999999999</v>
      </c>
      <c r="P473" s="3">
        <v>0.38</v>
      </c>
      <c r="Q473" s="3" t="s">
        <v>36</v>
      </c>
      <c r="R473" s="3" t="s">
        <v>37</v>
      </c>
      <c r="S473" s="3">
        <v>6</v>
      </c>
      <c r="T473" s="3" t="s">
        <v>935</v>
      </c>
    </row>
    <row r="474" spans="1:20" ht="15.75" customHeight="1">
      <c r="A474" s="2">
        <v>44092.598848182868</v>
      </c>
      <c r="B474" s="3">
        <v>2006529796</v>
      </c>
      <c r="C474" s="3" t="s">
        <v>281</v>
      </c>
      <c r="D474" s="3" t="s">
        <v>653</v>
      </c>
      <c r="E474" s="3"/>
      <c r="F474" s="3" t="s">
        <v>33</v>
      </c>
      <c r="G474" s="3" t="s">
        <v>22</v>
      </c>
      <c r="H474" s="3" t="s">
        <v>42</v>
      </c>
      <c r="I474" s="3">
        <v>18</v>
      </c>
      <c r="J474" s="3" t="s">
        <v>24</v>
      </c>
      <c r="K474" s="3">
        <v>90</v>
      </c>
      <c r="L474" s="3">
        <v>173</v>
      </c>
      <c r="M474" s="3">
        <v>53</v>
      </c>
      <c r="N474" s="3" t="s">
        <v>25</v>
      </c>
      <c r="O474" s="3">
        <v>0.27800000000000002</v>
      </c>
      <c r="P474" s="3">
        <v>0.32500000000000001</v>
      </c>
      <c r="Q474" s="3" t="s">
        <v>47</v>
      </c>
      <c r="R474" s="3" t="s">
        <v>37</v>
      </c>
      <c r="S474" s="3">
        <v>2</v>
      </c>
      <c r="T474" s="3" t="s">
        <v>936</v>
      </c>
    </row>
    <row r="475" spans="1:20" ht="15.75" customHeight="1">
      <c r="A475" s="2">
        <v>44092.598857476856</v>
      </c>
      <c r="B475" s="3">
        <v>2006471536</v>
      </c>
      <c r="C475" s="3" t="s">
        <v>31</v>
      </c>
      <c r="D475" s="3" t="s">
        <v>426</v>
      </c>
      <c r="E475" s="3"/>
      <c r="F475" s="3" t="s">
        <v>64</v>
      </c>
      <c r="G475" s="3" t="s">
        <v>22</v>
      </c>
      <c r="H475" s="3" t="s">
        <v>23</v>
      </c>
      <c r="I475" s="3">
        <v>18</v>
      </c>
      <c r="J475" s="3" t="s">
        <v>24</v>
      </c>
      <c r="K475" s="3">
        <v>85</v>
      </c>
      <c r="L475" s="3">
        <v>155</v>
      </c>
      <c r="M475" s="3">
        <v>53</v>
      </c>
      <c r="N475" s="3" t="s">
        <v>24</v>
      </c>
      <c r="O475" s="3">
        <v>0.61799999999999999</v>
      </c>
      <c r="P475" s="3">
        <v>0.63700000000000001</v>
      </c>
      <c r="Q475" s="3" t="s">
        <v>36</v>
      </c>
      <c r="R475" s="3" t="s">
        <v>264</v>
      </c>
      <c r="S475" s="3">
        <v>3</v>
      </c>
      <c r="T475" s="3" t="s">
        <v>937</v>
      </c>
    </row>
    <row r="476" spans="1:20" ht="15.75" customHeight="1">
      <c r="A476" s="2">
        <v>44092.598880150465</v>
      </c>
      <c r="B476" s="3">
        <v>2006571160</v>
      </c>
      <c r="C476" s="3" t="s">
        <v>373</v>
      </c>
      <c r="D476" s="3" t="s">
        <v>534</v>
      </c>
      <c r="E476" s="3"/>
      <c r="F476" s="3" t="s">
        <v>21</v>
      </c>
      <c r="G476" s="3" t="s">
        <v>41</v>
      </c>
      <c r="H476" s="3" t="s">
        <v>42</v>
      </c>
      <c r="I476" s="3">
        <v>18</v>
      </c>
      <c r="J476" s="3" t="s">
        <v>24</v>
      </c>
      <c r="K476" s="3">
        <v>99</v>
      </c>
      <c r="L476" s="3">
        <v>168</v>
      </c>
      <c r="M476" s="3">
        <v>80</v>
      </c>
      <c r="N476" s="3" t="s">
        <v>24</v>
      </c>
      <c r="O476" s="3" t="s">
        <v>938</v>
      </c>
      <c r="P476" s="3" t="s">
        <v>939</v>
      </c>
      <c r="Q476" s="3" t="s">
        <v>940</v>
      </c>
      <c r="R476" s="3" t="s">
        <v>37</v>
      </c>
      <c r="S476" s="3">
        <v>5</v>
      </c>
      <c r="T476" s="3" t="s">
        <v>941</v>
      </c>
    </row>
    <row r="477" spans="1:20" ht="15.75" customHeight="1">
      <c r="A477" s="2">
        <v>44092.598965937505</v>
      </c>
      <c r="B477" s="3">
        <v>2006571154</v>
      </c>
      <c r="C477" s="3" t="s">
        <v>49</v>
      </c>
      <c r="D477" s="3" t="s">
        <v>534</v>
      </c>
      <c r="E477" s="3"/>
      <c r="F477" s="3" t="s">
        <v>21</v>
      </c>
      <c r="G477" s="3" t="s">
        <v>22</v>
      </c>
      <c r="H477" s="3" t="s">
        <v>23</v>
      </c>
      <c r="I477" s="3">
        <v>18</v>
      </c>
      <c r="J477" s="3" t="s">
        <v>25</v>
      </c>
      <c r="K477" s="3">
        <v>93</v>
      </c>
      <c r="L477" s="3">
        <v>165</v>
      </c>
      <c r="M477" s="3">
        <v>53</v>
      </c>
      <c r="N477" s="3" t="s">
        <v>25</v>
      </c>
      <c r="O477" s="4">
        <v>364</v>
      </c>
      <c r="P477" s="4">
        <v>412</v>
      </c>
      <c r="Q477" s="3" t="s">
        <v>28</v>
      </c>
      <c r="R477" s="3" t="s">
        <v>37</v>
      </c>
      <c r="S477" s="3">
        <v>3</v>
      </c>
      <c r="T477" s="3" t="s">
        <v>942</v>
      </c>
    </row>
    <row r="478" spans="1:20" ht="15.75" customHeight="1">
      <c r="A478" s="2">
        <v>44092.599004594907</v>
      </c>
      <c r="B478" s="3">
        <v>2006536126</v>
      </c>
      <c r="C478" s="3" t="s">
        <v>31</v>
      </c>
      <c r="D478" s="3" t="s">
        <v>653</v>
      </c>
      <c r="E478" s="3"/>
      <c r="F478" s="3" t="s">
        <v>33</v>
      </c>
      <c r="G478" s="3" t="s">
        <v>41</v>
      </c>
      <c r="H478" s="3" t="s">
        <v>23</v>
      </c>
      <c r="I478" s="3">
        <v>18</v>
      </c>
      <c r="J478" s="3" t="s">
        <v>24</v>
      </c>
      <c r="K478" s="3">
        <v>94</v>
      </c>
      <c r="L478" s="3">
        <v>150</v>
      </c>
      <c r="M478" s="3">
        <v>40</v>
      </c>
      <c r="N478" s="3" t="s">
        <v>25</v>
      </c>
      <c r="O478" s="3" t="s">
        <v>943</v>
      </c>
      <c r="P478" s="3" t="s">
        <v>944</v>
      </c>
      <c r="Q478" s="3" t="s">
        <v>47</v>
      </c>
      <c r="R478" s="3" t="s">
        <v>77</v>
      </c>
      <c r="S478" s="3">
        <v>3</v>
      </c>
      <c r="T478" s="3" t="s">
        <v>945</v>
      </c>
    </row>
    <row r="479" spans="1:20" ht="15.75" customHeight="1">
      <c r="A479" s="2">
        <v>44092.599013009254</v>
      </c>
      <c r="B479" s="3">
        <v>2006463420</v>
      </c>
      <c r="C479" s="3" t="s">
        <v>251</v>
      </c>
      <c r="D479" s="3" t="s">
        <v>653</v>
      </c>
      <c r="E479" s="3"/>
      <c r="F479" s="3" t="s">
        <v>64</v>
      </c>
      <c r="G479" s="3" t="s">
        <v>41</v>
      </c>
      <c r="H479" s="3" t="s">
        <v>23</v>
      </c>
      <c r="I479" s="3">
        <v>18</v>
      </c>
      <c r="J479" s="3" t="s">
        <v>24</v>
      </c>
      <c r="K479" s="3">
        <v>95.5</v>
      </c>
      <c r="L479" s="3">
        <v>160</v>
      </c>
      <c r="M479" s="3">
        <v>59</v>
      </c>
      <c r="N479" s="3" t="s">
        <v>25</v>
      </c>
      <c r="O479" s="4">
        <v>681</v>
      </c>
      <c r="P479" s="4">
        <v>727</v>
      </c>
      <c r="Q479" s="3" t="s">
        <v>28</v>
      </c>
      <c r="R479" s="3" t="s">
        <v>37</v>
      </c>
      <c r="S479" s="3">
        <v>2</v>
      </c>
      <c r="T479" s="3" t="s">
        <v>946</v>
      </c>
    </row>
    <row r="480" spans="1:20" ht="15.75" customHeight="1">
      <c r="A480" s="2">
        <v>44092.599104699075</v>
      </c>
      <c r="B480" s="3">
        <v>2006526144</v>
      </c>
      <c r="C480" s="3" t="s">
        <v>31</v>
      </c>
      <c r="D480" s="3" t="s">
        <v>534</v>
      </c>
      <c r="E480" s="3"/>
      <c r="F480" s="3" t="s">
        <v>33</v>
      </c>
      <c r="G480" s="3" t="s">
        <v>22</v>
      </c>
      <c r="H480" s="3" t="s">
        <v>23</v>
      </c>
      <c r="I480" s="3">
        <v>18</v>
      </c>
      <c r="J480" s="3" t="s">
        <v>24</v>
      </c>
      <c r="K480" s="3">
        <v>86</v>
      </c>
      <c r="L480" s="3">
        <v>156</v>
      </c>
      <c r="M480" s="3">
        <v>50</v>
      </c>
      <c r="N480" s="3" t="s">
        <v>24</v>
      </c>
      <c r="O480" s="3" t="s">
        <v>947</v>
      </c>
      <c r="P480" s="3" t="s">
        <v>948</v>
      </c>
      <c r="Q480" s="3" t="s">
        <v>28</v>
      </c>
      <c r="R480" s="3" t="s">
        <v>77</v>
      </c>
      <c r="S480" s="3">
        <v>4</v>
      </c>
      <c r="T480" s="3" t="s">
        <v>949</v>
      </c>
    </row>
    <row r="481" spans="1:20" ht="15.75" customHeight="1">
      <c r="A481" s="2">
        <v>44092.599145590277</v>
      </c>
      <c r="B481" s="3">
        <v>2006571450</v>
      </c>
      <c r="C481" s="3" t="s">
        <v>281</v>
      </c>
      <c r="D481" s="3" t="s">
        <v>799</v>
      </c>
      <c r="E481" s="3"/>
      <c r="F481" s="3" t="s">
        <v>21</v>
      </c>
      <c r="G481" s="3" t="s">
        <v>41</v>
      </c>
      <c r="H481" s="3" t="s">
        <v>23</v>
      </c>
      <c r="I481" s="3">
        <v>17</v>
      </c>
      <c r="J481" s="3" t="s">
        <v>24</v>
      </c>
      <c r="K481" s="3">
        <v>91</v>
      </c>
      <c r="L481" s="3">
        <v>174</v>
      </c>
      <c r="M481" s="3">
        <v>80</v>
      </c>
      <c r="N481" s="3" t="s">
        <v>25</v>
      </c>
      <c r="O481" s="4">
        <v>398</v>
      </c>
      <c r="P481" s="3" t="s">
        <v>950</v>
      </c>
      <c r="Q481" s="3" t="s">
        <v>291</v>
      </c>
      <c r="R481" s="3" t="s">
        <v>37</v>
      </c>
      <c r="S481" s="3">
        <v>4</v>
      </c>
      <c r="T481" s="3" t="s">
        <v>951</v>
      </c>
    </row>
    <row r="482" spans="1:20" ht="15.75" customHeight="1">
      <c r="A482" s="2">
        <v>44092.599280324073</v>
      </c>
      <c r="B482" s="3">
        <v>2006534556</v>
      </c>
      <c r="C482" s="3" t="s">
        <v>31</v>
      </c>
      <c r="D482" s="3" t="s">
        <v>653</v>
      </c>
      <c r="E482" s="3"/>
      <c r="F482" s="3" t="s">
        <v>33</v>
      </c>
      <c r="G482" s="3" t="s">
        <v>41</v>
      </c>
      <c r="H482" s="3" t="s">
        <v>23</v>
      </c>
      <c r="I482" s="3">
        <v>17</v>
      </c>
      <c r="J482" s="3" t="s">
        <v>24</v>
      </c>
      <c r="K482" s="3">
        <v>95</v>
      </c>
      <c r="L482" s="3">
        <v>168</v>
      </c>
      <c r="M482" s="3">
        <v>57</v>
      </c>
      <c r="N482" s="3" t="s">
        <v>25</v>
      </c>
      <c r="O482" s="3">
        <v>0.626</v>
      </c>
      <c r="P482" s="3">
        <v>0.63</v>
      </c>
      <c r="Q482" s="3" t="s">
        <v>36</v>
      </c>
      <c r="R482" s="3" t="s">
        <v>37</v>
      </c>
      <c r="S482" s="3">
        <v>3</v>
      </c>
      <c r="T482" s="3" t="s">
        <v>952</v>
      </c>
    </row>
    <row r="483" spans="1:20" ht="15.75" customHeight="1">
      <c r="A483" s="2">
        <v>44092.599310590274</v>
      </c>
      <c r="B483" s="3">
        <v>2006482275</v>
      </c>
      <c r="C483" s="3" t="s">
        <v>31</v>
      </c>
      <c r="D483" s="3" t="s">
        <v>653</v>
      </c>
      <c r="E483" s="3"/>
      <c r="F483" s="3" t="s">
        <v>40</v>
      </c>
      <c r="G483" s="3" t="s">
        <v>41</v>
      </c>
      <c r="H483" s="3" t="s">
        <v>23</v>
      </c>
      <c r="I483" s="3">
        <v>18</v>
      </c>
      <c r="J483" s="3" t="s">
        <v>24</v>
      </c>
      <c r="K483" s="3">
        <v>85</v>
      </c>
      <c r="L483" s="3">
        <v>168</v>
      </c>
      <c r="M483" s="3">
        <v>56</v>
      </c>
      <c r="N483" s="3" t="s">
        <v>25</v>
      </c>
      <c r="O483" s="3">
        <v>0.42199999999999999</v>
      </c>
      <c r="P483" s="3">
        <v>0.45300000000000001</v>
      </c>
      <c r="Q483" s="3" t="s">
        <v>28</v>
      </c>
      <c r="R483" s="3" t="s">
        <v>37</v>
      </c>
      <c r="S483" s="3">
        <v>3.5</v>
      </c>
    </row>
    <row r="484" spans="1:20" ht="15.75" customHeight="1">
      <c r="A484" s="2">
        <v>44092.599363275462</v>
      </c>
      <c r="B484" s="3">
        <v>2006523672</v>
      </c>
      <c r="C484" s="3" t="s">
        <v>31</v>
      </c>
      <c r="D484" s="3" t="s">
        <v>534</v>
      </c>
      <c r="E484" s="3"/>
      <c r="F484" s="3" t="s">
        <v>33</v>
      </c>
      <c r="G484" s="3" t="s">
        <v>41</v>
      </c>
      <c r="H484" s="3" t="s">
        <v>23</v>
      </c>
      <c r="I484" s="3">
        <v>18</v>
      </c>
      <c r="J484" s="3" t="s">
        <v>24</v>
      </c>
      <c r="K484" s="3">
        <v>93</v>
      </c>
      <c r="L484" s="3">
        <v>162</v>
      </c>
      <c r="M484" s="3">
        <v>46</v>
      </c>
      <c r="N484" s="3" t="s">
        <v>24</v>
      </c>
      <c r="O484" s="3">
        <v>0.30099999999999999</v>
      </c>
      <c r="P484" s="3">
        <v>0.32500000000000001</v>
      </c>
      <c r="Q484" s="3" t="s">
        <v>73</v>
      </c>
      <c r="R484" s="3" t="s">
        <v>37</v>
      </c>
      <c r="S484" s="3">
        <v>2</v>
      </c>
      <c r="T484" s="3" t="s">
        <v>953</v>
      </c>
    </row>
    <row r="485" spans="1:20" ht="15.75" customHeight="1">
      <c r="A485" s="2">
        <v>44092.599392094911</v>
      </c>
      <c r="B485" s="3">
        <v>2006486550</v>
      </c>
      <c r="C485" s="3" t="s">
        <v>31</v>
      </c>
      <c r="D485" s="3" t="s">
        <v>653</v>
      </c>
      <c r="E485" s="3"/>
      <c r="F485" s="3" t="s">
        <v>40</v>
      </c>
      <c r="G485" s="3" t="s">
        <v>22</v>
      </c>
      <c r="H485" s="3" t="s">
        <v>42</v>
      </c>
      <c r="I485" s="3">
        <v>18</v>
      </c>
      <c r="J485" s="3" t="s">
        <v>24</v>
      </c>
      <c r="K485" s="3">
        <v>98</v>
      </c>
      <c r="L485" s="3">
        <v>155</v>
      </c>
      <c r="M485" s="3">
        <v>60</v>
      </c>
      <c r="N485" s="3" t="s">
        <v>24</v>
      </c>
      <c r="O485" s="4">
        <v>375</v>
      </c>
      <c r="P485" s="3">
        <v>0.39300000000000002</v>
      </c>
      <c r="Q485" s="3" t="s">
        <v>73</v>
      </c>
      <c r="R485" s="3" t="s">
        <v>285</v>
      </c>
      <c r="S485" s="3">
        <v>5</v>
      </c>
      <c r="T485" s="3" t="s">
        <v>954</v>
      </c>
    </row>
    <row r="486" spans="1:20" ht="15.75" customHeight="1">
      <c r="A486" s="2">
        <v>44092.599507754625</v>
      </c>
      <c r="B486" s="3">
        <v>2006568670</v>
      </c>
      <c r="C486" s="3" t="s">
        <v>39</v>
      </c>
      <c r="D486" s="3" t="s">
        <v>653</v>
      </c>
      <c r="E486" s="3"/>
      <c r="F486" s="3" t="s">
        <v>21</v>
      </c>
      <c r="G486" s="3" t="s">
        <v>85</v>
      </c>
      <c r="H486" s="3" t="s">
        <v>42</v>
      </c>
      <c r="I486" s="3">
        <v>18</v>
      </c>
      <c r="J486" s="3" t="s">
        <v>24</v>
      </c>
      <c r="K486" s="3">
        <v>97</v>
      </c>
      <c r="L486" s="3">
        <v>173</v>
      </c>
      <c r="M486" s="3">
        <v>54</v>
      </c>
      <c r="N486" s="3" t="s">
        <v>25</v>
      </c>
      <c r="O486" s="3">
        <v>0.308</v>
      </c>
      <c r="P486" s="3">
        <v>0.29099999999999998</v>
      </c>
      <c r="Q486" s="3" t="s">
        <v>47</v>
      </c>
      <c r="R486" s="3" t="s">
        <v>37</v>
      </c>
      <c r="S486" s="3">
        <v>6</v>
      </c>
      <c r="T486" s="3" t="s">
        <v>955</v>
      </c>
    </row>
    <row r="487" spans="1:20" ht="15.75" customHeight="1">
      <c r="A487" s="2">
        <v>44092.599536770838</v>
      </c>
      <c r="B487" s="3">
        <v>2006571406</v>
      </c>
      <c r="C487" s="3" t="s">
        <v>153</v>
      </c>
      <c r="D487" s="3" t="s">
        <v>799</v>
      </c>
      <c r="E487" s="3"/>
      <c r="F487" s="3" t="s">
        <v>21</v>
      </c>
      <c r="G487" s="3" t="s">
        <v>41</v>
      </c>
      <c r="H487" s="3" t="s">
        <v>42</v>
      </c>
      <c r="I487" s="3">
        <v>18</v>
      </c>
      <c r="J487" s="3" t="s">
        <v>24</v>
      </c>
      <c r="K487" s="3">
        <v>96</v>
      </c>
      <c r="L487" s="3">
        <v>187</v>
      </c>
      <c r="M487" s="3">
        <v>73</v>
      </c>
      <c r="N487" s="3" t="s">
        <v>24</v>
      </c>
      <c r="O487" s="3" t="s">
        <v>956</v>
      </c>
      <c r="P487" s="3" t="s">
        <v>957</v>
      </c>
      <c r="Q487" s="3" t="s">
        <v>36</v>
      </c>
      <c r="R487" s="3" t="s">
        <v>82</v>
      </c>
      <c r="S487" s="3">
        <v>10</v>
      </c>
      <c r="T487" s="3" t="s">
        <v>958</v>
      </c>
    </row>
    <row r="488" spans="1:20" ht="15.75" customHeight="1">
      <c r="A488" s="2">
        <v>44092.599652916666</v>
      </c>
      <c r="B488" s="3">
        <v>2006463774</v>
      </c>
      <c r="C488" s="3" t="s">
        <v>31</v>
      </c>
      <c r="D488" s="3" t="s">
        <v>534</v>
      </c>
      <c r="E488" s="3"/>
      <c r="F488" s="3" t="s">
        <v>64</v>
      </c>
      <c r="G488" s="3" t="s">
        <v>22</v>
      </c>
      <c r="H488" s="3" t="s">
        <v>23</v>
      </c>
      <c r="I488" s="3">
        <v>18</v>
      </c>
      <c r="J488" s="3" t="s">
        <v>24</v>
      </c>
      <c r="K488" s="3">
        <v>97</v>
      </c>
      <c r="L488" s="3">
        <v>157</v>
      </c>
      <c r="M488" s="3">
        <v>48</v>
      </c>
      <c r="N488" s="3" t="s">
        <v>25</v>
      </c>
      <c r="O488" s="3">
        <v>0.29099999999999998</v>
      </c>
      <c r="P488" s="3">
        <v>0.41</v>
      </c>
      <c r="Q488" s="3" t="s">
        <v>47</v>
      </c>
      <c r="R488" s="3" t="s">
        <v>37</v>
      </c>
      <c r="S488" s="3">
        <v>1</v>
      </c>
      <c r="T488" s="3" t="s">
        <v>959</v>
      </c>
    </row>
    <row r="489" spans="1:20" ht="15.75" customHeight="1">
      <c r="A489" s="2">
        <v>44092.599653981481</v>
      </c>
      <c r="B489" s="3">
        <v>2006525923</v>
      </c>
      <c r="C489" s="3" t="s">
        <v>31</v>
      </c>
      <c r="D489" s="3" t="s">
        <v>799</v>
      </c>
      <c r="E489" s="3"/>
      <c r="F489" s="3" t="s">
        <v>33</v>
      </c>
      <c r="G489" s="3" t="s">
        <v>85</v>
      </c>
      <c r="H489" s="3" t="s">
        <v>23</v>
      </c>
      <c r="I489" s="3">
        <v>18</v>
      </c>
      <c r="J489" s="3" t="s">
        <v>24</v>
      </c>
      <c r="K489" s="3">
        <v>98</v>
      </c>
      <c r="L489" s="3">
        <v>165</v>
      </c>
      <c r="M489" s="3">
        <v>48</v>
      </c>
      <c r="N489" s="3" t="s">
        <v>24</v>
      </c>
      <c r="O489" s="4">
        <v>324</v>
      </c>
      <c r="P489" s="4">
        <v>332</v>
      </c>
      <c r="Q489" s="3" t="s">
        <v>73</v>
      </c>
      <c r="R489" s="3" t="s">
        <v>37</v>
      </c>
      <c r="S489" s="3">
        <v>10</v>
      </c>
      <c r="T489" s="3" t="s">
        <v>960</v>
      </c>
    </row>
    <row r="490" spans="1:20" ht="15.75" customHeight="1">
      <c r="A490" s="2">
        <v>44092.599684918983</v>
      </c>
      <c r="B490" s="3">
        <v>2006482653</v>
      </c>
      <c r="C490" s="3" t="s">
        <v>39</v>
      </c>
      <c r="D490" s="3" t="s">
        <v>534</v>
      </c>
      <c r="E490" s="3"/>
      <c r="F490" s="3" t="s">
        <v>40</v>
      </c>
      <c r="G490" s="3" t="s">
        <v>22</v>
      </c>
      <c r="H490" s="3" t="s">
        <v>23</v>
      </c>
      <c r="I490" s="3">
        <v>18</v>
      </c>
      <c r="J490" s="3" t="s">
        <v>24</v>
      </c>
      <c r="K490" s="3">
        <v>89</v>
      </c>
      <c r="L490" s="3">
        <v>167</v>
      </c>
      <c r="M490" s="3">
        <v>50</v>
      </c>
      <c r="N490" s="3" t="s">
        <v>24</v>
      </c>
      <c r="O490" s="4">
        <v>273</v>
      </c>
      <c r="P490" s="4">
        <v>299</v>
      </c>
      <c r="Q490" s="3" t="s">
        <v>47</v>
      </c>
      <c r="R490" s="3" t="s">
        <v>77</v>
      </c>
      <c r="S490" s="3">
        <v>5</v>
      </c>
      <c r="T490" s="3" t="s">
        <v>961</v>
      </c>
    </row>
    <row r="491" spans="1:20" ht="15.75" customHeight="1">
      <c r="A491" s="2">
        <v>44092.599810034721</v>
      </c>
      <c r="B491" s="3">
        <v>2006533710</v>
      </c>
      <c r="C491" s="3" t="s">
        <v>19</v>
      </c>
      <c r="D491" s="3" t="s">
        <v>534</v>
      </c>
      <c r="E491" s="3"/>
      <c r="F491" s="3" t="s">
        <v>33</v>
      </c>
      <c r="G491" s="3" t="s">
        <v>41</v>
      </c>
      <c r="H491" s="3" t="s">
        <v>23</v>
      </c>
      <c r="I491" s="3">
        <v>19</v>
      </c>
      <c r="J491" s="3" t="s">
        <v>24</v>
      </c>
      <c r="K491" s="3">
        <v>88</v>
      </c>
      <c r="L491" s="3">
        <v>170</v>
      </c>
      <c r="M491" s="3">
        <v>63</v>
      </c>
      <c r="N491" s="3" t="s">
        <v>25</v>
      </c>
      <c r="O491" s="3" t="s">
        <v>129</v>
      </c>
      <c r="P491" s="3">
        <v>0.61699999999999999</v>
      </c>
      <c r="Q491" s="3" t="s">
        <v>73</v>
      </c>
      <c r="R491" s="3" t="s">
        <v>37</v>
      </c>
      <c r="S491" s="3">
        <v>5</v>
      </c>
      <c r="T491" s="3" t="s">
        <v>962</v>
      </c>
    </row>
    <row r="492" spans="1:20" ht="15.75" customHeight="1">
      <c r="A492" s="2">
        <v>44092.599873553241</v>
      </c>
      <c r="B492" s="3">
        <v>2006464114</v>
      </c>
      <c r="C492" s="3" t="s">
        <v>31</v>
      </c>
      <c r="D492" s="3" t="s">
        <v>653</v>
      </c>
      <c r="E492" s="3"/>
      <c r="F492" s="3" t="s">
        <v>64</v>
      </c>
      <c r="G492" s="3" t="s">
        <v>85</v>
      </c>
      <c r="H492" s="3" t="s">
        <v>42</v>
      </c>
      <c r="I492" s="3">
        <v>18</v>
      </c>
      <c r="J492" s="3" t="s">
        <v>24</v>
      </c>
      <c r="K492" s="3">
        <v>0</v>
      </c>
      <c r="L492" s="3">
        <v>165</v>
      </c>
      <c r="M492" s="3">
        <v>50</v>
      </c>
      <c r="N492" s="3" t="s">
        <v>24</v>
      </c>
      <c r="O492" s="3" t="s">
        <v>963</v>
      </c>
      <c r="P492" s="3" t="s">
        <v>964</v>
      </c>
      <c r="Q492" s="3" t="s">
        <v>28</v>
      </c>
      <c r="R492" s="3" t="s">
        <v>77</v>
      </c>
      <c r="S492" s="3">
        <v>6</v>
      </c>
      <c r="T492" s="3" t="s">
        <v>965</v>
      </c>
    </row>
    <row r="493" spans="1:20" ht="15.75" customHeight="1">
      <c r="A493" s="2">
        <v>44092.600010231487</v>
      </c>
      <c r="B493" s="3">
        <v>2006473434</v>
      </c>
      <c r="C493" s="3" t="s">
        <v>553</v>
      </c>
      <c r="D493" s="3" t="s">
        <v>799</v>
      </c>
      <c r="E493" s="3"/>
      <c r="F493" s="3" t="s">
        <v>64</v>
      </c>
      <c r="G493" s="3" t="s">
        <v>85</v>
      </c>
      <c r="H493" s="3" t="s">
        <v>42</v>
      </c>
      <c r="I493" s="3">
        <v>18</v>
      </c>
      <c r="J493" s="3" t="s">
        <v>24</v>
      </c>
      <c r="K493" s="3">
        <v>90</v>
      </c>
      <c r="L493" s="3">
        <v>162</v>
      </c>
      <c r="M493" s="3">
        <v>46</v>
      </c>
      <c r="N493" s="3" t="s">
        <v>25</v>
      </c>
      <c r="O493" s="3" t="s">
        <v>966</v>
      </c>
      <c r="P493" s="3" t="s">
        <v>967</v>
      </c>
      <c r="Q493" s="3" t="s">
        <v>36</v>
      </c>
      <c r="R493" s="3" t="s">
        <v>37</v>
      </c>
      <c r="S493" s="3">
        <v>2</v>
      </c>
      <c r="T493" s="3" t="s">
        <v>968</v>
      </c>
    </row>
    <row r="494" spans="1:20" ht="15.75" customHeight="1">
      <c r="A494" s="2">
        <v>44092.600012314811</v>
      </c>
      <c r="B494" s="3">
        <v>2006463856</v>
      </c>
      <c r="C494" s="3" t="s">
        <v>31</v>
      </c>
      <c r="D494" s="3" t="s">
        <v>534</v>
      </c>
      <c r="E494" s="3"/>
      <c r="F494" s="3" t="s">
        <v>64</v>
      </c>
      <c r="G494" s="3" t="s">
        <v>41</v>
      </c>
      <c r="H494" s="3" t="s">
        <v>23</v>
      </c>
      <c r="I494" s="3">
        <v>18</v>
      </c>
      <c r="J494" s="3" t="s">
        <v>24</v>
      </c>
      <c r="K494" s="3">
        <v>97</v>
      </c>
      <c r="L494" s="3">
        <v>163.5</v>
      </c>
      <c r="M494" s="3">
        <v>48</v>
      </c>
      <c r="N494" s="3" t="s">
        <v>25</v>
      </c>
      <c r="O494" s="3" t="s">
        <v>969</v>
      </c>
      <c r="P494" s="3" t="s">
        <v>970</v>
      </c>
      <c r="Q494" s="3" t="s">
        <v>28</v>
      </c>
      <c r="R494" s="3" t="s">
        <v>37</v>
      </c>
      <c r="S494" s="3">
        <v>8</v>
      </c>
    </row>
    <row r="495" spans="1:20" ht="15.75" customHeight="1">
      <c r="A495" s="2">
        <v>44092.600056666663</v>
      </c>
      <c r="B495" s="3">
        <v>2006568733</v>
      </c>
      <c r="C495" s="3" t="s">
        <v>19</v>
      </c>
      <c r="D495" s="3" t="s">
        <v>653</v>
      </c>
      <c r="E495" s="3"/>
      <c r="F495" s="3" t="s">
        <v>21</v>
      </c>
      <c r="G495" s="3" t="s">
        <v>85</v>
      </c>
      <c r="H495" s="3" t="s">
        <v>23</v>
      </c>
      <c r="I495" s="3">
        <v>18</v>
      </c>
      <c r="J495" s="3" t="s">
        <v>24</v>
      </c>
      <c r="K495" s="3">
        <v>83</v>
      </c>
      <c r="L495" s="3">
        <v>175</v>
      </c>
      <c r="M495" s="3">
        <v>50</v>
      </c>
      <c r="N495" s="3" t="s">
        <v>25</v>
      </c>
      <c r="O495" s="4">
        <v>445</v>
      </c>
      <c r="P495" s="4">
        <v>409</v>
      </c>
      <c r="Q495" s="3" t="s">
        <v>145</v>
      </c>
      <c r="R495" s="3" t="s">
        <v>37</v>
      </c>
      <c r="S495" s="3">
        <v>7</v>
      </c>
      <c r="T495" s="3" t="s">
        <v>971</v>
      </c>
    </row>
    <row r="496" spans="1:20" ht="15.75" customHeight="1">
      <c r="A496" s="2">
        <v>44092.600059791672</v>
      </c>
      <c r="B496" s="3">
        <v>2006473466</v>
      </c>
      <c r="C496" s="3" t="s">
        <v>31</v>
      </c>
      <c r="D496" s="3" t="s">
        <v>799</v>
      </c>
      <c r="E496" s="3"/>
      <c r="F496" s="3" t="s">
        <v>64</v>
      </c>
      <c r="G496" s="3" t="s">
        <v>41</v>
      </c>
      <c r="H496" s="3" t="s">
        <v>23</v>
      </c>
      <c r="I496" s="3">
        <v>18</v>
      </c>
      <c r="J496" s="3" t="s">
        <v>24</v>
      </c>
      <c r="K496" s="3">
        <v>93</v>
      </c>
      <c r="L496" s="3">
        <v>159</v>
      </c>
      <c r="M496" s="3">
        <v>53</v>
      </c>
      <c r="N496" s="3" t="s">
        <v>24</v>
      </c>
      <c r="O496" s="3" t="s">
        <v>972</v>
      </c>
      <c r="P496" s="3" t="s">
        <v>973</v>
      </c>
      <c r="Q496" s="3" t="s">
        <v>47</v>
      </c>
      <c r="R496" s="3" t="s">
        <v>37</v>
      </c>
      <c r="S496" s="3">
        <v>5</v>
      </c>
      <c r="T496" s="3" t="s">
        <v>974</v>
      </c>
    </row>
    <row r="497" spans="1:20" ht="15.75" customHeight="1">
      <c r="A497" s="2">
        <v>44092.600156817134</v>
      </c>
      <c r="B497" s="3">
        <v>2006483523</v>
      </c>
      <c r="C497" s="3" t="s">
        <v>19</v>
      </c>
      <c r="D497" s="3" t="s">
        <v>534</v>
      </c>
      <c r="E497" s="3"/>
      <c r="F497" s="3" t="s">
        <v>562</v>
      </c>
      <c r="G497" s="3" t="s">
        <v>41</v>
      </c>
      <c r="H497" s="3" t="s">
        <v>23</v>
      </c>
      <c r="I497" s="3">
        <v>17</v>
      </c>
      <c r="J497" s="3" t="s">
        <v>24</v>
      </c>
      <c r="K497" s="3">
        <v>87</v>
      </c>
      <c r="L497" s="3">
        <v>163</v>
      </c>
      <c r="M497" s="3">
        <v>61</v>
      </c>
      <c r="N497" s="3" t="s">
        <v>25</v>
      </c>
      <c r="O497" s="3">
        <v>0.34399999999999997</v>
      </c>
      <c r="P497" s="3">
        <v>0.28299999999999997</v>
      </c>
      <c r="Q497" s="3" t="s">
        <v>73</v>
      </c>
      <c r="R497" s="3" t="s">
        <v>37</v>
      </c>
      <c r="S497" s="3">
        <v>2</v>
      </c>
      <c r="T497" s="3" t="s">
        <v>975</v>
      </c>
    </row>
    <row r="498" spans="1:20" ht="15.75" customHeight="1">
      <c r="A498" s="2">
        <v>44092.600260775464</v>
      </c>
      <c r="B498" s="3">
        <v>2006473062</v>
      </c>
      <c r="C498" s="3" t="s">
        <v>19</v>
      </c>
      <c r="D498" s="3" t="s">
        <v>799</v>
      </c>
      <c r="E498" s="3"/>
      <c r="F498" s="3" t="s">
        <v>64</v>
      </c>
      <c r="G498" s="3" t="s">
        <v>41</v>
      </c>
      <c r="H498" s="3" t="s">
        <v>23</v>
      </c>
      <c r="I498" s="3">
        <v>18</v>
      </c>
      <c r="J498" s="3" t="s">
        <v>24</v>
      </c>
      <c r="K498" s="3">
        <v>90</v>
      </c>
      <c r="L498" s="3">
        <v>173</v>
      </c>
      <c r="M498" s="3">
        <v>60</v>
      </c>
      <c r="N498" s="3" t="s">
        <v>24</v>
      </c>
      <c r="O498" s="4">
        <v>391</v>
      </c>
      <c r="P498" s="4">
        <v>386</v>
      </c>
      <c r="Q498" s="3" t="s">
        <v>28</v>
      </c>
      <c r="R498" s="3" t="s">
        <v>37</v>
      </c>
      <c r="S498" s="3">
        <v>6</v>
      </c>
      <c r="T498" s="3" t="s">
        <v>976</v>
      </c>
    </row>
    <row r="499" spans="1:20" ht="15.75" customHeight="1">
      <c r="A499" s="2">
        <v>44092.600509895834</v>
      </c>
      <c r="B499" s="3">
        <v>2006464152</v>
      </c>
      <c r="C499" s="3" t="s">
        <v>31</v>
      </c>
      <c r="D499" s="3" t="s">
        <v>534</v>
      </c>
      <c r="E499" s="3"/>
      <c r="F499" s="3" t="s">
        <v>64</v>
      </c>
      <c r="G499" s="3" t="s">
        <v>85</v>
      </c>
      <c r="H499" s="3" t="s">
        <v>23</v>
      </c>
      <c r="I499" s="3">
        <v>18</v>
      </c>
      <c r="J499" s="3" t="s">
        <v>24</v>
      </c>
      <c r="K499" s="3">
        <v>93</v>
      </c>
      <c r="L499" s="3">
        <v>165</v>
      </c>
      <c r="M499" s="3">
        <v>50</v>
      </c>
      <c r="N499" s="3" t="s">
        <v>24</v>
      </c>
      <c r="O499" s="3" t="s">
        <v>242</v>
      </c>
      <c r="P499" s="4">
        <v>718</v>
      </c>
      <c r="Q499" s="3" t="s">
        <v>73</v>
      </c>
      <c r="R499" s="3" t="s">
        <v>37</v>
      </c>
      <c r="S499" s="3">
        <v>3</v>
      </c>
      <c r="T499" s="3" t="s">
        <v>977</v>
      </c>
    </row>
    <row r="500" spans="1:20" ht="15.75" customHeight="1">
      <c r="A500" s="2">
        <v>44092.600531006945</v>
      </c>
      <c r="B500" s="3">
        <v>2006571324</v>
      </c>
      <c r="C500" s="3" t="s">
        <v>31</v>
      </c>
      <c r="D500" s="3" t="s">
        <v>799</v>
      </c>
      <c r="E500" s="3"/>
      <c r="F500" s="3" t="s">
        <v>21</v>
      </c>
      <c r="G500" s="3" t="s">
        <v>85</v>
      </c>
      <c r="H500" s="3" t="s">
        <v>23</v>
      </c>
      <c r="I500" s="3">
        <v>17</v>
      </c>
      <c r="J500" s="3" t="s">
        <v>24</v>
      </c>
      <c r="K500" s="3">
        <v>99</v>
      </c>
      <c r="L500" s="3">
        <v>162</v>
      </c>
      <c r="M500" s="3">
        <v>49</v>
      </c>
      <c r="N500" s="3" t="s">
        <v>24</v>
      </c>
      <c r="O500" s="3" t="s">
        <v>918</v>
      </c>
      <c r="P500" s="3" t="s">
        <v>978</v>
      </c>
      <c r="Q500" s="3" t="s">
        <v>73</v>
      </c>
      <c r="R500" s="3" t="s">
        <v>37</v>
      </c>
      <c r="S500" s="3">
        <v>2</v>
      </c>
      <c r="T500" s="3" t="s">
        <v>979</v>
      </c>
    </row>
    <row r="501" spans="1:20" ht="15.75" customHeight="1">
      <c r="A501" s="2">
        <v>44092.600670798609</v>
      </c>
      <c r="B501" s="3">
        <v>2006463736</v>
      </c>
      <c r="C501" s="3" t="s">
        <v>31</v>
      </c>
      <c r="D501" s="3" t="s">
        <v>653</v>
      </c>
      <c r="E501" s="3"/>
      <c r="F501" s="3" t="s">
        <v>64</v>
      </c>
      <c r="G501" s="3" t="s">
        <v>41</v>
      </c>
      <c r="H501" s="3" t="s">
        <v>23</v>
      </c>
      <c r="I501" s="3">
        <v>18</v>
      </c>
      <c r="J501" s="3" t="s">
        <v>24</v>
      </c>
      <c r="K501" s="3">
        <v>95</v>
      </c>
      <c r="L501" s="3">
        <v>172</v>
      </c>
      <c r="M501" s="3">
        <v>73</v>
      </c>
      <c r="N501" s="3" t="s">
        <v>24</v>
      </c>
      <c r="O501" s="3">
        <v>0.33600000000000002</v>
      </c>
      <c r="P501" s="3">
        <v>0.30299999999999999</v>
      </c>
      <c r="Q501" s="3" t="s">
        <v>145</v>
      </c>
      <c r="R501" s="3" t="s">
        <v>37</v>
      </c>
      <c r="S501" s="3">
        <v>3</v>
      </c>
      <c r="T501" s="3" t="s">
        <v>980</v>
      </c>
    </row>
    <row r="502" spans="1:20" ht="15.75" customHeight="1">
      <c r="A502" s="2">
        <v>44092.600694039356</v>
      </c>
      <c r="B502" s="3">
        <v>2006572176</v>
      </c>
      <c r="C502" s="3" t="s">
        <v>31</v>
      </c>
      <c r="D502" s="3" t="s">
        <v>653</v>
      </c>
      <c r="E502" s="3"/>
      <c r="F502" s="3" t="s">
        <v>21</v>
      </c>
      <c r="G502" s="3" t="s">
        <v>22</v>
      </c>
      <c r="H502" s="3" t="s">
        <v>42</v>
      </c>
      <c r="I502" s="3">
        <v>18</v>
      </c>
      <c r="J502" s="3" t="s">
        <v>24</v>
      </c>
      <c r="K502" s="3">
        <v>0</v>
      </c>
      <c r="L502" s="3">
        <v>157</v>
      </c>
      <c r="M502" s="3">
        <v>42</v>
      </c>
      <c r="N502" s="3" t="s">
        <v>24</v>
      </c>
      <c r="O502" s="4">
        <v>493</v>
      </c>
      <c r="P502" s="4">
        <v>433</v>
      </c>
      <c r="Q502" s="3" t="s">
        <v>36</v>
      </c>
      <c r="R502" s="3" t="s">
        <v>37</v>
      </c>
      <c r="S502" s="3">
        <v>6</v>
      </c>
      <c r="T502" s="3" t="s">
        <v>981</v>
      </c>
    </row>
    <row r="503" spans="1:20" ht="15.75" customHeight="1">
      <c r="A503" s="2">
        <v>44092.60072318287</v>
      </c>
      <c r="B503" s="3">
        <v>2006534890</v>
      </c>
      <c r="C503" s="3" t="s">
        <v>19</v>
      </c>
      <c r="D503" s="3" t="s">
        <v>534</v>
      </c>
      <c r="E503" s="3"/>
      <c r="F503" s="3" t="s">
        <v>33</v>
      </c>
      <c r="G503" s="3" t="s">
        <v>22</v>
      </c>
      <c r="H503" s="3" t="s">
        <v>42</v>
      </c>
      <c r="I503" s="3">
        <v>18</v>
      </c>
      <c r="J503" s="3" t="s">
        <v>24</v>
      </c>
      <c r="K503" s="3">
        <v>100</v>
      </c>
      <c r="L503" s="3">
        <v>170</v>
      </c>
      <c r="M503" s="3">
        <v>70</v>
      </c>
      <c r="N503" s="3" t="s">
        <v>25</v>
      </c>
      <c r="O503" s="3" t="s">
        <v>982</v>
      </c>
      <c r="P503" s="3" t="s">
        <v>983</v>
      </c>
      <c r="Q503" s="3" t="s">
        <v>47</v>
      </c>
      <c r="R503" s="3" t="s">
        <v>37</v>
      </c>
      <c r="S503" s="3">
        <v>2.5</v>
      </c>
      <c r="T503" s="3" t="s">
        <v>984</v>
      </c>
    </row>
    <row r="504" spans="1:20" ht="15.75" customHeight="1">
      <c r="A504" s="2">
        <v>44092.600803657406</v>
      </c>
      <c r="B504" s="3">
        <v>2006485024</v>
      </c>
      <c r="C504" s="3" t="s">
        <v>49</v>
      </c>
      <c r="D504" s="3" t="s">
        <v>534</v>
      </c>
      <c r="E504" s="3"/>
      <c r="F504" s="3" t="s">
        <v>40</v>
      </c>
      <c r="G504" s="3" t="s">
        <v>41</v>
      </c>
      <c r="H504" s="3" t="s">
        <v>23</v>
      </c>
      <c r="I504" s="3">
        <v>18</v>
      </c>
      <c r="J504" s="3" t="s">
        <v>24</v>
      </c>
      <c r="K504" s="3">
        <v>89</v>
      </c>
      <c r="L504" s="3">
        <v>155</v>
      </c>
      <c r="M504" s="3">
        <v>40</v>
      </c>
      <c r="N504" s="3" t="s">
        <v>24</v>
      </c>
      <c r="O504" s="4">
        <v>367</v>
      </c>
      <c r="P504" s="4">
        <v>387</v>
      </c>
      <c r="Q504" s="3" t="s">
        <v>36</v>
      </c>
      <c r="R504" s="3" t="s">
        <v>37</v>
      </c>
      <c r="S504" s="3">
        <v>8</v>
      </c>
      <c r="T504" s="3" t="s">
        <v>985</v>
      </c>
    </row>
    <row r="505" spans="1:20" ht="15.75" customHeight="1">
      <c r="A505" s="2">
        <v>44092.600930694447</v>
      </c>
      <c r="B505" s="3">
        <v>2006528982</v>
      </c>
      <c r="C505" s="3" t="s">
        <v>49</v>
      </c>
      <c r="D505" s="3" t="s">
        <v>534</v>
      </c>
      <c r="E505" s="3"/>
      <c r="F505" s="3" t="s">
        <v>33</v>
      </c>
      <c r="G505" s="3" t="s">
        <v>22</v>
      </c>
      <c r="H505" s="3" t="s">
        <v>42</v>
      </c>
      <c r="I505" s="3">
        <v>18</v>
      </c>
      <c r="J505" s="3" t="s">
        <v>24</v>
      </c>
      <c r="K505" s="3">
        <v>96</v>
      </c>
      <c r="L505" s="3">
        <v>165</v>
      </c>
      <c r="M505" s="3">
        <v>44</v>
      </c>
      <c r="N505" s="3" t="s">
        <v>25</v>
      </c>
      <c r="O505" s="4">
        <v>245</v>
      </c>
      <c r="P505" s="4">
        <v>242</v>
      </c>
      <c r="Q505" s="3" t="s">
        <v>36</v>
      </c>
      <c r="R505" s="3" t="s">
        <v>37</v>
      </c>
      <c r="S505" s="3">
        <v>2</v>
      </c>
      <c r="T505" s="3" t="s">
        <v>986</v>
      </c>
    </row>
    <row r="506" spans="1:20" ht="15.75" customHeight="1">
      <c r="A506" s="2">
        <v>44092.600936863426</v>
      </c>
      <c r="B506" s="3">
        <v>2006524050</v>
      </c>
      <c r="C506" s="3" t="s">
        <v>19</v>
      </c>
      <c r="D506" s="3" t="s">
        <v>653</v>
      </c>
      <c r="E506" s="3"/>
      <c r="F506" s="3" t="s">
        <v>33</v>
      </c>
      <c r="G506" s="3" t="s">
        <v>22</v>
      </c>
      <c r="H506" s="3" t="s">
        <v>23</v>
      </c>
      <c r="I506" s="3">
        <v>18</v>
      </c>
      <c r="J506" s="3" t="s">
        <v>24</v>
      </c>
      <c r="K506" s="3">
        <v>93</v>
      </c>
      <c r="L506" s="3">
        <v>171</v>
      </c>
      <c r="M506" s="3">
        <v>51</v>
      </c>
      <c r="N506" s="3" t="s">
        <v>25</v>
      </c>
      <c r="O506" s="3" t="s">
        <v>987</v>
      </c>
      <c r="P506" s="3" t="s">
        <v>988</v>
      </c>
      <c r="Q506" s="3" t="s">
        <v>36</v>
      </c>
      <c r="R506" s="3" t="s">
        <v>37</v>
      </c>
      <c r="S506" s="3">
        <v>10</v>
      </c>
      <c r="T506" s="3" t="s">
        <v>989</v>
      </c>
    </row>
    <row r="507" spans="1:20" ht="15.75" customHeight="1">
      <c r="A507" s="2">
        <v>44092.601001793984</v>
      </c>
      <c r="B507" s="3">
        <v>2006568626</v>
      </c>
      <c r="C507" s="3" t="s">
        <v>19</v>
      </c>
      <c r="D507" s="3" t="s">
        <v>653</v>
      </c>
      <c r="E507" s="3"/>
      <c r="F507" s="3" t="s">
        <v>21</v>
      </c>
      <c r="G507" s="3" t="s">
        <v>22</v>
      </c>
      <c r="H507" s="3" t="s">
        <v>23</v>
      </c>
      <c r="I507" s="3">
        <v>18</v>
      </c>
      <c r="J507" s="3" t="s">
        <v>24</v>
      </c>
      <c r="K507" s="3">
        <v>95</v>
      </c>
      <c r="L507" s="3">
        <v>180</v>
      </c>
      <c r="M507" s="3">
        <v>65</v>
      </c>
      <c r="N507" s="3" t="s">
        <v>24</v>
      </c>
      <c r="O507" s="3">
        <v>0.28000000000000003</v>
      </c>
      <c r="P507" s="3">
        <v>0.28599999999999998</v>
      </c>
      <c r="Q507" s="3" t="s">
        <v>36</v>
      </c>
      <c r="R507" s="3" t="s">
        <v>37</v>
      </c>
      <c r="S507" s="3">
        <v>2</v>
      </c>
      <c r="T507" s="3" t="s">
        <v>990</v>
      </c>
    </row>
    <row r="508" spans="1:20" ht="15.75" customHeight="1">
      <c r="A508" s="2">
        <v>44092.601054027778</v>
      </c>
      <c r="B508" s="3">
        <v>2006531642</v>
      </c>
      <c r="C508" s="3" t="s">
        <v>31</v>
      </c>
      <c r="D508" s="3" t="s">
        <v>653</v>
      </c>
      <c r="E508" s="3"/>
      <c r="F508" s="3" t="s">
        <v>33</v>
      </c>
      <c r="G508" s="3" t="s">
        <v>22</v>
      </c>
      <c r="H508" s="3" t="s">
        <v>23</v>
      </c>
      <c r="I508" s="3">
        <v>18</v>
      </c>
      <c r="J508" s="3" t="s">
        <v>24</v>
      </c>
      <c r="K508" s="3">
        <v>92</v>
      </c>
      <c r="L508" s="3">
        <v>144</v>
      </c>
      <c r="M508" s="3">
        <v>40</v>
      </c>
      <c r="N508" s="3" t="s">
        <v>24</v>
      </c>
      <c r="O508" s="3">
        <v>0.69899999999999995</v>
      </c>
      <c r="P508" s="3">
        <v>0.623</v>
      </c>
      <c r="Q508" s="3" t="s">
        <v>47</v>
      </c>
      <c r="R508" s="3" t="s">
        <v>261</v>
      </c>
      <c r="S508" s="3">
        <v>7</v>
      </c>
      <c r="T508" s="3" t="s">
        <v>991</v>
      </c>
    </row>
    <row r="509" spans="1:20" ht="15.75" customHeight="1">
      <c r="A509" s="2">
        <v>44092.601545231482</v>
      </c>
      <c r="B509" s="3">
        <v>2006536246</v>
      </c>
      <c r="C509" s="3" t="s">
        <v>31</v>
      </c>
      <c r="D509" s="3" t="s">
        <v>534</v>
      </c>
      <c r="E509" s="3"/>
      <c r="F509" s="3" t="s">
        <v>33</v>
      </c>
      <c r="G509" s="3" t="s">
        <v>41</v>
      </c>
      <c r="H509" s="3" t="s">
        <v>23</v>
      </c>
      <c r="I509" s="3">
        <v>17</v>
      </c>
      <c r="J509" s="3" t="s">
        <v>24</v>
      </c>
      <c r="K509" s="3">
        <v>94</v>
      </c>
      <c r="L509" s="3">
        <v>153</v>
      </c>
      <c r="M509" s="3">
        <v>37</v>
      </c>
      <c r="N509" s="3" t="s">
        <v>24</v>
      </c>
      <c r="O509" s="4">
        <v>845</v>
      </c>
      <c r="P509" s="3" t="s">
        <v>992</v>
      </c>
      <c r="Q509" s="3" t="s">
        <v>47</v>
      </c>
      <c r="R509" s="3" t="s">
        <v>77</v>
      </c>
      <c r="S509" s="3">
        <v>4</v>
      </c>
      <c r="T509" s="3" t="s">
        <v>993</v>
      </c>
    </row>
    <row r="510" spans="1:20" ht="15.75" customHeight="1">
      <c r="A510" s="2">
        <v>44092.602180150461</v>
      </c>
      <c r="B510" s="3">
        <v>2006531384</v>
      </c>
      <c r="C510" s="3" t="s">
        <v>19</v>
      </c>
      <c r="D510" s="3" t="s">
        <v>799</v>
      </c>
      <c r="E510" s="3"/>
      <c r="F510" s="3" t="s">
        <v>33</v>
      </c>
      <c r="G510" s="3" t="s">
        <v>85</v>
      </c>
      <c r="H510" s="3" t="s">
        <v>42</v>
      </c>
      <c r="I510" s="3">
        <v>18</v>
      </c>
      <c r="J510" s="3" t="s">
        <v>24</v>
      </c>
      <c r="K510" s="3">
        <v>99</v>
      </c>
      <c r="L510" s="3">
        <v>185</v>
      </c>
      <c r="M510" s="3">
        <v>75</v>
      </c>
      <c r="N510" s="3" t="s">
        <v>24</v>
      </c>
      <c r="O510" s="3" t="s">
        <v>994</v>
      </c>
      <c r="P510" s="3" t="s">
        <v>995</v>
      </c>
      <c r="Q510" s="3" t="s">
        <v>47</v>
      </c>
      <c r="R510" s="3" t="s">
        <v>37</v>
      </c>
      <c r="S510" s="3">
        <v>4</v>
      </c>
      <c r="T510" s="3" t="s">
        <v>996</v>
      </c>
    </row>
    <row r="511" spans="1:20" ht="15.75" customHeight="1">
      <c r="A511" s="2">
        <v>44092.602310972223</v>
      </c>
      <c r="B511" s="3">
        <v>2006572163</v>
      </c>
      <c r="C511" s="3" t="s">
        <v>31</v>
      </c>
      <c r="D511" s="3" t="s">
        <v>653</v>
      </c>
      <c r="E511" s="3"/>
      <c r="F511" s="3" t="s">
        <v>21</v>
      </c>
      <c r="G511" s="3" t="s">
        <v>22</v>
      </c>
      <c r="H511" s="3" t="s">
        <v>23</v>
      </c>
      <c r="I511" s="3">
        <v>18</v>
      </c>
      <c r="J511" s="3" t="s">
        <v>24</v>
      </c>
      <c r="K511" s="3">
        <v>95</v>
      </c>
      <c r="L511" s="3">
        <v>150</v>
      </c>
      <c r="M511" s="3">
        <v>58</v>
      </c>
      <c r="N511" s="3" t="s">
        <v>25</v>
      </c>
      <c r="O511" s="4">
        <v>577</v>
      </c>
      <c r="P511" s="4">
        <v>605</v>
      </c>
      <c r="Q511" s="3" t="s">
        <v>36</v>
      </c>
      <c r="R511" s="3" t="s">
        <v>77</v>
      </c>
      <c r="S511" s="3">
        <v>2</v>
      </c>
      <c r="T511" s="3" t="s">
        <v>997</v>
      </c>
    </row>
    <row r="512" spans="1:20" ht="15.75" customHeight="1">
      <c r="A512" s="2">
        <v>44092.602628726847</v>
      </c>
      <c r="B512" s="3">
        <v>2006568582</v>
      </c>
      <c r="C512" s="3" t="s">
        <v>31</v>
      </c>
      <c r="D512" s="3" t="s">
        <v>653</v>
      </c>
      <c r="E512" s="3"/>
      <c r="F512" s="3" t="s">
        <v>21</v>
      </c>
      <c r="G512" s="3" t="s">
        <v>22</v>
      </c>
      <c r="H512" s="3" t="s">
        <v>23</v>
      </c>
      <c r="I512" s="3">
        <v>20</v>
      </c>
      <c r="J512" s="3" t="s">
        <v>24</v>
      </c>
      <c r="K512" s="3">
        <v>80</v>
      </c>
      <c r="L512" s="3">
        <v>155</v>
      </c>
      <c r="M512" s="3">
        <v>42</v>
      </c>
      <c r="N512" s="3" t="s">
        <v>25</v>
      </c>
      <c r="O512" s="3" t="s">
        <v>998</v>
      </c>
      <c r="P512" s="3" t="s">
        <v>999</v>
      </c>
      <c r="Q512" s="3" t="s">
        <v>73</v>
      </c>
      <c r="R512" s="3" t="s">
        <v>37</v>
      </c>
      <c r="S512" s="3">
        <v>10</v>
      </c>
      <c r="T512" s="3" t="s">
        <v>1000</v>
      </c>
    </row>
    <row r="513" spans="1:20" ht="15.75" customHeight="1">
      <c r="A513" s="2">
        <v>44092.603016446759</v>
      </c>
      <c r="B513" s="3">
        <v>2006572926</v>
      </c>
      <c r="C513" s="3" t="s">
        <v>31</v>
      </c>
      <c r="D513" s="3" t="s">
        <v>534</v>
      </c>
      <c r="E513" s="3"/>
      <c r="F513" s="3" t="s">
        <v>21</v>
      </c>
      <c r="G513" s="3" t="s">
        <v>41</v>
      </c>
      <c r="H513" s="3" t="s">
        <v>23</v>
      </c>
      <c r="I513" s="3">
        <v>16</v>
      </c>
      <c r="J513" s="3" t="s">
        <v>24</v>
      </c>
      <c r="K513" s="3">
        <v>99</v>
      </c>
      <c r="L513" s="3">
        <v>170</v>
      </c>
      <c r="M513" s="3">
        <v>59</v>
      </c>
      <c r="N513" s="3" t="s">
        <v>25</v>
      </c>
      <c r="O513" s="3">
        <v>0.34599999999999997</v>
      </c>
      <c r="P513" s="3">
        <v>0.35299999999999998</v>
      </c>
      <c r="Q513" s="3" t="s">
        <v>36</v>
      </c>
      <c r="R513" s="3" t="s">
        <v>37</v>
      </c>
      <c r="S513" s="3">
        <v>2</v>
      </c>
      <c r="T513" s="3" t="s">
        <v>1001</v>
      </c>
    </row>
    <row r="514" spans="1:20" ht="15.75" customHeight="1">
      <c r="A514" s="2">
        <v>44092.603107812502</v>
      </c>
      <c r="B514" s="3">
        <v>2006571394</v>
      </c>
      <c r="C514" s="3" t="s">
        <v>19</v>
      </c>
      <c r="D514" s="3" t="s">
        <v>799</v>
      </c>
      <c r="E514" s="3"/>
      <c r="F514" s="3" t="s">
        <v>21</v>
      </c>
      <c r="G514" s="3" t="s">
        <v>85</v>
      </c>
      <c r="H514" s="3" t="s">
        <v>23</v>
      </c>
      <c r="I514" s="3">
        <v>18</v>
      </c>
      <c r="J514" s="3" t="s">
        <v>24</v>
      </c>
      <c r="K514" s="3">
        <v>94</v>
      </c>
      <c r="L514" s="3">
        <v>164</v>
      </c>
      <c r="M514" s="3">
        <v>95</v>
      </c>
      <c r="N514" s="3" t="s">
        <v>24</v>
      </c>
      <c r="O514" s="3" t="s">
        <v>1002</v>
      </c>
      <c r="P514" s="3" t="s">
        <v>1003</v>
      </c>
      <c r="Q514" s="3" t="s">
        <v>47</v>
      </c>
      <c r="R514" s="3" t="s">
        <v>37</v>
      </c>
      <c r="S514" s="3">
        <v>3</v>
      </c>
      <c r="T514" s="3" t="s">
        <v>1004</v>
      </c>
    </row>
    <row r="515" spans="1:20" ht="15.75" customHeight="1">
      <c r="A515" s="2">
        <v>44092.603452592593</v>
      </c>
      <c r="B515" s="3">
        <v>2006569963</v>
      </c>
      <c r="C515" s="3" t="s">
        <v>31</v>
      </c>
      <c r="D515" s="3" t="s">
        <v>20</v>
      </c>
      <c r="E515" s="3"/>
      <c r="F515" s="3" t="s">
        <v>21</v>
      </c>
      <c r="G515" s="3" t="s">
        <v>22</v>
      </c>
      <c r="H515" s="3" t="s">
        <v>23</v>
      </c>
      <c r="I515" s="3">
        <v>18</v>
      </c>
      <c r="J515" s="3" t="s">
        <v>24</v>
      </c>
      <c r="K515" s="3">
        <v>91</v>
      </c>
      <c r="L515" s="3">
        <v>165</v>
      </c>
      <c r="M515" s="3">
        <v>53</v>
      </c>
      <c r="N515" s="3" t="s">
        <v>25</v>
      </c>
      <c r="O515" s="3" t="s">
        <v>1005</v>
      </c>
      <c r="P515" s="3" t="s">
        <v>1006</v>
      </c>
      <c r="Q515" s="3" t="s">
        <v>47</v>
      </c>
      <c r="R515" s="3" t="s">
        <v>37</v>
      </c>
      <c r="S515" s="3">
        <v>4</v>
      </c>
      <c r="T515" s="3" t="s">
        <v>1007</v>
      </c>
    </row>
    <row r="516" spans="1:20" ht="15.75" customHeight="1">
      <c r="A516" s="2">
        <v>44092.603688518517</v>
      </c>
      <c r="B516" s="3">
        <v>2006474014</v>
      </c>
      <c r="C516" s="3" t="s">
        <v>39</v>
      </c>
      <c r="D516" s="3" t="s">
        <v>799</v>
      </c>
      <c r="E516" s="3"/>
      <c r="F516" s="3" t="s">
        <v>684</v>
      </c>
      <c r="G516" s="3" t="s">
        <v>22</v>
      </c>
      <c r="H516" s="3" t="s">
        <v>42</v>
      </c>
      <c r="I516" s="3">
        <v>16</v>
      </c>
      <c r="J516" s="3" t="s">
        <v>24</v>
      </c>
      <c r="K516" s="3">
        <v>99</v>
      </c>
      <c r="L516" s="3">
        <v>170</v>
      </c>
      <c r="M516" s="3">
        <v>55</v>
      </c>
      <c r="N516" s="3" t="s">
        <v>25</v>
      </c>
      <c r="O516" s="4">
        <v>348</v>
      </c>
      <c r="P516" s="4">
        <v>381</v>
      </c>
      <c r="Q516" s="3" t="s">
        <v>47</v>
      </c>
      <c r="R516" s="3" t="s">
        <v>37</v>
      </c>
      <c r="S516" s="3">
        <v>1</v>
      </c>
      <c r="T516" s="3" t="s">
        <v>1008</v>
      </c>
    </row>
    <row r="517" spans="1:20" ht="15.75" customHeight="1">
      <c r="A517" s="2">
        <v>44092.603967210649</v>
      </c>
      <c r="B517" s="3">
        <v>2006482073</v>
      </c>
      <c r="C517" s="3" t="s">
        <v>1009</v>
      </c>
      <c r="D517" s="3" t="s">
        <v>534</v>
      </c>
      <c r="E517" s="3"/>
      <c r="F517" s="3" t="s">
        <v>562</v>
      </c>
      <c r="G517" s="3" t="s">
        <v>41</v>
      </c>
      <c r="H517" s="3" t="s">
        <v>23</v>
      </c>
      <c r="I517" s="3">
        <v>18</v>
      </c>
      <c r="J517" s="3" t="s">
        <v>24</v>
      </c>
      <c r="K517" s="3">
        <v>91</v>
      </c>
      <c r="L517" s="3">
        <v>178</v>
      </c>
      <c r="M517" s="3">
        <v>68</v>
      </c>
      <c r="N517" s="3" t="s">
        <v>24</v>
      </c>
      <c r="O517" s="4">
        <v>248</v>
      </c>
      <c r="P517" s="4">
        <v>257</v>
      </c>
      <c r="Q517" s="3" t="s">
        <v>28</v>
      </c>
      <c r="R517" s="3" t="s">
        <v>37</v>
      </c>
      <c r="S517" s="3">
        <v>2</v>
      </c>
      <c r="T517" s="3" t="s">
        <v>1010</v>
      </c>
    </row>
    <row r="518" spans="1:20" ht="15.75" customHeight="1">
      <c r="A518" s="2">
        <v>44092.604069247682</v>
      </c>
      <c r="B518" s="3">
        <v>2006572945</v>
      </c>
      <c r="C518" s="3" t="s">
        <v>31</v>
      </c>
      <c r="D518" s="3" t="s">
        <v>534</v>
      </c>
      <c r="E518" s="3"/>
      <c r="F518" s="3" t="s">
        <v>21</v>
      </c>
      <c r="G518" s="3" t="s">
        <v>22</v>
      </c>
      <c r="H518" s="3" t="s">
        <v>23</v>
      </c>
      <c r="I518" s="3">
        <v>18</v>
      </c>
      <c r="J518" s="3" t="s">
        <v>24</v>
      </c>
      <c r="K518" s="3">
        <v>90</v>
      </c>
      <c r="L518" s="3">
        <v>160</v>
      </c>
      <c r="M518" s="3">
        <v>55</v>
      </c>
      <c r="N518" s="3" t="s">
        <v>25</v>
      </c>
      <c r="O518" s="3">
        <v>0.74</v>
      </c>
      <c r="P518" s="3">
        <v>0.73699999999999999</v>
      </c>
      <c r="Q518" s="3" t="s">
        <v>47</v>
      </c>
      <c r="R518" s="3" t="s">
        <v>37</v>
      </c>
      <c r="S518" s="3">
        <v>12</v>
      </c>
      <c r="T518" s="3" t="s">
        <v>1011</v>
      </c>
    </row>
    <row r="519" spans="1:20" ht="15.75" customHeight="1">
      <c r="A519" s="2">
        <v>44092.604196759261</v>
      </c>
      <c r="B519" s="3">
        <v>2006463250</v>
      </c>
      <c r="C519" s="3" t="s">
        <v>31</v>
      </c>
      <c r="D519" s="3" t="s">
        <v>653</v>
      </c>
      <c r="E519" s="3"/>
      <c r="F519" s="3" t="s">
        <v>64</v>
      </c>
      <c r="G519" s="3" t="s">
        <v>41</v>
      </c>
      <c r="H519" s="3" t="s">
        <v>23</v>
      </c>
      <c r="I519" s="3">
        <v>18</v>
      </c>
      <c r="J519" s="3" t="s">
        <v>24</v>
      </c>
      <c r="K519" s="3">
        <v>96</v>
      </c>
      <c r="L519" s="3">
        <v>154</v>
      </c>
      <c r="M519" s="3">
        <v>56</v>
      </c>
      <c r="N519" s="3" t="s">
        <v>25</v>
      </c>
      <c r="O519" s="3" t="s">
        <v>1012</v>
      </c>
      <c r="P519" s="3" t="s">
        <v>1012</v>
      </c>
      <c r="Q519" s="3" t="s">
        <v>36</v>
      </c>
      <c r="R519" s="3" t="s">
        <v>37</v>
      </c>
      <c r="S519" s="3">
        <v>5</v>
      </c>
      <c r="T519" s="3" t="s">
        <v>1013</v>
      </c>
    </row>
    <row r="520" spans="1:20" ht="15.75" customHeight="1">
      <c r="A520" s="2">
        <v>44092.604799039356</v>
      </c>
      <c r="B520" s="3">
        <v>2006532670</v>
      </c>
      <c r="C520" s="3" t="s">
        <v>19</v>
      </c>
      <c r="D520" s="3" t="s">
        <v>426</v>
      </c>
      <c r="E520" s="3"/>
      <c r="F520" s="3" t="s">
        <v>33</v>
      </c>
      <c r="G520" s="3" t="s">
        <v>85</v>
      </c>
      <c r="H520" s="3" t="s">
        <v>23</v>
      </c>
      <c r="I520" s="3">
        <v>18</v>
      </c>
      <c r="J520" s="3" t="s">
        <v>24</v>
      </c>
      <c r="K520" s="3">
        <v>98</v>
      </c>
      <c r="L520" s="3">
        <v>168</v>
      </c>
      <c r="M520" s="3">
        <v>55</v>
      </c>
      <c r="N520" s="3" t="s">
        <v>25</v>
      </c>
      <c r="O520" s="3" t="s">
        <v>1014</v>
      </c>
      <c r="P520" s="3" t="s">
        <v>1015</v>
      </c>
      <c r="Q520" s="3" t="s">
        <v>36</v>
      </c>
      <c r="R520" s="3" t="s">
        <v>37</v>
      </c>
      <c r="S520" s="3">
        <v>3</v>
      </c>
      <c r="T520" s="3" t="s">
        <v>1016</v>
      </c>
    </row>
    <row r="521" spans="1:20" ht="15.75" customHeight="1">
      <c r="A521" s="2">
        <v>44092.604859710649</v>
      </c>
      <c r="B521" s="3">
        <v>2006483151</v>
      </c>
      <c r="C521" s="3" t="s">
        <v>31</v>
      </c>
      <c r="D521" s="3" t="s">
        <v>653</v>
      </c>
      <c r="E521" s="3"/>
      <c r="F521" s="3" t="s">
        <v>40</v>
      </c>
      <c r="G521" s="3" t="s">
        <v>41</v>
      </c>
      <c r="H521" s="3" t="s">
        <v>23</v>
      </c>
      <c r="I521" s="3">
        <v>18</v>
      </c>
      <c r="J521" s="3" t="s">
        <v>24</v>
      </c>
      <c r="K521" s="3">
        <v>93</v>
      </c>
      <c r="L521" s="3">
        <v>153</v>
      </c>
      <c r="M521" s="3">
        <v>53</v>
      </c>
      <c r="N521" s="3" t="s">
        <v>24</v>
      </c>
      <c r="O521" s="4">
        <v>285</v>
      </c>
      <c r="P521" s="4">
        <v>305</v>
      </c>
      <c r="Q521" s="3" t="s">
        <v>36</v>
      </c>
      <c r="R521" s="3" t="s">
        <v>37</v>
      </c>
      <c r="S521" s="3">
        <v>2</v>
      </c>
      <c r="T521" s="3" t="s">
        <v>1017</v>
      </c>
    </row>
    <row r="522" spans="1:20" ht="15.75" customHeight="1">
      <c r="A522" s="2">
        <v>44092.605576180555</v>
      </c>
      <c r="B522" s="3">
        <v>2006568696</v>
      </c>
      <c r="C522" s="3" t="s">
        <v>84</v>
      </c>
      <c r="D522" s="3" t="s">
        <v>653</v>
      </c>
      <c r="E522" s="3"/>
      <c r="F522" s="3" t="s">
        <v>21</v>
      </c>
      <c r="G522" s="3" t="s">
        <v>22</v>
      </c>
      <c r="H522" s="3" t="s">
        <v>23</v>
      </c>
      <c r="I522" s="3">
        <v>18</v>
      </c>
      <c r="J522" s="3" t="s">
        <v>24</v>
      </c>
      <c r="K522" s="3">
        <v>94</v>
      </c>
      <c r="L522" s="3">
        <v>180</v>
      </c>
      <c r="M522" s="3">
        <v>98</v>
      </c>
      <c r="N522" s="3" t="s">
        <v>25</v>
      </c>
      <c r="O522" s="4">
        <v>344</v>
      </c>
      <c r="P522" s="4">
        <v>431</v>
      </c>
      <c r="Q522" s="3" t="s">
        <v>47</v>
      </c>
      <c r="R522" s="3" t="s">
        <v>37</v>
      </c>
      <c r="S522" s="3">
        <v>8</v>
      </c>
      <c r="T522" s="3" t="s">
        <v>1018</v>
      </c>
    </row>
    <row r="523" spans="1:20" ht="15.75" customHeight="1">
      <c r="A523" s="2">
        <v>44092.605823252314</v>
      </c>
      <c r="B523" s="3">
        <v>2006525204</v>
      </c>
      <c r="C523" s="3" t="s">
        <v>31</v>
      </c>
      <c r="D523" s="3" t="s">
        <v>799</v>
      </c>
      <c r="E523" s="3"/>
      <c r="F523" s="3" t="s">
        <v>33</v>
      </c>
      <c r="G523" s="3" t="s">
        <v>22</v>
      </c>
      <c r="H523" s="3" t="s">
        <v>23</v>
      </c>
      <c r="I523" s="3">
        <v>18</v>
      </c>
      <c r="J523" s="3" t="s">
        <v>24</v>
      </c>
      <c r="K523" s="3">
        <v>93.5</v>
      </c>
      <c r="L523" s="3">
        <v>168</v>
      </c>
      <c r="M523" s="3">
        <v>60</v>
      </c>
      <c r="N523" s="3" t="s">
        <v>24</v>
      </c>
      <c r="O523" s="3">
        <v>0.30499999999999999</v>
      </c>
      <c r="P523" s="3">
        <v>0.30499999999999999</v>
      </c>
      <c r="Q523" s="3" t="s">
        <v>28</v>
      </c>
      <c r="R523" s="3" t="s">
        <v>676</v>
      </c>
      <c r="S523" s="3">
        <v>1</v>
      </c>
      <c r="T523" s="3" t="s">
        <v>1019</v>
      </c>
    </row>
    <row r="524" spans="1:20" ht="15.75" customHeight="1">
      <c r="A524" s="2">
        <v>44092.606680833334</v>
      </c>
      <c r="B524" s="3">
        <v>2006568922</v>
      </c>
      <c r="C524" s="3" t="s">
        <v>31</v>
      </c>
      <c r="D524" s="3" t="s">
        <v>653</v>
      </c>
      <c r="E524" s="3"/>
      <c r="F524" s="3" t="s">
        <v>21</v>
      </c>
      <c r="G524" s="3" t="s">
        <v>41</v>
      </c>
      <c r="H524" s="3" t="s">
        <v>23</v>
      </c>
      <c r="I524" s="3">
        <v>17</v>
      </c>
      <c r="J524" s="3" t="s">
        <v>24</v>
      </c>
      <c r="K524" s="3">
        <v>85</v>
      </c>
      <c r="L524" s="3">
        <v>163</v>
      </c>
      <c r="M524" s="3">
        <v>45</v>
      </c>
      <c r="N524" s="3" t="s">
        <v>25</v>
      </c>
      <c r="O524" s="3">
        <v>0.629</v>
      </c>
      <c r="P524" s="3">
        <v>0.32700000000000001</v>
      </c>
      <c r="Q524" s="3" t="s">
        <v>36</v>
      </c>
      <c r="R524" s="3" t="s">
        <v>37</v>
      </c>
      <c r="S524" s="3">
        <v>4</v>
      </c>
      <c r="T524" s="3" t="s">
        <v>1020</v>
      </c>
    </row>
    <row r="525" spans="1:20" ht="15.75" customHeight="1">
      <c r="A525" s="2">
        <v>44092.606768761572</v>
      </c>
      <c r="B525" s="3">
        <v>2006572264</v>
      </c>
      <c r="C525" s="3" t="s">
        <v>31</v>
      </c>
      <c r="D525" s="3" t="s">
        <v>653</v>
      </c>
      <c r="E525" s="3"/>
      <c r="F525" s="3" t="s">
        <v>21</v>
      </c>
      <c r="G525" s="3" t="s">
        <v>41</v>
      </c>
      <c r="H525" s="3" t="s">
        <v>23</v>
      </c>
      <c r="I525" s="3">
        <v>17</v>
      </c>
      <c r="J525" s="3" t="s">
        <v>24</v>
      </c>
      <c r="K525" s="3">
        <v>84</v>
      </c>
      <c r="L525" s="3">
        <v>154</v>
      </c>
      <c r="M525" s="3">
        <v>57</v>
      </c>
      <c r="N525" s="3" t="s">
        <v>24</v>
      </c>
      <c r="O525" s="3">
        <v>0.57199999999999995</v>
      </c>
      <c r="P525" s="3">
        <v>0.51800000000000002</v>
      </c>
      <c r="Q525" s="3" t="s">
        <v>36</v>
      </c>
      <c r="R525" s="3" t="s">
        <v>37</v>
      </c>
      <c r="S525" s="3">
        <v>4</v>
      </c>
      <c r="T525" s="3" t="s">
        <v>1021</v>
      </c>
    </row>
    <row r="526" spans="1:20" ht="15.75" customHeight="1">
      <c r="A526" s="2">
        <v>44092.606837557869</v>
      </c>
      <c r="B526" s="3">
        <v>2006571173</v>
      </c>
      <c r="C526" s="3" t="s">
        <v>39</v>
      </c>
      <c r="D526" s="3" t="s">
        <v>534</v>
      </c>
      <c r="E526" s="3"/>
      <c r="F526" s="3" t="s">
        <v>21</v>
      </c>
      <c r="G526" s="3" t="s">
        <v>22</v>
      </c>
      <c r="H526" s="3" t="s">
        <v>23</v>
      </c>
      <c r="I526" s="3">
        <v>17</v>
      </c>
      <c r="J526" s="3" t="s">
        <v>24</v>
      </c>
      <c r="K526" s="3">
        <v>90.5</v>
      </c>
      <c r="L526" s="3">
        <v>176</v>
      </c>
      <c r="M526" s="3">
        <v>118</v>
      </c>
      <c r="N526" s="3" t="s">
        <v>25</v>
      </c>
      <c r="O526" s="3" t="s">
        <v>1022</v>
      </c>
      <c r="P526" s="4">
        <v>449</v>
      </c>
      <c r="Q526" s="3" t="s">
        <v>36</v>
      </c>
      <c r="R526" s="3" t="s">
        <v>77</v>
      </c>
      <c r="S526" s="3">
        <v>10</v>
      </c>
      <c r="T526" s="3" t="s">
        <v>1023</v>
      </c>
    </row>
    <row r="527" spans="1:20" ht="15.75" customHeight="1">
      <c r="A527" s="2">
        <v>44092.607142361114</v>
      </c>
      <c r="B527" s="3">
        <v>2006571261</v>
      </c>
      <c r="C527" s="3" t="s">
        <v>19</v>
      </c>
      <c r="D527" s="3" t="s">
        <v>799</v>
      </c>
      <c r="E527" s="3"/>
      <c r="F527" s="3" t="s">
        <v>21</v>
      </c>
      <c r="G527" s="3" t="s">
        <v>22</v>
      </c>
      <c r="H527" s="3" t="s">
        <v>42</v>
      </c>
      <c r="I527" s="3">
        <v>19</v>
      </c>
      <c r="J527" s="3" t="s">
        <v>24</v>
      </c>
      <c r="K527" s="3">
        <v>91.5</v>
      </c>
      <c r="L527" s="3">
        <v>180</v>
      </c>
      <c r="M527" s="3">
        <v>75</v>
      </c>
      <c r="N527" s="3" t="s">
        <v>24</v>
      </c>
      <c r="O527" s="3" t="s">
        <v>1024</v>
      </c>
      <c r="P527" s="3" t="s">
        <v>1025</v>
      </c>
      <c r="Q527" s="3" t="s">
        <v>47</v>
      </c>
      <c r="R527" s="3" t="s">
        <v>37</v>
      </c>
      <c r="S527" s="3">
        <v>5</v>
      </c>
      <c r="T527" s="3" t="s">
        <v>1026</v>
      </c>
    </row>
    <row r="528" spans="1:20" ht="15.75" customHeight="1">
      <c r="A528" s="2">
        <v>44092.607627812497</v>
      </c>
      <c r="B528" s="3">
        <v>2006520683</v>
      </c>
      <c r="C528" s="3" t="s">
        <v>84</v>
      </c>
      <c r="D528" s="3" t="s">
        <v>799</v>
      </c>
      <c r="E528" s="3"/>
      <c r="F528" s="3" t="s">
        <v>33</v>
      </c>
      <c r="G528" s="3" t="s">
        <v>85</v>
      </c>
      <c r="H528" s="3" t="s">
        <v>23</v>
      </c>
      <c r="I528" s="3">
        <v>19</v>
      </c>
      <c r="J528" s="3" t="s">
        <v>24</v>
      </c>
      <c r="K528" s="3">
        <v>95</v>
      </c>
      <c r="L528" s="3">
        <v>178</v>
      </c>
      <c r="M528" s="3">
        <v>78</v>
      </c>
      <c r="N528" s="3" t="s">
        <v>25</v>
      </c>
      <c r="O528" s="3" t="s">
        <v>1027</v>
      </c>
      <c r="P528" s="3" t="s">
        <v>1027</v>
      </c>
      <c r="Q528" s="3" t="s">
        <v>28</v>
      </c>
      <c r="R528" s="3" t="s">
        <v>37</v>
      </c>
      <c r="S528" s="3">
        <v>6</v>
      </c>
      <c r="T528" s="3" t="s">
        <v>1028</v>
      </c>
    </row>
    <row r="529" spans="1:20" ht="15.75" customHeight="1">
      <c r="A529" s="2">
        <v>44092.607654571759</v>
      </c>
      <c r="B529" s="3">
        <v>2006568765</v>
      </c>
      <c r="C529" s="3" t="s">
        <v>31</v>
      </c>
      <c r="D529" s="3" t="s">
        <v>653</v>
      </c>
      <c r="E529" s="3"/>
      <c r="F529" s="3" t="s">
        <v>21</v>
      </c>
      <c r="G529" s="3" t="s">
        <v>41</v>
      </c>
      <c r="H529" s="3" t="s">
        <v>42</v>
      </c>
      <c r="I529" s="3">
        <v>18</v>
      </c>
      <c r="J529" s="3" t="s">
        <v>24</v>
      </c>
      <c r="K529" s="3">
        <v>83</v>
      </c>
      <c r="L529" s="3">
        <v>166</v>
      </c>
      <c r="M529" s="3">
        <v>48</v>
      </c>
      <c r="N529" s="3" t="s">
        <v>24</v>
      </c>
      <c r="O529" s="3">
        <v>0.41699999999999998</v>
      </c>
      <c r="P529" s="3">
        <v>0.41899999999999998</v>
      </c>
      <c r="Q529" s="3" t="s">
        <v>145</v>
      </c>
      <c r="R529" s="3" t="s">
        <v>37</v>
      </c>
      <c r="S529" s="3">
        <v>3</v>
      </c>
      <c r="T529" s="3" t="s">
        <v>1029</v>
      </c>
    </row>
    <row r="530" spans="1:20" ht="15.75" customHeight="1">
      <c r="A530" s="2">
        <v>44092.607666296295</v>
      </c>
      <c r="B530" s="3">
        <v>2006528093</v>
      </c>
      <c r="C530" s="3" t="s">
        <v>31</v>
      </c>
      <c r="D530" s="3" t="s">
        <v>653</v>
      </c>
      <c r="E530" s="3"/>
      <c r="F530" s="3" t="s">
        <v>33</v>
      </c>
      <c r="G530" s="3" t="s">
        <v>41</v>
      </c>
      <c r="H530" s="3" t="s">
        <v>42</v>
      </c>
      <c r="I530" s="3">
        <v>17</v>
      </c>
      <c r="J530" s="3" t="s">
        <v>24</v>
      </c>
      <c r="K530" s="3">
        <v>95.5</v>
      </c>
      <c r="L530" s="3">
        <v>156</v>
      </c>
      <c r="M530" s="3">
        <v>42</v>
      </c>
      <c r="N530" s="3" t="s">
        <v>24</v>
      </c>
      <c r="O530" s="3">
        <v>0.52800000000000002</v>
      </c>
      <c r="P530" s="3">
        <v>0.53900000000000003</v>
      </c>
      <c r="Q530" s="3" t="s">
        <v>145</v>
      </c>
      <c r="R530" s="3" t="s">
        <v>77</v>
      </c>
      <c r="S530" s="3">
        <v>8</v>
      </c>
      <c r="T530" s="3" t="s">
        <v>1030</v>
      </c>
    </row>
    <row r="531" spans="1:20" ht="15.75" customHeight="1">
      <c r="A531" s="2">
        <v>44092.607984525464</v>
      </c>
      <c r="B531" s="3">
        <v>2006570214</v>
      </c>
      <c r="C531" s="3" t="s">
        <v>31</v>
      </c>
      <c r="D531" s="3" t="s">
        <v>20</v>
      </c>
      <c r="E531" s="3"/>
      <c r="F531" s="3" t="s">
        <v>21</v>
      </c>
      <c r="G531" s="3" t="s">
        <v>41</v>
      </c>
      <c r="H531" s="3" t="s">
        <v>23</v>
      </c>
      <c r="I531" s="3">
        <v>18</v>
      </c>
      <c r="J531" s="3" t="s">
        <v>24</v>
      </c>
      <c r="K531" s="3">
        <v>91</v>
      </c>
      <c r="L531" s="3">
        <v>165</v>
      </c>
      <c r="M531" s="3">
        <v>65</v>
      </c>
      <c r="N531" s="3" t="s">
        <v>24</v>
      </c>
      <c r="O531" s="3" t="s">
        <v>1031</v>
      </c>
      <c r="P531" s="4">
        <v>724</v>
      </c>
      <c r="Q531" s="3" t="s">
        <v>28</v>
      </c>
      <c r="R531" s="3" t="s">
        <v>82</v>
      </c>
      <c r="S531" s="3">
        <v>6</v>
      </c>
      <c r="T531" s="3" t="s">
        <v>1032</v>
      </c>
    </row>
    <row r="532" spans="1:20" ht="15.75" customHeight="1">
      <c r="A532" s="2">
        <v>44092.608056157405</v>
      </c>
      <c r="B532" s="3">
        <v>2006571186</v>
      </c>
      <c r="C532" s="3" t="s">
        <v>31</v>
      </c>
      <c r="D532" s="3" t="s">
        <v>534</v>
      </c>
      <c r="E532" s="3"/>
      <c r="F532" s="3" t="s">
        <v>21</v>
      </c>
      <c r="G532" s="3" t="s">
        <v>41</v>
      </c>
      <c r="H532" s="3" t="s">
        <v>23</v>
      </c>
      <c r="I532" s="3">
        <v>18</v>
      </c>
      <c r="J532" s="3" t="s">
        <v>24</v>
      </c>
      <c r="K532" s="3">
        <v>91</v>
      </c>
      <c r="L532" s="3">
        <v>154</v>
      </c>
      <c r="M532" s="3">
        <v>45</v>
      </c>
      <c r="N532" s="3" t="s">
        <v>24</v>
      </c>
      <c r="O532" s="3" t="s">
        <v>1033</v>
      </c>
      <c r="P532" s="3" t="s">
        <v>1034</v>
      </c>
      <c r="Q532" s="3" t="s">
        <v>47</v>
      </c>
      <c r="R532" s="3" t="s">
        <v>77</v>
      </c>
      <c r="S532" s="3">
        <v>6</v>
      </c>
    </row>
    <row r="533" spans="1:20" ht="15.75" customHeight="1">
      <c r="A533" s="2">
        <v>44092.608366111112</v>
      </c>
      <c r="B533" s="3">
        <v>2006570946</v>
      </c>
      <c r="C533" s="3" t="s">
        <v>31</v>
      </c>
      <c r="D533" s="3" t="s">
        <v>534</v>
      </c>
      <c r="E533" s="3"/>
      <c r="F533" s="3" t="s">
        <v>21</v>
      </c>
      <c r="G533" s="3" t="s">
        <v>22</v>
      </c>
      <c r="H533" s="3" t="s">
        <v>23</v>
      </c>
      <c r="I533" s="3">
        <v>18</v>
      </c>
      <c r="J533" s="3" t="s">
        <v>24</v>
      </c>
      <c r="K533" s="3">
        <v>93</v>
      </c>
      <c r="L533" s="3">
        <v>156</v>
      </c>
      <c r="M533" s="3">
        <v>40</v>
      </c>
      <c r="N533" s="3" t="s">
        <v>24</v>
      </c>
      <c r="O533" s="3" t="s">
        <v>1035</v>
      </c>
      <c r="P533" s="4">
        <v>371</v>
      </c>
      <c r="Q533" s="3" t="s">
        <v>28</v>
      </c>
      <c r="R533" s="3" t="s">
        <v>37</v>
      </c>
      <c r="S533" s="3">
        <v>6</v>
      </c>
      <c r="T533" s="3" t="s">
        <v>1036</v>
      </c>
    </row>
    <row r="534" spans="1:20" ht="15.75" customHeight="1">
      <c r="A534" s="2">
        <v>44092.608437569448</v>
      </c>
      <c r="B534" s="3">
        <v>2006470842</v>
      </c>
      <c r="C534" s="3" t="s">
        <v>19</v>
      </c>
      <c r="D534" s="3" t="s">
        <v>20</v>
      </c>
      <c r="E534" s="3"/>
      <c r="F534" s="3" t="s">
        <v>64</v>
      </c>
      <c r="G534" s="3" t="s">
        <v>41</v>
      </c>
      <c r="H534" s="3" t="s">
        <v>23</v>
      </c>
      <c r="I534" s="3">
        <v>18</v>
      </c>
      <c r="J534" s="3" t="s">
        <v>24</v>
      </c>
      <c r="K534" s="3">
        <v>93</v>
      </c>
      <c r="L534" s="3">
        <v>168</v>
      </c>
      <c r="M534" s="3">
        <v>45</v>
      </c>
      <c r="N534" s="3" t="s">
        <v>25</v>
      </c>
      <c r="O534" s="3" t="s">
        <v>1037</v>
      </c>
      <c r="P534" s="3" t="s">
        <v>1038</v>
      </c>
      <c r="Q534" s="3" t="s">
        <v>28</v>
      </c>
      <c r="R534" s="3" t="s">
        <v>37</v>
      </c>
      <c r="S534" s="3">
        <v>5</v>
      </c>
      <c r="T534" s="3" t="s">
        <v>1039</v>
      </c>
    </row>
    <row r="535" spans="1:20" ht="15.75" customHeight="1">
      <c r="A535" s="2">
        <v>44092.608588310184</v>
      </c>
      <c r="B535" s="3">
        <v>2006528484</v>
      </c>
      <c r="C535" s="3" t="s">
        <v>19</v>
      </c>
      <c r="D535" s="3" t="s">
        <v>799</v>
      </c>
      <c r="E535" s="3"/>
      <c r="F535" s="3" t="s">
        <v>33</v>
      </c>
      <c r="G535" s="3" t="s">
        <v>22</v>
      </c>
      <c r="H535" s="3" t="s">
        <v>42</v>
      </c>
      <c r="I535" s="3">
        <v>18</v>
      </c>
      <c r="J535" s="3" t="s">
        <v>24</v>
      </c>
      <c r="K535" s="3">
        <v>100</v>
      </c>
      <c r="L535" s="3">
        <v>175</v>
      </c>
      <c r="M535" s="3">
        <v>66</v>
      </c>
      <c r="N535" s="3" t="s">
        <v>24</v>
      </c>
      <c r="O535" s="3" t="s">
        <v>1040</v>
      </c>
      <c r="P535" s="3" t="s">
        <v>1041</v>
      </c>
      <c r="Q535" s="3" t="s">
        <v>28</v>
      </c>
      <c r="R535" s="3" t="s">
        <v>37</v>
      </c>
      <c r="S535" s="3">
        <v>4</v>
      </c>
      <c r="T535" s="3" t="s">
        <v>1042</v>
      </c>
    </row>
    <row r="536" spans="1:20" ht="15.75" customHeight="1">
      <c r="A536" s="2">
        <v>44092.608820740745</v>
      </c>
      <c r="B536" s="3">
        <v>2006571463</v>
      </c>
      <c r="C536" s="3" t="s">
        <v>19</v>
      </c>
      <c r="D536" s="3" t="s">
        <v>799</v>
      </c>
      <c r="E536" s="3"/>
      <c r="F536" s="3" t="s">
        <v>21</v>
      </c>
      <c r="G536" s="3" t="s">
        <v>41</v>
      </c>
      <c r="H536" s="3" t="s">
        <v>42</v>
      </c>
      <c r="I536" s="3">
        <v>18</v>
      </c>
      <c r="J536" s="3" t="s">
        <v>24</v>
      </c>
      <c r="K536" s="3">
        <v>92</v>
      </c>
      <c r="L536" s="3">
        <v>167</v>
      </c>
      <c r="M536" s="3">
        <v>77</v>
      </c>
      <c r="N536" s="3" t="s">
        <v>24</v>
      </c>
      <c r="O536" s="3">
        <v>0.625</v>
      </c>
      <c r="P536" s="3">
        <v>0.629</v>
      </c>
      <c r="Q536" s="3" t="s">
        <v>36</v>
      </c>
      <c r="R536" s="3" t="s">
        <v>37</v>
      </c>
      <c r="S536" s="3">
        <v>2</v>
      </c>
      <c r="T536" s="3" t="s">
        <v>1043</v>
      </c>
    </row>
    <row r="537" spans="1:20" ht="15.75" customHeight="1">
      <c r="A537" s="2">
        <v>44092.608822106486</v>
      </c>
      <c r="B537" s="3">
        <v>2006571444</v>
      </c>
      <c r="C537" s="3" t="s">
        <v>31</v>
      </c>
      <c r="D537" s="3" t="s">
        <v>799</v>
      </c>
      <c r="E537" s="3"/>
      <c r="F537" s="3" t="s">
        <v>21</v>
      </c>
      <c r="G537" s="3" t="s">
        <v>41</v>
      </c>
      <c r="H537" s="3" t="s">
        <v>23</v>
      </c>
      <c r="I537" s="3">
        <v>18</v>
      </c>
      <c r="J537" s="3" t="s">
        <v>24</v>
      </c>
      <c r="K537" s="3">
        <v>89</v>
      </c>
      <c r="L537" s="3">
        <v>156</v>
      </c>
      <c r="M537" s="3">
        <v>62</v>
      </c>
      <c r="N537" s="3" t="s">
        <v>24</v>
      </c>
      <c r="O537" s="3" t="s">
        <v>1044</v>
      </c>
      <c r="P537" s="3" t="s">
        <v>1045</v>
      </c>
      <c r="Q537" s="3" t="s">
        <v>28</v>
      </c>
      <c r="R537" s="3" t="s">
        <v>37</v>
      </c>
      <c r="S537" s="3">
        <v>4</v>
      </c>
      <c r="T537" s="3" t="s">
        <v>1046</v>
      </c>
    </row>
    <row r="538" spans="1:20" ht="15.75" customHeight="1">
      <c r="A538" s="2">
        <v>44092.609078043984</v>
      </c>
      <c r="B538" s="3">
        <v>2006570196</v>
      </c>
      <c r="C538" s="3" t="s">
        <v>31</v>
      </c>
      <c r="D538" s="3" t="s">
        <v>20</v>
      </c>
      <c r="E538" s="3"/>
      <c r="F538" s="3" t="s">
        <v>21</v>
      </c>
      <c r="G538" s="3" t="s">
        <v>41</v>
      </c>
      <c r="H538" s="3" t="s">
        <v>23</v>
      </c>
      <c r="I538" s="3">
        <v>18</v>
      </c>
      <c r="J538" s="3" t="s">
        <v>25</v>
      </c>
      <c r="K538" s="3">
        <v>81</v>
      </c>
      <c r="L538" s="3">
        <v>155</v>
      </c>
      <c r="M538" s="3">
        <v>58</v>
      </c>
      <c r="N538" s="3" t="s">
        <v>24</v>
      </c>
      <c r="O538" s="3" t="s">
        <v>767</v>
      </c>
      <c r="P538" s="3" t="s">
        <v>768</v>
      </c>
      <c r="Q538" s="3" t="s">
        <v>36</v>
      </c>
      <c r="R538" s="3" t="s">
        <v>37</v>
      </c>
      <c r="S538" s="3">
        <v>15</v>
      </c>
      <c r="T538" s="3" t="s">
        <v>769</v>
      </c>
    </row>
    <row r="539" spans="1:20" ht="15.75" customHeight="1">
      <c r="A539" s="2">
        <v>44092.60959861111</v>
      </c>
      <c r="B539" s="3">
        <v>2006474001</v>
      </c>
      <c r="C539" s="3" t="s">
        <v>31</v>
      </c>
      <c r="D539" s="3" t="s">
        <v>799</v>
      </c>
      <c r="E539" s="3"/>
      <c r="F539" s="3" t="s">
        <v>684</v>
      </c>
      <c r="G539" s="3" t="s">
        <v>22</v>
      </c>
      <c r="H539" s="3" t="s">
        <v>42</v>
      </c>
      <c r="I539" s="3">
        <v>18</v>
      </c>
      <c r="J539" s="3" t="s">
        <v>24</v>
      </c>
      <c r="K539" s="3">
        <v>99</v>
      </c>
      <c r="L539" s="3">
        <v>148</v>
      </c>
      <c r="M539" s="3">
        <v>41</v>
      </c>
      <c r="N539" s="3" t="s">
        <v>25</v>
      </c>
      <c r="O539" s="3">
        <v>0.54200000000000004</v>
      </c>
      <c r="P539" s="3">
        <v>0.621</v>
      </c>
      <c r="Q539" s="3" t="s">
        <v>47</v>
      </c>
      <c r="R539" s="3" t="s">
        <v>37</v>
      </c>
      <c r="S539" s="3">
        <v>3</v>
      </c>
      <c r="T539" s="3" t="s">
        <v>1047</v>
      </c>
    </row>
    <row r="540" spans="1:20" ht="15.75" customHeight="1">
      <c r="A540" s="2">
        <v>44092.60985231481</v>
      </c>
      <c r="B540" s="3">
        <v>2006571204</v>
      </c>
      <c r="C540" s="3" t="s">
        <v>31</v>
      </c>
      <c r="D540" s="3" t="s">
        <v>534</v>
      </c>
      <c r="E540" s="3"/>
      <c r="F540" s="3" t="s">
        <v>21</v>
      </c>
      <c r="G540" s="3" t="s">
        <v>22</v>
      </c>
      <c r="H540" s="3" t="s">
        <v>23</v>
      </c>
      <c r="I540" s="3">
        <v>18</v>
      </c>
      <c r="J540" s="3" t="s">
        <v>24</v>
      </c>
      <c r="K540" s="3">
        <v>91</v>
      </c>
      <c r="L540" s="3">
        <v>159</v>
      </c>
      <c r="M540" s="3">
        <v>47</v>
      </c>
      <c r="N540" s="3" t="s">
        <v>25</v>
      </c>
      <c r="O540" s="3">
        <v>0.42199999999999999</v>
      </c>
      <c r="P540" s="3">
        <v>0.39100000000000001</v>
      </c>
      <c r="Q540" s="3" t="s">
        <v>73</v>
      </c>
      <c r="R540" s="3" t="s">
        <v>77</v>
      </c>
      <c r="S540" s="3">
        <v>4</v>
      </c>
      <c r="T540" s="3" t="s">
        <v>1048</v>
      </c>
    </row>
    <row r="541" spans="1:20" ht="15.75" customHeight="1">
      <c r="A541" s="2">
        <v>44092.609959247682</v>
      </c>
      <c r="B541" s="3">
        <v>2006568891</v>
      </c>
      <c r="C541" s="3" t="s">
        <v>31</v>
      </c>
      <c r="D541" s="3" t="s">
        <v>653</v>
      </c>
      <c r="E541" s="3"/>
      <c r="F541" s="3" t="s">
        <v>21</v>
      </c>
      <c r="G541" s="3" t="s">
        <v>22</v>
      </c>
      <c r="H541" s="3" t="s">
        <v>23</v>
      </c>
      <c r="I541" s="3">
        <v>19</v>
      </c>
      <c r="J541" s="3" t="s">
        <v>24</v>
      </c>
      <c r="K541" s="3">
        <v>95</v>
      </c>
      <c r="L541" s="3">
        <v>155</v>
      </c>
      <c r="M541" s="3">
        <v>41</v>
      </c>
      <c r="N541" s="3" t="s">
        <v>25</v>
      </c>
      <c r="O541" s="3" t="s">
        <v>1049</v>
      </c>
      <c r="P541" s="3" t="s">
        <v>1050</v>
      </c>
      <c r="Q541" s="3" t="s">
        <v>47</v>
      </c>
      <c r="R541" s="3" t="s">
        <v>77</v>
      </c>
      <c r="S541" s="3">
        <v>3</v>
      </c>
      <c r="T541" s="3" t="s">
        <v>1051</v>
      </c>
    </row>
    <row r="542" spans="1:20" ht="15.75" customHeight="1">
      <c r="A542" s="2">
        <v>44092.610035324076</v>
      </c>
      <c r="B542" s="3">
        <v>2006568651</v>
      </c>
      <c r="C542" s="3" t="s">
        <v>49</v>
      </c>
      <c r="D542" s="3" t="s">
        <v>653</v>
      </c>
      <c r="E542" s="3"/>
      <c r="F542" s="3" t="s">
        <v>21</v>
      </c>
      <c r="G542" s="3" t="s">
        <v>41</v>
      </c>
      <c r="H542" s="3" t="s">
        <v>42</v>
      </c>
      <c r="I542" s="3">
        <v>18</v>
      </c>
      <c r="J542" s="3" t="s">
        <v>24</v>
      </c>
      <c r="K542" s="3">
        <v>100</v>
      </c>
      <c r="L542" s="3">
        <v>163</v>
      </c>
      <c r="M542" s="3">
        <v>52</v>
      </c>
      <c r="N542" s="3" t="s">
        <v>24</v>
      </c>
      <c r="O542" s="3" t="s">
        <v>1052</v>
      </c>
      <c r="P542" s="3" t="s">
        <v>1053</v>
      </c>
      <c r="Q542" s="3" t="s">
        <v>28</v>
      </c>
      <c r="R542" s="3" t="s">
        <v>37</v>
      </c>
      <c r="S542" s="3">
        <v>4</v>
      </c>
      <c r="T542" s="3" t="s">
        <v>1054</v>
      </c>
    </row>
    <row r="543" spans="1:20" ht="15.75" customHeight="1">
      <c r="A543" s="2">
        <v>44092.610553553241</v>
      </c>
      <c r="B543" s="3">
        <v>2006473182</v>
      </c>
      <c r="C543" s="3" t="s">
        <v>19</v>
      </c>
      <c r="D543" s="3" t="s">
        <v>799</v>
      </c>
      <c r="E543" s="3"/>
      <c r="F543" s="3" t="s">
        <v>64</v>
      </c>
      <c r="G543" s="3" t="s">
        <v>41</v>
      </c>
      <c r="H543" s="3" t="s">
        <v>23</v>
      </c>
      <c r="I543" s="3">
        <v>18</v>
      </c>
      <c r="J543" s="3" t="s">
        <v>24</v>
      </c>
      <c r="K543" s="3">
        <v>96.5</v>
      </c>
      <c r="L543" s="3">
        <v>172</v>
      </c>
      <c r="M543" s="3">
        <v>100</v>
      </c>
      <c r="N543" s="3" t="s">
        <v>25</v>
      </c>
      <c r="O543" s="3">
        <v>0.69199999999999995</v>
      </c>
      <c r="P543" s="3">
        <v>0.626</v>
      </c>
      <c r="Q543" s="3" t="s">
        <v>28</v>
      </c>
      <c r="R543" s="3" t="s">
        <v>82</v>
      </c>
      <c r="S543" s="3">
        <v>5</v>
      </c>
      <c r="T543" s="3" t="s">
        <v>1055</v>
      </c>
    </row>
    <row r="544" spans="1:20" ht="15.75" customHeight="1">
      <c r="A544" s="2">
        <v>44092.610762291668</v>
      </c>
      <c r="B544" s="3">
        <v>2006483712</v>
      </c>
      <c r="C544" s="3" t="s">
        <v>49</v>
      </c>
      <c r="D544" s="3" t="s">
        <v>20</v>
      </c>
      <c r="E544" s="3"/>
      <c r="F544" s="3" t="s">
        <v>40</v>
      </c>
      <c r="G544" s="3" t="s">
        <v>22</v>
      </c>
      <c r="H544" s="3" t="s">
        <v>23</v>
      </c>
      <c r="I544" s="3">
        <v>17</v>
      </c>
      <c r="J544" s="3" t="s">
        <v>24</v>
      </c>
      <c r="K544" s="3">
        <v>89</v>
      </c>
      <c r="L544" s="3">
        <v>168</v>
      </c>
      <c r="M544" s="3">
        <v>64</v>
      </c>
      <c r="N544" s="3" t="s">
        <v>24</v>
      </c>
      <c r="O544" s="3">
        <v>0.48299999999999998</v>
      </c>
      <c r="P544" s="3">
        <v>0.379</v>
      </c>
      <c r="Q544" s="3" t="s">
        <v>47</v>
      </c>
      <c r="R544" s="3" t="s">
        <v>77</v>
      </c>
      <c r="S544" s="3">
        <v>4</v>
      </c>
      <c r="T544" s="3" t="s">
        <v>1056</v>
      </c>
    </row>
    <row r="545" spans="1:20" ht="15.75" customHeight="1">
      <c r="A545" s="2">
        <v>44092.610875092592</v>
      </c>
      <c r="B545" s="3">
        <v>2006568866</v>
      </c>
      <c r="C545" s="3" t="s">
        <v>31</v>
      </c>
      <c r="D545" s="3" t="s">
        <v>653</v>
      </c>
      <c r="E545" s="3"/>
      <c r="F545" s="3" t="s">
        <v>21</v>
      </c>
      <c r="G545" s="3" t="s">
        <v>22</v>
      </c>
      <c r="H545" s="3" t="s">
        <v>23</v>
      </c>
      <c r="I545" s="3">
        <v>18</v>
      </c>
      <c r="J545" s="3" t="s">
        <v>24</v>
      </c>
      <c r="K545" s="3">
        <v>93</v>
      </c>
      <c r="L545" s="3">
        <v>162</v>
      </c>
      <c r="M545" s="3">
        <v>48</v>
      </c>
      <c r="N545" s="3" t="s">
        <v>25</v>
      </c>
      <c r="O545" s="3" t="s">
        <v>1057</v>
      </c>
      <c r="P545" s="3" t="s">
        <v>1058</v>
      </c>
      <c r="Q545" s="3" t="s">
        <v>36</v>
      </c>
      <c r="R545" s="3" t="s">
        <v>77</v>
      </c>
      <c r="S545" s="3">
        <v>1.5</v>
      </c>
      <c r="T545" s="3" t="s">
        <v>1059</v>
      </c>
    </row>
    <row r="546" spans="1:20" ht="15.75" customHeight="1">
      <c r="A546" s="2">
        <v>44092.611058645838</v>
      </c>
      <c r="B546" s="3">
        <v>2006568916</v>
      </c>
      <c r="C546" s="3" t="s">
        <v>1060</v>
      </c>
      <c r="D546" s="3" t="s">
        <v>653</v>
      </c>
      <c r="E546" s="3"/>
      <c r="F546" s="3" t="s">
        <v>21</v>
      </c>
      <c r="G546" s="3" t="s">
        <v>41</v>
      </c>
      <c r="H546" s="3" t="s">
        <v>23</v>
      </c>
      <c r="I546" s="3">
        <v>18</v>
      </c>
      <c r="J546" s="3" t="s">
        <v>24</v>
      </c>
      <c r="K546" s="3">
        <v>92</v>
      </c>
      <c r="L546" s="3">
        <v>165</v>
      </c>
      <c r="M546" s="3">
        <v>63</v>
      </c>
      <c r="N546" s="3" t="s">
        <v>24</v>
      </c>
      <c r="O546" s="3">
        <v>0.32100000000000001</v>
      </c>
      <c r="P546" s="3">
        <v>0.313</v>
      </c>
      <c r="Q546" s="3" t="s">
        <v>47</v>
      </c>
      <c r="R546" s="3" t="s">
        <v>37</v>
      </c>
      <c r="S546" s="3">
        <v>10</v>
      </c>
      <c r="T546" s="3" t="s">
        <v>1061</v>
      </c>
    </row>
    <row r="547" spans="1:20" ht="15.75" customHeight="1">
      <c r="A547" s="2">
        <v>44092.611074918983</v>
      </c>
      <c r="B547" s="3">
        <v>2006473226</v>
      </c>
      <c r="C547" s="3" t="s">
        <v>31</v>
      </c>
      <c r="D547" s="3" t="s">
        <v>799</v>
      </c>
      <c r="E547" s="3"/>
      <c r="F547" s="3" t="s">
        <v>64</v>
      </c>
      <c r="G547" s="3" t="s">
        <v>41</v>
      </c>
      <c r="H547" s="3" t="s">
        <v>23</v>
      </c>
      <c r="I547" s="3">
        <v>18</v>
      </c>
      <c r="J547" s="3" t="s">
        <v>24</v>
      </c>
      <c r="K547" s="3">
        <v>98</v>
      </c>
      <c r="L547" s="3">
        <v>168</v>
      </c>
      <c r="M547" s="3">
        <v>62</v>
      </c>
      <c r="N547" s="3" t="s">
        <v>25</v>
      </c>
      <c r="O547" s="4">
        <v>221</v>
      </c>
      <c r="P547" s="4">
        <v>223</v>
      </c>
      <c r="Q547" s="3" t="s">
        <v>36</v>
      </c>
      <c r="R547" s="3" t="s">
        <v>676</v>
      </c>
      <c r="S547" s="3">
        <v>5</v>
      </c>
      <c r="T547" s="3" t="s">
        <v>1062</v>
      </c>
    </row>
    <row r="548" spans="1:20" ht="15.75" customHeight="1">
      <c r="A548" s="2">
        <v>44092.611096238426</v>
      </c>
      <c r="B548" s="3">
        <v>2006572895</v>
      </c>
      <c r="C548" s="3" t="s">
        <v>31</v>
      </c>
      <c r="D548" s="3" t="s">
        <v>534</v>
      </c>
      <c r="E548" s="3"/>
      <c r="F548" s="3" t="s">
        <v>21</v>
      </c>
      <c r="G548" s="3" t="s">
        <v>22</v>
      </c>
      <c r="H548" s="3" t="s">
        <v>42</v>
      </c>
      <c r="I548" s="3">
        <v>19</v>
      </c>
      <c r="J548" s="3" t="s">
        <v>24</v>
      </c>
      <c r="K548" s="3">
        <v>80</v>
      </c>
      <c r="L548" s="3">
        <v>162</v>
      </c>
      <c r="M548" s="3">
        <v>55</v>
      </c>
      <c r="N548" s="3" t="s">
        <v>24</v>
      </c>
      <c r="O548" s="4">
        <v>546</v>
      </c>
      <c r="P548" s="4">
        <v>356</v>
      </c>
      <c r="Q548" s="3" t="s">
        <v>36</v>
      </c>
      <c r="R548" s="3" t="s">
        <v>37</v>
      </c>
      <c r="S548" s="3">
        <v>2</v>
      </c>
      <c r="T548" s="3" t="s">
        <v>1063</v>
      </c>
    </row>
    <row r="549" spans="1:20" ht="15.75" customHeight="1">
      <c r="A549" s="2">
        <v>44092.611703240742</v>
      </c>
      <c r="B549" s="3">
        <v>2006568802</v>
      </c>
      <c r="C549" s="3" t="s">
        <v>84</v>
      </c>
      <c r="D549" s="3" t="s">
        <v>653</v>
      </c>
      <c r="E549" s="3"/>
      <c r="F549" s="3" t="s">
        <v>21</v>
      </c>
      <c r="G549" s="3" t="s">
        <v>41</v>
      </c>
      <c r="H549" s="3" t="s">
        <v>23</v>
      </c>
      <c r="I549" s="3">
        <v>18</v>
      </c>
      <c r="J549" s="3" t="s">
        <v>24</v>
      </c>
      <c r="K549" s="3">
        <v>95</v>
      </c>
      <c r="L549" s="3">
        <v>176</v>
      </c>
      <c r="M549" s="3">
        <v>55</v>
      </c>
      <c r="N549" s="3" t="s">
        <v>25</v>
      </c>
      <c r="O549" s="3" t="s">
        <v>1064</v>
      </c>
      <c r="P549" s="3" t="s">
        <v>1065</v>
      </c>
      <c r="Q549" s="3" t="s">
        <v>28</v>
      </c>
      <c r="R549" s="3" t="s">
        <v>37</v>
      </c>
      <c r="S549" s="3">
        <v>6</v>
      </c>
      <c r="T549" s="3" t="s">
        <v>1066</v>
      </c>
    </row>
    <row r="550" spans="1:20" ht="15.75" customHeight="1">
      <c r="A550" s="2">
        <v>44092.611795925928</v>
      </c>
      <c r="B550" s="3">
        <v>2006571431</v>
      </c>
      <c r="C550" s="3" t="s">
        <v>31</v>
      </c>
      <c r="D550" s="3" t="s">
        <v>799</v>
      </c>
      <c r="E550" s="3"/>
      <c r="F550" s="3" t="s">
        <v>21</v>
      </c>
      <c r="G550" s="3" t="s">
        <v>41</v>
      </c>
      <c r="H550" s="3" t="s">
        <v>23</v>
      </c>
      <c r="I550" s="3">
        <v>17</v>
      </c>
      <c r="J550" s="3" t="s">
        <v>24</v>
      </c>
      <c r="K550" s="3">
        <v>99</v>
      </c>
      <c r="L550" s="3">
        <v>153</v>
      </c>
      <c r="M550" s="3">
        <v>50</v>
      </c>
      <c r="N550" s="3" t="s">
        <v>24</v>
      </c>
      <c r="O550" s="4">
        <v>478</v>
      </c>
      <c r="P550" s="4">
        <v>425</v>
      </c>
      <c r="Q550" s="3" t="s">
        <v>28</v>
      </c>
      <c r="R550" s="3" t="s">
        <v>37</v>
      </c>
      <c r="S550" s="3">
        <v>5</v>
      </c>
      <c r="T550" s="3" t="s">
        <v>1067</v>
      </c>
    </row>
    <row r="551" spans="1:20" ht="15.75" customHeight="1">
      <c r="A551" s="2">
        <v>44092.611890347223</v>
      </c>
      <c r="B551" s="3">
        <v>2006483593</v>
      </c>
      <c r="C551" s="3" t="s">
        <v>31</v>
      </c>
      <c r="D551" s="3" t="s">
        <v>534</v>
      </c>
      <c r="E551" s="3"/>
      <c r="F551" s="3" t="s">
        <v>40</v>
      </c>
      <c r="G551" s="3" t="s">
        <v>41</v>
      </c>
      <c r="H551" s="3" t="s">
        <v>23</v>
      </c>
      <c r="I551" s="3">
        <v>18</v>
      </c>
      <c r="J551" s="3" t="s">
        <v>24</v>
      </c>
      <c r="K551" s="3">
        <v>89</v>
      </c>
      <c r="L551" s="3">
        <v>155</v>
      </c>
      <c r="M551" s="3">
        <v>47</v>
      </c>
      <c r="N551" s="3" t="s">
        <v>24</v>
      </c>
      <c r="O551" s="3">
        <v>0.34599999999999997</v>
      </c>
      <c r="P551" s="3">
        <v>0.35099999999999998</v>
      </c>
      <c r="Q551" s="3" t="s">
        <v>36</v>
      </c>
      <c r="R551" s="3" t="s">
        <v>77</v>
      </c>
      <c r="S551" s="3">
        <v>3</v>
      </c>
      <c r="T551" s="3" t="s">
        <v>1068</v>
      </c>
    </row>
    <row r="552" spans="1:20" ht="15.75" customHeight="1">
      <c r="A552" s="2">
        <v>44092.611902928242</v>
      </c>
      <c r="B552" s="3">
        <v>2006463332</v>
      </c>
      <c r="C552" s="3" t="s">
        <v>373</v>
      </c>
      <c r="D552" s="3" t="s">
        <v>653</v>
      </c>
      <c r="E552" s="3"/>
      <c r="F552" s="3" t="s">
        <v>64</v>
      </c>
      <c r="G552" s="3" t="s">
        <v>22</v>
      </c>
      <c r="H552" s="3" t="s">
        <v>23</v>
      </c>
      <c r="I552" s="3">
        <v>18</v>
      </c>
      <c r="J552" s="3" t="s">
        <v>24</v>
      </c>
      <c r="K552" s="3">
        <v>92</v>
      </c>
      <c r="L552" s="3">
        <v>180</v>
      </c>
      <c r="M552" s="3">
        <v>65</v>
      </c>
      <c r="N552" s="3" t="s">
        <v>24</v>
      </c>
      <c r="O552" s="3" t="s">
        <v>1069</v>
      </c>
      <c r="P552" s="3" t="s">
        <v>1070</v>
      </c>
      <c r="Q552" s="3" t="s">
        <v>28</v>
      </c>
      <c r="R552" s="3" t="s">
        <v>37</v>
      </c>
      <c r="S552" s="3">
        <v>2</v>
      </c>
      <c r="T552" s="3" t="s">
        <v>1071</v>
      </c>
    </row>
    <row r="553" spans="1:20" ht="15.75" customHeight="1">
      <c r="A553" s="2">
        <v>44092.611929837964</v>
      </c>
      <c r="B553" s="3">
        <v>2006568645</v>
      </c>
      <c r="C553" s="3" t="s">
        <v>222</v>
      </c>
      <c r="D553" s="3" t="s">
        <v>653</v>
      </c>
      <c r="E553" s="3"/>
      <c r="F553" s="3" t="s">
        <v>21</v>
      </c>
      <c r="G553" s="3" t="s">
        <v>41</v>
      </c>
      <c r="H553" s="3" t="s">
        <v>23</v>
      </c>
      <c r="I553" s="3">
        <v>18</v>
      </c>
      <c r="J553" s="3" t="s">
        <v>24</v>
      </c>
      <c r="K553" s="3">
        <v>84</v>
      </c>
      <c r="L553" s="3">
        <v>165</v>
      </c>
      <c r="M553" s="3">
        <v>61</v>
      </c>
      <c r="N553" s="3" t="s">
        <v>24</v>
      </c>
      <c r="O553" s="3">
        <v>0.60699999999999998</v>
      </c>
      <c r="P553" s="3">
        <v>0.66500000000000004</v>
      </c>
      <c r="Q553" s="3" t="s">
        <v>73</v>
      </c>
      <c r="R553" s="3" t="s">
        <v>37</v>
      </c>
      <c r="S553" s="3">
        <v>7</v>
      </c>
      <c r="T553" s="3" t="s">
        <v>1072</v>
      </c>
    </row>
    <row r="554" spans="1:20" ht="15.75" customHeight="1">
      <c r="A554" s="2">
        <v>44092.612086076391</v>
      </c>
      <c r="B554" s="3">
        <v>2006482911</v>
      </c>
      <c r="C554" s="3" t="s">
        <v>39</v>
      </c>
      <c r="D554" s="3" t="s">
        <v>653</v>
      </c>
      <c r="E554" s="3"/>
      <c r="F554" s="3" t="s">
        <v>40</v>
      </c>
      <c r="G554" s="3" t="s">
        <v>22</v>
      </c>
      <c r="H554" s="3" t="s">
        <v>23</v>
      </c>
      <c r="I554" s="3">
        <v>18</v>
      </c>
      <c r="J554" s="3" t="s">
        <v>24</v>
      </c>
      <c r="K554" s="3">
        <v>89</v>
      </c>
      <c r="L554" s="3">
        <v>170</v>
      </c>
      <c r="M554" s="3">
        <v>56</v>
      </c>
      <c r="N554" s="3" t="s">
        <v>24</v>
      </c>
      <c r="O554" s="3" t="s">
        <v>1073</v>
      </c>
      <c r="P554" s="3" t="s">
        <v>1074</v>
      </c>
      <c r="Q554" s="3" t="s">
        <v>28</v>
      </c>
      <c r="R554" s="3" t="s">
        <v>37</v>
      </c>
      <c r="S554" s="3">
        <v>4</v>
      </c>
      <c r="T554" s="3" t="s">
        <v>1075</v>
      </c>
    </row>
    <row r="555" spans="1:20" ht="15.75" customHeight="1">
      <c r="A555" s="2">
        <v>44092.612398715282</v>
      </c>
      <c r="B555" s="3">
        <v>2006521300</v>
      </c>
      <c r="C555" s="3" t="s">
        <v>19</v>
      </c>
      <c r="D555" s="3" t="s">
        <v>653</v>
      </c>
      <c r="E555" s="3"/>
      <c r="F555" s="3" t="s">
        <v>33</v>
      </c>
      <c r="G555" s="3" t="s">
        <v>22</v>
      </c>
      <c r="H555" s="3" t="s">
        <v>23</v>
      </c>
      <c r="I555" s="3">
        <v>17</v>
      </c>
      <c r="J555" s="3" t="s">
        <v>24</v>
      </c>
      <c r="K555" s="3">
        <v>98</v>
      </c>
      <c r="L555" s="3">
        <v>178</v>
      </c>
      <c r="M555" s="3">
        <v>60</v>
      </c>
      <c r="N555" s="3" t="s">
        <v>25</v>
      </c>
      <c r="O555" s="3">
        <v>0.26</v>
      </c>
      <c r="P555" s="3">
        <v>0.26700000000000002</v>
      </c>
      <c r="Q555" s="3" t="s">
        <v>28</v>
      </c>
      <c r="R555" s="3" t="s">
        <v>645</v>
      </c>
      <c r="S555" s="3">
        <v>3</v>
      </c>
      <c r="T555" s="3" t="s">
        <v>1076</v>
      </c>
    </row>
    <row r="556" spans="1:20" ht="15.75" customHeight="1">
      <c r="A556" s="2">
        <v>44092.612517199072</v>
      </c>
      <c r="B556" s="3">
        <v>2006471302</v>
      </c>
      <c r="C556" s="3" t="s">
        <v>49</v>
      </c>
      <c r="D556" s="3" t="s">
        <v>426</v>
      </c>
      <c r="E556" s="3"/>
      <c r="F556" s="3" t="s">
        <v>64</v>
      </c>
      <c r="G556" s="3" t="s">
        <v>22</v>
      </c>
      <c r="H556" s="3" t="s">
        <v>23</v>
      </c>
      <c r="I556" s="3">
        <v>18</v>
      </c>
      <c r="J556" s="3" t="s">
        <v>24</v>
      </c>
      <c r="K556" s="3">
        <v>90</v>
      </c>
      <c r="L556" s="3">
        <v>162</v>
      </c>
      <c r="M556" s="3">
        <v>45</v>
      </c>
      <c r="N556" s="3" t="s">
        <v>25</v>
      </c>
      <c r="O556" s="4">
        <v>432</v>
      </c>
      <c r="P556" s="4">
        <v>412</v>
      </c>
      <c r="Q556" s="3" t="s">
        <v>28</v>
      </c>
      <c r="R556" s="3" t="s">
        <v>37</v>
      </c>
      <c r="S556" s="3">
        <v>6</v>
      </c>
      <c r="T556" s="3" t="s">
        <v>1077</v>
      </c>
    </row>
    <row r="557" spans="1:20" ht="15.75" customHeight="1">
      <c r="A557" s="2">
        <v>44092.612933993056</v>
      </c>
      <c r="B557" s="3">
        <v>2006571103</v>
      </c>
      <c r="C557" s="3" t="s">
        <v>31</v>
      </c>
      <c r="D557" s="3" t="s">
        <v>534</v>
      </c>
      <c r="E557" s="3"/>
      <c r="F557" s="3" t="s">
        <v>21</v>
      </c>
      <c r="G557" s="3" t="s">
        <v>41</v>
      </c>
      <c r="H557" s="3" t="s">
        <v>23</v>
      </c>
      <c r="I557" s="3">
        <v>17</v>
      </c>
      <c r="J557" s="3" t="s">
        <v>25</v>
      </c>
      <c r="K557" s="3">
        <v>96</v>
      </c>
      <c r="L557" s="3">
        <v>158</v>
      </c>
      <c r="M557" s="3">
        <v>53</v>
      </c>
      <c r="N557" s="3" t="s">
        <v>25</v>
      </c>
      <c r="O557" s="3">
        <v>0.38800000000000001</v>
      </c>
      <c r="P557" s="3">
        <v>0.48199999999999998</v>
      </c>
      <c r="Q557" s="3" t="s">
        <v>28</v>
      </c>
      <c r="R557" s="3" t="s">
        <v>77</v>
      </c>
      <c r="S557" s="3">
        <v>3</v>
      </c>
      <c r="T557" s="3" t="s">
        <v>1078</v>
      </c>
    </row>
    <row r="558" spans="1:20" ht="15.75" customHeight="1">
      <c r="A558" s="2">
        <v>44092.612958900463</v>
      </c>
      <c r="B558" s="3">
        <v>2006464234</v>
      </c>
      <c r="C558" s="3" t="s">
        <v>31</v>
      </c>
      <c r="D558" s="3" t="s">
        <v>534</v>
      </c>
      <c r="E558" s="3"/>
      <c r="F558" s="3" t="s">
        <v>64</v>
      </c>
      <c r="G558" s="3" t="s">
        <v>41</v>
      </c>
      <c r="H558" s="3" t="s">
        <v>23</v>
      </c>
      <c r="I558" s="3">
        <v>18</v>
      </c>
      <c r="J558" s="3" t="s">
        <v>24</v>
      </c>
      <c r="K558" s="3">
        <v>97</v>
      </c>
      <c r="L558" s="3">
        <v>163</v>
      </c>
      <c r="M558" s="3">
        <v>60</v>
      </c>
      <c r="N558" s="3" t="s">
        <v>25</v>
      </c>
      <c r="O558" s="4">
        <v>395</v>
      </c>
      <c r="P558" s="4">
        <v>356</v>
      </c>
      <c r="Q558" s="3" t="s">
        <v>47</v>
      </c>
      <c r="R558" s="3" t="s">
        <v>77</v>
      </c>
      <c r="S558" s="3">
        <v>3</v>
      </c>
      <c r="T558" s="3" t="s">
        <v>1079</v>
      </c>
    </row>
    <row r="559" spans="1:20" ht="15.75" customHeight="1">
      <c r="A559" s="2">
        <v>44092.613004178245</v>
      </c>
      <c r="B559" s="3">
        <v>2006521742</v>
      </c>
      <c r="C559" s="3" t="s">
        <v>31</v>
      </c>
      <c r="D559" s="3" t="s">
        <v>534</v>
      </c>
      <c r="E559" s="3"/>
      <c r="F559" s="3" t="s">
        <v>33</v>
      </c>
      <c r="G559" s="3" t="s">
        <v>22</v>
      </c>
      <c r="H559" s="3" t="s">
        <v>23</v>
      </c>
      <c r="I559" s="3">
        <v>18</v>
      </c>
      <c r="J559" s="3" t="s">
        <v>24</v>
      </c>
      <c r="K559" s="3">
        <v>93</v>
      </c>
      <c r="L559" s="3">
        <v>167</v>
      </c>
      <c r="M559" s="3">
        <v>54</v>
      </c>
      <c r="N559" s="3" t="s">
        <v>24</v>
      </c>
      <c r="O559" s="3" t="s">
        <v>1080</v>
      </c>
      <c r="P559" s="3" t="s">
        <v>1081</v>
      </c>
      <c r="Q559" s="3" t="s">
        <v>36</v>
      </c>
      <c r="R559" s="3" t="s">
        <v>37</v>
      </c>
      <c r="S559" s="3">
        <v>6</v>
      </c>
      <c r="T559" s="3" t="s">
        <v>1082</v>
      </c>
    </row>
    <row r="560" spans="1:20" ht="15.75" customHeight="1">
      <c r="A560" s="2">
        <v>44092.613160497684</v>
      </c>
      <c r="B560" s="3">
        <v>2006486065</v>
      </c>
      <c r="C560" s="3" t="s">
        <v>31</v>
      </c>
      <c r="D560" s="3" t="s">
        <v>534</v>
      </c>
      <c r="E560" s="3"/>
      <c r="F560" s="3" t="s">
        <v>40</v>
      </c>
      <c r="G560" s="3" t="s">
        <v>41</v>
      </c>
      <c r="H560" s="3" t="s">
        <v>23</v>
      </c>
      <c r="I560" s="3">
        <v>18</v>
      </c>
      <c r="J560" s="3" t="s">
        <v>24</v>
      </c>
      <c r="K560" s="3">
        <v>87</v>
      </c>
      <c r="L560" s="3">
        <v>160</v>
      </c>
      <c r="M560" s="3">
        <v>75</v>
      </c>
      <c r="N560" s="3" t="s">
        <v>24</v>
      </c>
      <c r="O560" s="4">
        <v>468</v>
      </c>
      <c r="P560" s="4">
        <v>821</v>
      </c>
      <c r="Q560" s="3" t="s">
        <v>28</v>
      </c>
      <c r="R560" s="3" t="s">
        <v>37</v>
      </c>
      <c r="S560" s="3">
        <v>10</v>
      </c>
      <c r="T560" s="3" t="s">
        <v>1083</v>
      </c>
    </row>
    <row r="561" spans="1:20" ht="15.75" customHeight="1">
      <c r="A561" s="2">
        <v>44092.613297881944</v>
      </c>
      <c r="B561" s="3">
        <v>2006571040</v>
      </c>
      <c r="C561" s="3" t="s">
        <v>31</v>
      </c>
      <c r="D561" s="3" t="s">
        <v>534</v>
      </c>
      <c r="E561" s="3"/>
      <c r="F561" s="3" t="s">
        <v>21</v>
      </c>
      <c r="G561" s="3" t="s">
        <v>22</v>
      </c>
      <c r="H561" s="3" t="s">
        <v>23</v>
      </c>
      <c r="I561" s="3">
        <v>19</v>
      </c>
      <c r="J561" s="3" t="s">
        <v>24</v>
      </c>
      <c r="K561" s="3">
        <v>92</v>
      </c>
      <c r="L561" s="3">
        <v>168</v>
      </c>
      <c r="M561" s="3">
        <v>52</v>
      </c>
      <c r="N561" s="3" t="s">
        <v>24</v>
      </c>
      <c r="O561" s="3" t="s">
        <v>1084</v>
      </c>
      <c r="P561" s="3" t="s">
        <v>1084</v>
      </c>
      <c r="Q561" s="3" t="s">
        <v>73</v>
      </c>
      <c r="R561" s="3" t="s">
        <v>77</v>
      </c>
      <c r="S561" s="3">
        <v>8</v>
      </c>
      <c r="T561" s="3" t="s">
        <v>1085</v>
      </c>
    </row>
    <row r="562" spans="1:20" ht="15.75" customHeight="1">
      <c r="A562" s="2">
        <v>44092.613494131947</v>
      </c>
      <c r="B562" s="3">
        <v>2006471183</v>
      </c>
      <c r="C562" s="3" t="s">
        <v>31</v>
      </c>
      <c r="D562" s="3" t="s">
        <v>20</v>
      </c>
      <c r="E562" s="3"/>
      <c r="F562" s="3" t="s">
        <v>64</v>
      </c>
      <c r="G562" s="3" t="s">
        <v>41</v>
      </c>
      <c r="H562" s="3" t="s">
        <v>23</v>
      </c>
      <c r="I562" s="3">
        <v>18</v>
      </c>
      <c r="J562" s="3" t="s">
        <v>24</v>
      </c>
      <c r="K562" s="3">
        <v>93</v>
      </c>
      <c r="L562" s="3">
        <v>168</v>
      </c>
      <c r="M562" s="3">
        <v>47</v>
      </c>
      <c r="N562" s="3" t="s">
        <v>24</v>
      </c>
      <c r="O562" s="3">
        <v>0.25600000000000001</v>
      </c>
      <c r="P562" s="3">
        <v>0.28199999999999997</v>
      </c>
      <c r="Q562" s="3" t="s">
        <v>47</v>
      </c>
      <c r="R562" s="3" t="s">
        <v>37</v>
      </c>
      <c r="S562" s="3">
        <v>8</v>
      </c>
      <c r="T562" s="3" t="s">
        <v>1086</v>
      </c>
    </row>
    <row r="563" spans="1:20" ht="15.75" customHeight="1">
      <c r="A563" s="2">
        <v>44092.613665578705</v>
      </c>
      <c r="B563" s="3">
        <v>2006572913</v>
      </c>
      <c r="C563" s="3" t="s">
        <v>31</v>
      </c>
      <c r="D563" s="3" t="s">
        <v>534</v>
      </c>
      <c r="E563" s="3"/>
      <c r="F563" s="3" t="s">
        <v>21</v>
      </c>
      <c r="G563" s="3" t="s">
        <v>41</v>
      </c>
      <c r="H563" s="3" t="s">
        <v>23</v>
      </c>
      <c r="I563" s="3">
        <v>18</v>
      </c>
      <c r="J563" s="3" t="s">
        <v>24</v>
      </c>
      <c r="K563" s="3">
        <v>91</v>
      </c>
      <c r="L563" s="3">
        <v>153</v>
      </c>
      <c r="M563" s="3">
        <v>40</v>
      </c>
      <c r="N563" s="3" t="s">
        <v>24</v>
      </c>
      <c r="O563" s="3" t="s">
        <v>1087</v>
      </c>
      <c r="P563" s="3" t="s">
        <v>1087</v>
      </c>
      <c r="Q563" s="3" t="s">
        <v>47</v>
      </c>
      <c r="R563" s="3" t="s">
        <v>37</v>
      </c>
      <c r="S563" s="3">
        <v>5</v>
      </c>
      <c r="T563" s="3" t="s">
        <v>1088</v>
      </c>
    </row>
    <row r="564" spans="1:20" ht="15.75" customHeight="1">
      <c r="A564" s="2">
        <v>44092.613747060183</v>
      </c>
      <c r="B564" s="3">
        <v>2006572882</v>
      </c>
      <c r="C564" s="3" t="s">
        <v>31</v>
      </c>
      <c r="D564" s="3" t="s">
        <v>534</v>
      </c>
      <c r="E564" s="3"/>
      <c r="F564" s="3" t="s">
        <v>21</v>
      </c>
      <c r="G564" s="3" t="s">
        <v>22</v>
      </c>
      <c r="H564" s="3" t="s">
        <v>23</v>
      </c>
      <c r="I564" s="3">
        <v>18</v>
      </c>
      <c r="J564" s="3" t="s">
        <v>24</v>
      </c>
      <c r="K564" s="3">
        <v>86</v>
      </c>
      <c r="L564" s="3">
        <v>169</v>
      </c>
      <c r="M564" s="3">
        <v>59</v>
      </c>
      <c r="N564" s="3" t="s">
        <v>24</v>
      </c>
      <c r="O564" s="4">
        <v>364</v>
      </c>
      <c r="P564" s="4">
        <v>321</v>
      </c>
      <c r="Q564" s="3" t="s">
        <v>36</v>
      </c>
      <c r="R564" s="3" t="s">
        <v>77</v>
      </c>
      <c r="S564" s="3">
        <v>3</v>
      </c>
      <c r="T564" s="3" t="s">
        <v>1089</v>
      </c>
    </row>
    <row r="565" spans="1:20" ht="15.75" customHeight="1">
      <c r="A565" s="2">
        <v>44092.614118784724</v>
      </c>
      <c r="B565" s="3">
        <v>2006463370</v>
      </c>
      <c r="C565" s="3" t="s">
        <v>31</v>
      </c>
      <c r="D565" s="3" t="s">
        <v>653</v>
      </c>
      <c r="E565" s="3"/>
      <c r="F565" s="3" t="s">
        <v>64</v>
      </c>
      <c r="G565" s="3" t="s">
        <v>41</v>
      </c>
      <c r="H565" s="3" t="s">
        <v>23</v>
      </c>
      <c r="I565" s="3">
        <v>18</v>
      </c>
      <c r="J565" s="3" t="s">
        <v>24</v>
      </c>
      <c r="K565" s="3">
        <v>90</v>
      </c>
      <c r="L565" s="3">
        <v>155</v>
      </c>
      <c r="M565" s="3">
        <v>56</v>
      </c>
      <c r="N565" s="3" t="s">
        <v>24</v>
      </c>
      <c r="O565" s="3" t="s">
        <v>1090</v>
      </c>
      <c r="P565" s="3" t="s">
        <v>1091</v>
      </c>
      <c r="Q565" s="3" t="s">
        <v>47</v>
      </c>
      <c r="R565" s="3" t="s">
        <v>37</v>
      </c>
      <c r="S565" s="3">
        <v>8</v>
      </c>
      <c r="T565" s="3" t="s">
        <v>1092</v>
      </c>
    </row>
    <row r="566" spans="1:20" ht="15.75" customHeight="1">
      <c r="A566" s="2">
        <v>44092.614468414351</v>
      </c>
      <c r="B566" s="3">
        <v>2006533225</v>
      </c>
      <c r="C566" s="3" t="s">
        <v>31</v>
      </c>
      <c r="D566" s="3" t="s">
        <v>653</v>
      </c>
      <c r="E566" s="3"/>
      <c r="F566" s="3" t="s">
        <v>33</v>
      </c>
      <c r="G566" s="3" t="s">
        <v>22</v>
      </c>
      <c r="H566" s="3" t="s">
        <v>23</v>
      </c>
      <c r="I566" s="3">
        <v>19</v>
      </c>
      <c r="J566" s="3" t="s">
        <v>24</v>
      </c>
      <c r="K566" s="3">
        <v>91</v>
      </c>
      <c r="L566" s="3">
        <v>160</v>
      </c>
      <c r="M566" s="3">
        <v>42</v>
      </c>
      <c r="N566" s="3" t="s">
        <v>24</v>
      </c>
      <c r="O566" s="3">
        <v>0.28199999999999997</v>
      </c>
      <c r="P566" s="3">
        <v>0.31</v>
      </c>
      <c r="Q566" s="3" t="s">
        <v>145</v>
      </c>
      <c r="R566" s="3" t="s">
        <v>285</v>
      </c>
      <c r="S566" s="3">
        <v>3</v>
      </c>
      <c r="T566" s="3" t="s">
        <v>1093</v>
      </c>
    </row>
    <row r="567" spans="1:20" ht="15.75" customHeight="1">
      <c r="A567" s="2">
        <v>44092.614471180554</v>
      </c>
      <c r="B567" s="3">
        <v>2006572131</v>
      </c>
      <c r="C567" s="3" t="s">
        <v>19</v>
      </c>
      <c r="D567" s="3" t="s">
        <v>653</v>
      </c>
      <c r="E567" s="3"/>
      <c r="F567" s="3" t="s">
        <v>21</v>
      </c>
      <c r="G567" s="3" t="s">
        <v>41</v>
      </c>
      <c r="H567" s="3" t="s">
        <v>23</v>
      </c>
      <c r="I567" s="3">
        <v>20</v>
      </c>
      <c r="J567" s="3" t="s">
        <v>24</v>
      </c>
      <c r="K567" s="3">
        <v>80</v>
      </c>
      <c r="L567" s="3">
        <v>173</v>
      </c>
      <c r="M567" s="3">
        <v>54</v>
      </c>
      <c r="N567" s="3" t="s">
        <v>24</v>
      </c>
      <c r="O567" s="3">
        <v>0.25</v>
      </c>
      <c r="P567" s="3">
        <v>0.23499999999999999</v>
      </c>
      <c r="Q567" s="3" t="s">
        <v>1094</v>
      </c>
      <c r="R567" s="3" t="s">
        <v>82</v>
      </c>
      <c r="S567" s="3">
        <v>1</v>
      </c>
      <c r="T567" s="3" t="s">
        <v>1095</v>
      </c>
    </row>
    <row r="568" spans="1:20" ht="15.75" customHeight="1">
      <c r="A568" s="2">
        <v>44092.61466284722</v>
      </c>
      <c r="B568" s="3">
        <v>2006571330</v>
      </c>
      <c r="C568" s="3" t="s">
        <v>19</v>
      </c>
      <c r="D568" s="3" t="s">
        <v>799</v>
      </c>
      <c r="E568" s="3"/>
      <c r="F568" s="3" t="s">
        <v>21</v>
      </c>
      <c r="G568" s="3" t="s">
        <v>41</v>
      </c>
      <c r="H568" s="3" t="s">
        <v>23</v>
      </c>
      <c r="I568" s="3">
        <v>18</v>
      </c>
      <c r="J568" s="3" t="s">
        <v>24</v>
      </c>
      <c r="K568" s="3">
        <v>89</v>
      </c>
      <c r="L568" s="3">
        <v>175</v>
      </c>
      <c r="M568" s="3">
        <v>48</v>
      </c>
      <c r="N568" s="3" t="s">
        <v>24</v>
      </c>
      <c r="O568" s="3">
        <v>0.23400000000000001</v>
      </c>
      <c r="P568" s="3">
        <v>0.28499999999999998</v>
      </c>
      <c r="Q568" s="3" t="s">
        <v>1096</v>
      </c>
      <c r="R568" s="3" t="s">
        <v>82</v>
      </c>
      <c r="S568" s="3">
        <v>5</v>
      </c>
      <c r="T568" s="3" t="s">
        <v>1097</v>
      </c>
    </row>
    <row r="569" spans="1:20" ht="15.75" customHeight="1">
      <c r="A569" s="2">
        <v>44092.618016550929</v>
      </c>
      <c r="B569" s="3">
        <v>2006568714</v>
      </c>
      <c r="C569" s="3" t="s">
        <v>31</v>
      </c>
      <c r="D569" s="3" t="s">
        <v>653</v>
      </c>
      <c r="E569" s="3"/>
      <c r="F569" s="3" t="s">
        <v>21</v>
      </c>
      <c r="G569" s="3" t="s">
        <v>22</v>
      </c>
      <c r="H569" s="3" t="s">
        <v>23</v>
      </c>
      <c r="I569" s="3">
        <v>18</v>
      </c>
      <c r="J569" s="3" t="s">
        <v>24</v>
      </c>
      <c r="K569" s="3">
        <v>90</v>
      </c>
      <c r="L569" s="3">
        <v>150</v>
      </c>
      <c r="M569" s="3">
        <v>60</v>
      </c>
      <c r="N569" s="3" t="s">
        <v>25</v>
      </c>
      <c r="O569" s="3" t="s">
        <v>1098</v>
      </c>
      <c r="P569" s="3" t="s">
        <v>1099</v>
      </c>
      <c r="Q569" s="3" t="s">
        <v>28</v>
      </c>
      <c r="R569" s="3" t="s">
        <v>1100</v>
      </c>
      <c r="S569" s="3">
        <v>8</v>
      </c>
      <c r="T569" s="3" t="s">
        <v>1101</v>
      </c>
    </row>
    <row r="570" spans="1:20" ht="15.75" customHeight="1">
      <c r="A570" s="2">
        <v>44092.618756446755</v>
      </c>
      <c r="B570" s="3">
        <v>2006568632</v>
      </c>
      <c r="C570" s="3" t="s">
        <v>31</v>
      </c>
      <c r="D570" s="3" t="s">
        <v>653</v>
      </c>
      <c r="E570" s="3"/>
      <c r="F570" s="3" t="s">
        <v>21</v>
      </c>
      <c r="G570" s="3" t="s">
        <v>22</v>
      </c>
      <c r="H570" s="3" t="s">
        <v>23</v>
      </c>
      <c r="I570" s="3">
        <v>17</v>
      </c>
      <c r="J570" s="3" t="s">
        <v>24</v>
      </c>
      <c r="K570" s="3">
        <v>92</v>
      </c>
      <c r="L570" s="3">
        <v>159</v>
      </c>
      <c r="M570" s="3">
        <v>64</v>
      </c>
      <c r="N570" s="3" t="s">
        <v>24</v>
      </c>
      <c r="O570" s="3">
        <v>0.58699999999999997</v>
      </c>
      <c r="P570" s="3">
        <v>0.32800000000000001</v>
      </c>
      <c r="Q570" s="3" t="s">
        <v>28</v>
      </c>
      <c r="R570" s="3" t="s">
        <v>37</v>
      </c>
      <c r="S570" s="3">
        <v>4</v>
      </c>
      <c r="T570" s="3" t="s">
        <v>1102</v>
      </c>
    </row>
    <row r="571" spans="1:20" ht="15.75" customHeight="1">
      <c r="A571" s="2">
        <v>44092.62034616898</v>
      </c>
      <c r="B571" s="3">
        <v>2006463894</v>
      </c>
      <c r="C571" s="3" t="s">
        <v>49</v>
      </c>
      <c r="D571" s="3" t="s">
        <v>534</v>
      </c>
      <c r="E571" s="3"/>
      <c r="F571" s="3" t="s">
        <v>64</v>
      </c>
      <c r="G571" s="3" t="s">
        <v>22</v>
      </c>
      <c r="H571" s="3" t="s">
        <v>23</v>
      </c>
      <c r="I571" s="3">
        <v>18</v>
      </c>
      <c r="J571" s="3" t="s">
        <v>24</v>
      </c>
      <c r="K571" s="3">
        <v>96.5</v>
      </c>
      <c r="L571" s="3">
        <v>172</v>
      </c>
      <c r="M571" s="3">
        <v>80</v>
      </c>
      <c r="N571" s="3" t="s">
        <v>25</v>
      </c>
      <c r="O571" s="3">
        <v>0.26300000000000001</v>
      </c>
      <c r="P571" s="3">
        <v>0.251</v>
      </c>
      <c r="Q571" s="3" t="s">
        <v>36</v>
      </c>
      <c r="R571" s="3" t="s">
        <v>37</v>
      </c>
      <c r="S571" s="3">
        <v>4</v>
      </c>
      <c r="T571" s="3" t="s">
        <v>1103</v>
      </c>
    </row>
    <row r="572" spans="1:20" ht="15.75" customHeight="1">
      <c r="A572" s="2">
        <v>44092.621061215279</v>
      </c>
      <c r="B572" s="3">
        <v>2006463585</v>
      </c>
      <c r="C572" s="3" t="s">
        <v>31</v>
      </c>
      <c r="D572" s="3" t="s">
        <v>653</v>
      </c>
      <c r="E572" s="3"/>
      <c r="F572" s="3" t="s">
        <v>64</v>
      </c>
      <c r="G572" s="3" t="s">
        <v>41</v>
      </c>
      <c r="H572" s="3" t="s">
        <v>42</v>
      </c>
      <c r="I572" s="3">
        <v>17</v>
      </c>
      <c r="J572" s="3" t="s">
        <v>24</v>
      </c>
      <c r="K572" s="3">
        <v>99</v>
      </c>
      <c r="L572" s="3">
        <v>163</v>
      </c>
      <c r="M572" s="3">
        <v>53</v>
      </c>
      <c r="N572" s="3" t="s">
        <v>24</v>
      </c>
      <c r="O572" s="3">
        <v>0.60099999999999998</v>
      </c>
      <c r="P572" s="3">
        <v>0.60399999999999998</v>
      </c>
      <c r="Q572" s="3" t="s">
        <v>28</v>
      </c>
      <c r="R572" s="3" t="s">
        <v>1104</v>
      </c>
      <c r="S572" s="3">
        <v>7</v>
      </c>
      <c r="T572" s="3" t="s">
        <v>1105</v>
      </c>
    </row>
    <row r="573" spans="1:20" ht="15.75" customHeight="1">
      <c r="A573" s="2">
        <v>44092.621429027779</v>
      </c>
      <c r="B573" s="3">
        <v>2006533295</v>
      </c>
      <c r="C573" s="3" t="s">
        <v>31</v>
      </c>
      <c r="D573" s="3" t="s">
        <v>534</v>
      </c>
      <c r="E573" s="3"/>
      <c r="F573" s="3" t="s">
        <v>33</v>
      </c>
      <c r="G573" s="3" t="s">
        <v>22</v>
      </c>
      <c r="H573" s="3" t="s">
        <v>23</v>
      </c>
      <c r="I573" s="3">
        <v>17</v>
      </c>
      <c r="J573" s="3" t="s">
        <v>24</v>
      </c>
      <c r="K573" s="3">
        <v>95</v>
      </c>
      <c r="L573" s="3">
        <v>159</v>
      </c>
      <c r="M573" s="3">
        <v>48</v>
      </c>
      <c r="N573" s="3" t="s">
        <v>24</v>
      </c>
      <c r="O573" s="3">
        <v>0.35199999999999998</v>
      </c>
      <c r="P573" s="3">
        <v>0.38300000000000001</v>
      </c>
      <c r="Q573" s="3" t="s">
        <v>28</v>
      </c>
      <c r="R573" s="3" t="s">
        <v>37</v>
      </c>
      <c r="S573" s="3">
        <v>5</v>
      </c>
      <c r="T573" s="3" t="s">
        <v>1106</v>
      </c>
    </row>
    <row r="574" spans="1:20" ht="15.75" customHeight="1">
      <c r="A574" s="2">
        <v>44092.621983113422</v>
      </c>
      <c r="B574" s="3">
        <v>2006571356</v>
      </c>
      <c r="C574" s="3" t="s">
        <v>31</v>
      </c>
      <c r="D574" s="3" t="s">
        <v>799</v>
      </c>
      <c r="E574" s="3"/>
      <c r="F574" s="3" t="s">
        <v>21</v>
      </c>
      <c r="G574" s="3" t="s">
        <v>22</v>
      </c>
      <c r="H574" s="3" t="s">
        <v>23</v>
      </c>
      <c r="I574" s="3">
        <v>18</v>
      </c>
      <c r="J574" s="3" t="s">
        <v>24</v>
      </c>
      <c r="K574" s="3">
        <v>85</v>
      </c>
      <c r="L574" s="3">
        <v>157</v>
      </c>
      <c r="M574" s="3">
        <v>51</v>
      </c>
      <c r="N574" s="3" t="s">
        <v>24</v>
      </c>
      <c r="O574" s="3">
        <v>0.66300000000000003</v>
      </c>
      <c r="P574" s="3">
        <v>0.68700000000000006</v>
      </c>
      <c r="Q574" s="3" t="s">
        <v>81</v>
      </c>
      <c r="R574" s="3" t="s">
        <v>143</v>
      </c>
      <c r="S574" s="3">
        <v>8</v>
      </c>
      <c r="T574" s="3" t="s">
        <v>1107</v>
      </c>
    </row>
    <row r="575" spans="1:20" ht="15.75" customHeight="1">
      <c r="A575" s="2">
        <v>44092.624139965279</v>
      </c>
      <c r="B575" s="3">
        <v>2006533143</v>
      </c>
      <c r="C575" s="3" t="s">
        <v>153</v>
      </c>
      <c r="D575" s="3" t="s">
        <v>534</v>
      </c>
      <c r="E575" s="3"/>
      <c r="F575" s="3" t="s">
        <v>33</v>
      </c>
      <c r="G575" s="3" t="s">
        <v>22</v>
      </c>
      <c r="H575" s="3" t="s">
        <v>23</v>
      </c>
      <c r="I575" s="3">
        <v>18</v>
      </c>
      <c r="J575" s="3" t="s">
        <v>24</v>
      </c>
      <c r="K575" s="3">
        <v>92</v>
      </c>
      <c r="L575" s="3">
        <v>175</v>
      </c>
      <c r="M575" s="3">
        <v>77</v>
      </c>
      <c r="N575" s="3" t="s">
        <v>24</v>
      </c>
      <c r="O575" s="3">
        <v>0.27300000000000002</v>
      </c>
      <c r="P575" s="3">
        <v>0.253</v>
      </c>
      <c r="Q575" s="3" t="s">
        <v>73</v>
      </c>
      <c r="R575" s="3" t="s">
        <v>37</v>
      </c>
      <c r="S575" s="3">
        <v>1</v>
      </c>
      <c r="T575" s="3" t="s">
        <v>1108</v>
      </c>
    </row>
    <row r="576" spans="1:20" ht="15.75" customHeight="1">
      <c r="A576" s="2">
        <v>44092.628894039357</v>
      </c>
      <c r="B576" s="3">
        <v>2006487566</v>
      </c>
      <c r="C576" s="3" t="s">
        <v>270</v>
      </c>
      <c r="D576" s="3" t="s">
        <v>653</v>
      </c>
      <c r="E576" s="3"/>
      <c r="F576" s="3" t="s">
        <v>40</v>
      </c>
      <c r="G576" s="3" t="s">
        <v>41</v>
      </c>
      <c r="H576" s="3" t="s">
        <v>23</v>
      </c>
      <c r="I576" s="3">
        <v>19</v>
      </c>
      <c r="J576" s="3" t="s">
        <v>24</v>
      </c>
      <c r="K576" s="3">
        <v>91</v>
      </c>
      <c r="L576" s="3">
        <v>160</v>
      </c>
      <c r="M576" s="3">
        <v>50</v>
      </c>
      <c r="N576" s="3" t="s">
        <v>24</v>
      </c>
      <c r="O576" s="3" t="s">
        <v>1109</v>
      </c>
      <c r="P576" s="3" t="s">
        <v>1110</v>
      </c>
      <c r="Q576" s="3" t="s">
        <v>36</v>
      </c>
      <c r="R576" s="3" t="s">
        <v>77</v>
      </c>
      <c r="S576" s="3">
        <v>2</v>
      </c>
      <c r="T576" s="3" t="s">
        <v>1111</v>
      </c>
    </row>
    <row r="577" spans="1:20" ht="15.75" customHeight="1">
      <c r="A577" s="2">
        <v>44092.62913001157</v>
      </c>
      <c r="B577" s="3">
        <v>2006464013</v>
      </c>
      <c r="C577" s="3" t="s">
        <v>31</v>
      </c>
      <c r="D577" s="3" t="s">
        <v>534</v>
      </c>
      <c r="E577" s="3"/>
      <c r="F577" s="3" t="s">
        <v>64</v>
      </c>
      <c r="G577" s="3" t="s">
        <v>22</v>
      </c>
      <c r="H577" s="3" t="s">
        <v>23</v>
      </c>
      <c r="I577" s="3">
        <v>17</v>
      </c>
      <c r="J577" s="3" t="s">
        <v>24</v>
      </c>
      <c r="K577" s="3">
        <v>92</v>
      </c>
      <c r="L577" s="3">
        <v>165</v>
      </c>
      <c r="M577" s="3">
        <v>63</v>
      </c>
      <c r="N577" s="3" t="s">
        <v>24</v>
      </c>
      <c r="O577" s="4">
        <v>434</v>
      </c>
      <c r="P577" s="4">
        <v>432</v>
      </c>
      <c r="Q577" s="3" t="s">
        <v>36</v>
      </c>
      <c r="R577" s="3" t="s">
        <v>37</v>
      </c>
      <c r="S577" s="3">
        <v>5</v>
      </c>
      <c r="T577" s="3" t="s">
        <v>1112</v>
      </c>
    </row>
    <row r="578" spans="1:20" ht="15.75" customHeight="1">
      <c r="A578" s="2">
        <v>44092.629195196758</v>
      </c>
      <c r="B578" s="3">
        <v>2006487326</v>
      </c>
      <c r="C578" s="3" t="s">
        <v>19</v>
      </c>
      <c r="D578" s="3" t="s">
        <v>534</v>
      </c>
      <c r="E578" s="3"/>
      <c r="F578" s="3" t="s">
        <v>40</v>
      </c>
      <c r="G578" s="3" t="s">
        <v>22</v>
      </c>
      <c r="H578" s="3" t="s">
        <v>23</v>
      </c>
      <c r="I578" s="3">
        <v>18</v>
      </c>
      <c r="J578" s="3" t="s">
        <v>24</v>
      </c>
      <c r="K578" s="3">
        <v>90</v>
      </c>
      <c r="L578" s="3">
        <v>176</v>
      </c>
      <c r="M578" s="3">
        <v>70</v>
      </c>
      <c r="N578" s="3" t="s">
        <v>24</v>
      </c>
      <c r="O578" s="3">
        <v>0.28699999999999998</v>
      </c>
      <c r="P578" s="3">
        <v>0.26700000000000002</v>
      </c>
      <c r="Q578" s="3" t="s">
        <v>28</v>
      </c>
      <c r="R578" s="3" t="s">
        <v>37</v>
      </c>
      <c r="S578" s="3">
        <v>7</v>
      </c>
      <c r="T578" s="3" t="s">
        <v>1113</v>
      </c>
    </row>
    <row r="579" spans="1:20" ht="15.75" customHeight="1">
      <c r="A579" s="2">
        <v>44092.629425856481</v>
      </c>
      <c r="B579" s="3">
        <v>2006572264</v>
      </c>
      <c r="C579" s="3" t="s">
        <v>31</v>
      </c>
      <c r="D579" s="3" t="s">
        <v>653</v>
      </c>
      <c r="E579" s="3"/>
      <c r="F579" s="3" t="s">
        <v>21</v>
      </c>
      <c r="G579" s="3" t="s">
        <v>41</v>
      </c>
      <c r="H579" s="3" t="s">
        <v>23</v>
      </c>
      <c r="I579" s="3">
        <v>17</v>
      </c>
      <c r="J579" s="3" t="s">
        <v>24</v>
      </c>
      <c r="K579" s="3">
        <v>84</v>
      </c>
      <c r="L579" s="3">
        <v>154</v>
      </c>
      <c r="M579" s="3">
        <v>57</v>
      </c>
      <c r="N579" s="3" t="s">
        <v>24</v>
      </c>
      <c r="O579" s="3">
        <v>0.57199999999999995</v>
      </c>
      <c r="P579" s="3">
        <v>0.51800000000000002</v>
      </c>
      <c r="Q579" s="3" t="s">
        <v>36</v>
      </c>
      <c r="R579" s="3" t="s">
        <v>37</v>
      </c>
      <c r="S579" s="3">
        <v>4</v>
      </c>
      <c r="T579" s="3" t="s">
        <v>1021</v>
      </c>
    </row>
    <row r="580" spans="1:20" ht="15.75" customHeight="1">
      <c r="A580" s="2">
        <v>44092.632582175924</v>
      </c>
      <c r="B580" s="3">
        <v>2006473024</v>
      </c>
      <c r="C580" s="3" t="s">
        <v>19</v>
      </c>
      <c r="D580" s="3" t="s">
        <v>799</v>
      </c>
      <c r="E580" s="3"/>
      <c r="F580" s="3" t="s">
        <v>64</v>
      </c>
      <c r="G580" s="3" t="s">
        <v>41</v>
      </c>
      <c r="H580" s="3" t="s">
        <v>23</v>
      </c>
      <c r="I580" s="3">
        <v>18</v>
      </c>
      <c r="J580" s="3" t="s">
        <v>24</v>
      </c>
      <c r="K580" s="3">
        <v>98</v>
      </c>
      <c r="L580" s="3">
        <v>173</v>
      </c>
      <c r="M580" s="3">
        <v>81</v>
      </c>
      <c r="N580" s="3" t="s">
        <v>25</v>
      </c>
      <c r="O580" s="3" t="s">
        <v>901</v>
      </c>
      <c r="P580" s="3" t="s">
        <v>1114</v>
      </c>
      <c r="Q580" s="3" t="s">
        <v>1115</v>
      </c>
      <c r="R580" s="3" t="s">
        <v>37</v>
      </c>
      <c r="S580" s="3">
        <v>2</v>
      </c>
      <c r="T580" s="3" t="s">
        <v>1116</v>
      </c>
    </row>
    <row r="581" spans="1:20" ht="15.75" customHeight="1">
      <c r="A581" s="2">
        <v>44092.632742870366</v>
      </c>
      <c r="B581" s="3">
        <v>2006572876</v>
      </c>
      <c r="C581" s="3" t="s">
        <v>31</v>
      </c>
      <c r="D581" s="3" t="s">
        <v>534</v>
      </c>
      <c r="E581" s="3"/>
      <c r="F581" s="3" t="s">
        <v>21</v>
      </c>
      <c r="G581" s="3" t="s">
        <v>41</v>
      </c>
      <c r="H581" s="3" t="s">
        <v>23</v>
      </c>
      <c r="I581" s="3">
        <v>18</v>
      </c>
      <c r="J581" s="3" t="s">
        <v>24</v>
      </c>
      <c r="K581" s="3">
        <v>84</v>
      </c>
      <c r="L581" s="3">
        <v>165</v>
      </c>
      <c r="M581" s="3">
        <v>58</v>
      </c>
      <c r="N581" s="3" t="s">
        <v>25</v>
      </c>
      <c r="O581" s="3">
        <v>0.70399999999999996</v>
      </c>
      <c r="P581" s="3">
        <v>0.67400000000000004</v>
      </c>
      <c r="Q581" s="3" t="s">
        <v>47</v>
      </c>
      <c r="R581" s="3" t="s">
        <v>285</v>
      </c>
      <c r="S581" s="3">
        <v>3</v>
      </c>
      <c r="T581" s="3" t="s">
        <v>1117</v>
      </c>
    </row>
    <row r="582" spans="1:20" ht="15.75" customHeight="1">
      <c r="A582" s="2">
        <v>44092.633465462961</v>
      </c>
      <c r="B582" s="3">
        <v>2006486153</v>
      </c>
      <c r="C582" s="3" t="s">
        <v>31</v>
      </c>
      <c r="D582" s="3" t="s">
        <v>534</v>
      </c>
      <c r="E582" s="3"/>
      <c r="F582" s="3" t="s">
        <v>40</v>
      </c>
      <c r="G582" s="3" t="s">
        <v>41</v>
      </c>
      <c r="H582" s="3" t="s">
        <v>23</v>
      </c>
      <c r="I582" s="3">
        <v>18</v>
      </c>
      <c r="J582" s="3" t="s">
        <v>24</v>
      </c>
      <c r="K582" s="3">
        <v>87</v>
      </c>
      <c r="L582" s="3">
        <v>165</v>
      </c>
      <c r="M582" s="3">
        <v>43</v>
      </c>
      <c r="N582" s="3" t="s">
        <v>25</v>
      </c>
      <c r="O582" s="4">
        <v>602</v>
      </c>
      <c r="P582" s="3">
        <v>0.65300000000000002</v>
      </c>
      <c r="Q582" s="3" t="s">
        <v>47</v>
      </c>
      <c r="R582" s="3" t="s">
        <v>37</v>
      </c>
      <c r="S582" s="3">
        <v>8</v>
      </c>
      <c r="T582" s="3" t="s">
        <v>1118</v>
      </c>
    </row>
    <row r="583" spans="1:20" ht="15.75" customHeight="1">
      <c r="A583" s="2">
        <v>44092.636170636571</v>
      </c>
      <c r="B583" s="3">
        <v>2006571526</v>
      </c>
      <c r="C583" s="3" t="s">
        <v>19</v>
      </c>
      <c r="D583" s="3" t="s">
        <v>799</v>
      </c>
      <c r="E583" s="3"/>
      <c r="F583" s="3" t="s">
        <v>21</v>
      </c>
      <c r="G583" s="3" t="s">
        <v>22</v>
      </c>
      <c r="H583" s="3" t="s">
        <v>23</v>
      </c>
      <c r="I583" s="3">
        <v>19</v>
      </c>
      <c r="J583" s="3" t="s">
        <v>24</v>
      </c>
      <c r="K583" s="3">
        <v>94</v>
      </c>
      <c r="L583" s="3">
        <v>172</v>
      </c>
      <c r="M583" s="3">
        <v>55</v>
      </c>
      <c r="N583" s="3" t="s">
        <v>24</v>
      </c>
      <c r="O583" s="3">
        <v>0.19600000000000001</v>
      </c>
      <c r="P583" s="3">
        <v>0.2</v>
      </c>
      <c r="Q583" s="3" t="s">
        <v>36</v>
      </c>
      <c r="R583" s="3" t="s">
        <v>77</v>
      </c>
      <c r="S583" s="3">
        <v>2</v>
      </c>
      <c r="T583" s="3" t="s">
        <v>1119</v>
      </c>
    </row>
    <row r="584" spans="1:20" ht="15.75" customHeight="1">
      <c r="A584" s="2">
        <v>44092.647341805554</v>
      </c>
      <c r="B584" s="3">
        <v>2006486903</v>
      </c>
      <c r="C584" s="3" t="s">
        <v>39</v>
      </c>
      <c r="D584" s="3" t="s">
        <v>20</v>
      </c>
      <c r="E584" s="3"/>
      <c r="F584" s="3" t="s">
        <v>40</v>
      </c>
      <c r="G584" s="3" t="s">
        <v>41</v>
      </c>
      <c r="H584" s="3" t="s">
        <v>23</v>
      </c>
      <c r="I584" s="3">
        <v>18</v>
      </c>
      <c r="J584" s="3" t="s">
        <v>25</v>
      </c>
      <c r="K584" s="3">
        <v>79</v>
      </c>
      <c r="L584" s="3">
        <v>169</v>
      </c>
      <c r="M584" s="3">
        <v>53</v>
      </c>
      <c r="N584" s="3" t="s">
        <v>25</v>
      </c>
      <c r="O584" s="3" t="s">
        <v>1120</v>
      </c>
      <c r="P584" s="3" t="s">
        <v>1121</v>
      </c>
      <c r="Q584" s="3" t="s">
        <v>47</v>
      </c>
      <c r="R584" s="3" t="s">
        <v>52</v>
      </c>
      <c r="S584" s="3">
        <v>5</v>
      </c>
      <c r="T584" s="3" t="s">
        <v>1122</v>
      </c>
    </row>
    <row r="585" spans="1:20" ht="15.75" customHeight="1">
      <c r="A585" s="2">
        <v>44092.647985717587</v>
      </c>
      <c r="B585" s="3">
        <v>2006572390</v>
      </c>
      <c r="C585" s="3" t="s">
        <v>31</v>
      </c>
      <c r="D585" s="3" t="s">
        <v>20</v>
      </c>
      <c r="E585" s="3"/>
      <c r="F585" s="3" t="s">
        <v>21</v>
      </c>
      <c r="G585" s="3" t="s">
        <v>41</v>
      </c>
      <c r="H585" s="3" t="s">
        <v>23</v>
      </c>
      <c r="I585" s="3">
        <v>18</v>
      </c>
      <c r="J585" s="3" t="s">
        <v>24</v>
      </c>
      <c r="K585" s="3">
        <v>97</v>
      </c>
      <c r="L585" s="3">
        <v>165</v>
      </c>
      <c r="M585" s="3">
        <v>48</v>
      </c>
      <c r="N585" s="3" t="s">
        <v>24</v>
      </c>
      <c r="O585" s="4">
        <v>276</v>
      </c>
      <c r="P585" s="4">
        <v>272</v>
      </c>
      <c r="Q585" s="3" t="s">
        <v>73</v>
      </c>
      <c r="R585" s="3" t="s">
        <v>37</v>
      </c>
      <c r="S585" s="3">
        <v>3</v>
      </c>
      <c r="T585" s="3" t="s">
        <v>1123</v>
      </c>
    </row>
    <row r="586" spans="1:20" ht="15.75" customHeight="1">
      <c r="A586" s="2">
        <v>44092.649333668982</v>
      </c>
      <c r="B586" s="3">
        <v>2006473320</v>
      </c>
      <c r="C586" s="3" t="s">
        <v>31</v>
      </c>
      <c r="D586" s="3" t="s">
        <v>799</v>
      </c>
      <c r="E586" s="3"/>
      <c r="F586" s="3" t="s">
        <v>64</v>
      </c>
      <c r="G586" s="3" t="s">
        <v>41</v>
      </c>
      <c r="H586" s="3" t="s">
        <v>42</v>
      </c>
      <c r="I586" s="3">
        <v>17</v>
      </c>
      <c r="J586" s="3" t="s">
        <v>24</v>
      </c>
      <c r="K586" s="3">
        <v>99</v>
      </c>
      <c r="L586" s="3">
        <v>167</v>
      </c>
      <c r="M586" s="3">
        <v>58</v>
      </c>
      <c r="N586" s="3" t="s">
        <v>24</v>
      </c>
      <c r="O586" s="3" t="s">
        <v>1124</v>
      </c>
      <c r="P586" s="3" t="s">
        <v>1125</v>
      </c>
      <c r="Q586" s="3" t="s">
        <v>36</v>
      </c>
      <c r="R586" s="3" t="s">
        <v>82</v>
      </c>
      <c r="S586" s="3">
        <v>3</v>
      </c>
      <c r="T586" s="3" t="s">
        <v>1126</v>
      </c>
    </row>
    <row r="587" spans="1:20" ht="15.75" customHeight="1">
      <c r="A587" s="2">
        <v>44092.649628182873</v>
      </c>
      <c r="B587" s="3">
        <v>2006571444</v>
      </c>
      <c r="C587" s="3" t="s">
        <v>31</v>
      </c>
      <c r="D587" s="3" t="s">
        <v>799</v>
      </c>
      <c r="E587" s="3"/>
      <c r="F587" s="3" t="s">
        <v>21</v>
      </c>
      <c r="G587" s="3" t="s">
        <v>41</v>
      </c>
      <c r="H587" s="3" t="s">
        <v>23</v>
      </c>
      <c r="I587" s="3">
        <v>18</v>
      </c>
      <c r="J587" s="3" t="s">
        <v>24</v>
      </c>
      <c r="K587" s="3">
        <v>89</v>
      </c>
      <c r="L587" s="3">
        <v>156</v>
      </c>
      <c r="M587" s="3">
        <v>62</v>
      </c>
      <c r="N587" s="3" t="s">
        <v>24</v>
      </c>
      <c r="O587" s="3" t="s">
        <v>1127</v>
      </c>
      <c r="P587" s="3" t="s">
        <v>1128</v>
      </c>
      <c r="Q587" s="3" t="s">
        <v>28</v>
      </c>
      <c r="R587" s="3" t="s">
        <v>37</v>
      </c>
      <c r="S587" s="3">
        <v>4</v>
      </c>
      <c r="T587" s="3" t="s">
        <v>1129</v>
      </c>
    </row>
    <row r="588" spans="1:20" ht="15.75" customHeight="1">
      <c r="A588" s="2">
        <v>44092.654587187499</v>
      </c>
      <c r="B588" s="3">
        <v>2006483542</v>
      </c>
      <c r="C588" s="3" t="s">
        <v>31</v>
      </c>
      <c r="D588" s="3" t="s">
        <v>653</v>
      </c>
      <c r="E588" s="3"/>
      <c r="F588" s="3" t="s">
        <v>40</v>
      </c>
      <c r="G588" s="3" t="s">
        <v>41</v>
      </c>
      <c r="H588" s="3" t="s">
        <v>23</v>
      </c>
      <c r="I588" s="3">
        <v>16</v>
      </c>
      <c r="J588" s="3" t="s">
        <v>24</v>
      </c>
      <c r="K588" s="3">
        <v>94</v>
      </c>
      <c r="L588" s="3">
        <v>155</v>
      </c>
      <c r="M588" s="3">
        <v>54</v>
      </c>
      <c r="N588" s="3" t="s">
        <v>24</v>
      </c>
      <c r="O588" s="3">
        <v>0.374</v>
      </c>
      <c r="P588" s="3">
        <v>0.39400000000000002</v>
      </c>
      <c r="Q588" s="3" t="s">
        <v>28</v>
      </c>
      <c r="R588" s="3" t="s">
        <v>37</v>
      </c>
      <c r="S588" s="3">
        <v>4</v>
      </c>
      <c r="T588" s="3" t="s">
        <v>1130</v>
      </c>
    </row>
    <row r="589" spans="1:20" ht="15.75" customHeight="1">
      <c r="A589" s="2">
        <v>44092.657770821759</v>
      </c>
      <c r="B589" s="3">
        <v>2006570082</v>
      </c>
      <c r="C589" s="3" t="s">
        <v>19</v>
      </c>
      <c r="D589" s="3" t="s">
        <v>20</v>
      </c>
      <c r="E589" s="3"/>
      <c r="F589" s="3" t="s">
        <v>21</v>
      </c>
      <c r="G589" s="3" t="s">
        <v>85</v>
      </c>
      <c r="H589" s="3" t="s">
        <v>23</v>
      </c>
      <c r="I589" s="3">
        <v>18</v>
      </c>
      <c r="J589" s="3" t="s">
        <v>24</v>
      </c>
      <c r="K589" s="3">
        <v>100</v>
      </c>
      <c r="L589" s="3">
        <v>163</v>
      </c>
      <c r="M589" s="3">
        <v>53</v>
      </c>
      <c r="N589" s="3" t="s">
        <v>25</v>
      </c>
      <c r="O589" s="3" t="s">
        <v>1131</v>
      </c>
      <c r="P589" s="3" t="s">
        <v>1132</v>
      </c>
      <c r="Q589" s="3" t="s">
        <v>47</v>
      </c>
      <c r="R589" s="3" t="s">
        <v>37</v>
      </c>
      <c r="S589" s="3">
        <v>1</v>
      </c>
      <c r="T589" s="3" t="s">
        <v>1133</v>
      </c>
    </row>
    <row r="590" spans="1:20" ht="15.75" customHeight="1">
      <c r="A590" s="2">
        <v>44092.658115578699</v>
      </c>
      <c r="B590" s="3">
        <v>2006572466</v>
      </c>
      <c r="C590" s="3" t="s">
        <v>49</v>
      </c>
      <c r="D590" s="3" t="s">
        <v>20</v>
      </c>
      <c r="E590" s="3"/>
      <c r="F590" s="3" t="s">
        <v>21</v>
      </c>
      <c r="G590" s="3" t="s">
        <v>41</v>
      </c>
      <c r="H590" s="3" t="s">
        <v>23</v>
      </c>
      <c r="I590" s="3">
        <v>17</v>
      </c>
      <c r="J590" s="3" t="s">
        <v>24</v>
      </c>
      <c r="K590" s="3">
        <v>89</v>
      </c>
      <c r="L590" s="3">
        <v>165</v>
      </c>
      <c r="M590" s="3">
        <v>54</v>
      </c>
      <c r="N590" s="3" t="s">
        <v>25</v>
      </c>
      <c r="O590" s="4">
        <v>497</v>
      </c>
      <c r="P590" s="4">
        <v>461</v>
      </c>
      <c r="Q590" s="3" t="s">
        <v>47</v>
      </c>
      <c r="R590" s="3" t="s">
        <v>37</v>
      </c>
      <c r="S590" s="3">
        <v>3</v>
      </c>
      <c r="T590" s="3" t="s">
        <v>1134</v>
      </c>
    </row>
    <row r="591" spans="1:20" ht="15.75" customHeight="1">
      <c r="A591" s="2">
        <v>44092.658313784719</v>
      </c>
      <c r="B591" s="3">
        <v>2006486935</v>
      </c>
      <c r="C591" s="3" t="s">
        <v>31</v>
      </c>
      <c r="D591" s="3" t="s">
        <v>653</v>
      </c>
      <c r="E591" s="3"/>
      <c r="F591" s="3" t="s">
        <v>40</v>
      </c>
      <c r="G591" s="3" t="s">
        <v>41</v>
      </c>
      <c r="H591" s="3" t="s">
        <v>23</v>
      </c>
      <c r="I591" s="3">
        <v>18</v>
      </c>
      <c r="J591" s="3" t="s">
        <v>24</v>
      </c>
      <c r="K591" s="3">
        <v>97</v>
      </c>
      <c r="L591" s="3">
        <v>164</v>
      </c>
      <c r="M591" s="3">
        <v>60</v>
      </c>
      <c r="N591" s="3" t="s">
        <v>25</v>
      </c>
      <c r="O591" s="3" t="s">
        <v>781</v>
      </c>
      <c r="P591" s="3" t="s">
        <v>782</v>
      </c>
      <c r="Q591" s="3" t="s">
        <v>36</v>
      </c>
      <c r="R591" s="3" t="s">
        <v>37</v>
      </c>
      <c r="S591" s="3">
        <v>8</v>
      </c>
      <c r="T591" s="3" t="s">
        <v>783</v>
      </c>
    </row>
    <row r="592" spans="1:20" ht="15.75" customHeight="1">
      <c r="A592" s="2">
        <v>44092.659836631945</v>
      </c>
      <c r="B592" s="3">
        <v>2006471076</v>
      </c>
      <c r="C592" s="3" t="s">
        <v>31</v>
      </c>
      <c r="D592" s="3" t="s">
        <v>20</v>
      </c>
      <c r="E592" s="3"/>
      <c r="F592" s="3" t="s">
        <v>64</v>
      </c>
      <c r="G592" s="3" t="s">
        <v>85</v>
      </c>
      <c r="H592" s="3" t="s">
        <v>23</v>
      </c>
      <c r="I592" s="3">
        <v>18</v>
      </c>
      <c r="J592" s="3" t="s">
        <v>24</v>
      </c>
      <c r="K592" s="3">
        <v>98</v>
      </c>
      <c r="L592" s="3">
        <v>158</v>
      </c>
      <c r="M592" s="3">
        <v>46</v>
      </c>
      <c r="N592" s="3" t="s">
        <v>25</v>
      </c>
      <c r="O592" s="3" t="s">
        <v>1135</v>
      </c>
      <c r="P592" s="3" t="s">
        <v>1136</v>
      </c>
      <c r="Q592" s="3" t="s">
        <v>47</v>
      </c>
      <c r="R592" s="3" t="s">
        <v>37</v>
      </c>
      <c r="S592" s="3">
        <v>6</v>
      </c>
      <c r="T592" s="3" t="s">
        <v>1137</v>
      </c>
    </row>
    <row r="593" spans="1:20" ht="15.75" customHeight="1">
      <c r="A593" s="2">
        <v>44092.660510254631</v>
      </c>
      <c r="B593" s="3">
        <v>2006533755</v>
      </c>
      <c r="C593" s="3" t="s">
        <v>19</v>
      </c>
      <c r="D593" s="3" t="s">
        <v>20</v>
      </c>
      <c r="E593" s="3"/>
      <c r="F593" s="3" t="s">
        <v>318</v>
      </c>
      <c r="G593" s="3" t="s">
        <v>22</v>
      </c>
      <c r="H593" s="3" t="s">
        <v>23</v>
      </c>
      <c r="I593" s="3">
        <v>19</v>
      </c>
      <c r="J593" s="3" t="s">
        <v>24</v>
      </c>
      <c r="K593" s="3">
        <v>93</v>
      </c>
      <c r="L593" s="3">
        <v>176</v>
      </c>
      <c r="M593" s="3">
        <v>63</v>
      </c>
      <c r="N593" s="3" t="s">
        <v>25</v>
      </c>
      <c r="O593" s="3">
        <v>0.28799999999999998</v>
      </c>
      <c r="P593" s="3">
        <v>0.33100000000000002</v>
      </c>
      <c r="Q593" s="3" t="s">
        <v>36</v>
      </c>
      <c r="R593" s="3" t="s">
        <v>37</v>
      </c>
      <c r="S593" s="3">
        <v>2</v>
      </c>
      <c r="T593" s="3" t="s">
        <v>1138</v>
      </c>
    </row>
    <row r="594" spans="1:20" ht="15.75" customHeight="1">
      <c r="A594" s="2">
        <v>44092.664169097217</v>
      </c>
      <c r="B594" s="3">
        <v>2006571803</v>
      </c>
      <c r="C594" s="3" t="s">
        <v>19</v>
      </c>
      <c r="D594" s="3" t="s">
        <v>426</v>
      </c>
      <c r="E594" s="3"/>
      <c r="F594" s="3" t="s">
        <v>21</v>
      </c>
      <c r="G594" s="3" t="s">
        <v>22</v>
      </c>
      <c r="H594" s="3" t="s">
        <v>23</v>
      </c>
      <c r="I594" s="3">
        <v>18</v>
      </c>
      <c r="J594" s="3" t="s">
        <v>24</v>
      </c>
      <c r="K594" s="3">
        <v>90</v>
      </c>
      <c r="L594" s="3">
        <v>160</v>
      </c>
      <c r="M594" s="3">
        <v>48</v>
      </c>
      <c r="N594" s="3" t="s">
        <v>25</v>
      </c>
      <c r="O594" s="3" t="s">
        <v>1139</v>
      </c>
      <c r="P594" s="4">
        <v>348</v>
      </c>
      <c r="Q594" s="3" t="s">
        <v>36</v>
      </c>
      <c r="R594" s="3" t="s">
        <v>77</v>
      </c>
      <c r="S594" s="3">
        <v>4</v>
      </c>
      <c r="T594" s="3" t="s">
        <v>1140</v>
      </c>
    </row>
    <row r="595" spans="1:20" ht="15.75" customHeight="1">
      <c r="A595" s="2">
        <v>44092.675890578699</v>
      </c>
      <c r="B595" s="3">
        <v>2006571375</v>
      </c>
      <c r="C595" s="3" t="s">
        <v>19</v>
      </c>
      <c r="D595" s="3" t="s">
        <v>799</v>
      </c>
      <c r="E595" s="3"/>
      <c r="F595" s="3" t="s">
        <v>21</v>
      </c>
      <c r="G595" s="3" t="s">
        <v>41</v>
      </c>
      <c r="H595" s="3" t="s">
        <v>23</v>
      </c>
      <c r="I595" s="3">
        <v>18</v>
      </c>
      <c r="J595" s="3" t="s">
        <v>24</v>
      </c>
      <c r="K595" s="3">
        <v>97</v>
      </c>
      <c r="L595" s="3">
        <v>172</v>
      </c>
      <c r="M595" s="3">
        <v>55</v>
      </c>
      <c r="N595" s="3" t="s">
        <v>24</v>
      </c>
      <c r="O595" s="3">
        <v>0.35199999999999998</v>
      </c>
      <c r="P595" s="3">
        <v>0.36299999999999999</v>
      </c>
      <c r="Q595" s="3" t="s">
        <v>1141</v>
      </c>
      <c r="R595" s="3" t="s">
        <v>285</v>
      </c>
      <c r="S595" s="3">
        <v>7</v>
      </c>
      <c r="T595" s="3" t="s">
        <v>1142</v>
      </c>
    </row>
    <row r="596" spans="1:20" ht="15.75" customHeight="1">
      <c r="A596" s="2">
        <v>44092.680765671292</v>
      </c>
      <c r="B596" s="3">
        <v>2006521004</v>
      </c>
      <c r="C596" s="3" t="s">
        <v>19</v>
      </c>
      <c r="D596" s="3" t="s">
        <v>20</v>
      </c>
      <c r="E596" s="3"/>
      <c r="F596" s="3" t="s">
        <v>33</v>
      </c>
      <c r="G596" s="3" t="s">
        <v>22</v>
      </c>
      <c r="H596" s="3" t="s">
        <v>23</v>
      </c>
      <c r="I596" s="3">
        <v>18</v>
      </c>
      <c r="J596" s="3" t="s">
        <v>24</v>
      </c>
      <c r="K596" s="3">
        <v>91</v>
      </c>
      <c r="L596" s="3">
        <v>156</v>
      </c>
      <c r="M596" s="3">
        <v>54</v>
      </c>
      <c r="N596" s="3" t="s">
        <v>25</v>
      </c>
      <c r="O596" s="3" t="s">
        <v>1143</v>
      </c>
      <c r="P596" s="3" t="s">
        <v>1144</v>
      </c>
      <c r="Q596" s="3" t="s">
        <v>47</v>
      </c>
      <c r="R596" s="3" t="s">
        <v>82</v>
      </c>
      <c r="S596" s="3">
        <v>2</v>
      </c>
      <c r="T596" s="3" t="s">
        <v>1145</v>
      </c>
    </row>
    <row r="597" spans="1:20" ht="15.75" customHeight="1">
      <c r="A597" s="2">
        <v>44092.682022731482</v>
      </c>
      <c r="B597" s="3">
        <v>2006572996</v>
      </c>
      <c r="C597" s="3" t="s">
        <v>31</v>
      </c>
      <c r="D597" s="3" t="s">
        <v>32</v>
      </c>
      <c r="E597" s="3"/>
      <c r="F597" s="3" t="s">
        <v>21</v>
      </c>
      <c r="G597" s="3" t="s">
        <v>22</v>
      </c>
      <c r="H597" s="3" t="s">
        <v>23</v>
      </c>
      <c r="I597" s="3">
        <v>19</v>
      </c>
      <c r="J597" s="3" t="s">
        <v>24</v>
      </c>
      <c r="K597" s="3">
        <v>91</v>
      </c>
      <c r="L597" s="3">
        <v>162</v>
      </c>
      <c r="M597" s="3">
        <v>55</v>
      </c>
      <c r="N597" s="3" t="s">
        <v>25</v>
      </c>
      <c r="O597" s="4">
        <v>277</v>
      </c>
      <c r="P597" s="4">
        <v>292</v>
      </c>
      <c r="Q597" s="3" t="s">
        <v>1146</v>
      </c>
      <c r="R597" s="3" t="s">
        <v>82</v>
      </c>
      <c r="S597" s="3">
        <v>8</v>
      </c>
      <c r="T597" s="3" t="s">
        <v>1147</v>
      </c>
    </row>
    <row r="598" spans="1:20" ht="15.75" customHeight="1">
      <c r="A598" s="2">
        <v>44092.694656030093</v>
      </c>
      <c r="B598" s="3">
        <v>2006570712</v>
      </c>
      <c r="C598" s="3" t="s">
        <v>19</v>
      </c>
      <c r="D598" s="3" t="s">
        <v>32</v>
      </c>
      <c r="E598" s="3"/>
      <c r="F598" s="3" t="s">
        <v>21</v>
      </c>
      <c r="G598" s="3" t="s">
        <v>22</v>
      </c>
      <c r="H598" s="3" t="s">
        <v>42</v>
      </c>
      <c r="I598" s="3">
        <v>19</v>
      </c>
      <c r="J598" s="3" t="s">
        <v>24</v>
      </c>
      <c r="K598" s="3">
        <v>99</v>
      </c>
      <c r="L598" s="3">
        <v>175</v>
      </c>
      <c r="M598" s="3">
        <v>80</v>
      </c>
      <c r="N598" s="3" t="s">
        <v>25</v>
      </c>
      <c r="O598" s="4">
        <v>775</v>
      </c>
      <c r="P598" s="4">
        <v>723</v>
      </c>
      <c r="Q598" s="3" t="s">
        <v>28</v>
      </c>
      <c r="R598" s="3" t="s">
        <v>37</v>
      </c>
      <c r="S598" s="3">
        <v>10</v>
      </c>
      <c r="T598" s="3" t="s">
        <v>1148</v>
      </c>
    </row>
    <row r="599" spans="1:20" ht="15.75" customHeight="1">
      <c r="A599" s="2">
        <v>44092.696769826391</v>
      </c>
      <c r="B599" s="3">
        <v>2006570063</v>
      </c>
      <c r="C599" s="3" t="s">
        <v>222</v>
      </c>
      <c r="D599" s="3" t="s">
        <v>20</v>
      </c>
      <c r="E599" s="3"/>
      <c r="F599" s="3" t="s">
        <v>21</v>
      </c>
      <c r="G599" s="3" t="s">
        <v>22</v>
      </c>
      <c r="H599" s="3" t="s">
        <v>23</v>
      </c>
      <c r="I599" s="3">
        <v>18</v>
      </c>
      <c r="J599" s="3" t="s">
        <v>24</v>
      </c>
      <c r="K599" s="3">
        <v>95</v>
      </c>
      <c r="L599" s="3">
        <v>172</v>
      </c>
      <c r="M599" s="3">
        <v>47</v>
      </c>
      <c r="N599" s="3" t="s">
        <v>24</v>
      </c>
      <c r="O599" s="4">
        <v>668</v>
      </c>
      <c r="P599" s="4">
        <v>588</v>
      </c>
      <c r="Q599" s="3" t="s">
        <v>28</v>
      </c>
      <c r="R599" s="3" t="s">
        <v>37</v>
      </c>
      <c r="S599" s="3">
        <v>3</v>
      </c>
      <c r="T599" s="3" t="s">
        <v>1149</v>
      </c>
    </row>
    <row r="600" spans="1:20" ht="15.75" customHeight="1">
      <c r="A600" s="2">
        <v>44092.699805717595</v>
      </c>
      <c r="B600" s="3">
        <v>2006482193</v>
      </c>
      <c r="C600" s="3" t="s">
        <v>31</v>
      </c>
      <c r="D600" s="3" t="s">
        <v>32</v>
      </c>
      <c r="E600" s="3"/>
      <c r="F600" s="3" t="s">
        <v>40</v>
      </c>
      <c r="G600" s="3" t="s">
        <v>41</v>
      </c>
      <c r="H600" s="3" t="s">
        <v>23</v>
      </c>
      <c r="I600" s="3">
        <v>18</v>
      </c>
      <c r="J600" s="3" t="s">
        <v>24</v>
      </c>
      <c r="K600" s="3">
        <v>86</v>
      </c>
      <c r="L600" s="3">
        <v>160</v>
      </c>
      <c r="M600" s="3">
        <v>58</v>
      </c>
      <c r="N600" s="3" t="s">
        <v>24</v>
      </c>
      <c r="O600" s="4">
        <v>552</v>
      </c>
      <c r="P600" s="3" t="s">
        <v>169</v>
      </c>
      <c r="Q600" s="3" t="s">
        <v>47</v>
      </c>
      <c r="R600" s="3" t="s">
        <v>37</v>
      </c>
      <c r="S600" s="3">
        <v>6</v>
      </c>
      <c r="T600" s="3" t="s">
        <v>179</v>
      </c>
    </row>
    <row r="601" spans="1:20" ht="15.75" customHeight="1">
      <c r="A601" s="2">
        <v>44092.703000567126</v>
      </c>
      <c r="B601" s="3">
        <v>2006482193</v>
      </c>
      <c r="C601" s="3" t="s">
        <v>31</v>
      </c>
      <c r="D601" s="3" t="s">
        <v>32</v>
      </c>
      <c r="E601" s="3"/>
      <c r="F601" s="3" t="s">
        <v>40</v>
      </c>
      <c r="G601" s="3" t="s">
        <v>41</v>
      </c>
      <c r="H601" s="3" t="s">
        <v>23</v>
      </c>
      <c r="I601" s="3">
        <v>18</v>
      </c>
      <c r="J601" s="3" t="s">
        <v>24</v>
      </c>
      <c r="K601" s="3">
        <v>86</v>
      </c>
      <c r="L601" s="3">
        <v>159</v>
      </c>
      <c r="M601" s="3">
        <v>58</v>
      </c>
      <c r="N601" s="3" t="s">
        <v>24</v>
      </c>
      <c r="O601" s="3">
        <v>0.501</v>
      </c>
      <c r="P601" s="4">
        <v>498</v>
      </c>
      <c r="Q601" s="3" t="s">
        <v>47</v>
      </c>
      <c r="R601" s="3" t="s">
        <v>37</v>
      </c>
      <c r="S601" s="3">
        <v>5</v>
      </c>
      <c r="T601" s="3" t="s">
        <v>1150</v>
      </c>
    </row>
    <row r="602" spans="1:20" ht="15.75" customHeight="1">
      <c r="A602" s="2">
        <v>44092.704331377317</v>
      </c>
      <c r="B602" s="3">
        <v>2006536870</v>
      </c>
      <c r="C602" s="3" t="s">
        <v>19</v>
      </c>
      <c r="D602" s="3" t="s">
        <v>426</v>
      </c>
      <c r="E602" s="3"/>
      <c r="F602" s="3" t="s">
        <v>33</v>
      </c>
      <c r="G602" s="3" t="s">
        <v>41</v>
      </c>
      <c r="H602" s="3" t="s">
        <v>23</v>
      </c>
      <c r="I602" s="3">
        <v>18</v>
      </c>
      <c r="J602" s="3" t="s">
        <v>24</v>
      </c>
      <c r="K602" s="3">
        <v>84</v>
      </c>
      <c r="L602" s="3">
        <v>178</v>
      </c>
      <c r="M602" s="3">
        <v>95</v>
      </c>
      <c r="N602" s="3" t="s">
        <v>24</v>
      </c>
      <c r="O602" s="3">
        <v>0.25800000000000001</v>
      </c>
      <c r="P602" s="3">
        <v>0.23</v>
      </c>
      <c r="Q602" s="3" t="s">
        <v>36</v>
      </c>
      <c r="R602" s="3" t="s">
        <v>37</v>
      </c>
      <c r="S602" s="3">
        <v>2</v>
      </c>
      <c r="T602" s="3" t="s">
        <v>1151</v>
      </c>
    </row>
    <row r="603" spans="1:20" ht="15.75" customHeight="1">
      <c r="A603" s="2">
        <v>44092.704615937502</v>
      </c>
      <c r="B603" s="3">
        <v>2006571601</v>
      </c>
      <c r="C603" s="3" t="s">
        <v>31</v>
      </c>
      <c r="D603" s="3" t="s">
        <v>426</v>
      </c>
      <c r="E603" s="3"/>
      <c r="F603" s="3" t="s">
        <v>21</v>
      </c>
      <c r="G603" s="3" t="s">
        <v>41</v>
      </c>
      <c r="H603" s="3" t="s">
        <v>23</v>
      </c>
      <c r="I603" s="3">
        <v>18</v>
      </c>
      <c r="J603" s="3" t="s">
        <v>24</v>
      </c>
      <c r="K603" s="3">
        <v>87</v>
      </c>
      <c r="L603" s="3">
        <v>165</v>
      </c>
      <c r="M603" s="3">
        <v>64</v>
      </c>
      <c r="N603" s="3" t="s">
        <v>24</v>
      </c>
      <c r="O603" s="3">
        <v>0.35599999999999998</v>
      </c>
      <c r="P603" s="3">
        <v>0.37</v>
      </c>
      <c r="Q603" s="3" t="s">
        <v>36</v>
      </c>
      <c r="R603" s="3" t="s">
        <v>37</v>
      </c>
      <c r="S603" s="3">
        <v>7</v>
      </c>
      <c r="T603" s="3" t="s">
        <v>1152</v>
      </c>
    </row>
    <row r="604" spans="1:20" ht="15.75" customHeight="1">
      <c r="A604" s="2">
        <v>44092.704786527778</v>
      </c>
      <c r="B604" s="3">
        <v>2006607715</v>
      </c>
      <c r="C604" s="3" t="s">
        <v>31</v>
      </c>
      <c r="D604" s="3" t="s">
        <v>799</v>
      </c>
      <c r="E604" s="3"/>
      <c r="F604" s="3" t="s">
        <v>1153</v>
      </c>
      <c r="G604" s="3" t="s">
        <v>85</v>
      </c>
      <c r="H604" s="3" t="s">
        <v>23</v>
      </c>
      <c r="I604" s="3">
        <v>17</v>
      </c>
      <c r="J604" s="3" t="s">
        <v>24</v>
      </c>
      <c r="K604" s="3">
        <v>96</v>
      </c>
      <c r="L604" s="3">
        <v>158</v>
      </c>
      <c r="M604" s="3">
        <v>56</v>
      </c>
      <c r="N604" s="3" t="s">
        <v>24</v>
      </c>
      <c r="O604" s="3">
        <v>0.28799999999999998</v>
      </c>
      <c r="P604" s="3">
        <v>0.30199999999999999</v>
      </c>
      <c r="Q604" s="3" t="s">
        <v>47</v>
      </c>
      <c r="R604" s="3" t="s">
        <v>77</v>
      </c>
      <c r="S604" s="3">
        <v>4</v>
      </c>
      <c r="T604" s="3" t="s">
        <v>1154</v>
      </c>
    </row>
    <row r="605" spans="1:20" ht="15.75" customHeight="1">
      <c r="A605" s="2">
        <v>44092.707465949075</v>
      </c>
      <c r="B605" s="3">
        <v>2006530715</v>
      </c>
      <c r="C605" s="3" t="s">
        <v>19</v>
      </c>
      <c r="D605" s="3" t="s">
        <v>426</v>
      </c>
      <c r="E605" s="3"/>
      <c r="F605" s="3" t="s">
        <v>33</v>
      </c>
      <c r="G605" s="3" t="s">
        <v>41</v>
      </c>
      <c r="H605" s="3" t="s">
        <v>23</v>
      </c>
      <c r="I605" s="3">
        <v>17</v>
      </c>
      <c r="J605" s="3" t="s">
        <v>25</v>
      </c>
      <c r="K605" s="3">
        <v>88</v>
      </c>
      <c r="L605" s="3">
        <v>155</v>
      </c>
      <c r="M605" s="3">
        <v>55</v>
      </c>
      <c r="N605" s="3" t="s">
        <v>25</v>
      </c>
      <c r="O605" s="3">
        <v>0.65</v>
      </c>
      <c r="P605" s="3">
        <v>0.625</v>
      </c>
      <c r="Q605" s="3" t="s">
        <v>36</v>
      </c>
      <c r="R605" s="3" t="s">
        <v>77</v>
      </c>
      <c r="S605" s="3">
        <v>1</v>
      </c>
      <c r="T605" s="3" t="s">
        <v>1155</v>
      </c>
    </row>
    <row r="606" spans="1:20" ht="15.75" customHeight="1">
      <c r="A606" s="2">
        <v>44092.708047129629</v>
      </c>
      <c r="B606" s="3">
        <v>2006571192</v>
      </c>
      <c r="C606" s="3" t="s">
        <v>31</v>
      </c>
      <c r="D606" s="3" t="s">
        <v>534</v>
      </c>
      <c r="E606" s="3"/>
      <c r="F606" s="3" t="s">
        <v>21</v>
      </c>
      <c r="G606" s="3" t="s">
        <v>22</v>
      </c>
      <c r="H606" s="3" t="s">
        <v>23</v>
      </c>
      <c r="I606" s="3">
        <v>20</v>
      </c>
      <c r="J606" s="3" t="s">
        <v>24</v>
      </c>
      <c r="K606" s="3">
        <v>92</v>
      </c>
      <c r="L606" s="3">
        <v>154</v>
      </c>
      <c r="M606" s="3">
        <v>49</v>
      </c>
      <c r="N606" s="3" t="s">
        <v>25</v>
      </c>
      <c r="O606" s="3">
        <v>0.40600000000000003</v>
      </c>
      <c r="P606" s="3">
        <v>0.38500000000000001</v>
      </c>
      <c r="Q606" s="3" t="s">
        <v>36</v>
      </c>
      <c r="R606" s="3" t="s">
        <v>77</v>
      </c>
      <c r="S606" s="3">
        <v>1</v>
      </c>
      <c r="T606" s="3" t="s">
        <v>1156</v>
      </c>
    </row>
    <row r="607" spans="1:20" ht="15.75" customHeight="1">
      <c r="A607" s="2">
        <v>44092.7120521412</v>
      </c>
      <c r="B607" s="3">
        <v>2006483183</v>
      </c>
      <c r="C607" s="3" t="s">
        <v>84</v>
      </c>
      <c r="D607" s="3" t="s">
        <v>426</v>
      </c>
      <c r="E607" s="3"/>
      <c r="F607" s="3" t="s">
        <v>1157</v>
      </c>
      <c r="G607" s="3" t="s">
        <v>41</v>
      </c>
      <c r="H607" s="3" t="s">
        <v>23</v>
      </c>
      <c r="I607" s="3">
        <v>18</v>
      </c>
      <c r="J607" s="3" t="s">
        <v>24</v>
      </c>
      <c r="K607" s="3">
        <v>93</v>
      </c>
      <c r="L607" s="3">
        <v>172</v>
      </c>
      <c r="M607" s="3">
        <v>73</v>
      </c>
      <c r="N607" s="3" t="s">
        <v>24</v>
      </c>
      <c r="O607" s="3">
        <v>0.439</v>
      </c>
      <c r="P607" s="3">
        <v>0.33900000000000002</v>
      </c>
      <c r="Q607" s="3" t="s">
        <v>36</v>
      </c>
      <c r="R607" s="3" t="s">
        <v>37</v>
      </c>
      <c r="S607" s="3">
        <v>4</v>
      </c>
      <c r="T607" s="3" t="s">
        <v>1158</v>
      </c>
    </row>
    <row r="608" spans="1:20" ht="15.75" customHeight="1">
      <c r="A608" s="2">
        <v>44092.713258020834</v>
      </c>
      <c r="B608" s="3">
        <v>2006531573</v>
      </c>
      <c r="C608" s="3" t="s">
        <v>153</v>
      </c>
      <c r="D608" s="3" t="s">
        <v>426</v>
      </c>
      <c r="E608" s="3"/>
      <c r="F608" s="3" t="s">
        <v>33</v>
      </c>
      <c r="G608" s="3" t="s">
        <v>22</v>
      </c>
      <c r="H608" s="3" t="s">
        <v>23</v>
      </c>
      <c r="I608" s="3">
        <v>18</v>
      </c>
      <c r="J608" s="3" t="s">
        <v>24</v>
      </c>
      <c r="K608" s="3">
        <v>92</v>
      </c>
      <c r="L608" s="3">
        <v>163</v>
      </c>
      <c r="M608" s="3">
        <v>49</v>
      </c>
      <c r="N608" s="3" t="s">
        <v>25</v>
      </c>
      <c r="O608" s="3">
        <v>0.254</v>
      </c>
      <c r="P608" s="3">
        <v>0.255</v>
      </c>
      <c r="Q608" s="3" t="s">
        <v>36</v>
      </c>
      <c r="R608" s="3" t="s">
        <v>77</v>
      </c>
      <c r="S608" s="3">
        <v>3</v>
      </c>
      <c r="T608" s="3" t="s">
        <v>1159</v>
      </c>
    </row>
    <row r="609" spans="1:20" ht="15.75" customHeight="1">
      <c r="A609" s="2">
        <v>44092.731433217588</v>
      </c>
      <c r="B609" s="3">
        <v>2006521023</v>
      </c>
      <c r="C609" s="3" t="s">
        <v>39</v>
      </c>
      <c r="D609" s="3" t="s">
        <v>20</v>
      </c>
      <c r="E609" s="3"/>
      <c r="F609" s="3" t="s">
        <v>33</v>
      </c>
      <c r="G609" s="3" t="s">
        <v>85</v>
      </c>
      <c r="H609" s="3" t="s">
        <v>23</v>
      </c>
      <c r="I609" s="3">
        <v>18</v>
      </c>
      <c r="J609" s="3" t="s">
        <v>24</v>
      </c>
      <c r="K609" s="3">
        <v>86</v>
      </c>
      <c r="L609" s="3">
        <v>177</v>
      </c>
      <c r="M609" s="3">
        <v>67</v>
      </c>
      <c r="N609" s="3" t="s">
        <v>25</v>
      </c>
      <c r="O609" s="3">
        <v>0.29499999999999998</v>
      </c>
      <c r="P609" s="3">
        <v>0.27500000000000002</v>
      </c>
      <c r="Q609" s="3" t="s">
        <v>47</v>
      </c>
      <c r="R609" s="3" t="s">
        <v>37</v>
      </c>
      <c r="S609" s="3">
        <v>3</v>
      </c>
      <c r="T609" s="3" t="s">
        <v>1160</v>
      </c>
    </row>
    <row r="610" spans="1:20" ht="15.75" customHeight="1">
      <c r="A610" s="2">
        <v>44092.745822118057</v>
      </c>
      <c r="B610" s="3">
        <v>2006571665</v>
      </c>
      <c r="C610" s="3" t="s">
        <v>49</v>
      </c>
      <c r="D610" s="3" t="s">
        <v>426</v>
      </c>
      <c r="E610" s="3"/>
      <c r="F610" s="3" t="s">
        <v>21</v>
      </c>
      <c r="G610" s="3" t="s">
        <v>22</v>
      </c>
      <c r="H610" s="3" t="s">
        <v>23</v>
      </c>
      <c r="I610" s="3">
        <v>18</v>
      </c>
      <c r="J610" s="3" t="s">
        <v>25</v>
      </c>
      <c r="K610" s="3">
        <v>86</v>
      </c>
      <c r="L610" s="3">
        <v>159</v>
      </c>
      <c r="M610" s="3">
        <v>48</v>
      </c>
      <c r="N610" s="3" t="s">
        <v>25</v>
      </c>
      <c r="O610" s="3">
        <v>0.38900000000000001</v>
      </c>
      <c r="P610" s="3">
        <v>0.433</v>
      </c>
      <c r="Q610" s="3" t="s">
        <v>36</v>
      </c>
      <c r="R610" s="3" t="s">
        <v>77</v>
      </c>
      <c r="S610" s="3">
        <v>1</v>
      </c>
      <c r="T610" s="3" t="s">
        <v>1161</v>
      </c>
    </row>
    <row r="611" spans="1:20" ht="15.75" customHeight="1">
      <c r="A611" s="2">
        <v>44092.748588437498</v>
      </c>
      <c r="B611" s="3">
        <v>2006572226</v>
      </c>
      <c r="C611" s="3" t="s">
        <v>31</v>
      </c>
      <c r="D611" s="3" t="s">
        <v>653</v>
      </c>
      <c r="E611" s="3"/>
      <c r="F611" s="3" t="s">
        <v>21</v>
      </c>
      <c r="G611" s="3" t="s">
        <v>85</v>
      </c>
      <c r="H611" s="3" t="s">
        <v>23</v>
      </c>
      <c r="I611" s="3">
        <v>18</v>
      </c>
      <c r="J611" s="3" t="s">
        <v>24</v>
      </c>
      <c r="K611" s="3">
        <v>96</v>
      </c>
      <c r="L611" s="3">
        <v>153</v>
      </c>
      <c r="M611" s="3">
        <v>44</v>
      </c>
      <c r="N611" s="3" t="s">
        <v>24</v>
      </c>
      <c r="O611" s="4">
        <v>337</v>
      </c>
      <c r="P611" s="4">
        <v>327</v>
      </c>
      <c r="Q611" s="3" t="s">
        <v>47</v>
      </c>
      <c r="R611" s="3" t="s">
        <v>37</v>
      </c>
      <c r="S611" s="3">
        <v>2</v>
      </c>
      <c r="T611" s="3" t="s">
        <v>1162</v>
      </c>
    </row>
    <row r="612" spans="1:20" ht="15.75" customHeight="1">
      <c r="A612" s="2">
        <v>44092.750652314819</v>
      </c>
      <c r="B612" s="3">
        <v>2006571091</v>
      </c>
      <c r="C612" s="3" t="s">
        <v>601</v>
      </c>
      <c r="D612" s="3" t="s">
        <v>534</v>
      </c>
      <c r="E612" s="3"/>
      <c r="F612" s="3" t="s">
        <v>21</v>
      </c>
      <c r="G612" s="3" t="s">
        <v>41</v>
      </c>
      <c r="H612" s="3" t="s">
        <v>23</v>
      </c>
      <c r="I612" s="3">
        <v>17</v>
      </c>
      <c r="J612" s="3" t="s">
        <v>24</v>
      </c>
      <c r="K612" s="3">
        <v>77</v>
      </c>
      <c r="L612" s="3">
        <v>159</v>
      </c>
      <c r="M612" s="3">
        <v>45</v>
      </c>
      <c r="N612" s="3" t="s">
        <v>25</v>
      </c>
      <c r="O612" s="4">
        <v>784</v>
      </c>
      <c r="P612" s="4">
        <v>764</v>
      </c>
      <c r="Q612" s="3" t="s">
        <v>1163</v>
      </c>
      <c r="R612" s="3" t="s">
        <v>1164</v>
      </c>
      <c r="S612" s="3">
        <v>4</v>
      </c>
      <c r="T612" s="3" t="s">
        <v>1165</v>
      </c>
    </row>
    <row r="613" spans="1:20" ht="15.75" customHeight="1">
      <c r="A613" s="2">
        <v>44092.763580555555</v>
      </c>
      <c r="B613" s="3">
        <v>2006483126</v>
      </c>
      <c r="C613" s="3" t="s">
        <v>31</v>
      </c>
      <c r="D613" s="3" t="s">
        <v>653</v>
      </c>
      <c r="E613" s="3"/>
      <c r="F613" s="3" t="s">
        <v>40</v>
      </c>
      <c r="G613" s="3" t="s">
        <v>41</v>
      </c>
      <c r="H613" s="3" t="s">
        <v>23</v>
      </c>
      <c r="I613" s="3">
        <v>18</v>
      </c>
      <c r="J613" s="3" t="s">
        <v>24</v>
      </c>
      <c r="K613" s="3">
        <v>93</v>
      </c>
      <c r="L613" s="3">
        <v>160</v>
      </c>
      <c r="M613" s="3">
        <v>57</v>
      </c>
      <c r="N613" s="3" t="s">
        <v>24</v>
      </c>
      <c r="O613" s="4">
        <v>229</v>
      </c>
      <c r="P613" s="4">
        <v>258</v>
      </c>
      <c r="Q613" s="3" t="s">
        <v>36</v>
      </c>
      <c r="R613" s="3" t="s">
        <v>37</v>
      </c>
      <c r="S613" s="3">
        <v>6</v>
      </c>
      <c r="T613" s="3" t="s">
        <v>1166</v>
      </c>
    </row>
    <row r="614" spans="1:20" ht="15.75" customHeight="1">
      <c r="A614" s="2">
        <v>44092.764197824072</v>
      </c>
      <c r="B614" s="3">
        <v>2006570315</v>
      </c>
      <c r="C614" s="3" t="s">
        <v>84</v>
      </c>
      <c r="D614" s="3" t="s">
        <v>20</v>
      </c>
      <c r="E614" s="3"/>
      <c r="F614" s="3" t="s">
        <v>21</v>
      </c>
      <c r="G614" s="3" t="s">
        <v>41</v>
      </c>
      <c r="H614" s="3" t="s">
        <v>42</v>
      </c>
      <c r="I614" s="3">
        <v>17</v>
      </c>
      <c r="J614" s="3" t="s">
        <v>24</v>
      </c>
      <c r="K614" s="3">
        <v>81</v>
      </c>
      <c r="L614" s="3">
        <v>169</v>
      </c>
      <c r="M614" s="3">
        <v>91</v>
      </c>
      <c r="N614" s="3" t="s">
        <v>24</v>
      </c>
      <c r="O614" s="3">
        <v>0.26200000000000001</v>
      </c>
      <c r="P614" s="3">
        <v>0.26100000000000001</v>
      </c>
      <c r="Q614" s="3" t="s">
        <v>47</v>
      </c>
      <c r="R614" s="3" t="s">
        <v>37</v>
      </c>
      <c r="S614" s="3">
        <v>5</v>
      </c>
      <c r="T614" s="3" t="s">
        <v>1167</v>
      </c>
    </row>
    <row r="615" spans="1:20" ht="15.75" customHeight="1">
      <c r="A615" s="2">
        <v>44092.772149583332</v>
      </c>
      <c r="B615" s="3">
        <v>2006463976</v>
      </c>
      <c r="C615" s="3" t="s">
        <v>553</v>
      </c>
      <c r="D615" s="3" t="s">
        <v>534</v>
      </c>
      <c r="E615" s="3"/>
      <c r="F615" s="3" t="s">
        <v>64</v>
      </c>
      <c r="G615" s="3" t="s">
        <v>41</v>
      </c>
      <c r="H615" s="3" t="s">
        <v>23</v>
      </c>
      <c r="I615" s="3">
        <v>17</v>
      </c>
      <c r="J615" s="3" t="s">
        <v>24</v>
      </c>
      <c r="K615" s="3">
        <v>89</v>
      </c>
      <c r="L615" s="3">
        <v>154</v>
      </c>
      <c r="M615" s="3">
        <v>48</v>
      </c>
      <c r="N615" s="3" t="s">
        <v>25</v>
      </c>
      <c r="O615" s="3">
        <v>0.69199999999999995</v>
      </c>
      <c r="P615" s="3">
        <v>0.73099999999999998</v>
      </c>
      <c r="Q615" s="3" t="s">
        <v>28</v>
      </c>
      <c r="R615" s="3" t="s">
        <v>738</v>
      </c>
      <c r="S615" s="3">
        <v>2</v>
      </c>
      <c r="T615" s="3" t="s">
        <v>1168</v>
      </c>
    </row>
    <row r="616" spans="1:20" ht="15.75" customHeight="1">
      <c r="A616" s="2">
        <v>44092.77219131944</v>
      </c>
      <c r="B616" s="3">
        <v>2006482281</v>
      </c>
      <c r="C616" s="3" t="s">
        <v>39</v>
      </c>
      <c r="D616" s="3" t="s">
        <v>20</v>
      </c>
      <c r="E616" s="3"/>
      <c r="F616" s="3" t="s">
        <v>305</v>
      </c>
      <c r="G616" s="3" t="s">
        <v>41</v>
      </c>
      <c r="H616" s="3" t="s">
        <v>23</v>
      </c>
      <c r="I616" s="3">
        <v>18</v>
      </c>
      <c r="J616" s="3" t="s">
        <v>24</v>
      </c>
      <c r="K616" s="3">
        <v>86</v>
      </c>
      <c r="L616" s="3">
        <v>164</v>
      </c>
      <c r="M616" s="3">
        <v>59</v>
      </c>
      <c r="N616" s="3" t="s">
        <v>24</v>
      </c>
      <c r="O616" s="4">
        <v>383</v>
      </c>
      <c r="P616" s="4">
        <v>392</v>
      </c>
      <c r="Q616" s="3" t="s">
        <v>36</v>
      </c>
      <c r="R616" s="3" t="s">
        <v>334</v>
      </c>
      <c r="S616" s="3">
        <v>6</v>
      </c>
      <c r="T616" s="3" t="s">
        <v>1169</v>
      </c>
    </row>
    <row r="617" spans="1:20" ht="15.75" customHeight="1">
      <c r="A617" s="2">
        <v>44092.775572557875</v>
      </c>
      <c r="B617" s="3">
        <v>2006570353</v>
      </c>
      <c r="C617" s="3" t="s">
        <v>19</v>
      </c>
      <c r="D617" s="3" t="s">
        <v>20</v>
      </c>
      <c r="E617" s="3"/>
      <c r="F617" s="3" t="s">
        <v>21</v>
      </c>
      <c r="G617" s="3" t="s">
        <v>22</v>
      </c>
      <c r="H617" s="3" t="s">
        <v>23</v>
      </c>
      <c r="I617" s="3">
        <v>19</v>
      </c>
      <c r="J617" s="3" t="s">
        <v>24</v>
      </c>
      <c r="K617" s="3">
        <v>87.5</v>
      </c>
      <c r="L617" s="3">
        <v>168</v>
      </c>
      <c r="M617" s="3">
        <v>60</v>
      </c>
      <c r="N617" s="3" t="s">
        <v>25</v>
      </c>
      <c r="O617" s="3">
        <v>0.59899999999999998</v>
      </c>
      <c r="P617" s="3">
        <v>0.64500000000000002</v>
      </c>
      <c r="Q617" s="3" t="s">
        <v>36</v>
      </c>
      <c r="R617" s="3" t="s">
        <v>334</v>
      </c>
      <c r="S617" s="3">
        <v>3</v>
      </c>
      <c r="T617" s="3" t="s">
        <v>1170</v>
      </c>
    </row>
    <row r="618" spans="1:20" ht="15.75" customHeight="1">
      <c r="A618" s="2">
        <v>44092.776022245365</v>
      </c>
      <c r="B618" s="3">
        <v>2006572466</v>
      </c>
      <c r="C618" s="3" t="s">
        <v>49</v>
      </c>
      <c r="D618" s="3" t="s">
        <v>20</v>
      </c>
      <c r="E618" s="3"/>
      <c r="F618" s="3" t="s">
        <v>21</v>
      </c>
      <c r="G618" s="3" t="s">
        <v>41</v>
      </c>
      <c r="H618" s="3" t="s">
        <v>23</v>
      </c>
      <c r="I618" s="3">
        <v>17</v>
      </c>
      <c r="J618" s="3" t="s">
        <v>24</v>
      </c>
      <c r="K618" s="3">
        <v>89</v>
      </c>
      <c r="L618" s="3">
        <v>165</v>
      </c>
      <c r="M618" s="3">
        <v>54</v>
      </c>
      <c r="N618" s="3" t="s">
        <v>25</v>
      </c>
      <c r="O618" s="4">
        <v>497</v>
      </c>
      <c r="P618" s="4">
        <v>461</v>
      </c>
      <c r="Q618" s="3" t="s">
        <v>47</v>
      </c>
      <c r="R618" s="3" t="s">
        <v>37</v>
      </c>
      <c r="S618" s="3">
        <v>3</v>
      </c>
      <c r="T618" s="3" t="s">
        <v>1134</v>
      </c>
    </row>
    <row r="619" spans="1:20" ht="15.75" customHeight="1">
      <c r="A619" s="2">
        <v>44092.781650335644</v>
      </c>
      <c r="B619" s="3">
        <v>2006534770</v>
      </c>
      <c r="C619" s="3" t="s">
        <v>1171</v>
      </c>
      <c r="D619" s="3" t="s">
        <v>20</v>
      </c>
      <c r="E619" s="3"/>
      <c r="F619" s="3" t="s">
        <v>33</v>
      </c>
      <c r="G619" s="3" t="s">
        <v>22</v>
      </c>
      <c r="H619" s="3" t="s">
        <v>23</v>
      </c>
      <c r="I619" s="3">
        <v>18</v>
      </c>
      <c r="J619" s="3" t="s">
        <v>24</v>
      </c>
      <c r="K619" s="3">
        <v>96</v>
      </c>
      <c r="L619" s="3">
        <v>150</v>
      </c>
      <c r="M619" s="3">
        <v>53</v>
      </c>
      <c r="N619" s="3" t="s">
        <v>24</v>
      </c>
      <c r="O619" s="3">
        <v>0.44600000000000001</v>
      </c>
      <c r="P619" s="3">
        <v>0.38700000000000001</v>
      </c>
      <c r="Q619" s="3" t="s">
        <v>1172</v>
      </c>
      <c r="R619" s="3" t="s">
        <v>37</v>
      </c>
      <c r="S619" s="3">
        <v>5</v>
      </c>
      <c r="T619" s="3" t="s">
        <v>1173</v>
      </c>
    </row>
    <row r="620" spans="1:20" ht="15.75" customHeight="1">
      <c r="A620" s="2">
        <v>44092.781727754627</v>
      </c>
      <c r="B620" s="3">
        <v>2006572301</v>
      </c>
      <c r="C620" s="3" t="s">
        <v>49</v>
      </c>
      <c r="D620" s="3" t="s">
        <v>20</v>
      </c>
      <c r="E620" s="3"/>
      <c r="F620" s="3" t="s">
        <v>21</v>
      </c>
      <c r="G620" s="3" t="s">
        <v>41</v>
      </c>
      <c r="H620" s="3" t="s">
        <v>23</v>
      </c>
      <c r="I620" s="3">
        <v>18</v>
      </c>
      <c r="J620" s="3" t="s">
        <v>24</v>
      </c>
      <c r="K620" s="3">
        <v>90</v>
      </c>
      <c r="L620" s="3">
        <v>152</v>
      </c>
      <c r="M620" s="3">
        <v>41</v>
      </c>
      <c r="N620" s="3" t="s">
        <v>25</v>
      </c>
      <c r="O620" s="3">
        <v>0.373</v>
      </c>
      <c r="P620" s="3">
        <v>0.28599999999999998</v>
      </c>
      <c r="Q620" s="3" t="s">
        <v>1174</v>
      </c>
      <c r="R620" s="3" t="s">
        <v>77</v>
      </c>
      <c r="S620" s="3">
        <v>7</v>
      </c>
      <c r="T620" s="3" t="s">
        <v>1175</v>
      </c>
    </row>
    <row r="621" spans="1:20" ht="15.75" customHeight="1">
      <c r="A621" s="2">
        <v>44092.783854560184</v>
      </c>
      <c r="B621" s="3">
        <v>2006521572</v>
      </c>
      <c r="C621" s="3" t="s">
        <v>153</v>
      </c>
      <c r="D621" s="3" t="s">
        <v>653</v>
      </c>
      <c r="E621" s="3"/>
      <c r="F621" s="3" t="s">
        <v>318</v>
      </c>
      <c r="G621" s="3" t="s">
        <v>22</v>
      </c>
      <c r="H621" s="3" t="s">
        <v>42</v>
      </c>
      <c r="I621" s="3">
        <v>18</v>
      </c>
      <c r="J621" s="3" t="s">
        <v>24</v>
      </c>
      <c r="K621" s="3">
        <v>90</v>
      </c>
      <c r="L621" s="3">
        <v>166</v>
      </c>
      <c r="M621" s="3">
        <v>48</v>
      </c>
      <c r="N621" s="3" t="s">
        <v>24</v>
      </c>
      <c r="O621" s="4">
        <v>701</v>
      </c>
      <c r="P621" s="4">
        <v>665</v>
      </c>
      <c r="Q621" s="3" t="s">
        <v>36</v>
      </c>
      <c r="R621" s="3" t="s">
        <v>334</v>
      </c>
      <c r="S621" s="3">
        <v>3</v>
      </c>
      <c r="T621" s="3" t="s">
        <v>1176</v>
      </c>
    </row>
    <row r="622" spans="1:20" ht="15.75" customHeight="1">
      <c r="A622" s="2">
        <v>44092.78482666667</v>
      </c>
      <c r="B622" s="3">
        <v>2006464013</v>
      </c>
      <c r="C622" s="3" t="s">
        <v>31</v>
      </c>
      <c r="D622" s="3" t="s">
        <v>534</v>
      </c>
      <c r="E622" s="3"/>
      <c r="F622" s="3" t="s">
        <v>64</v>
      </c>
      <c r="G622" s="3" t="s">
        <v>22</v>
      </c>
      <c r="H622" s="3" t="s">
        <v>23</v>
      </c>
      <c r="I622" s="3">
        <v>17</v>
      </c>
      <c r="J622" s="3" t="s">
        <v>24</v>
      </c>
      <c r="K622" s="3">
        <v>92</v>
      </c>
      <c r="L622" s="3">
        <v>165</v>
      </c>
      <c r="M622" s="3">
        <v>63</v>
      </c>
      <c r="N622" s="3" t="s">
        <v>24</v>
      </c>
      <c r="O622" s="4">
        <v>434</v>
      </c>
      <c r="P622" s="4">
        <v>432</v>
      </c>
      <c r="Q622" s="3" t="s">
        <v>36</v>
      </c>
      <c r="R622" s="3" t="s">
        <v>37</v>
      </c>
      <c r="S622" s="3">
        <v>5</v>
      </c>
      <c r="T622" s="3" t="s">
        <v>1112</v>
      </c>
    </row>
    <row r="623" spans="1:20" ht="15.75" customHeight="1">
      <c r="A623" s="2">
        <v>44092.786583043984</v>
      </c>
      <c r="B623" s="3">
        <v>2006572182</v>
      </c>
      <c r="C623" s="3" t="s">
        <v>19</v>
      </c>
      <c r="D623" s="3" t="s">
        <v>653</v>
      </c>
      <c r="E623" s="3"/>
      <c r="F623" s="3" t="s">
        <v>21</v>
      </c>
      <c r="G623" s="3" t="s">
        <v>41</v>
      </c>
      <c r="H623" s="3" t="s">
        <v>23</v>
      </c>
      <c r="I623" s="3">
        <v>18</v>
      </c>
      <c r="J623" s="3" t="s">
        <v>24</v>
      </c>
      <c r="K623" s="3">
        <v>89.5</v>
      </c>
      <c r="L623" s="3">
        <v>178</v>
      </c>
      <c r="M623" s="3">
        <v>74</v>
      </c>
      <c r="N623" s="3" t="s">
        <v>25</v>
      </c>
      <c r="O623" s="3">
        <v>0.35699999999999998</v>
      </c>
      <c r="P623" s="3">
        <v>0.33800000000000002</v>
      </c>
      <c r="Q623" s="3" t="s">
        <v>36</v>
      </c>
      <c r="R623" s="3" t="s">
        <v>37</v>
      </c>
      <c r="S623" s="3">
        <v>8</v>
      </c>
      <c r="T623" s="3" t="s">
        <v>1177</v>
      </c>
    </row>
    <row r="624" spans="1:20" ht="15.75" customHeight="1">
      <c r="A624" s="2">
        <v>44092.786960266203</v>
      </c>
      <c r="B624" s="3">
        <v>2006571532</v>
      </c>
      <c r="C624" s="3" t="s">
        <v>49</v>
      </c>
      <c r="D624" s="3" t="s">
        <v>426</v>
      </c>
      <c r="E624" s="3"/>
      <c r="F624" s="3" t="s">
        <v>21</v>
      </c>
      <c r="G624" s="3" t="s">
        <v>85</v>
      </c>
      <c r="H624" s="3" t="s">
        <v>23</v>
      </c>
      <c r="I624" s="3">
        <v>18</v>
      </c>
      <c r="J624" s="3" t="s">
        <v>24</v>
      </c>
      <c r="K624" s="3">
        <v>94</v>
      </c>
      <c r="L624" s="3">
        <v>160</v>
      </c>
      <c r="M624" s="3">
        <v>55</v>
      </c>
      <c r="N624" s="3" t="s">
        <v>25</v>
      </c>
      <c r="O624" s="3" t="s">
        <v>481</v>
      </c>
      <c r="P624" s="3" t="s">
        <v>1178</v>
      </c>
      <c r="Q624" s="3" t="s">
        <v>73</v>
      </c>
      <c r="R624" s="3" t="s">
        <v>37</v>
      </c>
      <c r="S624" s="3">
        <v>3</v>
      </c>
      <c r="T624" s="3" t="s">
        <v>1179</v>
      </c>
    </row>
    <row r="625" spans="1:20" ht="15.75" customHeight="1">
      <c r="A625" s="2">
        <v>44092.78773048611</v>
      </c>
      <c r="B625" s="3">
        <v>2006470483</v>
      </c>
      <c r="C625" s="3" t="s">
        <v>31</v>
      </c>
      <c r="D625" s="3" t="s">
        <v>20</v>
      </c>
      <c r="E625" s="3"/>
      <c r="F625" s="3" t="s">
        <v>64</v>
      </c>
      <c r="G625" s="3" t="s">
        <v>41</v>
      </c>
      <c r="H625" s="3" t="s">
        <v>23</v>
      </c>
      <c r="I625" s="3">
        <v>18</v>
      </c>
      <c r="J625" s="3" t="s">
        <v>24</v>
      </c>
      <c r="K625" s="3">
        <v>88</v>
      </c>
      <c r="L625" s="3">
        <v>165</v>
      </c>
      <c r="M625" s="3">
        <v>56</v>
      </c>
      <c r="N625" s="3" t="s">
        <v>24</v>
      </c>
      <c r="O625" s="3">
        <v>0.32600000000000001</v>
      </c>
      <c r="P625" s="3">
        <v>0.35599999999999998</v>
      </c>
      <c r="Q625" s="3" t="s">
        <v>47</v>
      </c>
      <c r="R625" s="3" t="s">
        <v>261</v>
      </c>
      <c r="S625" s="3">
        <v>5</v>
      </c>
      <c r="T625" s="3" t="s">
        <v>1180</v>
      </c>
    </row>
    <row r="626" spans="1:20" ht="15.75" customHeight="1">
      <c r="A626" s="2">
        <v>44092.805729791668</v>
      </c>
      <c r="B626" s="3">
        <v>2006571072</v>
      </c>
      <c r="C626" s="3" t="s">
        <v>31</v>
      </c>
      <c r="D626" s="3" t="s">
        <v>534</v>
      </c>
      <c r="E626" s="3"/>
      <c r="F626" s="3" t="s">
        <v>21</v>
      </c>
      <c r="G626" s="3" t="s">
        <v>22</v>
      </c>
      <c r="H626" s="3" t="s">
        <v>23</v>
      </c>
      <c r="I626" s="3">
        <v>18</v>
      </c>
      <c r="J626" s="3" t="s">
        <v>24</v>
      </c>
      <c r="K626" s="3">
        <v>92</v>
      </c>
      <c r="L626" s="3">
        <v>147</v>
      </c>
      <c r="M626" s="3">
        <v>45</v>
      </c>
      <c r="N626" s="3" t="s">
        <v>24</v>
      </c>
      <c r="O626" s="3" t="s">
        <v>366</v>
      </c>
      <c r="P626" s="4">
        <v>364</v>
      </c>
      <c r="Q626" s="3" t="s">
        <v>145</v>
      </c>
      <c r="R626" s="3" t="s">
        <v>37</v>
      </c>
      <c r="S626" s="3">
        <v>5</v>
      </c>
      <c r="T626" s="3" t="s">
        <v>1181</v>
      </c>
    </row>
    <row r="627" spans="1:20" ht="15.75" customHeight="1">
      <c r="A627" s="2">
        <v>44092.812585590276</v>
      </c>
      <c r="B627" s="3">
        <v>2006570006</v>
      </c>
      <c r="C627" s="3" t="s">
        <v>19</v>
      </c>
      <c r="D627" s="3" t="s">
        <v>20</v>
      </c>
      <c r="E627" s="3"/>
      <c r="F627" s="3" t="s">
        <v>21</v>
      </c>
      <c r="G627" s="3" t="s">
        <v>41</v>
      </c>
      <c r="H627" s="3" t="s">
        <v>42</v>
      </c>
      <c r="I627" s="3">
        <v>16</v>
      </c>
      <c r="J627" s="3" t="s">
        <v>24</v>
      </c>
      <c r="K627" s="3">
        <v>80</v>
      </c>
      <c r="L627" s="3">
        <v>171</v>
      </c>
      <c r="M627" s="3">
        <v>49</v>
      </c>
      <c r="N627" s="3" t="s">
        <v>24</v>
      </c>
      <c r="O627" s="3">
        <v>0.38600000000000001</v>
      </c>
      <c r="P627" s="3">
        <v>0.41899999999999998</v>
      </c>
      <c r="Q627" s="3" t="s">
        <v>28</v>
      </c>
      <c r="R627" s="3" t="s">
        <v>77</v>
      </c>
      <c r="S627" s="3">
        <v>5</v>
      </c>
      <c r="T627" s="3" t="s">
        <v>1182</v>
      </c>
    </row>
    <row r="628" spans="1:20" ht="15.75" customHeight="1">
      <c r="A628" s="2">
        <v>44092.819009918981</v>
      </c>
      <c r="B628" s="3">
        <v>2006471694</v>
      </c>
      <c r="C628" s="3" t="s">
        <v>153</v>
      </c>
      <c r="D628" s="3" t="s">
        <v>426</v>
      </c>
      <c r="E628" s="3"/>
      <c r="F628" s="3" t="s">
        <v>64</v>
      </c>
      <c r="G628" s="3" t="s">
        <v>85</v>
      </c>
      <c r="H628" s="3" t="s">
        <v>23</v>
      </c>
      <c r="I628" s="3">
        <v>17</v>
      </c>
      <c r="J628" s="3" t="s">
        <v>24</v>
      </c>
      <c r="K628" s="3">
        <v>98</v>
      </c>
      <c r="L628" s="3">
        <v>180</v>
      </c>
      <c r="M628" s="3">
        <v>89</v>
      </c>
      <c r="N628" s="3" t="s">
        <v>24</v>
      </c>
      <c r="O628" s="3" t="s">
        <v>1183</v>
      </c>
      <c r="P628" s="3" t="s">
        <v>1183</v>
      </c>
      <c r="Q628" s="3" t="s">
        <v>36</v>
      </c>
      <c r="R628" s="3" t="s">
        <v>37</v>
      </c>
      <c r="S628" s="3">
        <v>4</v>
      </c>
      <c r="T628" s="3" t="s">
        <v>1184</v>
      </c>
    </row>
    <row r="629" spans="1:20" ht="15.75" customHeight="1">
      <c r="A629" s="2">
        <v>44092.826539641203</v>
      </c>
      <c r="B629" s="3">
        <v>2006483510</v>
      </c>
      <c r="C629" s="3" t="s">
        <v>251</v>
      </c>
      <c r="D629" s="3" t="s">
        <v>653</v>
      </c>
      <c r="E629" s="3"/>
      <c r="F629" s="3" t="s">
        <v>40</v>
      </c>
      <c r="G629" s="3" t="s">
        <v>41</v>
      </c>
      <c r="H629" s="3" t="s">
        <v>23</v>
      </c>
      <c r="I629" s="3">
        <v>16</v>
      </c>
      <c r="J629" s="3" t="s">
        <v>24</v>
      </c>
      <c r="K629" s="3">
        <v>94</v>
      </c>
      <c r="L629" s="3">
        <v>175</v>
      </c>
      <c r="M629" s="3">
        <v>98</v>
      </c>
      <c r="N629" s="3" t="s">
        <v>24</v>
      </c>
      <c r="O629" s="3">
        <v>0.26800000000000002</v>
      </c>
      <c r="P629" s="4">
        <v>277</v>
      </c>
      <c r="Q629" s="3" t="s">
        <v>1185</v>
      </c>
      <c r="R629" s="3" t="s">
        <v>58</v>
      </c>
      <c r="S629" s="3">
        <v>2</v>
      </c>
      <c r="T629" s="3" t="s">
        <v>1186</v>
      </c>
    </row>
    <row r="630" spans="1:20" ht="15.75" customHeight="1">
      <c r="A630" s="2">
        <v>44092.826760324075</v>
      </c>
      <c r="B630" s="3">
        <v>2006487370</v>
      </c>
      <c r="C630" s="3" t="s">
        <v>553</v>
      </c>
      <c r="D630" s="3" t="s">
        <v>426</v>
      </c>
      <c r="E630" s="3"/>
      <c r="F630" s="3" t="s">
        <v>40</v>
      </c>
      <c r="G630" s="3" t="s">
        <v>41</v>
      </c>
      <c r="H630" s="3" t="s">
        <v>23</v>
      </c>
      <c r="I630" s="3">
        <v>18</v>
      </c>
      <c r="J630" s="3" t="s">
        <v>24</v>
      </c>
      <c r="K630" s="3">
        <v>84</v>
      </c>
      <c r="L630" s="3">
        <v>164</v>
      </c>
      <c r="M630" s="3">
        <v>56</v>
      </c>
      <c r="N630" s="3" t="s">
        <v>25</v>
      </c>
      <c r="O630" s="4">
        <v>408</v>
      </c>
      <c r="P630" s="4">
        <v>406</v>
      </c>
      <c r="Q630" s="3" t="s">
        <v>47</v>
      </c>
      <c r="R630" s="3" t="s">
        <v>37</v>
      </c>
      <c r="S630" s="3">
        <v>3</v>
      </c>
      <c r="T630" s="3" t="s">
        <v>1187</v>
      </c>
    </row>
    <row r="631" spans="1:20" ht="15.75" customHeight="1">
      <c r="A631" s="2">
        <v>44092.8287599537</v>
      </c>
      <c r="B631" s="3">
        <v>2006487502</v>
      </c>
      <c r="C631" s="3" t="s">
        <v>19</v>
      </c>
      <c r="D631" s="3" t="s">
        <v>426</v>
      </c>
      <c r="E631" s="3"/>
      <c r="F631" s="3" t="s">
        <v>40</v>
      </c>
      <c r="G631" s="3" t="s">
        <v>41</v>
      </c>
      <c r="H631" s="3" t="s">
        <v>23</v>
      </c>
      <c r="I631" s="3">
        <v>18</v>
      </c>
      <c r="J631" s="3" t="s">
        <v>24</v>
      </c>
      <c r="K631" s="3">
        <v>85</v>
      </c>
      <c r="L631" s="3">
        <v>170</v>
      </c>
      <c r="M631" s="3">
        <v>77</v>
      </c>
      <c r="N631" s="3" t="s">
        <v>25</v>
      </c>
      <c r="O631" s="3">
        <v>0.36699999999999999</v>
      </c>
      <c r="P631" s="3">
        <v>0.47899999999999998</v>
      </c>
      <c r="Q631" s="3" t="s">
        <v>36</v>
      </c>
      <c r="R631" s="3" t="s">
        <v>37</v>
      </c>
      <c r="S631" s="3">
        <v>3</v>
      </c>
      <c r="T631" s="3" t="s">
        <v>1188</v>
      </c>
    </row>
    <row r="632" spans="1:20" ht="15.75" customHeight="1">
      <c r="A632" s="2">
        <v>44092.836600567127</v>
      </c>
      <c r="B632" s="3">
        <v>2006483214</v>
      </c>
      <c r="C632" s="3" t="s">
        <v>281</v>
      </c>
      <c r="D632" s="3" t="s">
        <v>20</v>
      </c>
      <c r="E632" s="3"/>
      <c r="F632" s="3" t="s">
        <v>40</v>
      </c>
      <c r="G632" s="3" t="s">
        <v>41</v>
      </c>
      <c r="H632" s="3" t="s">
        <v>42</v>
      </c>
      <c r="I632" s="3">
        <v>18</v>
      </c>
      <c r="J632" s="3" t="s">
        <v>24</v>
      </c>
      <c r="K632" s="3">
        <v>95</v>
      </c>
      <c r="L632" s="3">
        <v>165</v>
      </c>
      <c r="M632" s="3">
        <v>44</v>
      </c>
      <c r="N632" s="3" t="s">
        <v>24</v>
      </c>
      <c r="O632" s="3">
        <v>0.26400000000000001</v>
      </c>
      <c r="P632" s="3">
        <v>0.24399999999999999</v>
      </c>
      <c r="Q632" s="3" t="s">
        <v>284</v>
      </c>
      <c r="R632" s="3" t="s">
        <v>37</v>
      </c>
      <c r="S632" s="3">
        <v>6</v>
      </c>
      <c r="T632" s="3" t="s">
        <v>1189</v>
      </c>
    </row>
    <row r="633" spans="1:20" ht="15.75" customHeight="1">
      <c r="A633" s="2">
        <v>44092.839548460644</v>
      </c>
      <c r="B633" s="3">
        <v>2006482376</v>
      </c>
      <c r="C633" s="3" t="s">
        <v>31</v>
      </c>
      <c r="D633" s="3" t="s">
        <v>653</v>
      </c>
      <c r="E633" s="3"/>
      <c r="F633" s="3" t="s">
        <v>40</v>
      </c>
      <c r="G633" s="3" t="s">
        <v>41</v>
      </c>
      <c r="H633" s="3" t="s">
        <v>23</v>
      </c>
      <c r="I633" s="3">
        <v>18</v>
      </c>
      <c r="J633" s="3" t="s">
        <v>24</v>
      </c>
      <c r="K633" s="3">
        <v>90.5</v>
      </c>
      <c r="L633" s="3">
        <v>160</v>
      </c>
      <c r="M633" s="3">
        <v>60</v>
      </c>
      <c r="N633" s="3" t="s">
        <v>25</v>
      </c>
      <c r="O633" s="3" t="s">
        <v>1190</v>
      </c>
      <c r="P633" s="3" t="s">
        <v>1191</v>
      </c>
      <c r="Q633" s="3" t="s">
        <v>36</v>
      </c>
      <c r="R633" s="3" t="s">
        <v>37</v>
      </c>
      <c r="S633" s="3">
        <v>2</v>
      </c>
      <c r="T633" s="3" t="s">
        <v>1192</v>
      </c>
    </row>
    <row r="634" spans="1:20" ht="15.75" customHeight="1">
      <c r="A634" s="2">
        <v>44092.842430925928</v>
      </c>
      <c r="B634" s="3">
        <v>2006570391</v>
      </c>
      <c r="C634" s="3" t="s">
        <v>84</v>
      </c>
      <c r="D634" s="3" t="s">
        <v>20</v>
      </c>
      <c r="E634" s="3"/>
      <c r="F634" s="3" t="s">
        <v>21</v>
      </c>
      <c r="G634" s="3" t="s">
        <v>22</v>
      </c>
      <c r="H634" s="3" t="s">
        <v>23</v>
      </c>
      <c r="I634" s="3">
        <v>19</v>
      </c>
      <c r="J634" s="3" t="s">
        <v>25</v>
      </c>
      <c r="K634" s="3">
        <v>85</v>
      </c>
      <c r="L634" s="3">
        <v>165</v>
      </c>
      <c r="M634" s="3">
        <v>51</v>
      </c>
      <c r="N634" s="3" t="s">
        <v>24</v>
      </c>
      <c r="O634" s="3">
        <v>0.23400000000000001</v>
      </c>
      <c r="P634" s="3">
        <v>0.23</v>
      </c>
      <c r="Q634" s="3" t="s">
        <v>28</v>
      </c>
      <c r="R634" s="3" t="s">
        <v>392</v>
      </c>
      <c r="S634" s="3">
        <v>1</v>
      </c>
      <c r="T634" s="3" t="s">
        <v>1193</v>
      </c>
    </row>
    <row r="635" spans="1:20" ht="15.75" customHeight="1">
      <c r="A635" s="2">
        <v>44092.843756493057</v>
      </c>
      <c r="B635" s="3">
        <v>2006570012</v>
      </c>
      <c r="C635" s="3" t="s">
        <v>251</v>
      </c>
      <c r="D635" s="3" t="s">
        <v>20</v>
      </c>
      <c r="E635" s="3"/>
      <c r="F635" s="3" t="s">
        <v>21</v>
      </c>
      <c r="G635" s="3" t="s">
        <v>22</v>
      </c>
      <c r="H635" s="3" t="s">
        <v>23</v>
      </c>
      <c r="I635" s="3">
        <v>17</v>
      </c>
      <c r="J635" s="3" t="s">
        <v>24</v>
      </c>
      <c r="K635" s="3">
        <v>93</v>
      </c>
      <c r="L635" s="3">
        <v>165</v>
      </c>
      <c r="M635" s="3">
        <v>45</v>
      </c>
      <c r="N635" s="3" t="s">
        <v>25</v>
      </c>
      <c r="O635" s="4">
        <v>317</v>
      </c>
      <c r="P635" s="4">
        <v>308</v>
      </c>
      <c r="Q635" s="3" t="s">
        <v>36</v>
      </c>
      <c r="R635" s="3" t="s">
        <v>37</v>
      </c>
      <c r="S635" s="3">
        <v>5</v>
      </c>
      <c r="T635" s="3" t="s">
        <v>1194</v>
      </c>
    </row>
    <row r="636" spans="1:20" ht="15.75" customHeight="1">
      <c r="A636" s="2">
        <v>44092.843933888886</v>
      </c>
      <c r="B636" s="3">
        <v>2006523956</v>
      </c>
      <c r="C636" s="3" t="s">
        <v>19</v>
      </c>
      <c r="D636" s="3" t="s">
        <v>799</v>
      </c>
      <c r="E636" s="3"/>
      <c r="F636" s="3" t="s">
        <v>33</v>
      </c>
      <c r="G636" s="3" t="s">
        <v>41</v>
      </c>
      <c r="H636" s="3" t="s">
        <v>42</v>
      </c>
      <c r="I636" s="3">
        <v>18</v>
      </c>
      <c r="J636" s="3" t="s">
        <v>24</v>
      </c>
      <c r="K636" s="3">
        <v>90</v>
      </c>
      <c r="L636" s="3">
        <v>178</v>
      </c>
      <c r="M636" s="3">
        <v>85</v>
      </c>
      <c r="N636" s="3" t="s">
        <v>25</v>
      </c>
      <c r="O636" s="3" t="s">
        <v>1195</v>
      </c>
      <c r="P636" s="3">
        <v>0.67200000000000004</v>
      </c>
      <c r="Q636" s="3" t="s">
        <v>47</v>
      </c>
      <c r="R636" s="3" t="s">
        <v>37</v>
      </c>
      <c r="S636" s="3">
        <v>6</v>
      </c>
      <c r="T636" s="3" t="s">
        <v>1196</v>
      </c>
    </row>
    <row r="637" spans="1:20" ht="15.75" customHeight="1">
      <c r="A637" s="2">
        <v>44092.846248275462</v>
      </c>
      <c r="B637" s="3">
        <v>2006570624</v>
      </c>
      <c r="C637" s="3" t="s">
        <v>31</v>
      </c>
      <c r="D637" s="3" t="s">
        <v>32</v>
      </c>
      <c r="E637" s="3"/>
      <c r="F637" s="3" t="s">
        <v>21</v>
      </c>
      <c r="G637" s="3" t="s">
        <v>22</v>
      </c>
      <c r="H637" s="3" t="s">
        <v>23</v>
      </c>
      <c r="I637" s="3">
        <v>18</v>
      </c>
      <c r="J637" s="3" t="s">
        <v>24</v>
      </c>
      <c r="K637" s="3">
        <v>94</v>
      </c>
      <c r="L637" s="3">
        <v>163</v>
      </c>
      <c r="M637" s="3">
        <v>53</v>
      </c>
      <c r="N637" s="3" t="s">
        <v>25</v>
      </c>
      <c r="O637" s="3">
        <v>0.27700000000000002</v>
      </c>
      <c r="P637" s="3">
        <v>0.38200000000000001</v>
      </c>
      <c r="Q637" s="3" t="s">
        <v>284</v>
      </c>
      <c r="R637" s="3" t="s">
        <v>264</v>
      </c>
      <c r="S637" s="3">
        <v>7</v>
      </c>
      <c r="T637" s="3" t="s">
        <v>1197</v>
      </c>
    </row>
    <row r="638" spans="1:20" ht="15.75" customHeight="1">
      <c r="A638" s="2">
        <v>44092.850859803242</v>
      </c>
      <c r="B638" s="3">
        <v>2006528061</v>
      </c>
      <c r="C638" s="3" t="s">
        <v>553</v>
      </c>
      <c r="D638" s="3" t="s">
        <v>534</v>
      </c>
      <c r="E638" s="3"/>
      <c r="F638" s="3" t="s">
        <v>33</v>
      </c>
      <c r="G638" s="3" t="s">
        <v>41</v>
      </c>
      <c r="H638" s="3" t="s">
        <v>23</v>
      </c>
      <c r="I638" s="3">
        <v>18</v>
      </c>
      <c r="J638" s="3" t="s">
        <v>24</v>
      </c>
      <c r="K638" s="3">
        <v>80</v>
      </c>
      <c r="L638" s="3">
        <v>165</v>
      </c>
      <c r="M638" s="3">
        <v>77</v>
      </c>
      <c r="N638" s="3" t="s">
        <v>24</v>
      </c>
      <c r="O638" s="3">
        <v>0.59</v>
      </c>
      <c r="P638" s="3">
        <v>0.61699999999999999</v>
      </c>
      <c r="Q638" s="3" t="s">
        <v>36</v>
      </c>
      <c r="R638" s="3" t="s">
        <v>1198</v>
      </c>
      <c r="S638" s="3">
        <v>10</v>
      </c>
      <c r="T638" s="3" t="s">
        <v>1199</v>
      </c>
    </row>
    <row r="639" spans="1:20" ht="15.75" customHeight="1">
      <c r="A639" s="2">
        <v>44092.887120046296</v>
      </c>
      <c r="B639" s="3">
        <v>2006523634</v>
      </c>
      <c r="C639" s="3" t="s">
        <v>31</v>
      </c>
      <c r="D639" s="3" t="s">
        <v>426</v>
      </c>
      <c r="E639" s="3"/>
      <c r="F639" s="3" t="s">
        <v>33</v>
      </c>
      <c r="G639" s="3" t="s">
        <v>41</v>
      </c>
      <c r="H639" s="3" t="s">
        <v>23</v>
      </c>
      <c r="I639" s="3">
        <v>18</v>
      </c>
      <c r="J639" s="3" t="s">
        <v>24</v>
      </c>
      <c r="K639" s="3">
        <v>80</v>
      </c>
      <c r="L639" s="3">
        <v>155</v>
      </c>
      <c r="M639" s="3">
        <v>45.5</v>
      </c>
      <c r="N639" s="3" t="s">
        <v>24</v>
      </c>
      <c r="O639" s="3" t="s">
        <v>1200</v>
      </c>
      <c r="P639" s="3" t="s">
        <v>1201</v>
      </c>
      <c r="Q639" s="3" t="s">
        <v>36</v>
      </c>
      <c r="R639" s="3" t="s">
        <v>37</v>
      </c>
      <c r="S639" s="3">
        <v>2</v>
      </c>
      <c r="T639" s="3" t="s">
        <v>1202</v>
      </c>
    </row>
    <row r="640" spans="1:20" ht="15.75" customHeight="1">
      <c r="A640" s="2">
        <v>44092.887877199071</v>
      </c>
      <c r="C640" s="3" t="s">
        <v>31</v>
      </c>
      <c r="D640" s="3" t="s">
        <v>534</v>
      </c>
      <c r="E640" s="3"/>
      <c r="F640" s="3" t="s">
        <v>21</v>
      </c>
      <c r="G640" s="3" t="s">
        <v>22</v>
      </c>
      <c r="H640" s="3" t="s">
        <v>42</v>
      </c>
      <c r="I640" s="3">
        <v>17</v>
      </c>
      <c r="J640" s="3" t="s">
        <v>24</v>
      </c>
      <c r="K640" s="3">
        <v>95</v>
      </c>
      <c r="L640" s="3">
        <v>160</v>
      </c>
      <c r="M640" s="3">
        <v>58</v>
      </c>
      <c r="N640" s="3" t="s">
        <v>24</v>
      </c>
      <c r="O640" s="3" t="s">
        <v>1203</v>
      </c>
      <c r="P640" s="3" t="s">
        <v>1203</v>
      </c>
      <c r="Q640" s="3" t="s">
        <v>47</v>
      </c>
      <c r="R640" s="3" t="s">
        <v>77</v>
      </c>
      <c r="S640" s="3">
        <v>6</v>
      </c>
      <c r="T640" s="3" t="s">
        <v>1204</v>
      </c>
    </row>
    <row r="641" spans="1:20" ht="15.75" customHeight="1">
      <c r="A641" s="2">
        <v>44092.899563657411</v>
      </c>
      <c r="B641" s="3">
        <v>2006570372</v>
      </c>
      <c r="C641" s="3" t="s">
        <v>84</v>
      </c>
      <c r="D641" s="3" t="s">
        <v>20</v>
      </c>
      <c r="E641" s="3"/>
      <c r="F641" s="3" t="s">
        <v>21</v>
      </c>
      <c r="G641" s="3" t="s">
        <v>85</v>
      </c>
      <c r="H641" s="3" t="s">
        <v>23</v>
      </c>
      <c r="I641" s="3">
        <v>19</v>
      </c>
      <c r="J641" s="3" t="s">
        <v>24</v>
      </c>
      <c r="K641" s="3">
        <v>97</v>
      </c>
      <c r="L641" s="3">
        <v>167</v>
      </c>
      <c r="M641" s="3">
        <v>65</v>
      </c>
      <c r="N641" s="3" t="s">
        <v>24</v>
      </c>
      <c r="O641" s="3">
        <v>0.64100000000000001</v>
      </c>
      <c r="P641" s="3">
        <v>0.621</v>
      </c>
      <c r="Q641" s="3" t="s">
        <v>47</v>
      </c>
      <c r="R641" s="3" t="s">
        <v>37</v>
      </c>
      <c r="S641" s="3">
        <v>3</v>
      </c>
      <c r="T641" s="3" t="s">
        <v>1205</v>
      </c>
    </row>
    <row r="642" spans="1:20" ht="15.75" customHeight="1">
      <c r="A642" s="2">
        <v>44092.911908101851</v>
      </c>
      <c r="B642" s="3">
        <v>2006473320</v>
      </c>
      <c r="C642" s="3" t="s">
        <v>31</v>
      </c>
      <c r="D642" s="3" t="s">
        <v>799</v>
      </c>
      <c r="E642" s="3"/>
      <c r="F642" s="3" t="s">
        <v>64</v>
      </c>
      <c r="G642" s="3" t="s">
        <v>41</v>
      </c>
      <c r="H642" s="3" t="s">
        <v>42</v>
      </c>
      <c r="I642" s="3">
        <v>17</v>
      </c>
      <c r="J642" s="3" t="s">
        <v>24</v>
      </c>
      <c r="K642" s="3">
        <v>99</v>
      </c>
      <c r="L642" s="3">
        <v>167</v>
      </c>
      <c r="M642" s="3">
        <v>58</v>
      </c>
      <c r="N642" s="3" t="s">
        <v>24</v>
      </c>
      <c r="O642" s="3" t="s">
        <v>1124</v>
      </c>
      <c r="P642" s="3" t="s">
        <v>1125</v>
      </c>
      <c r="Q642" s="3" t="s">
        <v>36</v>
      </c>
      <c r="R642" s="3" t="s">
        <v>82</v>
      </c>
      <c r="S642" s="3">
        <v>3</v>
      </c>
      <c r="T642" s="3" t="s">
        <v>1126</v>
      </c>
    </row>
    <row r="643" spans="1:20" ht="15.75" customHeight="1">
      <c r="A643" s="2">
        <v>44092.91730011574</v>
      </c>
      <c r="B643" s="3">
        <v>2006523565</v>
      </c>
      <c r="C643" s="3" t="s">
        <v>281</v>
      </c>
      <c r="D643" s="3" t="s">
        <v>426</v>
      </c>
      <c r="E643" s="3"/>
      <c r="F643" s="3" t="s">
        <v>33</v>
      </c>
      <c r="G643" s="3" t="s">
        <v>41</v>
      </c>
      <c r="H643" s="3" t="s">
        <v>23</v>
      </c>
      <c r="I643" s="3">
        <v>18</v>
      </c>
      <c r="J643" s="3" t="s">
        <v>24</v>
      </c>
      <c r="K643" s="3">
        <v>85</v>
      </c>
      <c r="L643" s="3">
        <v>171</v>
      </c>
      <c r="M643" s="3">
        <v>70</v>
      </c>
      <c r="N643" s="3" t="s">
        <v>25</v>
      </c>
      <c r="O643" s="3">
        <v>0.30399999999999999</v>
      </c>
      <c r="P643" s="3">
        <v>0.27900000000000003</v>
      </c>
      <c r="Q643" s="3" t="s">
        <v>36</v>
      </c>
      <c r="R643" s="3" t="s">
        <v>37</v>
      </c>
      <c r="S643" s="3">
        <v>2</v>
      </c>
      <c r="T643" s="3" t="s">
        <v>1206</v>
      </c>
    </row>
    <row r="644" spans="1:20" ht="15.75" customHeight="1">
      <c r="A644" s="2">
        <v>44092.931453090278</v>
      </c>
      <c r="B644" s="3">
        <v>2006485011</v>
      </c>
      <c r="C644" s="3" t="s">
        <v>153</v>
      </c>
      <c r="D644" s="3" t="s">
        <v>534</v>
      </c>
      <c r="E644" s="3"/>
      <c r="F644" s="3" t="s">
        <v>305</v>
      </c>
      <c r="G644" s="3" t="s">
        <v>41</v>
      </c>
      <c r="H644" s="3" t="s">
        <v>23</v>
      </c>
      <c r="I644" s="3">
        <v>18</v>
      </c>
      <c r="J644" s="3" t="s">
        <v>24</v>
      </c>
      <c r="K644" s="3">
        <v>87</v>
      </c>
      <c r="L644" s="3">
        <v>180</v>
      </c>
      <c r="M644" s="3">
        <v>85</v>
      </c>
      <c r="N644" s="3" t="s">
        <v>24</v>
      </c>
      <c r="O644" s="3" t="s">
        <v>925</v>
      </c>
      <c r="P644" s="3" t="s">
        <v>926</v>
      </c>
      <c r="Q644" s="3" t="s">
        <v>28</v>
      </c>
      <c r="R644" s="3" t="s">
        <v>37</v>
      </c>
      <c r="S644" s="3">
        <v>3</v>
      </c>
      <c r="T644" s="3" t="s">
        <v>927</v>
      </c>
    </row>
    <row r="645" spans="1:20" ht="15.75" customHeight="1">
      <c r="A645" s="2">
        <v>44092.944883993056</v>
      </c>
      <c r="B645" s="3">
        <v>2006570290</v>
      </c>
      <c r="C645" s="3" t="s">
        <v>19</v>
      </c>
      <c r="D645" s="3" t="s">
        <v>20</v>
      </c>
      <c r="E645" s="3"/>
      <c r="F645" s="3" t="s">
        <v>21</v>
      </c>
      <c r="G645" s="3" t="s">
        <v>22</v>
      </c>
      <c r="H645" s="3" t="s">
        <v>23</v>
      </c>
      <c r="I645" s="3">
        <v>19</v>
      </c>
      <c r="J645" s="3" t="s">
        <v>24</v>
      </c>
      <c r="K645" s="3">
        <v>91</v>
      </c>
      <c r="L645" s="3">
        <v>176</v>
      </c>
      <c r="M645" s="3">
        <v>64</v>
      </c>
      <c r="N645" s="3" t="s">
        <v>25</v>
      </c>
      <c r="O645" s="3">
        <v>0.30299999999999999</v>
      </c>
      <c r="P645" s="3">
        <v>0.26700000000000002</v>
      </c>
      <c r="Q645" s="3" t="s">
        <v>28</v>
      </c>
      <c r="R645" s="3" t="s">
        <v>37</v>
      </c>
      <c r="S645" s="3">
        <v>1.1499999999999999</v>
      </c>
      <c r="T645" s="3" t="s">
        <v>1207</v>
      </c>
    </row>
    <row r="646" spans="1:20" ht="15.75" customHeight="1">
      <c r="A646" s="2">
        <v>44092.991196041665</v>
      </c>
      <c r="B646" s="3">
        <v>2006573260</v>
      </c>
      <c r="C646" s="3" t="s">
        <v>39</v>
      </c>
      <c r="D646" s="3" t="s">
        <v>426</v>
      </c>
      <c r="E646" s="3"/>
      <c r="F646" s="3" t="s">
        <v>21</v>
      </c>
      <c r="G646" s="3" t="s">
        <v>22</v>
      </c>
      <c r="H646" s="3" t="s">
        <v>42</v>
      </c>
      <c r="I646" s="3">
        <v>18</v>
      </c>
      <c r="J646" s="3" t="s">
        <v>25</v>
      </c>
      <c r="K646" s="3">
        <v>87</v>
      </c>
      <c r="L646" s="3">
        <v>165</v>
      </c>
      <c r="M646" s="3">
        <v>56</v>
      </c>
      <c r="N646" s="3" t="s">
        <v>25</v>
      </c>
      <c r="O646" s="3">
        <v>0.40100000000000002</v>
      </c>
      <c r="P646" s="3">
        <v>0.34599999999999997</v>
      </c>
      <c r="Q646" s="3" t="s">
        <v>47</v>
      </c>
      <c r="R646" s="3" t="s">
        <v>37</v>
      </c>
      <c r="S646" s="3">
        <v>4</v>
      </c>
      <c r="T646" s="3" t="s">
        <v>1208</v>
      </c>
    </row>
    <row r="647" spans="1:20" ht="15.75" customHeight="1">
      <c r="A647" s="2">
        <v>44093.266184236112</v>
      </c>
      <c r="B647" s="3">
        <v>2006536523</v>
      </c>
      <c r="C647" s="3" t="s">
        <v>19</v>
      </c>
      <c r="D647" s="3" t="s">
        <v>426</v>
      </c>
      <c r="E647" s="3"/>
      <c r="F647" s="3" t="s">
        <v>33</v>
      </c>
      <c r="G647" s="3" t="s">
        <v>22</v>
      </c>
      <c r="H647" s="3" t="s">
        <v>23</v>
      </c>
      <c r="I647" s="3">
        <v>19</v>
      </c>
      <c r="J647" s="3" t="s">
        <v>24</v>
      </c>
      <c r="K647" s="3">
        <v>83</v>
      </c>
      <c r="L647" s="3">
        <v>171</v>
      </c>
      <c r="M647" s="3">
        <v>55</v>
      </c>
      <c r="N647" s="3" t="s">
        <v>25</v>
      </c>
      <c r="O647" s="4">
        <v>538</v>
      </c>
      <c r="P647" s="4">
        <v>607</v>
      </c>
      <c r="Q647" s="3" t="s">
        <v>47</v>
      </c>
      <c r="R647" s="3" t="s">
        <v>37</v>
      </c>
      <c r="S647" s="3">
        <v>7</v>
      </c>
      <c r="T647" s="3" t="s">
        <v>1209</v>
      </c>
    </row>
    <row r="648" spans="1:20" ht="15.75" customHeight="1">
      <c r="A648" s="2">
        <v>44093.302511898146</v>
      </c>
      <c r="B648" s="3">
        <v>2006482193</v>
      </c>
      <c r="C648" s="3" t="s">
        <v>31</v>
      </c>
      <c r="D648" s="3" t="s">
        <v>32</v>
      </c>
      <c r="E648" s="3"/>
      <c r="F648" s="3" t="s">
        <v>40</v>
      </c>
      <c r="G648" s="3" t="s">
        <v>41</v>
      </c>
      <c r="H648" s="3" t="s">
        <v>23</v>
      </c>
      <c r="I648" s="3">
        <v>18</v>
      </c>
      <c r="J648" s="3" t="s">
        <v>24</v>
      </c>
      <c r="K648" s="3">
        <v>86</v>
      </c>
      <c r="L648" s="3">
        <v>159</v>
      </c>
      <c r="M648" s="3">
        <v>58</v>
      </c>
      <c r="N648" s="3" t="s">
        <v>24</v>
      </c>
      <c r="O648" s="3">
        <v>0.501</v>
      </c>
      <c r="P648" s="4">
        <v>498</v>
      </c>
      <c r="Q648" s="3" t="s">
        <v>47</v>
      </c>
      <c r="R648" s="3" t="s">
        <v>37</v>
      </c>
      <c r="S648" s="3">
        <v>5</v>
      </c>
      <c r="T648" s="3" t="s">
        <v>1150</v>
      </c>
    </row>
    <row r="649" spans="1:20" ht="15.75" customHeight="1">
      <c r="A649" s="2">
        <v>44093.302877534719</v>
      </c>
      <c r="B649" s="3">
        <v>2006482470</v>
      </c>
      <c r="C649" s="3" t="s">
        <v>31</v>
      </c>
      <c r="D649" s="3" t="s">
        <v>426</v>
      </c>
      <c r="E649" s="3"/>
      <c r="F649" s="3" t="s">
        <v>40</v>
      </c>
      <c r="G649" s="3" t="s">
        <v>22</v>
      </c>
      <c r="H649" s="3" t="s">
        <v>23</v>
      </c>
      <c r="I649" s="3">
        <v>18</v>
      </c>
      <c r="J649" s="3" t="s">
        <v>24</v>
      </c>
      <c r="K649" s="3">
        <v>92.5</v>
      </c>
      <c r="L649" s="3">
        <v>163</v>
      </c>
      <c r="M649" s="3">
        <v>54</v>
      </c>
      <c r="N649" s="3" t="s">
        <v>24</v>
      </c>
      <c r="O649" s="3" t="s">
        <v>1210</v>
      </c>
      <c r="P649" s="3" t="s">
        <v>1211</v>
      </c>
      <c r="Q649" s="3" t="s">
        <v>36</v>
      </c>
      <c r="R649" s="3" t="s">
        <v>37</v>
      </c>
      <c r="S649" s="3">
        <v>1</v>
      </c>
      <c r="T649" s="3" t="s">
        <v>1212</v>
      </c>
    </row>
    <row r="650" spans="1:20" ht="15.75" customHeight="1">
      <c r="A650" s="2">
        <v>44093.327499571758</v>
      </c>
      <c r="B650" s="3">
        <v>2006463502</v>
      </c>
      <c r="C650" s="3" t="s">
        <v>31</v>
      </c>
      <c r="D650" s="3" t="s">
        <v>653</v>
      </c>
      <c r="E650" s="3"/>
      <c r="F650" s="3" t="s">
        <v>64</v>
      </c>
      <c r="G650" s="3" t="s">
        <v>41</v>
      </c>
      <c r="H650" s="3" t="s">
        <v>23</v>
      </c>
      <c r="I650" s="3">
        <v>18</v>
      </c>
      <c r="J650" s="3" t="s">
        <v>24</v>
      </c>
      <c r="K650" s="3">
        <v>94</v>
      </c>
      <c r="L650" s="3">
        <v>155</v>
      </c>
      <c r="M650" s="3">
        <v>45</v>
      </c>
      <c r="N650" s="3" t="s">
        <v>25</v>
      </c>
      <c r="O650" s="4">
        <v>587</v>
      </c>
      <c r="P650" s="4">
        <v>596</v>
      </c>
      <c r="Q650" s="3" t="s">
        <v>28</v>
      </c>
      <c r="R650" s="3" t="s">
        <v>285</v>
      </c>
      <c r="S650" s="3">
        <v>3</v>
      </c>
      <c r="T650" s="3" t="s">
        <v>1213</v>
      </c>
    </row>
    <row r="651" spans="1:20" ht="15.75" customHeight="1">
      <c r="A651" s="2">
        <v>44093.341468750004</v>
      </c>
      <c r="B651" s="3">
        <v>2006529096</v>
      </c>
      <c r="C651" s="3" t="s">
        <v>19</v>
      </c>
      <c r="D651" s="3" t="s">
        <v>534</v>
      </c>
      <c r="E651" s="3"/>
      <c r="F651" s="3" t="s">
        <v>33</v>
      </c>
      <c r="G651" s="3" t="s">
        <v>41</v>
      </c>
      <c r="H651" s="3" t="s">
        <v>42</v>
      </c>
      <c r="I651" s="3">
        <v>18</v>
      </c>
      <c r="J651" s="3" t="s">
        <v>24</v>
      </c>
      <c r="K651" s="3">
        <v>92</v>
      </c>
      <c r="L651" s="3">
        <v>180</v>
      </c>
      <c r="M651" s="3">
        <v>69</v>
      </c>
      <c r="N651" s="3" t="s">
        <v>25</v>
      </c>
      <c r="O651" s="3" t="s">
        <v>1214</v>
      </c>
      <c r="P651" s="3" t="s">
        <v>1215</v>
      </c>
      <c r="Q651" s="3" t="s">
        <v>36</v>
      </c>
      <c r="R651" s="3" t="s">
        <v>37</v>
      </c>
      <c r="S651" s="3">
        <v>3</v>
      </c>
      <c r="T651" s="3" t="s">
        <v>1216</v>
      </c>
    </row>
    <row r="652" spans="1:20" ht="15.75" customHeight="1">
      <c r="A652" s="2">
        <v>44093.355953425926</v>
      </c>
      <c r="B652" s="3">
        <v>2006571690</v>
      </c>
      <c r="C652" s="3" t="s">
        <v>84</v>
      </c>
      <c r="D652" s="3" t="s">
        <v>426</v>
      </c>
      <c r="E652" s="3"/>
      <c r="F652" s="3" t="s">
        <v>21</v>
      </c>
      <c r="G652" s="3" t="s">
        <v>41</v>
      </c>
      <c r="H652" s="3" t="s">
        <v>23</v>
      </c>
      <c r="I652" s="3">
        <v>19</v>
      </c>
      <c r="J652" s="3" t="s">
        <v>24</v>
      </c>
      <c r="K652" s="3">
        <v>90</v>
      </c>
      <c r="L652" s="3">
        <v>168</v>
      </c>
      <c r="M652" s="3">
        <v>91</v>
      </c>
      <c r="N652" s="3" t="s">
        <v>25</v>
      </c>
      <c r="O652" s="3" t="s">
        <v>462</v>
      </c>
      <c r="P652" s="3" t="s">
        <v>620</v>
      </c>
      <c r="Q652" s="3" t="s">
        <v>28</v>
      </c>
      <c r="R652" s="3" t="s">
        <v>77</v>
      </c>
      <c r="S652" s="3">
        <v>7</v>
      </c>
      <c r="T652" s="3" t="s">
        <v>1217</v>
      </c>
    </row>
    <row r="653" spans="1:20" ht="15.75" customHeight="1">
      <c r="A653" s="2">
        <v>44093.398641458334</v>
      </c>
      <c r="B653" s="3">
        <v>2006571311</v>
      </c>
      <c r="C653" s="3" t="s">
        <v>153</v>
      </c>
      <c r="D653" s="3" t="s">
        <v>799</v>
      </c>
      <c r="E653" s="3"/>
      <c r="F653" s="3" t="s">
        <v>21</v>
      </c>
      <c r="G653" s="3" t="s">
        <v>85</v>
      </c>
      <c r="H653" s="3" t="s">
        <v>23</v>
      </c>
      <c r="I653" s="3">
        <v>18</v>
      </c>
      <c r="J653" s="3" t="s">
        <v>24</v>
      </c>
      <c r="K653" s="3">
        <v>97</v>
      </c>
      <c r="L653" s="3">
        <v>165</v>
      </c>
      <c r="M653" s="3">
        <v>55</v>
      </c>
      <c r="N653" s="3" t="s">
        <v>24</v>
      </c>
      <c r="O653" s="4">
        <v>326</v>
      </c>
      <c r="P653" s="4">
        <v>282</v>
      </c>
      <c r="Q653" s="3" t="s">
        <v>47</v>
      </c>
      <c r="R653" s="3" t="s">
        <v>264</v>
      </c>
      <c r="S653" s="3">
        <v>3</v>
      </c>
      <c r="T653" s="3" t="s">
        <v>1218</v>
      </c>
    </row>
    <row r="654" spans="1:20" ht="15.75" customHeight="1">
      <c r="A654" s="2">
        <v>44093.452173622689</v>
      </c>
      <c r="B654" s="3">
        <v>2006470445</v>
      </c>
      <c r="C654" s="3" t="s">
        <v>270</v>
      </c>
      <c r="D654" s="3" t="s">
        <v>20</v>
      </c>
      <c r="E654" s="3"/>
      <c r="F654" s="3" t="s">
        <v>64</v>
      </c>
      <c r="G654" s="3" t="s">
        <v>41</v>
      </c>
      <c r="H654" s="3" t="s">
        <v>23</v>
      </c>
      <c r="I654" s="3">
        <v>18</v>
      </c>
      <c r="J654" s="3" t="s">
        <v>24</v>
      </c>
      <c r="K654" s="3">
        <v>90</v>
      </c>
      <c r="L654" s="3">
        <v>168</v>
      </c>
      <c r="M654" s="3">
        <v>48</v>
      </c>
      <c r="N654" s="3" t="s">
        <v>25</v>
      </c>
      <c r="O654" s="3" t="s">
        <v>1219</v>
      </c>
      <c r="P654" s="3" t="s">
        <v>1220</v>
      </c>
      <c r="Q654" s="3" t="s">
        <v>73</v>
      </c>
      <c r="R654" s="3" t="s">
        <v>37</v>
      </c>
      <c r="S654" s="3">
        <v>2</v>
      </c>
      <c r="T654" s="3" t="s">
        <v>1221</v>
      </c>
    </row>
    <row r="655" spans="1:20" ht="15.75" customHeight="1">
      <c r="A655" s="2">
        <v>44093.469693726853</v>
      </c>
      <c r="B655" s="3">
        <v>2006473106</v>
      </c>
      <c r="C655" s="3" t="s">
        <v>31</v>
      </c>
      <c r="D655" s="3" t="s">
        <v>799</v>
      </c>
      <c r="E655" s="3"/>
      <c r="F655" s="3" t="s">
        <v>64</v>
      </c>
      <c r="G655" s="3" t="s">
        <v>22</v>
      </c>
      <c r="H655" s="3" t="s">
        <v>23</v>
      </c>
      <c r="I655" s="3">
        <v>17</v>
      </c>
      <c r="J655" s="3" t="s">
        <v>24</v>
      </c>
      <c r="K655" s="3">
        <v>98</v>
      </c>
      <c r="L655" s="3">
        <v>153</v>
      </c>
      <c r="M655" s="3">
        <v>46</v>
      </c>
      <c r="N655" s="3" t="s">
        <v>24</v>
      </c>
      <c r="O655" s="3">
        <v>0.63500000000000001</v>
      </c>
      <c r="P655" s="3">
        <v>0.60799999999999998</v>
      </c>
      <c r="Q655" s="3" t="s">
        <v>1222</v>
      </c>
      <c r="R655" s="3" t="s">
        <v>82</v>
      </c>
      <c r="S655" s="3">
        <v>3</v>
      </c>
      <c r="T655" s="3" t="s">
        <v>1223</v>
      </c>
    </row>
    <row r="656" spans="1:20" ht="15.75" customHeight="1">
      <c r="A656" s="2">
        <v>44093.475844710643</v>
      </c>
      <c r="B656" s="3">
        <v>2006471611</v>
      </c>
      <c r="C656" s="3" t="s">
        <v>31</v>
      </c>
      <c r="D656" s="3" t="s">
        <v>426</v>
      </c>
      <c r="E656" s="3"/>
      <c r="F656" s="3" t="s">
        <v>64</v>
      </c>
      <c r="G656" s="3" t="s">
        <v>85</v>
      </c>
      <c r="H656" s="3" t="s">
        <v>42</v>
      </c>
      <c r="I656" s="3">
        <v>17</v>
      </c>
      <c r="J656" s="3" t="s">
        <v>24</v>
      </c>
      <c r="K656" s="3">
        <v>88</v>
      </c>
      <c r="L656" s="3">
        <v>150</v>
      </c>
      <c r="M656" s="3">
        <v>41</v>
      </c>
      <c r="N656" s="3" t="s">
        <v>25</v>
      </c>
      <c r="O656" s="3">
        <v>0.77300000000000002</v>
      </c>
      <c r="P656" s="3">
        <v>0.74099999999999999</v>
      </c>
      <c r="Q656" s="3" t="s">
        <v>47</v>
      </c>
      <c r="R656" s="3" t="s">
        <v>37</v>
      </c>
      <c r="S656" s="3">
        <v>3</v>
      </c>
      <c r="T656" s="3" t="s">
        <v>1224</v>
      </c>
    </row>
    <row r="657" spans="1:20" ht="15.75" customHeight="1">
      <c r="A657" s="2">
        <v>44093.478378310188</v>
      </c>
      <c r="B657" s="3">
        <v>2006534530</v>
      </c>
      <c r="C657" s="3" t="s">
        <v>19</v>
      </c>
      <c r="D657" s="3" t="s">
        <v>653</v>
      </c>
      <c r="E657" s="3"/>
      <c r="F657" s="3" t="s">
        <v>33</v>
      </c>
      <c r="G657" s="3" t="s">
        <v>41</v>
      </c>
      <c r="H657" s="3" t="s">
        <v>23</v>
      </c>
      <c r="I657" s="3">
        <v>18</v>
      </c>
      <c r="J657" s="3" t="s">
        <v>24</v>
      </c>
      <c r="K657" s="3">
        <v>92</v>
      </c>
      <c r="L657" s="3">
        <v>173</v>
      </c>
      <c r="M657" s="3">
        <v>61</v>
      </c>
      <c r="N657" s="3" t="s">
        <v>24</v>
      </c>
      <c r="O657" s="4">
        <v>258</v>
      </c>
      <c r="P657" s="4">
        <v>268</v>
      </c>
      <c r="Q657" s="3" t="s">
        <v>47</v>
      </c>
      <c r="R657" s="3" t="s">
        <v>37</v>
      </c>
      <c r="S657" s="3">
        <v>3</v>
      </c>
      <c r="T657" s="3" t="s">
        <v>1225</v>
      </c>
    </row>
    <row r="658" spans="1:20" ht="15.75" customHeight="1">
      <c r="A658" s="2">
        <v>44093.503316400464</v>
      </c>
      <c r="B658" s="3">
        <v>2006571766</v>
      </c>
      <c r="C658" s="3" t="s">
        <v>19</v>
      </c>
      <c r="D658" s="3" t="s">
        <v>426</v>
      </c>
      <c r="E658" s="3"/>
      <c r="F658" s="3" t="s">
        <v>21</v>
      </c>
      <c r="G658" s="3" t="s">
        <v>22</v>
      </c>
      <c r="H658" s="3" t="s">
        <v>23</v>
      </c>
      <c r="I658" s="3">
        <v>18</v>
      </c>
      <c r="J658" s="3" t="s">
        <v>24</v>
      </c>
      <c r="K658" s="3">
        <v>83</v>
      </c>
      <c r="L658" s="3">
        <v>164</v>
      </c>
      <c r="M658" s="3">
        <v>51</v>
      </c>
      <c r="N658" s="3" t="s">
        <v>25</v>
      </c>
      <c r="O658" s="3">
        <v>0.29399999999999998</v>
      </c>
      <c r="P658" s="3">
        <v>0.40600000000000003</v>
      </c>
      <c r="Q658" s="3" t="s">
        <v>28</v>
      </c>
      <c r="R658" s="3" t="s">
        <v>37</v>
      </c>
      <c r="S658" s="3">
        <v>5</v>
      </c>
      <c r="T658" s="3" t="s">
        <v>1226</v>
      </c>
    </row>
    <row r="659" spans="1:20" ht="15.75" customHeight="1">
      <c r="A659" s="2">
        <v>44093.541626527774</v>
      </c>
      <c r="B659" s="3">
        <v>2006572964</v>
      </c>
      <c r="C659" s="3" t="s">
        <v>31</v>
      </c>
      <c r="D659" s="3" t="s">
        <v>534</v>
      </c>
      <c r="E659" s="3"/>
      <c r="F659" s="3" t="s">
        <v>21</v>
      </c>
      <c r="G659" s="3" t="s">
        <v>41</v>
      </c>
      <c r="H659" s="3" t="s">
        <v>23</v>
      </c>
      <c r="I659" s="3">
        <v>19</v>
      </c>
      <c r="J659" s="3" t="s">
        <v>24</v>
      </c>
      <c r="K659" s="3">
        <v>90</v>
      </c>
      <c r="L659" s="3">
        <v>156</v>
      </c>
      <c r="M659" s="3">
        <v>49</v>
      </c>
      <c r="N659" s="3" t="s">
        <v>24</v>
      </c>
      <c r="O659" s="3">
        <v>0.54600000000000004</v>
      </c>
      <c r="P659" s="3">
        <v>0.503</v>
      </c>
      <c r="Q659" s="3" t="s">
        <v>47</v>
      </c>
      <c r="R659" s="3" t="s">
        <v>37</v>
      </c>
      <c r="S659" s="3">
        <v>6</v>
      </c>
      <c r="T659" s="3" t="s">
        <v>1227</v>
      </c>
    </row>
    <row r="660" spans="1:20" ht="12.5">
      <c r="A660" s="2">
        <v>44093.586386041672</v>
      </c>
      <c r="B660" s="3">
        <v>2006571500</v>
      </c>
      <c r="C660" s="3" t="s">
        <v>375</v>
      </c>
      <c r="D660" s="3" t="s">
        <v>799</v>
      </c>
      <c r="E660" s="3"/>
      <c r="F660" s="3" t="s">
        <v>21</v>
      </c>
      <c r="G660" s="3" t="s">
        <v>22</v>
      </c>
      <c r="H660" s="3" t="s">
        <v>23</v>
      </c>
      <c r="I660" s="3">
        <v>17</v>
      </c>
      <c r="J660" s="3" t="s">
        <v>24</v>
      </c>
      <c r="K660" s="3">
        <v>99</v>
      </c>
      <c r="L660" s="3">
        <v>173</v>
      </c>
      <c r="M660" s="3">
        <v>95</v>
      </c>
      <c r="N660" s="3" t="s">
        <v>25</v>
      </c>
      <c r="O660" s="3">
        <v>0.443</v>
      </c>
      <c r="P660" s="3">
        <v>0.55300000000000005</v>
      </c>
      <c r="Q660" s="3" t="s">
        <v>28</v>
      </c>
      <c r="R660" s="3" t="s">
        <v>37</v>
      </c>
      <c r="S660" s="3">
        <v>2.5</v>
      </c>
      <c r="T660" s="3" t="s">
        <v>1228</v>
      </c>
    </row>
    <row r="661" spans="1:20" ht="12.5">
      <c r="A661" s="2">
        <v>44093.664430949073</v>
      </c>
      <c r="B661" s="3">
        <v>2006486544</v>
      </c>
      <c r="C661" s="3" t="s">
        <v>49</v>
      </c>
      <c r="D661" s="3" t="s">
        <v>426</v>
      </c>
      <c r="E661" s="3"/>
      <c r="F661" s="3" t="s">
        <v>40</v>
      </c>
      <c r="G661" s="3" t="s">
        <v>22</v>
      </c>
      <c r="H661" s="3" t="s">
        <v>23</v>
      </c>
      <c r="I661" s="3">
        <v>18</v>
      </c>
      <c r="J661" s="3" t="s">
        <v>24</v>
      </c>
      <c r="K661" s="3">
        <v>87</v>
      </c>
      <c r="L661" s="3">
        <v>175</v>
      </c>
      <c r="M661" s="3">
        <v>62</v>
      </c>
      <c r="N661" s="3" t="s">
        <v>24</v>
      </c>
      <c r="O661" s="4">
        <v>377</v>
      </c>
      <c r="P661" s="4">
        <v>402</v>
      </c>
      <c r="Q661" s="3" t="s">
        <v>28</v>
      </c>
      <c r="R661" s="3" t="s">
        <v>37</v>
      </c>
      <c r="S661" s="3">
        <v>4</v>
      </c>
      <c r="T661" s="3" t="s">
        <v>1229</v>
      </c>
    </row>
    <row r="662" spans="1:20" ht="12.5">
      <c r="A662" s="2">
        <v>44093.715696516199</v>
      </c>
      <c r="B662" s="3">
        <v>2206571822</v>
      </c>
      <c r="C662" s="3" t="s">
        <v>373</v>
      </c>
      <c r="D662" s="3" t="s">
        <v>426</v>
      </c>
      <c r="E662" s="3"/>
      <c r="F662" s="3" t="s">
        <v>21</v>
      </c>
      <c r="G662" s="3" t="s">
        <v>22</v>
      </c>
      <c r="H662" s="3" t="s">
        <v>23</v>
      </c>
      <c r="I662" s="3">
        <v>19</v>
      </c>
      <c r="J662" s="3" t="s">
        <v>24</v>
      </c>
      <c r="K662" s="3">
        <v>90</v>
      </c>
      <c r="L662" s="3">
        <v>165</v>
      </c>
      <c r="M662" s="3">
        <v>63</v>
      </c>
      <c r="N662" s="3" t="s">
        <v>25</v>
      </c>
      <c r="O662" s="4">
        <v>261</v>
      </c>
      <c r="P662" s="4">
        <v>289</v>
      </c>
      <c r="Q662" s="3" t="s">
        <v>28</v>
      </c>
      <c r="R662" s="3" t="s">
        <v>334</v>
      </c>
      <c r="S662" s="3">
        <v>2</v>
      </c>
      <c r="T662" s="3" t="s">
        <v>1230</v>
      </c>
    </row>
    <row r="663" spans="1:20" ht="12.5">
      <c r="A663" s="2">
        <v>44093.768113923608</v>
      </c>
      <c r="B663" s="3">
        <v>2006530343</v>
      </c>
      <c r="C663" s="3" t="s">
        <v>19</v>
      </c>
      <c r="D663" s="3" t="s">
        <v>799</v>
      </c>
      <c r="E663" s="3"/>
      <c r="F663" s="3" t="s">
        <v>33</v>
      </c>
      <c r="G663" s="3" t="s">
        <v>41</v>
      </c>
      <c r="H663" s="3" t="s">
        <v>42</v>
      </c>
      <c r="I663" s="3">
        <v>18</v>
      </c>
      <c r="J663" s="3" t="s">
        <v>24</v>
      </c>
      <c r="K663" s="3">
        <v>86</v>
      </c>
      <c r="L663" s="3">
        <v>178</v>
      </c>
      <c r="M663" s="3">
        <v>64</v>
      </c>
      <c r="N663" s="3" t="s">
        <v>24</v>
      </c>
      <c r="O663" s="3" t="s">
        <v>1231</v>
      </c>
      <c r="P663" s="3" t="s">
        <v>1232</v>
      </c>
      <c r="Q663" s="3" t="s">
        <v>47</v>
      </c>
      <c r="R663" s="3" t="s">
        <v>37</v>
      </c>
      <c r="S663" s="3">
        <v>1</v>
      </c>
      <c r="T663" s="3" t="s">
        <v>1233</v>
      </c>
    </row>
    <row r="664" spans="1:20" ht="12.5">
      <c r="A664" s="2">
        <v>44093.79692006945</v>
      </c>
      <c r="B664" s="3">
        <v>2006571671</v>
      </c>
      <c r="C664" s="3" t="s">
        <v>19</v>
      </c>
      <c r="D664" s="3" t="s">
        <v>426</v>
      </c>
      <c r="E664" s="3"/>
      <c r="F664" s="3" t="s">
        <v>21</v>
      </c>
      <c r="G664" s="3" t="s">
        <v>85</v>
      </c>
      <c r="H664" s="3" t="s">
        <v>23</v>
      </c>
      <c r="I664" s="3">
        <v>18</v>
      </c>
      <c r="J664" s="3" t="s">
        <v>24</v>
      </c>
      <c r="K664" s="3">
        <v>92</v>
      </c>
      <c r="L664" s="3">
        <v>160</v>
      </c>
      <c r="M664" s="3">
        <v>60</v>
      </c>
      <c r="N664" s="3" t="s">
        <v>24</v>
      </c>
      <c r="O664" s="3">
        <v>0.36299999999999999</v>
      </c>
      <c r="P664" s="3">
        <v>0.29399999999999998</v>
      </c>
      <c r="Q664" s="3" t="s">
        <v>28</v>
      </c>
      <c r="R664" s="3" t="s">
        <v>37</v>
      </c>
      <c r="S664" s="3">
        <v>3</v>
      </c>
      <c r="T664" s="3" t="s">
        <v>1234</v>
      </c>
    </row>
    <row r="665" spans="1:20" ht="12.5">
      <c r="A665" s="2">
        <v>44093.809204722224</v>
      </c>
      <c r="B665" s="3">
        <v>2006487414</v>
      </c>
      <c r="C665" s="3" t="s">
        <v>49</v>
      </c>
      <c r="D665" s="3" t="s">
        <v>426</v>
      </c>
      <c r="E665" s="3"/>
      <c r="F665" s="3" t="s">
        <v>305</v>
      </c>
      <c r="G665" s="3" t="s">
        <v>41</v>
      </c>
      <c r="H665" s="3" t="s">
        <v>23</v>
      </c>
      <c r="I665" s="3">
        <v>18</v>
      </c>
      <c r="J665" s="3" t="s">
        <v>24</v>
      </c>
      <c r="K665" s="3">
        <v>85</v>
      </c>
      <c r="L665" s="3">
        <v>159</v>
      </c>
      <c r="M665" s="3">
        <v>52</v>
      </c>
      <c r="N665" s="3" t="s">
        <v>24</v>
      </c>
      <c r="O665" s="4">
        <v>862</v>
      </c>
      <c r="P665" s="4">
        <v>623</v>
      </c>
      <c r="Q665" s="3" t="s">
        <v>73</v>
      </c>
      <c r="R665" s="3" t="s">
        <v>264</v>
      </c>
      <c r="S665" s="3">
        <v>6</v>
      </c>
      <c r="T665" s="3" t="s">
        <v>1235</v>
      </c>
    </row>
    <row r="666" spans="1:20" ht="12.5">
      <c r="A666" s="2">
        <v>44093.817329988422</v>
      </c>
      <c r="B666" s="3">
        <v>2006521641</v>
      </c>
      <c r="C666" s="3" t="s">
        <v>375</v>
      </c>
      <c r="D666" s="3" t="s">
        <v>426</v>
      </c>
      <c r="E666" s="3"/>
      <c r="F666" s="3" t="s">
        <v>33</v>
      </c>
      <c r="G666" s="3" t="s">
        <v>85</v>
      </c>
      <c r="H666" s="3" t="s">
        <v>23</v>
      </c>
      <c r="I666" s="3">
        <v>18</v>
      </c>
      <c r="J666" s="3" t="s">
        <v>24</v>
      </c>
      <c r="K666" s="3">
        <v>95</v>
      </c>
      <c r="L666" s="3">
        <v>160</v>
      </c>
      <c r="M666" s="3">
        <v>55</v>
      </c>
      <c r="N666" s="3" t="s">
        <v>25</v>
      </c>
      <c r="O666" s="3">
        <v>0.82</v>
      </c>
      <c r="P666" s="3">
        <v>0.78300000000000003</v>
      </c>
      <c r="Q666" s="3" t="s">
        <v>47</v>
      </c>
      <c r="R666" s="3" t="s">
        <v>37</v>
      </c>
      <c r="S666" s="3">
        <v>3</v>
      </c>
      <c r="T666" s="3" t="s">
        <v>1236</v>
      </c>
    </row>
    <row r="667" spans="1:20" ht="12.5">
      <c r="A667" s="2">
        <v>44093.83456787037</v>
      </c>
      <c r="B667" s="3">
        <v>2006471731</v>
      </c>
      <c r="C667" s="3" t="s">
        <v>84</v>
      </c>
      <c r="D667" s="3" t="s">
        <v>426</v>
      </c>
      <c r="E667" s="3"/>
      <c r="F667" s="3" t="s">
        <v>64</v>
      </c>
      <c r="G667" s="3" t="s">
        <v>85</v>
      </c>
      <c r="H667" s="3" t="s">
        <v>23</v>
      </c>
      <c r="I667" s="3">
        <v>18</v>
      </c>
      <c r="J667" s="3" t="s">
        <v>24</v>
      </c>
      <c r="K667" s="3">
        <v>88</v>
      </c>
      <c r="L667" s="3">
        <v>170</v>
      </c>
      <c r="M667" s="3">
        <v>60</v>
      </c>
      <c r="N667" s="3" t="s">
        <v>25</v>
      </c>
      <c r="O667" s="3" t="s">
        <v>1237</v>
      </c>
      <c r="P667" s="3" t="s">
        <v>1238</v>
      </c>
      <c r="Q667" s="3" t="s">
        <v>36</v>
      </c>
      <c r="R667" s="3" t="s">
        <v>58</v>
      </c>
      <c r="S667" s="3">
        <v>4</v>
      </c>
      <c r="T667" s="3" t="s">
        <v>1239</v>
      </c>
    </row>
    <row r="668" spans="1:20" ht="12.5">
      <c r="A668" s="2">
        <v>44093.851206631945</v>
      </c>
      <c r="B668" s="3">
        <v>2006534285</v>
      </c>
      <c r="C668" s="3" t="s">
        <v>49</v>
      </c>
      <c r="D668" s="3" t="s">
        <v>426</v>
      </c>
      <c r="E668" s="3"/>
      <c r="F668" s="3" t="s">
        <v>33</v>
      </c>
      <c r="G668" s="3" t="s">
        <v>41</v>
      </c>
      <c r="H668" s="3" t="s">
        <v>23</v>
      </c>
      <c r="I668" s="3">
        <v>18</v>
      </c>
      <c r="J668" s="3" t="s">
        <v>24</v>
      </c>
      <c r="K668" s="3">
        <v>95</v>
      </c>
      <c r="L668" s="3">
        <v>157</v>
      </c>
      <c r="M668" s="3">
        <v>48</v>
      </c>
      <c r="N668" s="3" t="s">
        <v>24</v>
      </c>
      <c r="O668" s="4">
        <v>475</v>
      </c>
      <c r="P668" s="4">
        <v>489</v>
      </c>
      <c r="Q668" s="3" t="s">
        <v>47</v>
      </c>
      <c r="R668" s="3" t="s">
        <v>37</v>
      </c>
      <c r="S668" s="3">
        <v>5</v>
      </c>
      <c r="T668" s="3" t="s">
        <v>1240</v>
      </c>
    </row>
    <row r="669" spans="1:20" ht="12.5">
      <c r="A669" s="2">
        <v>44093.857525752319</v>
      </c>
      <c r="B669" s="3">
        <v>2006535514</v>
      </c>
      <c r="C669" s="3" t="s">
        <v>31</v>
      </c>
      <c r="D669" s="3" t="s">
        <v>426</v>
      </c>
      <c r="E669" s="3"/>
      <c r="F669" s="3" t="s">
        <v>33</v>
      </c>
      <c r="G669" s="3" t="s">
        <v>22</v>
      </c>
      <c r="H669" s="3" t="s">
        <v>23</v>
      </c>
      <c r="I669" s="3">
        <v>18</v>
      </c>
      <c r="J669" s="3" t="s">
        <v>24</v>
      </c>
      <c r="K669" s="3">
        <v>97</v>
      </c>
      <c r="L669" s="3">
        <v>151</v>
      </c>
      <c r="M669" s="3">
        <v>51</v>
      </c>
      <c r="N669" s="3" t="s">
        <v>24</v>
      </c>
      <c r="O669" s="3" t="s">
        <v>1241</v>
      </c>
      <c r="P669" s="3" t="s">
        <v>1242</v>
      </c>
      <c r="Q669" s="3" t="s">
        <v>47</v>
      </c>
      <c r="R669" s="3" t="s">
        <v>37</v>
      </c>
      <c r="S669" s="3">
        <v>5</v>
      </c>
      <c r="T669" s="3" t="s">
        <v>1243</v>
      </c>
    </row>
    <row r="670" spans="1:20" ht="12.5">
      <c r="A670" s="2">
        <v>44093.859276979165</v>
      </c>
      <c r="B670" s="3">
        <v>2006524302</v>
      </c>
      <c r="C670" s="3" t="s">
        <v>49</v>
      </c>
      <c r="D670" s="3" t="s">
        <v>426</v>
      </c>
      <c r="E670" s="3"/>
      <c r="F670" s="3" t="s">
        <v>33</v>
      </c>
      <c r="G670" s="3" t="s">
        <v>22</v>
      </c>
      <c r="H670" s="3" t="s">
        <v>23</v>
      </c>
      <c r="I670" s="3">
        <v>17</v>
      </c>
      <c r="J670" s="3" t="s">
        <v>24</v>
      </c>
      <c r="K670" s="3">
        <v>93</v>
      </c>
      <c r="L670" s="3">
        <v>156</v>
      </c>
      <c r="M670" s="3">
        <v>47</v>
      </c>
      <c r="N670" s="3" t="s">
        <v>24</v>
      </c>
      <c r="O670" s="4">
        <v>346</v>
      </c>
      <c r="P670" s="4">
        <v>363</v>
      </c>
      <c r="Q670" s="3" t="s">
        <v>36</v>
      </c>
      <c r="R670" s="3" t="s">
        <v>77</v>
      </c>
      <c r="S670" s="3">
        <v>5</v>
      </c>
      <c r="T670" s="3" t="s">
        <v>1244</v>
      </c>
    </row>
    <row r="671" spans="1:20" ht="12.5">
      <c r="A671" s="2">
        <v>44093.898561898153</v>
      </c>
      <c r="B671" s="3">
        <v>206520241</v>
      </c>
      <c r="C671" s="3" t="s">
        <v>39</v>
      </c>
      <c r="D671" s="3" t="s">
        <v>20</v>
      </c>
      <c r="E671" s="3"/>
      <c r="F671" s="3" t="s">
        <v>33</v>
      </c>
      <c r="G671" s="3" t="s">
        <v>41</v>
      </c>
      <c r="H671" s="3" t="s">
        <v>42</v>
      </c>
      <c r="I671" s="3">
        <v>19</v>
      </c>
      <c r="J671" s="3" t="s">
        <v>24</v>
      </c>
      <c r="K671" s="3">
        <v>84</v>
      </c>
      <c r="L671" s="3">
        <v>175</v>
      </c>
      <c r="M671" s="3">
        <v>69</v>
      </c>
      <c r="N671" s="3" t="s">
        <v>24</v>
      </c>
      <c r="O671" s="4">
        <v>407</v>
      </c>
      <c r="P671" s="4">
        <v>441</v>
      </c>
      <c r="Q671" s="3" t="s">
        <v>28</v>
      </c>
      <c r="R671" s="3" t="s">
        <v>37</v>
      </c>
      <c r="S671" s="3">
        <v>2</v>
      </c>
      <c r="T671" s="3" t="s">
        <v>1245</v>
      </c>
    </row>
    <row r="672" spans="1:20" ht="12.5">
      <c r="A672" s="2">
        <v>44093.903555127312</v>
      </c>
      <c r="B672" s="3">
        <v>2006573203</v>
      </c>
      <c r="C672" s="3" t="s">
        <v>31</v>
      </c>
      <c r="D672" s="3" t="s">
        <v>426</v>
      </c>
      <c r="E672" s="3"/>
      <c r="F672" s="3" t="s">
        <v>21</v>
      </c>
      <c r="G672" s="3" t="s">
        <v>41</v>
      </c>
      <c r="H672" s="3" t="s">
        <v>23</v>
      </c>
      <c r="I672" s="3">
        <v>18</v>
      </c>
      <c r="J672" s="3" t="s">
        <v>24</v>
      </c>
      <c r="K672" s="3">
        <v>88</v>
      </c>
      <c r="L672" s="3">
        <v>160</v>
      </c>
      <c r="M672" s="3">
        <v>45</v>
      </c>
      <c r="N672" s="3" t="s">
        <v>24</v>
      </c>
      <c r="O672" s="3">
        <v>0.23400000000000001</v>
      </c>
      <c r="P672" s="3">
        <v>0.27</v>
      </c>
      <c r="Q672" s="3" t="s">
        <v>73</v>
      </c>
      <c r="R672" s="3" t="s">
        <v>37</v>
      </c>
      <c r="S672" s="3">
        <v>4</v>
      </c>
      <c r="T672" s="3" t="s">
        <v>1246</v>
      </c>
    </row>
    <row r="673" spans="1:20" ht="12.5">
      <c r="A673" s="2">
        <v>44094.285183553242</v>
      </c>
      <c r="B673" s="3">
        <v>2006570271</v>
      </c>
      <c r="C673" s="3" t="s">
        <v>1247</v>
      </c>
      <c r="D673" s="3" t="s">
        <v>20</v>
      </c>
      <c r="E673" s="3"/>
      <c r="F673" s="3" t="s">
        <v>21</v>
      </c>
      <c r="G673" s="3" t="s">
        <v>41</v>
      </c>
      <c r="H673" s="3" t="s">
        <v>23</v>
      </c>
      <c r="I673" s="3">
        <v>20</v>
      </c>
      <c r="J673" s="3" t="s">
        <v>24</v>
      </c>
      <c r="K673" s="3">
        <v>79</v>
      </c>
      <c r="L673" s="3">
        <v>173</v>
      </c>
      <c r="M673" s="3">
        <v>102</v>
      </c>
      <c r="N673" s="3" t="s">
        <v>24</v>
      </c>
      <c r="O673" s="3">
        <v>0.28899999999999998</v>
      </c>
      <c r="P673" s="3">
        <v>0.27100000000000002</v>
      </c>
      <c r="Q673" s="3" t="s">
        <v>47</v>
      </c>
      <c r="R673" s="3" t="s">
        <v>77</v>
      </c>
      <c r="S673" s="3">
        <v>7</v>
      </c>
      <c r="T673" s="3" t="s">
        <v>1248</v>
      </c>
    </row>
    <row r="674" spans="1:20" ht="12.5">
      <c r="A674" s="2">
        <v>44094.34170174769</v>
      </c>
      <c r="B674" s="3">
        <v>2006572150</v>
      </c>
      <c r="C674" s="3" t="s">
        <v>19</v>
      </c>
      <c r="D674" s="3" t="s">
        <v>653</v>
      </c>
      <c r="E674" s="3"/>
      <c r="F674" s="3" t="s">
        <v>21</v>
      </c>
      <c r="G674" s="3" t="s">
        <v>22</v>
      </c>
      <c r="H674" s="3" t="s">
        <v>23</v>
      </c>
      <c r="I674" s="3">
        <v>18</v>
      </c>
      <c r="J674" s="3" t="s">
        <v>24</v>
      </c>
      <c r="K674" s="3">
        <v>98</v>
      </c>
      <c r="L674" s="3">
        <v>167</v>
      </c>
      <c r="M674" s="3">
        <v>65</v>
      </c>
      <c r="N674" s="3" t="s">
        <v>25</v>
      </c>
      <c r="O674" s="3">
        <v>0.63800000000000001</v>
      </c>
      <c r="P674" s="3">
        <v>0.64100000000000001</v>
      </c>
      <c r="Q674" s="3" t="s">
        <v>47</v>
      </c>
      <c r="R674" s="3" t="s">
        <v>37</v>
      </c>
      <c r="S674" s="3">
        <v>4</v>
      </c>
      <c r="T674" s="3" t="s">
        <v>1249</v>
      </c>
    </row>
    <row r="675" spans="1:20" ht="12.5">
      <c r="A675" s="2">
        <v>44094.468705590276</v>
      </c>
      <c r="B675" s="3">
        <v>2006524536</v>
      </c>
      <c r="C675" s="3" t="s">
        <v>251</v>
      </c>
      <c r="D675" s="3" t="s">
        <v>20</v>
      </c>
      <c r="E675" s="3"/>
      <c r="F675" s="3" t="s">
        <v>33</v>
      </c>
      <c r="G675" s="3" t="s">
        <v>22</v>
      </c>
      <c r="H675" s="3" t="s">
        <v>42</v>
      </c>
      <c r="I675" s="3">
        <v>18</v>
      </c>
      <c r="J675" s="3" t="s">
        <v>24</v>
      </c>
      <c r="K675" s="3">
        <v>94</v>
      </c>
      <c r="L675" s="3">
        <v>168</v>
      </c>
      <c r="M675" s="3">
        <v>60</v>
      </c>
      <c r="N675" s="3" t="s">
        <v>25</v>
      </c>
      <c r="O675" s="3" t="s">
        <v>1250</v>
      </c>
      <c r="P675" s="3" t="s">
        <v>1251</v>
      </c>
      <c r="Q675" s="3" t="s">
        <v>36</v>
      </c>
      <c r="R675" s="3" t="s">
        <v>37</v>
      </c>
      <c r="S675" s="3">
        <v>4</v>
      </c>
      <c r="T675" s="3" t="s">
        <v>1252</v>
      </c>
    </row>
    <row r="676" spans="1:20" ht="12.5">
      <c r="A676" s="2">
        <v>44094.739919074069</v>
      </c>
      <c r="B676" s="3">
        <v>2006571223</v>
      </c>
      <c r="C676" s="3" t="s">
        <v>31</v>
      </c>
      <c r="D676" s="3" t="s">
        <v>534</v>
      </c>
      <c r="E676" s="3"/>
      <c r="F676" s="3" t="s">
        <v>21</v>
      </c>
      <c r="G676" s="3" t="s">
        <v>41</v>
      </c>
      <c r="H676" s="3" t="s">
        <v>23</v>
      </c>
      <c r="I676" s="3">
        <v>17</v>
      </c>
      <c r="J676" s="3" t="s">
        <v>24</v>
      </c>
      <c r="K676" s="3">
        <v>89</v>
      </c>
      <c r="L676" s="3">
        <v>153</v>
      </c>
      <c r="M676" s="3">
        <v>47</v>
      </c>
      <c r="N676" s="3" t="s">
        <v>24</v>
      </c>
      <c r="O676" s="3" t="s">
        <v>1253</v>
      </c>
      <c r="P676" s="3" t="s">
        <v>1254</v>
      </c>
      <c r="Q676" s="3" t="s">
        <v>47</v>
      </c>
      <c r="R676" s="3" t="s">
        <v>37</v>
      </c>
      <c r="S676" s="3">
        <v>5</v>
      </c>
      <c r="T676" s="3" t="s">
        <v>1255</v>
      </c>
    </row>
    <row r="677" spans="1:20" ht="12.5">
      <c r="A677" s="2">
        <v>44095.213138495368</v>
      </c>
      <c r="B677" s="3">
        <v>2006571551</v>
      </c>
      <c r="C677" s="3" t="s">
        <v>39</v>
      </c>
      <c r="D677" s="3" t="s">
        <v>426</v>
      </c>
      <c r="E677" s="3"/>
      <c r="F677" s="3" t="s">
        <v>21</v>
      </c>
      <c r="G677" s="3" t="s">
        <v>22</v>
      </c>
      <c r="H677" s="3" t="s">
        <v>23</v>
      </c>
      <c r="I677" s="3">
        <v>19</v>
      </c>
      <c r="J677" s="3" t="s">
        <v>24</v>
      </c>
      <c r="K677" s="3">
        <v>84</v>
      </c>
      <c r="L677" s="3">
        <v>162</v>
      </c>
      <c r="M677" s="3">
        <v>79</v>
      </c>
      <c r="N677" s="3" t="s">
        <v>25</v>
      </c>
      <c r="O677" s="4">
        <v>408</v>
      </c>
      <c r="P677" s="4">
        <v>427</v>
      </c>
      <c r="Q677" s="3" t="s">
        <v>36</v>
      </c>
      <c r="R677" s="3" t="s">
        <v>77</v>
      </c>
      <c r="S677" s="3">
        <v>4</v>
      </c>
      <c r="T677" s="3" t="s">
        <v>1256</v>
      </c>
    </row>
    <row r="678" spans="1:20" ht="12.5">
      <c r="A678" s="2">
        <v>44095.412085671298</v>
      </c>
      <c r="B678" s="3">
        <v>2006571785</v>
      </c>
      <c r="C678" s="3" t="s">
        <v>375</v>
      </c>
      <c r="D678" s="3" t="s">
        <v>426</v>
      </c>
      <c r="E678" s="3"/>
      <c r="F678" s="3" t="s">
        <v>21</v>
      </c>
      <c r="G678" s="3" t="s">
        <v>41</v>
      </c>
      <c r="H678" s="3" t="s">
        <v>23</v>
      </c>
      <c r="I678" s="3">
        <v>18</v>
      </c>
      <c r="J678" s="3" t="s">
        <v>25</v>
      </c>
      <c r="K678" s="3">
        <v>80</v>
      </c>
      <c r="L678" s="3">
        <v>165</v>
      </c>
      <c r="M678" s="3">
        <v>90</v>
      </c>
      <c r="N678" s="3" t="s">
        <v>25</v>
      </c>
      <c r="O678" s="3">
        <v>0.72599999999999998</v>
      </c>
      <c r="P678" s="3">
        <v>0.95799999999999996</v>
      </c>
      <c r="Q678" s="3" t="s">
        <v>1257</v>
      </c>
      <c r="R678" s="3" t="s">
        <v>143</v>
      </c>
      <c r="S678" s="3">
        <v>2</v>
      </c>
      <c r="T678" s="3" t="s">
        <v>1258</v>
      </c>
    </row>
    <row r="679" spans="1:20" ht="12.5">
      <c r="A679" s="2">
        <v>44095.466824363422</v>
      </c>
      <c r="B679" s="3">
        <v>2006570883</v>
      </c>
      <c r="C679" s="3" t="s">
        <v>31</v>
      </c>
      <c r="D679" s="3" t="s">
        <v>32</v>
      </c>
      <c r="E679" s="3"/>
      <c r="F679" s="3" t="s">
        <v>21</v>
      </c>
      <c r="G679" s="3" t="s">
        <v>22</v>
      </c>
      <c r="H679" s="3" t="s">
        <v>23</v>
      </c>
      <c r="I679" s="3">
        <v>18</v>
      </c>
      <c r="J679" s="3" t="s">
        <v>24</v>
      </c>
      <c r="K679" s="3">
        <v>90</v>
      </c>
      <c r="L679" s="3">
        <v>163</v>
      </c>
      <c r="M679" s="3">
        <v>51</v>
      </c>
      <c r="N679" s="3" t="s">
        <v>25</v>
      </c>
      <c r="O679" s="3">
        <v>0.72799999999999998</v>
      </c>
      <c r="P679" s="3">
        <v>0.872</v>
      </c>
      <c r="Q679" s="3" t="s">
        <v>47</v>
      </c>
      <c r="R679" s="3" t="s">
        <v>37</v>
      </c>
      <c r="S679" s="3">
        <v>3</v>
      </c>
      <c r="T679" s="3" t="s">
        <v>1259</v>
      </c>
    </row>
    <row r="680" spans="1:20" ht="12.5">
      <c r="A680" s="2">
        <v>44095.910397245374</v>
      </c>
      <c r="B680" s="3">
        <v>2006524706</v>
      </c>
      <c r="C680" s="3" t="s">
        <v>31</v>
      </c>
      <c r="D680" s="3" t="s">
        <v>426</v>
      </c>
      <c r="E680" s="3"/>
      <c r="F680" s="3" t="s">
        <v>33</v>
      </c>
      <c r="G680" s="3" t="s">
        <v>41</v>
      </c>
      <c r="H680" s="3" t="s">
        <v>23</v>
      </c>
      <c r="I680" s="3">
        <v>18</v>
      </c>
      <c r="J680" s="3" t="s">
        <v>24</v>
      </c>
      <c r="K680" s="3">
        <v>88</v>
      </c>
      <c r="L680" s="3">
        <v>157</v>
      </c>
      <c r="M680" s="3">
        <v>42</v>
      </c>
      <c r="N680" s="3" t="s">
        <v>24</v>
      </c>
      <c r="O680" s="3">
        <v>0.33200000000000002</v>
      </c>
      <c r="P680" s="3">
        <v>0.32900000000000001</v>
      </c>
      <c r="Q680" s="3" t="s">
        <v>145</v>
      </c>
      <c r="R680" s="3" t="s">
        <v>37</v>
      </c>
      <c r="S680" s="3">
        <v>7</v>
      </c>
      <c r="T680" s="3" t="s">
        <v>1260</v>
      </c>
    </row>
    <row r="681" spans="1:20" ht="12.5">
      <c r="A681" s="2">
        <v>44096.075294814815</v>
      </c>
      <c r="B681" s="3">
        <v>2006569856</v>
      </c>
      <c r="C681" s="3" t="s">
        <v>31</v>
      </c>
      <c r="D681" s="3" t="s">
        <v>210</v>
      </c>
      <c r="E681" s="3"/>
      <c r="F681" s="3" t="s">
        <v>21</v>
      </c>
      <c r="G681" s="3" t="s">
        <v>22</v>
      </c>
      <c r="H681" s="3" t="s">
        <v>23</v>
      </c>
      <c r="I681" s="3">
        <v>18</v>
      </c>
      <c r="J681" s="3" t="s">
        <v>24</v>
      </c>
      <c r="K681" s="3">
        <v>93</v>
      </c>
      <c r="L681" s="3">
        <v>161</v>
      </c>
      <c r="M681" s="3">
        <v>48</v>
      </c>
      <c r="N681" s="3" t="s">
        <v>24</v>
      </c>
      <c r="O681" s="3">
        <v>0.29899999999999999</v>
      </c>
      <c r="P681" s="3">
        <v>0.29899999999999999</v>
      </c>
      <c r="Q681" s="3" t="s">
        <v>47</v>
      </c>
      <c r="R681" s="3" t="s">
        <v>77</v>
      </c>
      <c r="S681" s="3">
        <v>4</v>
      </c>
      <c r="T681" s="3" t="s">
        <v>1261</v>
      </c>
    </row>
    <row r="682" spans="1:20" ht="12.5">
      <c r="A682" s="2">
        <v>44096.366016979169</v>
      </c>
      <c r="B682" s="3">
        <v>2006484980</v>
      </c>
      <c r="C682" s="3" t="s">
        <v>251</v>
      </c>
      <c r="D682" s="3" t="s">
        <v>653</v>
      </c>
      <c r="E682" s="3"/>
      <c r="F682" s="3" t="s">
        <v>40</v>
      </c>
      <c r="G682" s="3" t="s">
        <v>41</v>
      </c>
      <c r="H682" s="3" t="s">
        <v>42</v>
      </c>
      <c r="I682" s="3">
        <v>17</v>
      </c>
      <c r="J682" s="3" t="s">
        <v>24</v>
      </c>
      <c r="K682" s="3">
        <v>92</v>
      </c>
      <c r="L682" s="3">
        <v>172</v>
      </c>
      <c r="M682" s="3">
        <v>88</v>
      </c>
      <c r="N682" s="3" t="s">
        <v>24</v>
      </c>
      <c r="O682" s="3" t="s">
        <v>1262</v>
      </c>
      <c r="P682" s="3" t="s">
        <v>1073</v>
      </c>
      <c r="Q682" s="3" t="s">
        <v>47</v>
      </c>
      <c r="R682" s="3" t="s">
        <v>37</v>
      </c>
      <c r="S682" s="3">
        <v>4</v>
      </c>
      <c r="T682" s="3" t="s">
        <v>1263</v>
      </c>
    </row>
    <row r="683" spans="1:20" ht="12.5">
      <c r="A683" s="2">
        <v>44096.376276921292</v>
      </c>
      <c r="B683" s="3">
        <v>2006569622</v>
      </c>
      <c r="C683" s="3" t="s">
        <v>31</v>
      </c>
      <c r="D683" s="3" t="s">
        <v>210</v>
      </c>
      <c r="E683" s="3"/>
      <c r="F683" s="3" t="s">
        <v>21</v>
      </c>
      <c r="G683" s="3" t="s">
        <v>22</v>
      </c>
      <c r="H683" s="3" t="s">
        <v>23</v>
      </c>
      <c r="I683" s="3">
        <v>17</v>
      </c>
      <c r="J683" s="3" t="s">
        <v>24</v>
      </c>
      <c r="K683" s="3">
        <v>90</v>
      </c>
      <c r="L683" s="3">
        <v>162</v>
      </c>
      <c r="M683" s="3">
        <v>60</v>
      </c>
      <c r="N683" s="3" t="s">
        <v>24</v>
      </c>
      <c r="O683" s="4">
        <v>501</v>
      </c>
      <c r="P683" s="4">
        <v>443</v>
      </c>
      <c r="Q683" s="3" t="s">
        <v>47</v>
      </c>
      <c r="R683" s="3" t="s">
        <v>77</v>
      </c>
      <c r="S683" s="3">
        <v>4</v>
      </c>
      <c r="T683" s="3" t="s">
        <v>590</v>
      </c>
    </row>
    <row r="684" spans="1:20" ht="12.5">
      <c r="A684" s="2">
        <v>44096.648035138889</v>
      </c>
      <c r="B684" s="3">
        <v>2006483643</v>
      </c>
      <c r="C684" s="3" t="s">
        <v>19</v>
      </c>
      <c r="D684" s="3" t="s">
        <v>426</v>
      </c>
      <c r="E684" s="3"/>
      <c r="F684" s="3" t="s">
        <v>40</v>
      </c>
      <c r="G684" s="3" t="s">
        <v>41</v>
      </c>
      <c r="H684" s="3" t="s">
        <v>23</v>
      </c>
      <c r="I684" s="3">
        <v>18</v>
      </c>
      <c r="J684" s="3" t="s">
        <v>24</v>
      </c>
      <c r="K684" s="3">
        <v>85</v>
      </c>
      <c r="L684" s="3">
        <v>167</v>
      </c>
      <c r="M684" s="3">
        <v>75</v>
      </c>
      <c r="N684" s="3" t="s">
        <v>25</v>
      </c>
      <c r="O684" s="3">
        <v>0.38900000000000001</v>
      </c>
      <c r="P684" s="3">
        <v>0.35399999999999998</v>
      </c>
      <c r="Q684" s="3" t="s">
        <v>145</v>
      </c>
      <c r="R684" s="3" t="s">
        <v>37</v>
      </c>
      <c r="S684" s="3">
        <v>1</v>
      </c>
      <c r="T684" s="3" t="s">
        <v>1264</v>
      </c>
    </row>
    <row r="685" spans="1:20" ht="12.5">
      <c r="A685" s="2">
        <v>44096.926755810186</v>
      </c>
      <c r="B685" s="3">
        <v>2006471265</v>
      </c>
      <c r="C685" s="3" t="s">
        <v>19</v>
      </c>
      <c r="D685" s="3" t="s">
        <v>20</v>
      </c>
      <c r="E685" s="3"/>
      <c r="F685" s="3" t="s">
        <v>64</v>
      </c>
      <c r="G685" s="3" t="s">
        <v>22</v>
      </c>
      <c r="H685" s="3" t="s">
        <v>23</v>
      </c>
      <c r="I685" s="3">
        <v>18</v>
      </c>
      <c r="J685" s="3" t="s">
        <v>24</v>
      </c>
      <c r="K685" s="3">
        <v>95</v>
      </c>
      <c r="L685" s="3">
        <v>169</v>
      </c>
      <c r="M685" s="3">
        <v>53</v>
      </c>
      <c r="N685" s="3" t="s">
        <v>24</v>
      </c>
      <c r="O685" s="3" t="s">
        <v>1265</v>
      </c>
      <c r="P685" s="3" t="s">
        <v>1266</v>
      </c>
      <c r="Q685" s="3" t="s">
        <v>36</v>
      </c>
      <c r="R685" s="3" t="s">
        <v>37</v>
      </c>
      <c r="S685" s="3">
        <v>4</v>
      </c>
      <c r="T685" s="3" t="s">
        <v>1267</v>
      </c>
    </row>
    <row r="686" spans="1:20" ht="12.5">
      <c r="A686" s="2">
        <v>44097.472690347218</v>
      </c>
      <c r="B686" s="3">
        <v>2006471031</v>
      </c>
      <c r="C686" s="3" t="s">
        <v>31</v>
      </c>
      <c r="D686" s="3" t="s">
        <v>20</v>
      </c>
      <c r="E686" s="3"/>
      <c r="F686" s="3" t="s">
        <v>64</v>
      </c>
      <c r="G686" s="3" t="s">
        <v>85</v>
      </c>
      <c r="H686" s="3" t="s">
        <v>23</v>
      </c>
      <c r="I686" s="3">
        <v>17</v>
      </c>
      <c r="J686" s="3" t="s">
        <v>24</v>
      </c>
      <c r="K686" s="3">
        <v>97</v>
      </c>
      <c r="L686" s="3">
        <v>163</v>
      </c>
      <c r="M686" s="3">
        <v>44</v>
      </c>
      <c r="N686" s="3" t="s">
        <v>25</v>
      </c>
      <c r="O686" s="3">
        <v>0.61699999999999999</v>
      </c>
      <c r="P686" s="3">
        <v>0.61</v>
      </c>
      <c r="Q686" s="3" t="s">
        <v>47</v>
      </c>
      <c r="R686" s="3" t="s">
        <v>285</v>
      </c>
      <c r="S686" s="3">
        <v>1</v>
      </c>
      <c r="T686" s="3" t="s">
        <v>1268</v>
      </c>
    </row>
    <row r="687" spans="1:20" ht="12.5">
      <c r="A687" s="2">
        <v>44097.49020241898</v>
      </c>
      <c r="B687" s="3">
        <v>2006521414</v>
      </c>
      <c r="C687" s="3" t="s">
        <v>19</v>
      </c>
      <c r="D687" s="3" t="s">
        <v>20</v>
      </c>
      <c r="E687" s="3"/>
      <c r="F687" s="3" t="s">
        <v>33</v>
      </c>
      <c r="G687" s="3" t="s">
        <v>22</v>
      </c>
      <c r="H687" s="3" t="s">
        <v>42</v>
      </c>
      <c r="I687" s="3">
        <v>18</v>
      </c>
      <c r="J687" s="3" t="s">
        <v>25</v>
      </c>
      <c r="K687" s="3">
        <v>94</v>
      </c>
      <c r="L687" s="3">
        <v>163</v>
      </c>
      <c r="M687" s="3">
        <v>65</v>
      </c>
      <c r="N687" s="3" t="s">
        <v>25</v>
      </c>
      <c r="O687" s="3">
        <v>0.42199999999999999</v>
      </c>
      <c r="P687" s="3">
        <v>0.40100000000000002</v>
      </c>
      <c r="Q687" s="3" t="s">
        <v>36</v>
      </c>
      <c r="R687" s="3" t="s">
        <v>37</v>
      </c>
      <c r="S687" s="3">
        <v>3.3</v>
      </c>
      <c r="T687" s="3" t="s">
        <v>1269</v>
      </c>
    </row>
    <row r="688" spans="1:20" ht="12.5">
      <c r="A688" s="2">
        <v>44097.856359189813</v>
      </c>
      <c r="B688" s="3">
        <v>2006482666</v>
      </c>
      <c r="C688" s="3" t="s">
        <v>49</v>
      </c>
      <c r="D688" s="3" t="s">
        <v>20</v>
      </c>
      <c r="E688" s="3"/>
      <c r="F688" s="3" t="s">
        <v>305</v>
      </c>
      <c r="G688" s="3" t="s">
        <v>22</v>
      </c>
      <c r="H688" s="3" t="s">
        <v>23</v>
      </c>
      <c r="I688" s="3">
        <v>18</v>
      </c>
      <c r="J688" s="3" t="s">
        <v>25</v>
      </c>
      <c r="K688" s="3">
        <v>94</v>
      </c>
      <c r="L688" s="3">
        <v>153</v>
      </c>
      <c r="M688" s="3">
        <v>65</v>
      </c>
      <c r="N688" s="3" t="s">
        <v>25</v>
      </c>
      <c r="O688" s="3">
        <v>0.33500000000000002</v>
      </c>
      <c r="P688" s="3">
        <v>0.27</v>
      </c>
      <c r="Q688" s="3" t="s">
        <v>28</v>
      </c>
      <c r="R688" s="3" t="s">
        <v>77</v>
      </c>
      <c r="S688" s="3">
        <v>4</v>
      </c>
      <c r="T688" s="3" t="s">
        <v>1270</v>
      </c>
    </row>
    <row r="689" spans="1:20" ht="12.5">
      <c r="A689" s="2">
        <v>44098.276707835648</v>
      </c>
      <c r="B689" s="3">
        <v>2006530053</v>
      </c>
      <c r="C689" s="3" t="s">
        <v>84</v>
      </c>
      <c r="D689" s="3" t="s">
        <v>20</v>
      </c>
      <c r="E689" s="3"/>
      <c r="F689" s="3" t="s">
        <v>33</v>
      </c>
      <c r="G689" s="3" t="s">
        <v>41</v>
      </c>
      <c r="H689" s="3" t="s">
        <v>42</v>
      </c>
      <c r="I689" s="3">
        <v>17</v>
      </c>
      <c r="J689" s="3" t="s">
        <v>24</v>
      </c>
      <c r="K689" s="3">
        <v>93</v>
      </c>
      <c r="L689" s="3">
        <v>170</v>
      </c>
      <c r="M689" s="3">
        <v>59</v>
      </c>
      <c r="N689" s="3" t="s">
        <v>24</v>
      </c>
      <c r="O689" s="3" t="s">
        <v>1271</v>
      </c>
      <c r="P689" s="3" t="s">
        <v>1272</v>
      </c>
      <c r="Q689" s="3" t="s">
        <v>28</v>
      </c>
      <c r="R689" s="3" t="s">
        <v>37</v>
      </c>
      <c r="S689" s="3">
        <v>3</v>
      </c>
      <c r="T689" s="3" t="s">
        <v>1273</v>
      </c>
    </row>
    <row r="690" spans="1:20" ht="12.5">
      <c r="A690" s="2">
        <v>44098.423916377316</v>
      </c>
      <c r="B690" s="3">
        <v>2006572314</v>
      </c>
      <c r="C690" s="3" t="s">
        <v>270</v>
      </c>
      <c r="D690" s="3" t="s">
        <v>20</v>
      </c>
      <c r="E690" s="3"/>
      <c r="F690" s="3" t="s">
        <v>21</v>
      </c>
      <c r="G690" s="3" t="s">
        <v>22</v>
      </c>
      <c r="H690" s="3" t="s">
        <v>42</v>
      </c>
      <c r="I690" s="3">
        <v>25</v>
      </c>
      <c r="J690" s="3" t="s">
        <v>24</v>
      </c>
      <c r="K690" s="3">
        <v>89</v>
      </c>
      <c r="L690" s="3">
        <v>175</v>
      </c>
      <c r="M690" s="3">
        <v>64</v>
      </c>
      <c r="N690" s="3" t="s">
        <v>25</v>
      </c>
      <c r="O690" s="4">
        <v>491</v>
      </c>
      <c r="P690" s="4">
        <v>496</v>
      </c>
      <c r="Q690" s="3" t="s">
        <v>73</v>
      </c>
      <c r="R690" s="3" t="s">
        <v>37</v>
      </c>
      <c r="S690" s="3">
        <v>4</v>
      </c>
      <c r="T690" s="3" t="s">
        <v>1274</v>
      </c>
    </row>
    <row r="691" spans="1:20" ht="12.5">
      <c r="A691" s="2">
        <v>44098.487842766204</v>
      </c>
      <c r="B691" s="3">
        <v>2006471113</v>
      </c>
      <c r="C691" s="3" t="s">
        <v>19</v>
      </c>
      <c r="D691" s="3" t="s">
        <v>20</v>
      </c>
      <c r="E691" s="3"/>
      <c r="F691" s="3" t="s">
        <v>64</v>
      </c>
      <c r="G691" s="3" t="s">
        <v>41</v>
      </c>
      <c r="H691" s="3" t="s">
        <v>23</v>
      </c>
      <c r="I691" s="3">
        <v>18</v>
      </c>
      <c r="J691" s="3" t="s">
        <v>24</v>
      </c>
      <c r="K691" s="3">
        <v>88</v>
      </c>
      <c r="L691" s="3">
        <v>178</v>
      </c>
      <c r="M691" s="3">
        <v>60</v>
      </c>
      <c r="N691" s="3" t="s">
        <v>25</v>
      </c>
      <c r="O691" s="4">
        <v>212</v>
      </c>
      <c r="P691" s="4">
        <v>239</v>
      </c>
      <c r="Q691" s="3" t="s">
        <v>291</v>
      </c>
      <c r="R691" s="3" t="s">
        <v>77</v>
      </c>
      <c r="S691" s="3">
        <v>3</v>
      </c>
      <c r="T691" s="3" t="s">
        <v>1275</v>
      </c>
    </row>
    <row r="692" spans="1:20" ht="12.5">
      <c r="A692" s="2">
        <v>44098.539059166666</v>
      </c>
      <c r="B692" s="3">
        <v>2006572352</v>
      </c>
      <c r="C692" s="3" t="s">
        <v>153</v>
      </c>
      <c r="D692" s="3" t="s">
        <v>20</v>
      </c>
      <c r="E692" s="3"/>
      <c r="F692" s="3" t="s">
        <v>21</v>
      </c>
      <c r="G692" s="3" t="s">
        <v>22</v>
      </c>
      <c r="H692" s="3" t="s">
        <v>23</v>
      </c>
      <c r="I692" s="3">
        <v>17</v>
      </c>
      <c r="J692" s="3" t="s">
        <v>24</v>
      </c>
      <c r="K692" s="3">
        <v>91.5</v>
      </c>
      <c r="L692" s="3">
        <v>173</v>
      </c>
      <c r="M692" s="3">
        <v>56</v>
      </c>
      <c r="N692" s="3" t="s">
        <v>25</v>
      </c>
      <c r="O692" s="3">
        <v>0.25800000000000001</v>
      </c>
      <c r="P692" s="3">
        <v>0.26500000000000001</v>
      </c>
      <c r="Q692" s="3" t="s">
        <v>36</v>
      </c>
      <c r="R692" s="3" t="s">
        <v>37</v>
      </c>
      <c r="S692" s="3">
        <v>0.96666666700000003</v>
      </c>
      <c r="T692" s="3" t="s">
        <v>1276</v>
      </c>
    </row>
    <row r="693" spans="1:20" ht="12.5">
      <c r="A693" s="2">
        <v>44098.666113368061</v>
      </c>
      <c r="B693" s="3">
        <v>2006525040</v>
      </c>
      <c r="C693" s="3" t="s">
        <v>31</v>
      </c>
      <c r="D693" s="3" t="s">
        <v>20</v>
      </c>
      <c r="E693" s="3"/>
      <c r="F693" s="3" t="s">
        <v>33</v>
      </c>
      <c r="G693" s="3" t="s">
        <v>22</v>
      </c>
      <c r="H693" s="3" t="s">
        <v>23</v>
      </c>
      <c r="I693" s="3">
        <v>17</v>
      </c>
      <c r="J693" s="3" t="s">
        <v>24</v>
      </c>
      <c r="K693" s="3">
        <v>90</v>
      </c>
      <c r="L693" s="3">
        <v>157</v>
      </c>
      <c r="M693" s="3">
        <v>48</v>
      </c>
      <c r="N693" s="3" t="s">
        <v>25</v>
      </c>
      <c r="O693" s="4">
        <v>655</v>
      </c>
      <c r="P693" s="3" t="s">
        <v>1277</v>
      </c>
      <c r="Q693" s="3" t="s">
        <v>36</v>
      </c>
      <c r="R693" s="3" t="s">
        <v>37</v>
      </c>
      <c r="S693" s="3">
        <v>6</v>
      </c>
      <c r="T693" s="3" t="s">
        <v>1278</v>
      </c>
    </row>
    <row r="694" spans="1:20" ht="12.5">
      <c r="A694" s="2">
        <v>44098.820509328703</v>
      </c>
      <c r="B694" s="3">
        <v>2006532411</v>
      </c>
      <c r="C694" s="3" t="s">
        <v>19</v>
      </c>
      <c r="D694" s="3" t="s">
        <v>20</v>
      </c>
      <c r="E694" s="3"/>
      <c r="F694" s="3" t="s">
        <v>33</v>
      </c>
      <c r="G694" s="3" t="s">
        <v>85</v>
      </c>
      <c r="H694" s="3" t="s">
        <v>23</v>
      </c>
      <c r="I694" s="3">
        <v>18</v>
      </c>
      <c r="J694" s="3" t="s">
        <v>24</v>
      </c>
      <c r="K694" s="3">
        <v>90</v>
      </c>
      <c r="L694" s="3">
        <v>167</v>
      </c>
      <c r="M694" s="3">
        <v>64</v>
      </c>
      <c r="N694" s="3" t="s">
        <v>25</v>
      </c>
      <c r="O694" s="3">
        <v>0.70099999999999996</v>
      </c>
      <c r="P694" s="3">
        <v>0.61099999999999999</v>
      </c>
      <c r="Q694" s="3" t="s">
        <v>28</v>
      </c>
      <c r="R694" s="3" t="s">
        <v>37</v>
      </c>
      <c r="S694" s="3">
        <v>12</v>
      </c>
      <c r="T694" s="3" t="s">
        <v>1279</v>
      </c>
    </row>
    <row r="695" spans="1:20" ht="12.5">
      <c r="A695" s="2">
        <v>44098.846966967598</v>
      </c>
      <c r="B695" s="3">
        <v>2006570422</v>
      </c>
      <c r="C695" s="3" t="s">
        <v>31</v>
      </c>
      <c r="D695" s="3" t="s">
        <v>20</v>
      </c>
      <c r="E695" s="3"/>
      <c r="F695" s="3" t="s">
        <v>21</v>
      </c>
      <c r="G695" s="3" t="s">
        <v>41</v>
      </c>
      <c r="H695" s="3" t="s">
        <v>23</v>
      </c>
      <c r="I695" s="3">
        <v>18</v>
      </c>
      <c r="J695" s="3" t="s">
        <v>24</v>
      </c>
      <c r="K695" s="3">
        <v>86</v>
      </c>
      <c r="L695" s="3">
        <v>167</v>
      </c>
      <c r="M695" s="3">
        <v>45</v>
      </c>
      <c r="N695" s="3" t="s">
        <v>25</v>
      </c>
      <c r="O695" s="3" t="s">
        <v>1280</v>
      </c>
      <c r="P695" s="3" t="s">
        <v>1281</v>
      </c>
      <c r="Q695" s="3" t="s">
        <v>28</v>
      </c>
      <c r="R695" s="3" t="s">
        <v>52</v>
      </c>
      <c r="S695" s="3">
        <v>5</v>
      </c>
      <c r="T695" s="3" t="s">
        <v>1282</v>
      </c>
    </row>
    <row r="696" spans="1:20" ht="12.5">
      <c r="A696" s="2">
        <v>44098.855368287041</v>
      </c>
      <c r="B696" s="3">
        <v>2006570990</v>
      </c>
      <c r="C696" s="3" t="s">
        <v>31</v>
      </c>
      <c r="D696" s="3" t="s">
        <v>534</v>
      </c>
      <c r="E696" s="3"/>
      <c r="F696" s="3" t="s">
        <v>21</v>
      </c>
      <c r="G696" s="3" t="s">
        <v>85</v>
      </c>
      <c r="H696" s="3" t="s">
        <v>42</v>
      </c>
      <c r="I696" s="3">
        <v>19</v>
      </c>
      <c r="J696" s="3" t="s">
        <v>24</v>
      </c>
      <c r="K696" s="3">
        <v>90</v>
      </c>
      <c r="L696" s="3">
        <v>174</v>
      </c>
      <c r="M696" s="3">
        <v>61</v>
      </c>
      <c r="N696" s="3" t="s">
        <v>24</v>
      </c>
      <c r="O696" s="3">
        <v>0.55200000000000005</v>
      </c>
      <c r="P696" s="3">
        <v>0.42899999999999999</v>
      </c>
      <c r="Q696" s="3" t="s">
        <v>47</v>
      </c>
      <c r="R696" s="3" t="s">
        <v>37</v>
      </c>
      <c r="S696" s="3">
        <v>2</v>
      </c>
    </row>
    <row r="697" spans="1:20" ht="12.5">
      <c r="A697" s="2">
        <v>44098.898266354168</v>
      </c>
      <c r="B697" s="3">
        <v>2006570990</v>
      </c>
      <c r="C697" s="3" t="s">
        <v>31</v>
      </c>
      <c r="D697" s="3" t="s">
        <v>534</v>
      </c>
      <c r="E697" s="3"/>
      <c r="F697" s="3" t="s">
        <v>21</v>
      </c>
      <c r="G697" s="3" t="s">
        <v>85</v>
      </c>
      <c r="H697" s="3" t="s">
        <v>42</v>
      </c>
      <c r="I697" s="3">
        <v>19</v>
      </c>
      <c r="J697" s="3" t="s">
        <v>24</v>
      </c>
      <c r="K697" s="3">
        <v>90</v>
      </c>
      <c r="L697" s="3">
        <v>174</v>
      </c>
      <c r="M697" s="3">
        <v>61</v>
      </c>
      <c r="N697" s="3" t="s">
        <v>24</v>
      </c>
      <c r="O697" s="3">
        <v>0.55200000000000005</v>
      </c>
      <c r="P697" s="3">
        <v>0.42899999999999999</v>
      </c>
      <c r="Q697" s="3" t="s">
        <v>47</v>
      </c>
      <c r="R697" s="3" t="s">
        <v>37</v>
      </c>
      <c r="S697" s="3">
        <v>2</v>
      </c>
    </row>
    <row r="698" spans="1:20" ht="12.5">
      <c r="A698" s="2">
        <v>44098.906952569443</v>
      </c>
      <c r="B698" s="3">
        <v>2006526794</v>
      </c>
      <c r="C698" s="3" t="s">
        <v>153</v>
      </c>
      <c r="D698" s="3" t="s">
        <v>20</v>
      </c>
      <c r="E698" s="3"/>
      <c r="F698" s="3" t="s">
        <v>33</v>
      </c>
      <c r="G698" s="3" t="s">
        <v>41</v>
      </c>
      <c r="H698" s="3" t="s">
        <v>42</v>
      </c>
      <c r="I698" s="3">
        <v>18</v>
      </c>
      <c r="J698" s="3" t="s">
        <v>24</v>
      </c>
      <c r="K698" s="3">
        <v>87</v>
      </c>
      <c r="L698" s="3">
        <v>168</v>
      </c>
      <c r="M698" s="3">
        <v>53</v>
      </c>
      <c r="N698" s="3" t="s">
        <v>25</v>
      </c>
      <c r="O698" s="3">
        <v>0.63800000000000001</v>
      </c>
      <c r="P698" s="3">
        <v>0.625</v>
      </c>
      <c r="Q698" s="3" t="s">
        <v>1283</v>
      </c>
      <c r="R698" s="3" t="s">
        <v>285</v>
      </c>
      <c r="S698" s="3">
        <v>5</v>
      </c>
      <c r="T698" s="3" t="s">
        <v>1284</v>
      </c>
    </row>
    <row r="699" spans="1:20" ht="12.5">
      <c r="A699" s="2">
        <v>44098.916456296298</v>
      </c>
      <c r="B699" s="3">
        <v>2006471183</v>
      </c>
      <c r="C699" s="3" t="s">
        <v>49</v>
      </c>
      <c r="D699" s="3" t="s">
        <v>20</v>
      </c>
      <c r="E699" s="3"/>
      <c r="F699" s="3" t="s">
        <v>64</v>
      </c>
      <c r="G699" s="3" t="s">
        <v>41</v>
      </c>
      <c r="H699" s="3" t="s">
        <v>23</v>
      </c>
      <c r="I699" s="3">
        <v>18</v>
      </c>
      <c r="J699" s="3" t="s">
        <v>24</v>
      </c>
      <c r="K699" s="3">
        <v>93</v>
      </c>
      <c r="L699" s="3">
        <v>169</v>
      </c>
      <c r="M699" s="3">
        <v>46</v>
      </c>
      <c r="N699" s="3" t="s">
        <v>24</v>
      </c>
      <c r="O699" s="3" t="s">
        <v>1285</v>
      </c>
      <c r="P699" s="3" t="s">
        <v>1286</v>
      </c>
      <c r="Q699" s="3" t="s">
        <v>47</v>
      </c>
      <c r="R699" s="3" t="s">
        <v>77</v>
      </c>
      <c r="S699" s="3">
        <v>8</v>
      </c>
      <c r="T699" s="3" t="s">
        <v>1287</v>
      </c>
    </row>
    <row r="700" spans="1:20" ht="12.5">
      <c r="A700" s="2">
        <v>44098.947679340279</v>
      </c>
      <c r="B700" s="3">
        <v>2006485900</v>
      </c>
      <c r="C700" s="3" t="s">
        <v>31</v>
      </c>
      <c r="D700" s="3" t="s">
        <v>20</v>
      </c>
      <c r="E700" s="3"/>
      <c r="F700" s="3" t="s">
        <v>40</v>
      </c>
      <c r="G700" s="3" t="s">
        <v>22</v>
      </c>
      <c r="H700" s="3" t="s">
        <v>23</v>
      </c>
      <c r="I700" s="3">
        <v>17</v>
      </c>
      <c r="J700" s="3" t="s">
        <v>24</v>
      </c>
      <c r="K700" s="3">
        <v>90</v>
      </c>
      <c r="L700" s="3">
        <v>164</v>
      </c>
      <c r="M700" s="3">
        <v>49</v>
      </c>
      <c r="N700" s="3" t="s">
        <v>24</v>
      </c>
      <c r="O700" s="3" t="s">
        <v>1288</v>
      </c>
      <c r="P700" s="3" t="s">
        <v>1289</v>
      </c>
      <c r="Q700" s="3" t="s">
        <v>28</v>
      </c>
      <c r="R700" s="3" t="s">
        <v>37</v>
      </c>
      <c r="S700" s="3">
        <v>4</v>
      </c>
      <c r="T700" s="3" t="s">
        <v>1290</v>
      </c>
    </row>
    <row r="701" spans="1:20" ht="12.5">
      <c r="A701" s="2">
        <v>44098.991939930551</v>
      </c>
      <c r="B701" s="3">
        <v>2006570340</v>
      </c>
      <c r="C701" s="3" t="s">
        <v>1291</v>
      </c>
      <c r="D701" s="3" t="s">
        <v>20</v>
      </c>
      <c r="E701" s="3"/>
      <c r="F701" s="3" t="s">
        <v>21</v>
      </c>
      <c r="G701" s="3" t="s">
        <v>22</v>
      </c>
      <c r="H701" s="3" t="s">
        <v>23</v>
      </c>
      <c r="I701" s="3">
        <v>18</v>
      </c>
      <c r="J701" s="3" t="s">
        <v>24</v>
      </c>
      <c r="K701" s="3">
        <v>98</v>
      </c>
      <c r="L701" s="3">
        <v>172</v>
      </c>
      <c r="M701" s="3">
        <v>58</v>
      </c>
      <c r="N701" s="3" t="s">
        <v>25</v>
      </c>
      <c r="O701" s="3" t="s">
        <v>1292</v>
      </c>
      <c r="P701" s="3" t="s">
        <v>1293</v>
      </c>
      <c r="Q701" s="3" t="s">
        <v>36</v>
      </c>
      <c r="R701" s="3" t="s">
        <v>261</v>
      </c>
      <c r="S701" s="3">
        <v>5</v>
      </c>
      <c r="T701" s="3" t="s">
        <v>1294</v>
      </c>
    </row>
    <row r="702" spans="1:20" ht="12.5">
      <c r="A702" s="2">
        <v>44099.003205000001</v>
      </c>
      <c r="B702" s="3">
        <v>2006570044</v>
      </c>
      <c r="C702" s="3" t="s">
        <v>31</v>
      </c>
      <c r="D702" s="3" t="s">
        <v>20</v>
      </c>
      <c r="E702" s="3"/>
      <c r="F702" s="3" t="s">
        <v>21</v>
      </c>
      <c r="G702" s="3" t="s">
        <v>22</v>
      </c>
      <c r="H702" s="3" t="s">
        <v>23</v>
      </c>
      <c r="I702" s="3">
        <v>17</v>
      </c>
      <c r="J702" s="3" t="s">
        <v>24</v>
      </c>
      <c r="K702" s="3">
        <v>92</v>
      </c>
      <c r="L702" s="3">
        <v>160</v>
      </c>
      <c r="M702" s="3">
        <v>50</v>
      </c>
      <c r="N702" s="3" t="s">
        <v>24</v>
      </c>
      <c r="O702" s="3" t="s">
        <v>1295</v>
      </c>
      <c r="P702" s="3" t="s">
        <v>1296</v>
      </c>
      <c r="Q702" s="3" t="s">
        <v>28</v>
      </c>
      <c r="R702" s="3" t="s">
        <v>37</v>
      </c>
      <c r="S702" s="3">
        <v>3</v>
      </c>
      <c r="T702" s="3" t="s">
        <v>1297</v>
      </c>
    </row>
    <row r="703" spans="1:20" ht="12.5">
      <c r="A703" s="2">
        <v>44099.012693587967</v>
      </c>
      <c r="B703" s="3">
        <v>2006569950</v>
      </c>
      <c r="C703" s="3" t="s">
        <v>19</v>
      </c>
      <c r="D703" s="3" t="s">
        <v>20</v>
      </c>
      <c r="E703" s="3"/>
      <c r="F703" s="3" t="s">
        <v>21</v>
      </c>
      <c r="G703" s="3" t="s">
        <v>22</v>
      </c>
      <c r="H703" s="3" t="s">
        <v>42</v>
      </c>
      <c r="I703" s="3">
        <v>18</v>
      </c>
      <c r="J703" s="3" t="s">
        <v>24</v>
      </c>
      <c r="K703" s="3">
        <v>89</v>
      </c>
      <c r="L703" s="3">
        <v>173</v>
      </c>
      <c r="M703" s="3">
        <v>52</v>
      </c>
      <c r="N703" s="3" t="s">
        <v>25</v>
      </c>
      <c r="O703" s="3" t="s">
        <v>1298</v>
      </c>
      <c r="P703" s="4">
        <v>396</v>
      </c>
      <c r="Q703" s="3" t="s">
        <v>36</v>
      </c>
      <c r="R703" s="3" t="s">
        <v>37</v>
      </c>
      <c r="S703" s="3">
        <v>4</v>
      </c>
      <c r="T703" s="3" t="s">
        <v>1299</v>
      </c>
    </row>
    <row r="704" spans="1:20" ht="12.5">
      <c r="A704" s="2">
        <v>44099.322366574073</v>
      </c>
      <c r="B704" s="3">
        <v>2006532670</v>
      </c>
      <c r="C704" s="3" t="s">
        <v>1300</v>
      </c>
      <c r="D704" s="3" t="s">
        <v>426</v>
      </c>
      <c r="E704" s="3"/>
      <c r="F704" s="3" t="s">
        <v>33</v>
      </c>
      <c r="G704" s="3" t="s">
        <v>85</v>
      </c>
      <c r="H704" s="3" t="s">
        <v>23</v>
      </c>
      <c r="I704" s="3">
        <v>18</v>
      </c>
      <c r="J704" s="3" t="s">
        <v>24</v>
      </c>
      <c r="K704" s="3">
        <v>98</v>
      </c>
      <c r="L704" s="3">
        <v>168</v>
      </c>
      <c r="M704" s="3">
        <v>55</v>
      </c>
      <c r="N704" s="3" t="s">
        <v>25</v>
      </c>
      <c r="O704" s="3" t="s">
        <v>1301</v>
      </c>
      <c r="P704" s="3" t="s">
        <v>1302</v>
      </c>
      <c r="Q704" s="3" t="s">
        <v>36</v>
      </c>
      <c r="R704" s="3" t="s">
        <v>37</v>
      </c>
      <c r="S704" s="3">
        <v>4</v>
      </c>
      <c r="T704" s="3" t="s">
        <v>1303</v>
      </c>
    </row>
    <row r="705" spans="1:20" ht="12.5">
      <c r="A705" s="2">
        <v>44099.33653479167</v>
      </c>
      <c r="B705" s="3">
        <v>2006569995</v>
      </c>
      <c r="C705" s="3" t="s">
        <v>222</v>
      </c>
      <c r="D705" s="3" t="s">
        <v>20</v>
      </c>
      <c r="E705" s="3"/>
      <c r="F705" s="3" t="s">
        <v>21</v>
      </c>
      <c r="G705" s="3" t="s">
        <v>22</v>
      </c>
      <c r="H705" s="3" t="s">
        <v>23</v>
      </c>
      <c r="I705" s="3">
        <v>17</v>
      </c>
      <c r="J705" s="3" t="s">
        <v>25</v>
      </c>
      <c r="K705" s="3">
        <v>95</v>
      </c>
      <c r="L705" s="3">
        <v>167</v>
      </c>
      <c r="M705" s="3">
        <v>54</v>
      </c>
      <c r="N705" s="3" t="s">
        <v>25</v>
      </c>
      <c r="O705" s="3">
        <v>0.63800000000000001</v>
      </c>
      <c r="P705" s="3">
        <v>0.621</v>
      </c>
      <c r="Q705" s="3" t="s">
        <v>1304</v>
      </c>
      <c r="R705" s="3" t="s">
        <v>37</v>
      </c>
      <c r="S705" s="3">
        <v>1</v>
      </c>
      <c r="T705" s="3" t="s">
        <v>1305</v>
      </c>
    </row>
    <row r="706" spans="1:20" ht="12.5">
      <c r="A706" s="2">
        <v>44099.342359074071</v>
      </c>
      <c r="B706" s="3">
        <v>2006570126</v>
      </c>
      <c r="C706" s="3" t="s">
        <v>31</v>
      </c>
      <c r="D706" s="3" t="s">
        <v>20</v>
      </c>
      <c r="E706" s="3"/>
      <c r="F706" s="3" t="s">
        <v>21</v>
      </c>
      <c r="G706" s="3" t="s">
        <v>22</v>
      </c>
      <c r="H706" s="3" t="s">
        <v>23</v>
      </c>
      <c r="I706" s="3">
        <v>18</v>
      </c>
      <c r="J706" s="3" t="s">
        <v>25</v>
      </c>
      <c r="K706" s="3">
        <v>92</v>
      </c>
      <c r="L706" s="3">
        <v>156</v>
      </c>
      <c r="M706" s="3">
        <v>49</v>
      </c>
      <c r="N706" s="3" t="s">
        <v>25</v>
      </c>
      <c r="O706" s="4">
        <v>662</v>
      </c>
      <c r="P706" s="4">
        <v>802</v>
      </c>
      <c r="Q706" s="3" t="s">
        <v>28</v>
      </c>
      <c r="R706" s="3" t="s">
        <v>37</v>
      </c>
      <c r="S706" s="3">
        <v>1</v>
      </c>
      <c r="T706" s="3" t="s">
        <v>1306</v>
      </c>
    </row>
    <row r="707" spans="1:20" ht="12.5">
      <c r="A707" s="2">
        <v>44099.346353703702</v>
      </c>
      <c r="B707" s="3">
        <v>2006572434</v>
      </c>
      <c r="C707" s="3" t="s">
        <v>31</v>
      </c>
      <c r="D707" s="3" t="s">
        <v>20</v>
      </c>
      <c r="E707" s="3"/>
      <c r="F707" s="3" t="s">
        <v>21</v>
      </c>
      <c r="G707" s="3" t="s">
        <v>22</v>
      </c>
      <c r="H707" s="3" t="s">
        <v>23</v>
      </c>
      <c r="I707" s="3">
        <v>19</v>
      </c>
      <c r="J707" s="3" t="s">
        <v>25</v>
      </c>
      <c r="K707" s="3">
        <v>70</v>
      </c>
      <c r="L707" s="3">
        <v>157</v>
      </c>
      <c r="M707" s="3">
        <v>41</v>
      </c>
      <c r="N707" s="3" t="s">
        <v>24</v>
      </c>
      <c r="O707" s="3">
        <v>0.39200000000000002</v>
      </c>
      <c r="P707" s="3" t="s">
        <v>1307</v>
      </c>
      <c r="Q707" s="3" t="s">
        <v>73</v>
      </c>
      <c r="R707" s="3" t="s">
        <v>392</v>
      </c>
      <c r="S707" s="3">
        <v>4</v>
      </c>
      <c r="T707" s="3" t="s">
        <v>1308</v>
      </c>
    </row>
    <row r="708" spans="1:20" ht="12.5">
      <c r="A708" s="2">
        <v>44099.409422037032</v>
      </c>
      <c r="B708" s="3">
        <v>2006570990</v>
      </c>
      <c r="C708" s="3" t="s">
        <v>31</v>
      </c>
      <c r="D708" s="3" t="s">
        <v>534</v>
      </c>
      <c r="E708" s="3"/>
      <c r="F708" s="3" t="s">
        <v>21</v>
      </c>
      <c r="G708" s="3" t="s">
        <v>85</v>
      </c>
      <c r="H708" s="3" t="s">
        <v>42</v>
      </c>
      <c r="I708" s="3">
        <v>19</v>
      </c>
      <c r="J708" s="3" t="s">
        <v>24</v>
      </c>
      <c r="K708" s="3">
        <v>90</v>
      </c>
      <c r="L708" s="3">
        <v>174</v>
      </c>
      <c r="M708" s="3">
        <v>61</v>
      </c>
      <c r="N708" s="3" t="s">
        <v>24</v>
      </c>
      <c r="O708" s="3">
        <v>0.55200000000000005</v>
      </c>
      <c r="P708" s="3">
        <v>0.42899999999999999</v>
      </c>
      <c r="Q708" s="3" t="s">
        <v>47</v>
      </c>
      <c r="R708" s="3" t="s">
        <v>37</v>
      </c>
      <c r="S708" s="3">
        <v>2</v>
      </c>
    </row>
    <row r="709" spans="1:20" ht="12.5">
      <c r="A709" s="2">
        <v>44099.412518263889</v>
      </c>
      <c r="B709" s="3">
        <v>2006532494</v>
      </c>
      <c r="C709" s="3" t="s">
        <v>31</v>
      </c>
      <c r="D709" s="3" t="s">
        <v>20</v>
      </c>
      <c r="E709" s="3"/>
      <c r="F709" s="3" t="s">
        <v>33</v>
      </c>
      <c r="G709" s="3" t="s">
        <v>22</v>
      </c>
      <c r="H709" s="3" t="s">
        <v>42</v>
      </c>
      <c r="I709" s="3">
        <v>18</v>
      </c>
      <c r="J709" s="3" t="s">
        <v>24</v>
      </c>
      <c r="K709" s="3">
        <v>96</v>
      </c>
      <c r="L709" s="3">
        <v>168</v>
      </c>
      <c r="M709" s="3">
        <v>65</v>
      </c>
      <c r="N709" s="3" t="s">
        <v>24</v>
      </c>
      <c r="O709" s="3" t="s">
        <v>1309</v>
      </c>
      <c r="P709" s="3" t="s">
        <v>1310</v>
      </c>
      <c r="Q709" s="3" t="s">
        <v>47</v>
      </c>
      <c r="R709" s="3" t="s">
        <v>1311</v>
      </c>
      <c r="S709" s="3">
        <v>6</v>
      </c>
      <c r="T709" s="3" t="s">
        <v>1312</v>
      </c>
    </row>
    <row r="710" spans="1:20" ht="12.5">
      <c r="A710" s="2">
        <v>44099.539527060188</v>
      </c>
      <c r="B710" s="3">
        <v>2006523230</v>
      </c>
      <c r="C710" s="3" t="s">
        <v>49</v>
      </c>
      <c r="D710" s="3" t="s">
        <v>799</v>
      </c>
      <c r="E710" s="3"/>
      <c r="F710" s="3" t="s">
        <v>33</v>
      </c>
      <c r="G710" s="3" t="s">
        <v>22</v>
      </c>
      <c r="H710" s="3" t="s">
        <v>23</v>
      </c>
      <c r="I710" s="3">
        <v>19</v>
      </c>
      <c r="J710" s="3" t="s">
        <v>24</v>
      </c>
      <c r="K710" s="3">
        <v>92.5</v>
      </c>
      <c r="L710" s="3">
        <v>157</v>
      </c>
      <c r="M710" s="3">
        <v>52</v>
      </c>
      <c r="N710" s="3" t="s">
        <v>24</v>
      </c>
      <c r="O710" s="3">
        <v>0.42499999999999999</v>
      </c>
      <c r="P710" s="3">
        <v>0.379</v>
      </c>
      <c r="Q710" s="3" t="s">
        <v>47</v>
      </c>
      <c r="R710" s="3" t="s">
        <v>77</v>
      </c>
      <c r="S710" s="3">
        <v>5</v>
      </c>
      <c r="T710" s="3" t="s">
        <v>1313</v>
      </c>
    </row>
    <row r="711" spans="1:20" ht="12.5">
      <c r="A711" s="2">
        <v>44105.014934976847</v>
      </c>
      <c r="B711" s="3">
        <v>2006535344</v>
      </c>
      <c r="C711" s="3" t="s">
        <v>39</v>
      </c>
      <c r="D711" s="3" t="s">
        <v>426</v>
      </c>
      <c r="E711" s="3"/>
      <c r="F711" s="3" t="s">
        <v>33</v>
      </c>
      <c r="G711" s="3" t="s">
        <v>41</v>
      </c>
      <c r="H711" s="3" t="s">
        <v>23</v>
      </c>
      <c r="I711" s="3">
        <v>19</v>
      </c>
      <c r="J711" s="3" t="s">
        <v>24</v>
      </c>
      <c r="K711" s="3">
        <v>82</v>
      </c>
      <c r="L711" s="3">
        <v>175</v>
      </c>
      <c r="M711" s="3">
        <v>69</v>
      </c>
      <c r="N711" s="3" t="s">
        <v>24</v>
      </c>
      <c r="O711" s="3" t="s">
        <v>1314</v>
      </c>
      <c r="P711" s="3" t="s">
        <v>1315</v>
      </c>
      <c r="Q711" s="3" t="s">
        <v>47</v>
      </c>
      <c r="R711" s="3" t="s">
        <v>37</v>
      </c>
      <c r="S711" s="3">
        <v>5</v>
      </c>
      <c r="T711" s="3" t="s">
        <v>1316</v>
      </c>
    </row>
    <row r="712" spans="1:20" ht="12.5">
      <c r="A712" s="2">
        <v>44109.052083553237</v>
      </c>
      <c r="B712" s="3">
        <v>2006527512</v>
      </c>
      <c r="C712" s="3" t="s">
        <v>31</v>
      </c>
      <c r="D712" s="3" t="s">
        <v>32</v>
      </c>
      <c r="E712" s="3"/>
      <c r="F712" s="3" t="s">
        <v>318</v>
      </c>
      <c r="G712" s="3" t="s">
        <v>41</v>
      </c>
      <c r="H712" s="3" t="s">
        <v>23</v>
      </c>
      <c r="I712" s="3">
        <v>19</v>
      </c>
      <c r="J712" s="3" t="s">
        <v>24</v>
      </c>
      <c r="K712" s="3">
        <v>91</v>
      </c>
      <c r="L712" s="3">
        <v>155</v>
      </c>
      <c r="M712" s="3">
        <v>40</v>
      </c>
      <c r="N712" s="3" t="s">
        <v>24</v>
      </c>
      <c r="O712" s="3" t="s">
        <v>1317</v>
      </c>
      <c r="P712" s="3" t="s">
        <v>1318</v>
      </c>
      <c r="Q712" s="3" t="s">
        <v>73</v>
      </c>
      <c r="R712" s="3" t="s">
        <v>77</v>
      </c>
      <c r="S712" s="3">
        <v>3</v>
      </c>
      <c r="T712" s="3" t="s">
        <v>1319</v>
      </c>
    </row>
    <row r="713" spans="1:20" ht="12.5">
      <c r="A713" s="2">
        <v>44124.502140335651</v>
      </c>
      <c r="B713" s="3">
        <v>200569881</v>
      </c>
      <c r="C713" s="3" t="s">
        <v>270</v>
      </c>
      <c r="D713" s="3" t="s">
        <v>210</v>
      </c>
      <c r="E713" s="3"/>
      <c r="F713" s="3" t="s">
        <v>21</v>
      </c>
      <c r="G713" s="3" t="s">
        <v>22</v>
      </c>
      <c r="H713" s="3" t="s">
        <v>23</v>
      </c>
      <c r="I713" s="3">
        <v>18</v>
      </c>
      <c r="J713" s="3" t="s">
        <v>24</v>
      </c>
      <c r="K713" s="3">
        <v>91</v>
      </c>
      <c r="L713" s="3">
        <v>175</v>
      </c>
      <c r="M713" s="3">
        <v>59</v>
      </c>
      <c r="N713" s="3" t="s">
        <v>25</v>
      </c>
      <c r="O713" s="3">
        <v>0.254</v>
      </c>
      <c r="P713" s="3">
        <v>0.248</v>
      </c>
      <c r="Q713" s="3" t="s">
        <v>47</v>
      </c>
      <c r="R713" s="3" t="s">
        <v>37</v>
      </c>
      <c r="S713" s="3">
        <v>1.3</v>
      </c>
      <c r="T713" s="3" t="s">
        <v>1320</v>
      </c>
    </row>
    <row r="714" spans="1:20" ht="12.5">
      <c r="A714" s="2">
        <v>44124.502537488428</v>
      </c>
      <c r="B714" s="3">
        <v>2006484066</v>
      </c>
      <c r="C714" s="3" t="s">
        <v>373</v>
      </c>
      <c r="D714" s="3" t="s">
        <v>210</v>
      </c>
      <c r="E714" s="3"/>
      <c r="F714" s="3" t="s">
        <v>40</v>
      </c>
      <c r="G714" s="3" t="s">
        <v>41</v>
      </c>
      <c r="H714" s="3" t="s">
        <v>23</v>
      </c>
      <c r="I714" s="3">
        <v>18</v>
      </c>
      <c r="J714" s="3" t="s">
        <v>25</v>
      </c>
      <c r="K714" s="3">
        <v>87</v>
      </c>
      <c r="L714" s="3">
        <v>177</v>
      </c>
      <c r="M714" s="3">
        <v>73</v>
      </c>
      <c r="N714" s="3" t="s">
        <v>24</v>
      </c>
      <c r="O714" s="3" t="s">
        <v>1321</v>
      </c>
      <c r="P714" s="3" t="s">
        <v>1322</v>
      </c>
      <c r="Q714" s="3" t="s">
        <v>28</v>
      </c>
      <c r="R714" s="3" t="s">
        <v>37</v>
      </c>
      <c r="S714" s="3">
        <v>5</v>
      </c>
      <c r="T714" s="3" t="s">
        <v>1323</v>
      </c>
    </row>
    <row r="715" spans="1:20" ht="12.5">
      <c r="A715" s="2">
        <v>44124.503305497681</v>
      </c>
      <c r="B715" s="3">
        <v>2006486355</v>
      </c>
      <c r="C715" s="3" t="s">
        <v>19</v>
      </c>
      <c r="D715" s="3" t="s">
        <v>210</v>
      </c>
      <c r="E715" s="3"/>
      <c r="F715" s="3" t="s">
        <v>40</v>
      </c>
      <c r="G715" s="3" t="s">
        <v>41</v>
      </c>
      <c r="H715" s="3" t="s">
        <v>23</v>
      </c>
      <c r="I715" s="3">
        <v>18</v>
      </c>
      <c r="J715" s="3" t="s">
        <v>25</v>
      </c>
      <c r="K715" s="3">
        <v>86</v>
      </c>
      <c r="L715" s="3">
        <v>178</v>
      </c>
      <c r="M715" s="3">
        <v>87</v>
      </c>
      <c r="N715" s="3" t="s">
        <v>24</v>
      </c>
      <c r="O715" s="3">
        <v>0.30099999999999999</v>
      </c>
      <c r="P715" s="3">
        <v>0.32500000000000001</v>
      </c>
      <c r="Q715" s="3" t="s">
        <v>36</v>
      </c>
      <c r="R715" s="3" t="s">
        <v>37</v>
      </c>
      <c r="S715" s="3">
        <v>2</v>
      </c>
      <c r="T715" s="3" t="s">
        <v>1324</v>
      </c>
    </row>
    <row r="716" spans="1:20" ht="12.5">
      <c r="A716" s="2">
        <v>44124.503389537036</v>
      </c>
      <c r="B716" s="3">
        <v>2006572812</v>
      </c>
      <c r="C716" s="3" t="s">
        <v>49</v>
      </c>
      <c r="D716" s="3" t="s">
        <v>210</v>
      </c>
      <c r="E716" s="3"/>
      <c r="F716" s="3" t="s">
        <v>21</v>
      </c>
      <c r="G716" s="3" t="s">
        <v>41</v>
      </c>
      <c r="H716" s="3" t="s">
        <v>23</v>
      </c>
      <c r="I716" s="3">
        <v>19</v>
      </c>
      <c r="J716" s="3" t="s">
        <v>24</v>
      </c>
      <c r="K716" s="3">
        <v>90</v>
      </c>
      <c r="L716" s="3">
        <v>150</v>
      </c>
      <c r="M716" s="3">
        <v>50</v>
      </c>
      <c r="N716" s="3" t="s">
        <v>24</v>
      </c>
      <c r="O716" s="3">
        <v>0.43</v>
      </c>
      <c r="P716" s="3">
        <v>0.371</v>
      </c>
      <c r="Q716" s="3" t="s">
        <v>47</v>
      </c>
      <c r="R716" s="3" t="s">
        <v>37</v>
      </c>
      <c r="S716" s="3">
        <v>1</v>
      </c>
      <c r="T716" s="3" t="s">
        <v>1325</v>
      </c>
    </row>
    <row r="717" spans="1:20" ht="12.5">
      <c r="A717" s="2">
        <v>44124.503522222221</v>
      </c>
      <c r="B717" s="3">
        <v>2006572781</v>
      </c>
      <c r="C717" s="3" t="s">
        <v>19</v>
      </c>
      <c r="D717" s="3" t="s">
        <v>210</v>
      </c>
      <c r="E717" s="3"/>
      <c r="F717" s="3" t="s">
        <v>21</v>
      </c>
      <c r="G717" s="3" t="s">
        <v>41</v>
      </c>
      <c r="H717" s="3" t="s">
        <v>23</v>
      </c>
      <c r="I717" s="3">
        <v>18</v>
      </c>
      <c r="J717" s="3" t="s">
        <v>24</v>
      </c>
      <c r="K717" s="3">
        <v>89</v>
      </c>
      <c r="L717" s="3">
        <v>174</v>
      </c>
      <c r="M717" s="3">
        <v>78</v>
      </c>
      <c r="N717" s="3" t="s">
        <v>25</v>
      </c>
      <c r="O717" s="3">
        <v>0.23499999999999999</v>
      </c>
      <c r="P717" s="3">
        <v>0.28100000000000003</v>
      </c>
      <c r="Q717" s="3" t="s">
        <v>73</v>
      </c>
      <c r="R717" s="3" t="s">
        <v>37</v>
      </c>
      <c r="S717" s="3">
        <v>1</v>
      </c>
      <c r="T717" s="3" t="s">
        <v>647</v>
      </c>
    </row>
    <row r="718" spans="1:20" ht="12.5">
      <c r="A718" s="2">
        <v>44124.503542986116</v>
      </c>
      <c r="B718" s="3">
        <v>2006572844</v>
      </c>
      <c r="C718" s="3" t="s">
        <v>31</v>
      </c>
      <c r="D718" s="3" t="s">
        <v>210</v>
      </c>
      <c r="E718" s="3"/>
      <c r="F718" s="3" t="s">
        <v>21</v>
      </c>
      <c r="G718" s="3" t="s">
        <v>22</v>
      </c>
      <c r="H718" s="3" t="s">
        <v>23</v>
      </c>
      <c r="I718" s="3">
        <v>19</v>
      </c>
      <c r="J718" s="3" t="s">
        <v>24</v>
      </c>
      <c r="K718" s="3">
        <v>97</v>
      </c>
      <c r="L718" s="3">
        <v>160</v>
      </c>
      <c r="M718" s="3">
        <v>75</v>
      </c>
      <c r="N718" s="3" t="s">
        <v>25</v>
      </c>
      <c r="O718" s="3">
        <v>0.51300000000000001</v>
      </c>
      <c r="P718" s="3">
        <v>0.496</v>
      </c>
      <c r="Q718" s="3" t="s">
        <v>36</v>
      </c>
      <c r="R718" s="3" t="s">
        <v>37</v>
      </c>
      <c r="S718" s="3">
        <v>2</v>
      </c>
      <c r="T718" s="3" t="s">
        <v>1326</v>
      </c>
    </row>
    <row r="719" spans="1:20" ht="12.5">
      <c r="A719" s="2">
        <v>44124.503763877314</v>
      </c>
      <c r="B719" s="3">
        <v>2006483832</v>
      </c>
      <c r="C719" s="3" t="s">
        <v>19</v>
      </c>
      <c r="D719" s="3" t="s">
        <v>210</v>
      </c>
      <c r="E719" s="3"/>
      <c r="F719" s="3" t="s">
        <v>40</v>
      </c>
      <c r="G719" s="3" t="s">
        <v>41</v>
      </c>
      <c r="H719" s="3" t="s">
        <v>23</v>
      </c>
      <c r="I719" s="3">
        <v>18</v>
      </c>
      <c r="J719" s="3" t="s">
        <v>25</v>
      </c>
      <c r="K719" s="3">
        <v>80</v>
      </c>
      <c r="L719" s="3">
        <v>178</v>
      </c>
      <c r="M719" s="3">
        <v>61</v>
      </c>
      <c r="N719" s="3" t="s">
        <v>25</v>
      </c>
      <c r="O719" s="3" t="s">
        <v>1327</v>
      </c>
      <c r="P719" s="3" t="s">
        <v>1327</v>
      </c>
      <c r="Q719" s="3" t="s">
        <v>1328</v>
      </c>
      <c r="R719" s="3" t="s">
        <v>82</v>
      </c>
      <c r="S719" s="3">
        <v>5</v>
      </c>
      <c r="T719" s="3" t="s">
        <v>1329</v>
      </c>
    </row>
    <row r="720" spans="1:20" ht="12.5">
      <c r="A720" s="2">
        <v>44124.503813692128</v>
      </c>
      <c r="B720" s="3">
        <v>2006486241</v>
      </c>
      <c r="C720" s="3" t="s">
        <v>270</v>
      </c>
      <c r="D720" s="3" t="s">
        <v>210</v>
      </c>
      <c r="E720" s="3"/>
      <c r="F720" s="3" t="s">
        <v>305</v>
      </c>
      <c r="G720" s="3" t="s">
        <v>41</v>
      </c>
      <c r="H720" s="3" t="s">
        <v>23</v>
      </c>
      <c r="I720" s="3">
        <v>18</v>
      </c>
      <c r="J720" s="3" t="s">
        <v>25</v>
      </c>
      <c r="K720" s="3">
        <v>80</v>
      </c>
      <c r="L720" s="3">
        <v>174</v>
      </c>
      <c r="M720" s="3">
        <v>63</v>
      </c>
      <c r="N720" s="3" t="s">
        <v>25</v>
      </c>
      <c r="O720" s="3" t="s">
        <v>647</v>
      </c>
      <c r="P720" s="3" t="s">
        <v>647</v>
      </c>
      <c r="Q720" s="3" t="s">
        <v>647</v>
      </c>
      <c r="R720" s="3" t="s">
        <v>37</v>
      </c>
      <c r="S720" s="3">
        <v>10</v>
      </c>
      <c r="T720" s="3" t="s">
        <v>1330</v>
      </c>
    </row>
    <row r="721" spans="1:20" ht="12.5">
      <c r="A721" s="2">
        <v>44124.503835289353</v>
      </c>
      <c r="B721" s="3">
        <v>2006485806</v>
      </c>
      <c r="C721" s="3" t="s">
        <v>31</v>
      </c>
      <c r="D721" s="3" t="s">
        <v>210</v>
      </c>
      <c r="E721" s="3"/>
      <c r="F721" s="3" t="s">
        <v>40</v>
      </c>
      <c r="G721" s="3" t="s">
        <v>41</v>
      </c>
      <c r="H721" s="3" t="s">
        <v>23</v>
      </c>
      <c r="I721" s="3">
        <v>19</v>
      </c>
      <c r="J721" s="3" t="s">
        <v>25</v>
      </c>
      <c r="K721" s="3">
        <v>82</v>
      </c>
      <c r="L721" s="3">
        <v>157</v>
      </c>
      <c r="M721" s="3">
        <v>41</v>
      </c>
      <c r="N721" s="3" t="s">
        <v>24</v>
      </c>
      <c r="O721" s="4">
        <v>414</v>
      </c>
      <c r="P721" s="4">
        <v>585</v>
      </c>
      <c r="Q721" s="3" t="s">
        <v>47</v>
      </c>
      <c r="R721" s="3" t="s">
        <v>37</v>
      </c>
      <c r="S721" s="3">
        <v>5</v>
      </c>
    </row>
    <row r="722" spans="1:20" ht="12.5">
      <c r="A722" s="2">
        <v>44124.506455787036</v>
      </c>
      <c r="B722" s="3">
        <v>2006569654</v>
      </c>
      <c r="C722" s="3" t="s">
        <v>19</v>
      </c>
      <c r="D722" s="3" t="s">
        <v>210</v>
      </c>
      <c r="E722" s="3"/>
      <c r="F722" s="3" t="s">
        <v>21</v>
      </c>
      <c r="G722" s="3" t="s">
        <v>22</v>
      </c>
      <c r="H722" s="3" t="s">
        <v>23</v>
      </c>
      <c r="I722" s="3">
        <v>19</v>
      </c>
      <c r="J722" s="3" t="s">
        <v>24</v>
      </c>
      <c r="K722" s="3">
        <v>94</v>
      </c>
      <c r="L722" s="3">
        <v>160</v>
      </c>
      <c r="M722" s="3">
        <v>42</v>
      </c>
      <c r="N722" s="3" t="s">
        <v>25</v>
      </c>
      <c r="O722" s="4">
        <v>441</v>
      </c>
      <c r="P722" s="4">
        <v>458</v>
      </c>
      <c r="Q722" s="3" t="s">
        <v>28</v>
      </c>
      <c r="R722" s="3" t="s">
        <v>58</v>
      </c>
      <c r="S722" s="3">
        <v>6</v>
      </c>
      <c r="T722" s="3" t="s">
        <v>1331</v>
      </c>
    </row>
    <row r="723" spans="1:20" ht="12.5">
      <c r="A723" s="2">
        <v>44124.506872928236</v>
      </c>
      <c r="B723" s="3">
        <v>2006484886</v>
      </c>
      <c r="C723" s="3" t="s">
        <v>31</v>
      </c>
      <c r="D723" s="3" t="s">
        <v>210</v>
      </c>
      <c r="E723" s="3"/>
      <c r="F723" s="3" t="s">
        <v>40</v>
      </c>
      <c r="G723" s="3" t="s">
        <v>22</v>
      </c>
      <c r="H723" s="3" t="s">
        <v>23</v>
      </c>
      <c r="I723" s="3">
        <v>18</v>
      </c>
      <c r="J723" s="3" t="s">
        <v>24</v>
      </c>
      <c r="K723" s="3">
        <v>87</v>
      </c>
      <c r="L723" s="3">
        <v>157</v>
      </c>
      <c r="M723" s="3">
        <v>60</v>
      </c>
      <c r="N723" s="3" t="s">
        <v>24</v>
      </c>
      <c r="O723" s="3" t="s">
        <v>1332</v>
      </c>
      <c r="P723" s="3" t="s">
        <v>1333</v>
      </c>
      <c r="Q723" s="3" t="s">
        <v>28</v>
      </c>
      <c r="R723" s="3" t="s">
        <v>37</v>
      </c>
      <c r="S723" s="3">
        <v>7</v>
      </c>
      <c r="T723" s="3" t="s">
        <v>1334</v>
      </c>
    </row>
    <row r="724" spans="1:20" ht="12.5">
      <c r="A724" s="2">
        <v>44124.506886550924</v>
      </c>
      <c r="B724" s="3">
        <v>2006569824</v>
      </c>
      <c r="C724" s="3" t="s">
        <v>31</v>
      </c>
      <c r="D724" s="3" t="s">
        <v>210</v>
      </c>
      <c r="E724" s="3"/>
      <c r="F724" s="3" t="s">
        <v>21</v>
      </c>
      <c r="G724" s="3" t="s">
        <v>41</v>
      </c>
      <c r="H724" s="3" t="s">
        <v>23</v>
      </c>
      <c r="I724" s="3">
        <v>18</v>
      </c>
      <c r="J724" s="3" t="s">
        <v>25</v>
      </c>
      <c r="K724" s="3">
        <v>89</v>
      </c>
      <c r="L724" s="3">
        <v>148</v>
      </c>
      <c r="M724" s="3">
        <v>45</v>
      </c>
      <c r="N724" s="3" t="s">
        <v>25</v>
      </c>
      <c r="O724" s="3">
        <v>0.78200000000000003</v>
      </c>
      <c r="P724" s="3">
        <v>0.67600000000000005</v>
      </c>
      <c r="Q724" s="3" t="s">
        <v>28</v>
      </c>
      <c r="R724" s="3" t="s">
        <v>37</v>
      </c>
      <c r="S724" s="3">
        <v>2</v>
      </c>
      <c r="T724" s="3" t="s">
        <v>1335</v>
      </c>
    </row>
    <row r="725" spans="1:20" ht="12.5">
      <c r="A725" s="2">
        <v>44124.507090694446</v>
      </c>
      <c r="B725" s="3">
        <v>2006572762</v>
      </c>
      <c r="C725" s="3" t="s">
        <v>373</v>
      </c>
      <c r="D725" s="3" t="s">
        <v>210</v>
      </c>
      <c r="E725" s="3"/>
      <c r="F725" s="3" t="s">
        <v>21</v>
      </c>
      <c r="G725" s="3" t="s">
        <v>22</v>
      </c>
      <c r="H725" s="3" t="s">
        <v>23</v>
      </c>
      <c r="I725" s="3">
        <v>18</v>
      </c>
      <c r="J725" s="3" t="s">
        <v>25</v>
      </c>
      <c r="K725" s="3">
        <v>86</v>
      </c>
      <c r="L725" s="3">
        <v>165</v>
      </c>
      <c r="M725" s="3">
        <v>99</v>
      </c>
      <c r="N725" s="3" t="s">
        <v>24</v>
      </c>
      <c r="O725" s="3" t="s">
        <v>297</v>
      </c>
      <c r="P725" s="4">
        <v>265</v>
      </c>
      <c r="Q725" s="3" t="s">
        <v>36</v>
      </c>
      <c r="R725" s="3" t="s">
        <v>37</v>
      </c>
      <c r="S725" s="3">
        <v>5</v>
      </c>
      <c r="T725" s="3" t="s">
        <v>1336</v>
      </c>
    </row>
    <row r="726" spans="1:20" ht="12.5">
      <c r="A726" s="2">
        <v>44124.508326979165</v>
      </c>
      <c r="B726" s="3">
        <v>2006569742</v>
      </c>
      <c r="C726" s="3" t="s">
        <v>19</v>
      </c>
      <c r="D726" s="3" t="s">
        <v>210</v>
      </c>
      <c r="E726" s="3"/>
      <c r="F726" s="3" t="s">
        <v>21</v>
      </c>
      <c r="G726" s="3" t="s">
        <v>22</v>
      </c>
      <c r="H726" s="3" t="s">
        <v>23</v>
      </c>
      <c r="I726" s="3">
        <v>18</v>
      </c>
      <c r="J726" s="3" t="s">
        <v>24</v>
      </c>
      <c r="K726" s="3">
        <v>90</v>
      </c>
      <c r="L726" s="3">
        <v>170</v>
      </c>
      <c r="M726" s="3">
        <v>48</v>
      </c>
      <c r="N726" s="3" t="s">
        <v>25</v>
      </c>
      <c r="O726" s="4">
        <v>315</v>
      </c>
      <c r="P726" s="4">
        <v>285</v>
      </c>
      <c r="Q726" s="3" t="s">
        <v>28</v>
      </c>
      <c r="R726" s="3" t="s">
        <v>77</v>
      </c>
      <c r="S726" s="3">
        <v>4</v>
      </c>
      <c r="T726" s="3" t="s">
        <v>1337</v>
      </c>
    </row>
    <row r="727" spans="1:20" ht="12.5">
      <c r="A727" s="2">
        <v>44124.509828472219</v>
      </c>
      <c r="B727" s="3">
        <v>2006569761</v>
      </c>
      <c r="C727" s="3" t="s">
        <v>84</v>
      </c>
      <c r="D727" s="3" t="s">
        <v>210</v>
      </c>
      <c r="E727" s="3"/>
      <c r="F727" s="3" t="s">
        <v>21</v>
      </c>
      <c r="G727" s="3" t="s">
        <v>41</v>
      </c>
      <c r="H727" s="3" t="s">
        <v>42</v>
      </c>
      <c r="I727" s="3">
        <v>18</v>
      </c>
      <c r="J727" s="3" t="s">
        <v>25</v>
      </c>
      <c r="K727" s="3">
        <v>86</v>
      </c>
      <c r="L727" s="3">
        <v>185</v>
      </c>
      <c r="M727" s="3">
        <v>95</v>
      </c>
      <c r="N727" s="3" t="s">
        <v>25</v>
      </c>
      <c r="O727" s="3" t="s">
        <v>1338</v>
      </c>
      <c r="P727" s="3" t="s">
        <v>1339</v>
      </c>
      <c r="Q727" s="3" t="s">
        <v>28</v>
      </c>
      <c r="R727" s="3" t="s">
        <v>37</v>
      </c>
      <c r="S727" s="3">
        <v>3</v>
      </c>
      <c r="T727" s="3" t="s">
        <v>1340</v>
      </c>
    </row>
    <row r="728" spans="1:20" ht="12.5">
      <c r="A728" s="2">
        <v>44124.512194085648</v>
      </c>
      <c r="B728" s="3">
        <v>2006569736</v>
      </c>
      <c r="C728" s="3" t="s">
        <v>19</v>
      </c>
      <c r="D728" s="3" t="s">
        <v>210</v>
      </c>
      <c r="E728" s="3"/>
      <c r="F728" s="3" t="s">
        <v>21</v>
      </c>
      <c r="G728" s="3" t="s">
        <v>22</v>
      </c>
      <c r="H728" s="3" t="s">
        <v>23</v>
      </c>
      <c r="I728" s="3">
        <v>18</v>
      </c>
      <c r="J728" s="3" t="s">
        <v>25</v>
      </c>
      <c r="K728" s="3">
        <v>84</v>
      </c>
      <c r="L728" s="3">
        <v>160</v>
      </c>
      <c r="M728" s="3">
        <v>52</v>
      </c>
      <c r="N728" s="3" t="s">
        <v>25</v>
      </c>
      <c r="O728" s="3" t="s">
        <v>1084</v>
      </c>
      <c r="P728" s="4">
        <v>469</v>
      </c>
      <c r="Q728" s="3" t="s">
        <v>47</v>
      </c>
      <c r="R728" s="3" t="s">
        <v>37</v>
      </c>
      <c r="S728" s="3">
        <v>6</v>
      </c>
      <c r="T728" s="3" t="s">
        <v>1341</v>
      </c>
    </row>
    <row r="729" spans="1:20" ht="12.5">
      <c r="A729" s="2">
        <v>44124.513620381942</v>
      </c>
      <c r="B729" s="3">
        <v>2006569774</v>
      </c>
      <c r="C729" s="3" t="s">
        <v>39</v>
      </c>
      <c r="D729" s="3" t="s">
        <v>210</v>
      </c>
      <c r="E729" s="3"/>
      <c r="F729" s="3" t="s">
        <v>21</v>
      </c>
      <c r="G729" s="3" t="s">
        <v>22</v>
      </c>
      <c r="H729" s="3" t="s">
        <v>42</v>
      </c>
      <c r="I729" s="3">
        <v>18</v>
      </c>
      <c r="J729" s="3" t="s">
        <v>24</v>
      </c>
      <c r="K729" s="3">
        <v>85</v>
      </c>
      <c r="L729" s="3">
        <v>180</v>
      </c>
      <c r="M729" s="3">
        <v>75</v>
      </c>
      <c r="N729" s="3" t="s">
        <v>25</v>
      </c>
      <c r="O729" s="4">
        <v>407</v>
      </c>
      <c r="P729" s="4">
        <v>367</v>
      </c>
      <c r="Q729" s="3" t="s">
        <v>36</v>
      </c>
      <c r="R729" s="3" t="s">
        <v>37</v>
      </c>
      <c r="S729" s="3">
        <v>5</v>
      </c>
    </row>
    <row r="730" spans="1:20" ht="12.5">
      <c r="A730" s="2">
        <v>44124.526040752316</v>
      </c>
      <c r="B730" s="3">
        <v>2006569540</v>
      </c>
      <c r="C730" s="3" t="s">
        <v>31</v>
      </c>
      <c r="D730" s="3" t="s">
        <v>210</v>
      </c>
      <c r="E730" s="3"/>
      <c r="F730" s="3" t="s">
        <v>21</v>
      </c>
      <c r="G730" s="3" t="s">
        <v>41</v>
      </c>
      <c r="H730" s="3" t="s">
        <v>42</v>
      </c>
      <c r="I730" s="3">
        <v>18</v>
      </c>
      <c r="J730" s="3" t="s">
        <v>25</v>
      </c>
      <c r="K730" s="3">
        <v>81</v>
      </c>
      <c r="L730" s="3">
        <v>160</v>
      </c>
      <c r="M730" s="3">
        <v>54</v>
      </c>
      <c r="N730" s="3" t="s">
        <v>24</v>
      </c>
      <c r="O730" s="3" t="s">
        <v>1342</v>
      </c>
      <c r="P730" s="3" t="s">
        <v>1343</v>
      </c>
      <c r="Q730" s="3" t="s">
        <v>47</v>
      </c>
      <c r="R730" s="3" t="s">
        <v>37</v>
      </c>
      <c r="S730" s="3">
        <v>3</v>
      </c>
      <c r="T730" s="3" t="s">
        <v>1344</v>
      </c>
    </row>
    <row r="731" spans="1:20" ht="12.5">
      <c r="A731" s="2">
        <v>44124.529809791668</v>
      </c>
      <c r="B731" s="3">
        <v>2006569875</v>
      </c>
      <c r="C731" s="3" t="s">
        <v>49</v>
      </c>
      <c r="D731" s="3" t="s">
        <v>210</v>
      </c>
      <c r="E731" s="3"/>
      <c r="F731" s="3" t="s">
        <v>21</v>
      </c>
      <c r="G731" s="3" t="s">
        <v>41</v>
      </c>
      <c r="H731" s="3" t="s">
        <v>23</v>
      </c>
      <c r="I731" s="3">
        <v>17</v>
      </c>
      <c r="J731" s="3" t="s">
        <v>25</v>
      </c>
      <c r="K731" s="3">
        <v>80</v>
      </c>
      <c r="L731" s="3">
        <v>155</v>
      </c>
      <c r="M731" s="3">
        <v>38</v>
      </c>
      <c r="N731" s="3" t="s">
        <v>24</v>
      </c>
      <c r="O731" s="3">
        <v>0.57699999999999996</v>
      </c>
      <c r="P731" s="3">
        <v>0.67200000000000004</v>
      </c>
      <c r="Q731" s="3" t="s">
        <v>28</v>
      </c>
      <c r="R731" s="3" t="s">
        <v>37</v>
      </c>
      <c r="S731" s="3">
        <v>4</v>
      </c>
      <c r="T731" s="3" t="s">
        <v>1345</v>
      </c>
    </row>
    <row r="732" spans="1:20" ht="12.5">
      <c r="A732" s="2">
        <v>44124.529875405089</v>
      </c>
      <c r="B732" s="3">
        <v>2006487603</v>
      </c>
      <c r="C732" s="3" t="s">
        <v>601</v>
      </c>
      <c r="D732" s="3" t="s">
        <v>210</v>
      </c>
      <c r="E732" s="3"/>
      <c r="F732" s="3" t="s">
        <v>40</v>
      </c>
      <c r="G732" s="3" t="s">
        <v>41</v>
      </c>
      <c r="H732" s="3" t="s">
        <v>42</v>
      </c>
      <c r="I732" s="3">
        <v>18</v>
      </c>
      <c r="J732" s="3" t="s">
        <v>25</v>
      </c>
      <c r="K732" s="3">
        <v>89</v>
      </c>
      <c r="L732" s="3">
        <v>163</v>
      </c>
      <c r="M732" s="3">
        <v>65</v>
      </c>
      <c r="N732" s="3" t="s">
        <v>25</v>
      </c>
      <c r="O732" s="3">
        <v>0.47599999999999998</v>
      </c>
      <c r="P732" s="3">
        <v>0.36899999999999999</v>
      </c>
      <c r="Q732" s="3" t="s">
        <v>47</v>
      </c>
      <c r="R732" s="3" t="s">
        <v>37</v>
      </c>
      <c r="S732" s="3">
        <v>4</v>
      </c>
      <c r="T732" s="3" t="s">
        <v>1346</v>
      </c>
    </row>
    <row r="733" spans="1:20" ht="12.5">
      <c r="A733" s="2">
        <v>44124.548101238426</v>
      </c>
      <c r="B733" s="3">
        <v>2006572863</v>
      </c>
      <c r="C733" s="3" t="s">
        <v>19</v>
      </c>
      <c r="D733" s="3" t="s">
        <v>210</v>
      </c>
      <c r="E733" s="3"/>
      <c r="F733" s="3" t="s">
        <v>21</v>
      </c>
      <c r="G733" s="3" t="s">
        <v>41</v>
      </c>
      <c r="H733" s="3" t="s">
        <v>23</v>
      </c>
      <c r="I733" s="3">
        <v>19</v>
      </c>
      <c r="J733" s="3" t="s">
        <v>24</v>
      </c>
      <c r="K733" s="3">
        <v>86</v>
      </c>
      <c r="L733" s="3">
        <v>170</v>
      </c>
      <c r="M733" s="3">
        <v>52</v>
      </c>
      <c r="N733" s="3" t="s">
        <v>25</v>
      </c>
      <c r="O733" s="3">
        <v>0.27</v>
      </c>
      <c r="P733" s="3">
        <v>0.22500000000000001</v>
      </c>
      <c r="Q733" s="3" t="s">
        <v>145</v>
      </c>
      <c r="R733" s="3" t="s">
        <v>37</v>
      </c>
      <c r="S733" s="3">
        <v>3</v>
      </c>
      <c r="T733" s="3" t="s">
        <v>1347</v>
      </c>
    </row>
    <row r="734" spans="1:20" ht="12.5">
      <c r="A734" s="2">
        <v>44125.476320393514</v>
      </c>
      <c r="B734" s="3">
        <v>2006569686</v>
      </c>
      <c r="C734" s="3" t="s">
        <v>49</v>
      </c>
      <c r="D734" s="3" t="s">
        <v>210</v>
      </c>
      <c r="E734" s="3"/>
      <c r="F734" s="3" t="s">
        <v>21</v>
      </c>
      <c r="G734" s="3" t="s">
        <v>22</v>
      </c>
      <c r="H734" s="3" t="s">
        <v>23</v>
      </c>
      <c r="I734" s="3">
        <v>18</v>
      </c>
      <c r="J734" s="3" t="s">
        <v>25</v>
      </c>
      <c r="K734" s="3">
        <v>94</v>
      </c>
      <c r="L734" s="3">
        <v>157</v>
      </c>
      <c r="M734" s="3">
        <v>47</v>
      </c>
      <c r="N734" s="3" t="s">
        <v>24</v>
      </c>
      <c r="O734" s="3">
        <v>0.57199999999999995</v>
      </c>
      <c r="P734" s="4">
        <v>563</v>
      </c>
      <c r="Q734" s="3" t="s">
        <v>145</v>
      </c>
      <c r="R734" s="3" t="s">
        <v>676</v>
      </c>
      <c r="S734" s="3">
        <v>6</v>
      </c>
      <c r="T734" s="3" t="s">
        <v>1348</v>
      </c>
    </row>
    <row r="735" spans="1:20" ht="12.5">
      <c r="A735" s="2">
        <v>44135.341094062504</v>
      </c>
      <c r="B735" s="3">
        <v>2006569452</v>
      </c>
      <c r="C735" s="3" t="s">
        <v>31</v>
      </c>
      <c r="D735" s="3" t="s">
        <v>210</v>
      </c>
      <c r="F735" s="3" t="s">
        <v>21</v>
      </c>
      <c r="G735" s="3" t="s">
        <v>41</v>
      </c>
      <c r="H735" s="3" t="s">
        <v>23</v>
      </c>
      <c r="I735" s="3">
        <v>18</v>
      </c>
      <c r="J735" s="3" t="s">
        <v>25</v>
      </c>
      <c r="K735" s="3">
        <v>86</v>
      </c>
      <c r="L735" s="3">
        <v>169</v>
      </c>
      <c r="M735" s="3">
        <v>59</v>
      </c>
      <c r="N735" s="3" t="s">
        <v>25</v>
      </c>
      <c r="O735" s="4">
        <v>368</v>
      </c>
      <c r="P735" s="3" t="s">
        <v>51</v>
      </c>
      <c r="Q735" s="3" t="s">
        <v>28</v>
      </c>
      <c r="R735" s="3" t="s">
        <v>77</v>
      </c>
      <c r="S735" s="3">
        <v>7</v>
      </c>
      <c r="T735" s="3" t="s">
        <v>1349</v>
      </c>
    </row>
    <row r="736" spans="1:20" ht="12.5">
      <c r="A736" s="2">
        <v>44137.40888268518</v>
      </c>
      <c r="B736" s="3">
        <v>2006483561</v>
      </c>
      <c r="C736" s="3" t="s">
        <v>1009</v>
      </c>
      <c r="D736" s="3" t="s">
        <v>210</v>
      </c>
      <c r="F736" s="3" t="s">
        <v>40</v>
      </c>
      <c r="G736" s="3" t="s">
        <v>41</v>
      </c>
      <c r="H736" s="3" t="s">
        <v>23</v>
      </c>
      <c r="I736" s="3">
        <v>18</v>
      </c>
      <c r="J736" s="3" t="s">
        <v>24</v>
      </c>
      <c r="K736" s="3">
        <v>89</v>
      </c>
      <c r="L736" s="3">
        <v>168</v>
      </c>
      <c r="M736" s="3">
        <v>68</v>
      </c>
      <c r="N736" s="3" t="s">
        <v>24</v>
      </c>
      <c r="O736" s="3" t="s">
        <v>1350</v>
      </c>
      <c r="P736" s="3" t="s">
        <v>1351</v>
      </c>
      <c r="Q736" s="3" t="s">
        <v>28</v>
      </c>
      <c r="R736" s="3" t="s">
        <v>37</v>
      </c>
      <c r="S736" s="3">
        <v>7</v>
      </c>
      <c r="T736" s="3" t="s">
        <v>1352</v>
      </c>
    </row>
  </sheetData>
  <hyperlinks>
    <hyperlink ref="R37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F9796-A745-4212-8236-5FA335F0BF22}">
  <dimension ref="A1:W737"/>
  <sheetViews>
    <sheetView zoomScale="87" zoomScaleNormal="100" workbookViewId="0">
      <pane ySplit="1" topLeftCell="A711" activePane="bottomLeft" state="frozen"/>
      <selection pane="bottomLeft" activeCell="B5" sqref="B5"/>
    </sheetView>
  </sheetViews>
  <sheetFormatPr defaultRowHeight="12.5"/>
  <cols>
    <col min="4" max="4" width="15.54296875" customWidth="1"/>
    <col min="5" max="5" width="16.7265625" customWidth="1"/>
    <col min="6" max="6" width="17.54296875" customWidth="1"/>
    <col min="7" max="7" width="33.81640625" customWidth="1"/>
    <col min="9" max="9" width="14.81640625" customWidth="1"/>
    <col min="10" max="10" width="30.453125" customWidth="1"/>
    <col min="11" max="11" width="20.26953125" customWidth="1"/>
    <col min="12" max="12" width="18.81640625" customWidth="1"/>
    <col min="13" max="13" width="59" customWidth="1"/>
    <col min="14" max="14" width="51.54296875" customWidth="1"/>
    <col min="15" max="15" width="22.453125" customWidth="1"/>
    <col min="16" max="16" width="21.54296875" customWidth="1"/>
    <col min="17" max="17" width="69.1796875" customWidth="1"/>
    <col min="18" max="18" width="18.1796875" customWidth="1"/>
    <col min="19" max="19" width="19.453125" customWidth="1"/>
    <col min="20" max="20" width="78.1796875" customWidth="1"/>
    <col min="21" max="21" width="22.1796875" customWidth="1"/>
    <col min="22" max="22" width="10" customWidth="1"/>
  </cols>
  <sheetData>
    <row r="1" spans="1:23" ht="13">
      <c r="B1" s="8" t="s">
        <v>1354</v>
      </c>
      <c r="C1" s="8" t="s">
        <v>1353</v>
      </c>
      <c r="D1" s="10" t="s">
        <v>0</v>
      </c>
      <c r="E1" s="10" t="s">
        <v>1</v>
      </c>
      <c r="F1" s="10" t="s">
        <v>2</v>
      </c>
      <c r="G1" s="10" t="s">
        <v>3</v>
      </c>
      <c r="H1" s="11"/>
      <c r="I1" s="10" t="s">
        <v>4</v>
      </c>
      <c r="J1" s="10" t="s">
        <v>5</v>
      </c>
      <c r="K1" s="10" t="s">
        <v>6</v>
      </c>
      <c r="L1" s="10" t="s">
        <v>7</v>
      </c>
      <c r="M1" s="10" t="s">
        <v>8</v>
      </c>
      <c r="N1" s="10" t="s">
        <v>9</v>
      </c>
      <c r="O1" s="10" t="s">
        <v>10</v>
      </c>
      <c r="P1" s="10" t="s">
        <v>11</v>
      </c>
      <c r="Q1" s="10" t="s">
        <v>12</v>
      </c>
      <c r="R1" s="10" t="s">
        <v>13</v>
      </c>
      <c r="S1" s="10" t="s">
        <v>14</v>
      </c>
      <c r="T1" s="10" t="s">
        <v>15</v>
      </c>
      <c r="U1" s="10" t="s">
        <v>16</v>
      </c>
      <c r="V1" s="10" t="s">
        <v>17</v>
      </c>
      <c r="W1" s="10" t="s">
        <v>18</v>
      </c>
    </row>
    <row r="2" spans="1:23">
      <c r="A2" s="7"/>
      <c r="B2">
        <v>0.73584336953846929</v>
      </c>
      <c r="C2">
        <f>RANK(B2,$B$2:$B$736,0)</f>
        <v>191</v>
      </c>
      <c r="D2" s="12" cm="1">
        <f t="array" ref="D2:W2">INDEX('Raw Data'!$A$2:$T$736,C2,)</f>
        <v>44089.475938240736</v>
      </c>
      <c r="E2" s="9">
        <v>2006572705</v>
      </c>
      <c r="F2" s="9" t="str">
        <v>Laki-laki</v>
      </c>
      <c r="G2" s="9" t="str">
        <v>S1 Geografi</v>
      </c>
      <c r="H2" s="9">
        <v>0</v>
      </c>
      <c r="I2" s="9" t="str">
        <v>SIMAK UI</v>
      </c>
      <c r="J2" s="9" t="str">
        <v>Pulau Jawa (di luar DKI Jakarta)</v>
      </c>
      <c r="K2" s="9" t="str">
        <v>Sekolah negeri</v>
      </c>
      <c r="L2" s="9">
        <v>18</v>
      </c>
      <c r="M2" s="9" t="str">
        <v>Tidak</v>
      </c>
      <c r="N2" s="9">
        <v>86</v>
      </c>
      <c r="O2" s="9">
        <v>165</v>
      </c>
      <c r="P2" s="9">
        <v>70</v>
      </c>
      <c r="Q2" s="9" t="str">
        <v>Tidak</v>
      </c>
      <c r="R2" s="9" t="str">
        <v>0,392 sec</v>
      </c>
      <c r="S2" s="9" t="str">
        <v>0,393 sec</v>
      </c>
      <c r="T2" s="9" t="str">
        <v>Menghilang</v>
      </c>
      <c r="U2" s="9" t="str">
        <v>Instagram</v>
      </c>
      <c r="V2" s="9">
        <v>3</v>
      </c>
      <c r="W2" s="9" t="str">
        <v>menambah pengetahuan dan meningkatkan skills terkait data science</v>
      </c>
    </row>
    <row r="3" spans="1:23">
      <c r="B3">
        <v>0.38378057547885769</v>
      </c>
      <c r="C3">
        <f t="shared" ref="C3:C66" si="0">RANK(B3,$B$2:$B$736,0)</f>
        <v>447</v>
      </c>
      <c r="D3" s="12" cm="1">
        <f t="array" ref="D3:W3">INDEX('Raw Data'!$A$2:$T$736,C3,)</f>
        <v>44092.596825972221</v>
      </c>
      <c r="E3" s="9">
        <v>2006473264</v>
      </c>
      <c r="F3" s="9" t="str">
        <v>Laki-laki</v>
      </c>
      <c r="G3" s="9" t="str">
        <v>S1 Aktuaria</v>
      </c>
      <c r="H3" s="9">
        <v>0</v>
      </c>
      <c r="I3" s="9" t="str">
        <v>SNMPTN</v>
      </c>
      <c r="J3" s="9" t="str">
        <v>DKI Jakarta</v>
      </c>
      <c r="K3" s="9" t="str">
        <v>Sekolah swasta</v>
      </c>
      <c r="L3" s="9">
        <v>18</v>
      </c>
      <c r="M3" s="9" t="str">
        <v>Ya</v>
      </c>
      <c r="N3" s="9">
        <v>95</v>
      </c>
      <c r="O3" s="9">
        <v>177</v>
      </c>
      <c r="P3" s="9">
        <v>88</v>
      </c>
      <c r="Q3" s="9" t="str">
        <v>Ya</v>
      </c>
      <c r="R3" s="9">
        <v>289</v>
      </c>
      <c r="S3" s="9">
        <v>279</v>
      </c>
      <c r="T3" s="9" t="str">
        <v>Hipnotis</v>
      </c>
      <c r="U3" s="9" t="str">
        <v>Instagram</v>
      </c>
      <c r="V3" s="9">
        <v>2</v>
      </c>
      <c r="W3" s="9" t="str">
        <v>Mengolah data dengan baik untuk dipergunakan lebih lanjut terutama untuk industri 4.0 ini</v>
      </c>
    </row>
    <row r="4" spans="1:23">
      <c r="B4">
        <v>0.4247032941435549</v>
      </c>
      <c r="C4">
        <f t="shared" si="0"/>
        <v>416</v>
      </c>
      <c r="D4" s="12" cm="1">
        <f t="array" ref="D4:W4">INDEX('Raw Data'!$A$2:$T$736,C4,)</f>
        <v>44092.54621591435</v>
      </c>
      <c r="E4" s="9">
        <v>2006536151</v>
      </c>
      <c r="F4" s="9" t="str">
        <v>Laki-laki</v>
      </c>
      <c r="G4" s="9" t="str">
        <v>S1 Matematika</v>
      </c>
      <c r="H4" s="9">
        <v>0</v>
      </c>
      <c r="I4" s="9" t="str">
        <v>SBMPTN</v>
      </c>
      <c r="J4" s="9" t="str">
        <v>DKI Jakarta</v>
      </c>
      <c r="K4" s="9" t="str">
        <v>Sekolah negeri</v>
      </c>
      <c r="L4" s="9">
        <v>18</v>
      </c>
      <c r="M4" s="9" t="str">
        <v>Ya</v>
      </c>
      <c r="N4" s="9">
        <v>96</v>
      </c>
      <c r="O4" s="9">
        <v>165</v>
      </c>
      <c r="P4" s="9">
        <v>49</v>
      </c>
      <c r="Q4" s="9" t="str">
        <v>Ya</v>
      </c>
      <c r="R4" s="9">
        <v>628</v>
      </c>
      <c r="S4" s="9">
        <v>634</v>
      </c>
      <c r="T4" s="9" t="str">
        <v>Tidak ada</v>
      </c>
      <c r="U4" s="9" t="str">
        <v>Instagram</v>
      </c>
      <c r="V4" s="9">
        <v>5</v>
      </c>
      <c r="W4" s="9" t="str">
        <v>Dapat IP yang terbaik</v>
      </c>
    </row>
    <row r="5" spans="1:23">
      <c r="B5">
        <v>0.36460518385574381</v>
      </c>
      <c r="C5">
        <f t="shared" si="0"/>
        <v>461</v>
      </c>
      <c r="D5" s="12" cm="1">
        <f t="array" ref="D5:W5">INDEX('Raw Data'!$A$2:$T$736,C5,)</f>
        <v>44092.597794710644</v>
      </c>
      <c r="E5" s="9">
        <v>2006570952</v>
      </c>
      <c r="F5" s="9" t="str">
        <v>Perempuan</v>
      </c>
      <c r="G5" s="9" t="str">
        <v>S1 Statistika</v>
      </c>
      <c r="H5" s="9">
        <v>0</v>
      </c>
      <c r="I5" s="9" t="str">
        <v>SIMAK UI</v>
      </c>
      <c r="J5" s="9" t="str">
        <v>DKI Jakarta</v>
      </c>
      <c r="K5" s="9" t="str">
        <v>Sekolah negeri</v>
      </c>
      <c r="L5" s="9">
        <v>17</v>
      </c>
      <c r="M5" s="9" t="str">
        <v>Ya</v>
      </c>
      <c r="N5" s="9">
        <v>82</v>
      </c>
      <c r="O5" s="9">
        <v>156</v>
      </c>
      <c r="P5" s="9">
        <v>47</v>
      </c>
      <c r="Q5" s="9" t="str">
        <v>Ya</v>
      </c>
      <c r="R5" s="9">
        <v>0.34100000000000003</v>
      </c>
      <c r="S5" s="9">
        <v>0.26500000000000001</v>
      </c>
      <c r="T5" s="9" t="str">
        <v>Membaca pikiran</v>
      </c>
      <c r="U5" s="9" t="str">
        <v>Twitter</v>
      </c>
      <c r="V5" s="9">
        <v>2</v>
      </c>
      <c r="W5" s="9" t="str">
        <v>bermanfaat bagi org lain dan menghasilkan impact lewat hasil dri analisis data (terutama di bidang kesehatan)</v>
      </c>
    </row>
    <row r="6" spans="1:23">
      <c r="B6">
        <v>3.3988894022496274E-2</v>
      </c>
      <c r="C6">
        <f t="shared" si="0"/>
        <v>711</v>
      </c>
      <c r="D6" s="12" cm="1">
        <f t="array" ref="D6:W6">INDEX('Raw Data'!$A$2:$T$736,C6,)</f>
        <v>44109.052083553237</v>
      </c>
      <c r="E6" s="9">
        <v>2006527512</v>
      </c>
      <c r="F6" s="9" t="str">
        <v>Perempuan</v>
      </c>
      <c r="G6" s="9" t="str">
        <v>S1 Kimia</v>
      </c>
      <c r="H6" s="9">
        <v>0</v>
      </c>
      <c r="I6" s="9" t="str">
        <v>UTBK</v>
      </c>
      <c r="J6" s="9" t="str">
        <v>DKI Jakarta</v>
      </c>
      <c r="K6" s="9" t="str">
        <v>Sekolah negeri</v>
      </c>
      <c r="L6" s="9">
        <v>19</v>
      </c>
      <c r="M6" s="9" t="str">
        <v>Ya</v>
      </c>
      <c r="N6" s="9">
        <v>91</v>
      </c>
      <c r="O6" s="9">
        <v>155</v>
      </c>
      <c r="P6" s="9">
        <v>40</v>
      </c>
      <c r="Q6" s="9" t="str">
        <v>Ya</v>
      </c>
      <c r="R6" s="9" t="str">
        <v>0.358 detik</v>
      </c>
      <c r="S6" s="9" t="str">
        <v>0.354 detik</v>
      </c>
      <c r="T6" s="9" t="str">
        <v>Menghilang</v>
      </c>
      <c r="U6" s="9" t="str">
        <v>Twitter</v>
      </c>
      <c r="V6" s="9">
        <v>3</v>
      </c>
      <c r="W6" s="9" t="str">
        <v>mengolah data dengan benar</v>
      </c>
    </row>
    <row r="7" spans="1:23">
      <c r="B7">
        <v>0.1556716391613705</v>
      </c>
      <c r="C7">
        <f t="shared" si="0"/>
        <v>618</v>
      </c>
      <c r="D7" s="12" cm="1">
        <f t="array" ref="D7:W7">INDEX('Raw Data'!$A$2:$T$736,C7,)</f>
        <v>44092.781650335644</v>
      </c>
      <c r="E7" s="9">
        <v>2006534770</v>
      </c>
      <c r="F7" s="9" t="str">
        <v>Priska Amelia</v>
      </c>
      <c r="G7" s="9" t="str">
        <v>S1 Fisika</v>
      </c>
      <c r="H7" s="9">
        <v>0</v>
      </c>
      <c r="I7" s="9" t="str">
        <v>SBMPTN</v>
      </c>
      <c r="J7" s="9" t="str">
        <v>Pulau Jawa (di luar DKI Jakarta)</v>
      </c>
      <c r="K7" s="9" t="str">
        <v>Sekolah negeri</v>
      </c>
      <c r="L7" s="9">
        <v>18</v>
      </c>
      <c r="M7" s="9" t="str">
        <v>Ya</v>
      </c>
      <c r="N7" s="9">
        <v>96</v>
      </c>
      <c r="O7" s="9">
        <v>150</v>
      </c>
      <c r="P7" s="9">
        <v>53</v>
      </c>
      <c r="Q7" s="9" t="str">
        <v>Ya</v>
      </c>
      <c r="R7" s="9">
        <v>0.44600000000000001</v>
      </c>
      <c r="S7" s="9">
        <v>0.38700000000000001</v>
      </c>
      <c r="T7" s="9" t="str">
        <v>memutar waktu kembali</v>
      </c>
      <c r="U7" s="9" t="str">
        <v>Instagram</v>
      </c>
      <c r="V7" s="9">
        <v>5</v>
      </c>
      <c r="W7" s="9" t="str">
        <v>Saya ingin bisa pemograman, saya juga ingin bisa membuat software yang bermanfaat seperti untuk hafalan Qur'an.</v>
      </c>
    </row>
    <row r="8" spans="1:23">
      <c r="B8">
        <v>0.91338925819015904</v>
      </c>
      <c r="C8">
        <f t="shared" si="0"/>
        <v>68</v>
      </c>
      <c r="D8" s="12" cm="1">
        <f t="array" ref="D8:W8">INDEX('Raw Data'!$A$2:$T$736,C8,)</f>
        <v>44088.832319490743</v>
      </c>
      <c r="E8" s="9">
        <v>2006483063</v>
      </c>
      <c r="F8" s="9" t="str">
        <v>Perempuan</v>
      </c>
      <c r="G8" s="9" t="str">
        <v>S1 Kimia</v>
      </c>
      <c r="H8" s="9">
        <v>0</v>
      </c>
      <c r="I8" s="9" t="str">
        <v>PPKB</v>
      </c>
      <c r="J8" s="9" t="str">
        <v>DKI Jakarta</v>
      </c>
      <c r="K8" s="9" t="str">
        <v>Sekolah negeri</v>
      </c>
      <c r="L8" s="9">
        <v>18</v>
      </c>
      <c r="M8" s="9" t="str">
        <v>Ya</v>
      </c>
      <c r="N8" s="9">
        <v>93</v>
      </c>
      <c r="O8" s="9">
        <v>160</v>
      </c>
      <c r="P8" s="9">
        <v>52</v>
      </c>
      <c r="Q8" s="9" t="str">
        <v>Tidak</v>
      </c>
      <c r="R8" s="9">
        <v>0.434</v>
      </c>
      <c r="S8" s="9">
        <v>0.439</v>
      </c>
      <c r="T8" s="9" t="str">
        <v>Teleportasi</v>
      </c>
      <c r="U8" s="9" t="str">
        <v>Instagram</v>
      </c>
      <c r="V8" s="9">
        <v>5</v>
      </c>
      <c r="W8" s="9" t="str">
        <v>Yang saya harapkan agar bisa memahami berbagai aspek mengenai data juga yang dipelajari dari pengantar sains data ini akan berguna di kemudian hari</v>
      </c>
    </row>
    <row r="9" spans="1:23">
      <c r="B9">
        <v>0.26030236790314087</v>
      </c>
      <c r="C9">
        <f t="shared" si="0"/>
        <v>541</v>
      </c>
      <c r="D9" s="12" cm="1">
        <f t="array" ref="D9:W9">INDEX('Raw Data'!$A$2:$T$736,C9,)</f>
        <v>44092.610035324076</v>
      </c>
      <c r="E9" s="9">
        <v>2006568651</v>
      </c>
      <c r="F9" s="9" t="str">
        <v>perempuan</v>
      </c>
      <c r="G9" s="9" t="str">
        <v>S1 Matematika</v>
      </c>
      <c r="H9" s="9">
        <v>0</v>
      </c>
      <c r="I9" s="9" t="str">
        <v>SIMAK UI</v>
      </c>
      <c r="J9" s="9" t="str">
        <v>DKI Jakarta</v>
      </c>
      <c r="K9" s="9" t="str">
        <v>Sekolah swasta</v>
      </c>
      <c r="L9" s="9">
        <v>18</v>
      </c>
      <c r="M9" s="9" t="str">
        <v>Ya</v>
      </c>
      <c r="N9" s="9">
        <v>100</v>
      </c>
      <c r="O9" s="9">
        <v>163</v>
      </c>
      <c r="P9" s="9">
        <v>52</v>
      </c>
      <c r="Q9" s="9" t="str">
        <v>Ya</v>
      </c>
      <c r="R9" s="9" t="str">
        <v>0.574 detik</v>
      </c>
      <c r="S9" s="9" t="str">
        <v>0.463 detik</v>
      </c>
      <c r="T9" s="9" t="str">
        <v>Menghentikan waktu</v>
      </c>
      <c r="U9" s="9" t="str">
        <v>Instagram</v>
      </c>
      <c r="V9" s="9">
        <v>4</v>
      </c>
      <c r="W9" s="9" t="str">
        <v>menumbuh keinginan untuk mempelajari sains data lebih dalam</v>
      </c>
    </row>
    <row r="10" spans="1:23">
      <c r="B10">
        <v>0.62370499457739625</v>
      </c>
      <c r="C10">
        <f t="shared" si="0"/>
        <v>268</v>
      </c>
      <c r="D10" s="12" cm="1">
        <f t="array" ref="D10:W10">INDEX('Raw Data'!$A$2:$T$736,C10,)</f>
        <v>44089.864373020835</v>
      </c>
      <c r="E10" s="9">
        <v>2006569805</v>
      </c>
      <c r="F10" s="9" t="str">
        <v>Rizki Hermawan</v>
      </c>
      <c r="G10" s="9" t="str">
        <v>S1 Geografi</v>
      </c>
      <c r="H10" s="9">
        <v>0</v>
      </c>
      <c r="I10" s="9" t="str">
        <v>SIMAK UI</v>
      </c>
      <c r="J10" s="9" t="str">
        <v>Pulau Jawa (di luar DKI Jakarta)</v>
      </c>
      <c r="K10" s="9" t="str">
        <v>Sekolah swasta</v>
      </c>
      <c r="L10" s="9">
        <v>20</v>
      </c>
      <c r="M10" s="9" t="str">
        <v>Tidak</v>
      </c>
      <c r="N10" s="9">
        <v>83</v>
      </c>
      <c r="O10" s="9">
        <v>177</v>
      </c>
      <c r="P10" s="9">
        <v>90</v>
      </c>
      <c r="Q10" s="9" t="str">
        <v>Ya</v>
      </c>
      <c r="R10" s="9">
        <v>836</v>
      </c>
      <c r="S10" s="9">
        <v>471</v>
      </c>
      <c r="T10" s="9" t="str">
        <v>Teleportasi</v>
      </c>
      <c r="U10" s="9" t="str">
        <v>Pinterest</v>
      </c>
      <c r="V10" s="9">
        <v>1</v>
      </c>
      <c r="W10" s="9" t="str">
        <v>Dapat memahami pentingnya suatu data</v>
      </c>
    </row>
    <row r="11" spans="1:23">
      <c r="B11">
        <v>0.27718575970433146</v>
      </c>
      <c r="C11">
        <f t="shared" si="0"/>
        <v>530</v>
      </c>
      <c r="D11" s="12" cm="1">
        <f t="array" ref="D11:W11">INDEX('Raw Data'!$A$2:$T$736,C11,)</f>
        <v>44092.607984525464</v>
      </c>
      <c r="E11" s="9">
        <v>2006570214</v>
      </c>
      <c r="F11" s="9" t="str">
        <v>Perempuan</v>
      </c>
      <c r="G11" s="9" t="str">
        <v>S1 Fisika</v>
      </c>
      <c r="H11" s="9">
        <v>0</v>
      </c>
      <c r="I11" s="9" t="str">
        <v>SIMAK UI</v>
      </c>
      <c r="J11" s="9" t="str">
        <v>DKI Jakarta</v>
      </c>
      <c r="K11" s="9" t="str">
        <v>Sekolah negeri</v>
      </c>
      <c r="L11" s="9">
        <v>18</v>
      </c>
      <c r="M11" s="9" t="str">
        <v>Ya</v>
      </c>
      <c r="N11" s="9">
        <v>91</v>
      </c>
      <c r="O11" s="9">
        <v>165</v>
      </c>
      <c r="P11" s="9">
        <v>65</v>
      </c>
      <c r="Q11" s="9" t="str">
        <v>Ya</v>
      </c>
      <c r="R11" s="9" t="str">
        <v>O,65</v>
      </c>
      <c r="S11" s="9">
        <v>724</v>
      </c>
      <c r="T11" s="9" t="str">
        <v>Menghentikan waktu</v>
      </c>
      <c r="U11" s="9" t="str">
        <v>Line</v>
      </c>
      <c r="V11" s="9">
        <v>6</v>
      </c>
      <c r="W11" s="9" t="str">
        <v>Dapat memahami sains data dengan baik dan mengaplikasikannya ke dalam kehidupan sehari-hari</v>
      </c>
    </row>
    <row r="12" spans="1:23">
      <c r="B12">
        <v>0.6685176688400134</v>
      </c>
      <c r="C12">
        <f t="shared" si="0"/>
        <v>233</v>
      </c>
      <c r="D12" s="12" cm="1">
        <f t="array" ref="D12:W12">INDEX('Raw Data'!$A$2:$T$736,C12,)</f>
        <v>44089.537676770837</v>
      </c>
      <c r="E12" s="9">
        <v>2006569660</v>
      </c>
      <c r="F12" s="9" t="str">
        <v>perempuan</v>
      </c>
      <c r="G12" s="9" t="str">
        <v>S1 Geografi</v>
      </c>
      <c r="H12" s="9">
        <v>0</v>
      </c>
      <c r="I12" s="9" t="str">
        <v>SIMAK UI</v>
      </c>
      <c r="J12" s="9" t="str">
        <v>DKI Jakarta</v>
      </c>
      <c r="K12" s="9" t="str">
        <v>Sekolah negeri</v>
      </c>
      <c r="L12" s="9">
        <v>18</v>
      </c>
      <c r="M12" s="9" t="str">
        <v>Tidak</v>
      </c>
      <c r="N12" s="9">
        <v>90</v>
      </c>
      <c r="O12" s="9">
        <v>156</v>
      </c>
      <c r="P12" s="9">
        <v>80</v>
      </c>
      <c r="Q12" s="9" t="str">
        <v>Tidak</v>
      </c>
      <c r="R12" s="9">
        <v>0.25800000000000001</v>
      </c>
      <c r="S12" s="9">
        <v>0.246</v>
      </c>
      <c r="T12" s="9" t="str">
        <v>Menghentikan waktu</v>
      </c>
      <c r="U12" s="9" t="str">
        <v>line</v>
      </c>
      <c r="V12" s="9">
        <v>2</v>
      </c>
      <c r="W12" s="9" t="str">
        <v>saya berharap saya bisa belajar dengan maksimal dan mengerti konsep pelajaran yang telah diberikan secara mendalam</v>
      </c>
    </row>
    <row r="13" spans="1:23">
      <c r="B13">
        <v>0.26799286288216217</v>
      </c>
      <c r="C13">
        <f t="shared" si="0"/>
        <v>535</v>
      </c>
      <c r="D13" s="12" cm="1">
        <f t="array" ref="D13:W13">INDEX('Raw Data'!$A$2:$T$736,C13,)</f>
        <v>44092.608820740745</v>
      </c>
      <c r="E13" s="9">
        <v>2006571463</v>
      </c>
      <c r="F13" s="9" t="str">
        <v>Laki-laki</v>
      </c>
      <c r="G13" s="9" t="str">
        <v>S1 Aktuaria</v>
      </c>
      <c r="H13" s="9">
        <v>0</v>
      </c>
      <c r="I13" s="9" t="str">
        <v>SIMAK UI</v>
      </c>
      <c r="J13" s="9" t="str">
        <v>DKI Jakarta</v>
      </c>
      <c r="K13" s="9" t="str">
        <v>Sekolah swasta</v>
      </c>
      <c r="L13" s="9">
        <v>18</v>
      </c>
      <c r="M13" s="9" t="str">
        <v>Ya</v>
      </c>
      <c r="N13" s="9">
        <v>92</v>
      </c>
      <c r="O13" s="9">
        <v>167</v>
      </c>
      <c r="P13" s="9">
        <v>77</v>
      </c>
      <c r="Q13" s="9" t="str">
        <v>Ya</v>
      </c>
      <c r="R13" s="9">
        <v>0.625</v>
      </c>
      <c r="S13" s="9">
        <v>0.629</v>
      </c>
      <c r="T13" s="9" t="str">
        <v>Membaca pikiran</v>
      </c>
      <c r="U13" s="9" t="str">
        <v>Instagram</v>
      </c>
      <c r="V13" s="9">
        <v>2</v>
      </c>
      <c r="W13" s="9" t="str">
        <v>saya mengerti tentang dasar dari sains data serta mengerti cara mengelola data dalam jumlah besar dengan baik dan benar</v>
      </c>
    </row>
    <row r="14" spans="1:23">
      <c r="B14">
        <v>1.5490131262822171E-2</v>
      </c>
      <c r="C14">
        <f t="shared" si="0"/>
        <v>724</v>
      </c>
      <c r="D14" s="12" cm="1">
        <f t="array" ref="D14:W14">INDEX('Raw Data'!$A$2:$T$736,C14,)</f>
        <v>44124.507090694446</v>
      </c>
      <c r="E14" s="9">
        <v>2006572762</v>
      </c>
      <c r="F14" s="9" t="str">
        <v>Laki - laki</v>
      </c>
      <c r="G14" s="9" t="str">
        <v>S1 Geografi</v>
      </c>
      <c r="H14" s="9">
        <v>0</v>
      </c>
      <c r="I14" s="9" t="str">
        <v>SIMAK UI</v>
      </c>
      <c r="J14" s="9" t="str">
        <v>Pulau Jawa (di luar DKI Jakarta)</v>
      </c>
      <c r="K14" s="9" t="str">
        <v>Sekolah negeri</v>
      </c>
      <c r="L14" s="9">
        <v>18</v>
      </c>
      <c r="M14" s="9" t="str">
        <v>Tidak</v>
      </c>
      <c r="N14" s="9">
        <v>86</v>
      </c>
      <c r="O14" s="9">
        <v>165</v>
      </c>
      <c r="P14" s="9">
        <v>99</v>
      </c>
      <c r="Q14" s="9" t="str">
        <v>Ya</v>
      </c>
      <c r="R14" s="9" t="str">
        <v>0,25</v>
      </c>
      <c r="S14" s="9">
        <v>265</v>
      </c>
      <c r="T14" s="9" t="str">
        <v>Membaca pikiran</v>
      </c>
      <c r="U14" s="9" t="str">
        <v>Instagram</v>
      </c>
      <c r="V14" s="9">
        <v>5</v>
      </c>
      <c r="W14" s="9" t="str">
        <v>Dapat nilai A</v>
      </c>
    </row>
    <row r="15" spans="1:23">
      <c r="B15">
        <v>0.1611673060355181</v>
      </c>
      <c r="C15">
        <f t="shared" si="0"/>
        <v>613</v>
      </c>
      <c r="D15" s="12" cm="1">
        <f t="array" ref="D15:W15">INDEX('Raw Data'!$A$2:$T$736,C15,)</f>
        <v>44092.764197824072</v>
      </c>
      <c r="E15" s="9">
        <v>2006570315</v>
      </c>
      <c r="F15" s="9" t="str">
        <v>Laki-Laki</v>
      </c>
      <c r="G15" s="9" t="str">
        <v>S1 Fisika</v>
      </c>
      <c r="H15" s="9">
        <v>0</v>
      </c>
      <c r="I15" s="9" t="str">
        <v>SIMAK UI</v>
      </c>
      <c r="J15" s="9" t="str">
        <v>DKI Jakarta</v>
      </c>
      <c r="K15" s="9" t="str">
        <v>Sekolah swasta</v>
      </c>
      <c r="L15" s="9">
        <v>17</v>
      </c>
      <c r="M15" s="9" t="str">
        <v>Ya</v>
      </c>
      <c r="N15" s="9">
        <v>81</v>
      </c>
      <c r="O15" s="9">
        <v>169</v>
      </c>
      <c r="P15" s="9">
        <v>91</v>
      </c>
      <c r="Q15" s="9" t="str">
        <v>Ya</v>
      </c>
      <c r="R15" s="9">
        <v>0.26200000000000001</v>
      </c>
      <c r="S15" s="9">
        <v>0.26100000000000001</v>
      </c>
      <c r="T15" s="9" t="str">
        <v>Teleportasi</v>
      </c>
      <c r="U15" s="9" t="str">
        <v>Instagram</v>
      </c>
      <c r="V15" s="9">
        <v>5</v>
      </c>
      <c r="W15" s="9" t="str">
        <v>Mengerti materi, lalu bisa mengerti dari contoh real world data and situation. setelah itu bisa menimplementasikan ke dunia fisika.</v>
      </c>
    </row>
    <row r="16" spans="1:23">
      <c r="B16">
        <v>0.21028801020370169</v>
      </c>
      <c r="C16">
        <f t="shared" si="0"/>
        <v>582</v>
      </c>
      <c r="D16" s="12" cm="1">
        <f t="array" ref="D16:W16">INDEX('Raw Data'!$A$2:$T$736,C16,)</f>
        <v>44092.636170636571</v>
      </c>
      <c r="E16" s="9">
        <v>2006571526</v>
      </c>
      <c r="F16" s="9" t="str">
        <v>Laki-laki</v>
      </c>
      <c r="G16" s="9" t="str">
        <v>S1 Aktuaria</v>
      </c>
      <c r="H16" s="9">
        <v>0</v>
      </c>
      <c r="I16" s="9" t="str">
        <v>SIMAK UI</v>
      </c>
      <c r="J16" s="9" t="str">
        <v>Pulau Jawa (di luar DKI Jakarta)</v>
      </c>
      <c r="K16" s="9" t="str">
        <v>Sekolah negeri</v>
      </c>
      <c r="L16" s="9">
        <v>19</v>
      </c>
      <c r="M16" s="9" t="str">
        <v>Ya</v>
      </c>
      <c r="N16" s="9">
        <v>94</v>
      </c>
      <c r="O16" s="9">
        <v>172</v>
      </c>
      <c r="P16" s="9">
        <v>55</v>
      </c>
      <c r="Q16" s="9" t="str">
        <v>Ya</v>
      </c>
      <c r="R16" s="9">
        <v>0.19600000000000001</v>
      </c>
      <c r="S16" s="9">
        <v>0.2</v>
      </c>
      <c r="T16" s="9" t="str">
        <v>Membaca pikiran</v>
      </c>
      <c r="U16" s="9" t="str">
        <v>Twitter</v>
      </c>
      <c r="V16" s="9">
        <v>2</v>
      </c>
      <c r="W16" s="9" t="str">
        <v>paham dan menjadi data scientist yang andal</v>
      </c>
    </row>
    <row r="17" spans="2:23">
      <c r="B17">
        <v>0.79908721956040063</v>
      </c>
      <c r="C17">
        <f t="shared" si="0"/>
        <v>151</v>
      </c>
      <c r="D17" s="12" cm="1">
        <f t="array" ref="D17:W17">INDEX('Raw Data'!$A$2:$T$736,C17,)</f>
        <v>44089.458158379624</v>
      </c>
      <c r="E17" s="9">
        <v>2006571923</v>
      </c>
      <c r="F17" s="9" t="str">
        <v>laki-laki</v>
      </c>
      <c r="G17" s="9" t="str">
        <v>s1 geologi</v>
      </c>
      <c r="H17" s="9">
        <v>0</v>
      </c>
      <c r="I17" s="9" t="str">
        <v>SIMAK UI</v>
      </c>
      <c r="J17" s="9" t="str">
        <v>DKI Jakarta</v>
      </c>
      <c r="K17" s="9" t="str">
        <v>Sekolah negeri</v>
      </c>
      <c r="L17" s="9">
        <v>18</v>
      </c>
      <c r="M17" s="9" t="str">
        <v>Tidak</v>
      </c>
      <c r="N17" s="9">
        <v>85</v>
      </c>
      <c r="O17" s="9">
        <v>169</v>
      </c>
      <c r="P17" s="9">
        <v>46</v>
      </c>
      <c r="Q17" s="9" t="str">
        <v>Tidak</v>
      </c>
      <c r="R17" s="9">
        <v>302</v>
      </c>
      <c r="S17" s="9">
        <v>434</v>
      </c>
      <c r="T17" s="9" t="str">
        <v>Teleportasi</v>
      </c>
      <c r="U17" s="9" t="str">
        <v>Instagram</v>
      </c>
      <c r="V17" s="9">
        <v>1</v>
      </c>
      <c r="W17" s="9" t="str">
        <v>dapat mengerti tentang pendataan</v>
      </c>
    </row>
    <row r="18" spans="2:23">
      <c r="B18">
        <v>0.3814036461832121</v>
      </c>
      <c r="C18">
        <f t="shared" si="0"/>
        <v>449</v>
      </c>
      <c r="D18" s="12" cm="1">
        <f t="array" ref="D18:W18">INDEX('Raw Data'!$A$2:$T$736,C18,)</f>
        <v>44092.596966215278</v>
      </c>
      <c r="E18" s="9">
        <v>2006528774</v>
      </c>
      <c r="F18" s="9" t="str">
        <v>Pria</v>
      </c>
      <c r="G18" s="9" t="str">
        <v>S1 Aktuaria</v>
      </c>
      <c r="H18" s="9">
        <v>0</v>
      </c>
      <c r="I18" s="9" t="str">
        <v>SBMPTN</v>
      </c>
      <c r="J18" s="9" t="str">
        <v>DKI Jakarta</v>
      </c>
      <c r="K18" s="9" t="str">
        <v>Sekolah swasta</v>
      </c>
      <c r="L18" s="9">
        <v>17</v>
      </c>
      <c r="M18" s="9" t="str">
        <v>Ya</v>
      </c>
      <c r="N18" s="9">
        <v>97</v>
      </c>
      <c r="O18" s="9">
        <v>177</v>
      </c>
      <c r="P18" s="9">
        <v>67</v>
      </c>
      <c r="Q18" s="9" t="str">
        <v>Ya</v>
      </c>
      <c r="R18" s="9">
        <v>0.72499999999999998</v>
      </c>
      <c r="S18" s="9">
        <v>0.54300000000000004</v>
      </c>
      <c r="T18" s="9" t="str">
        <v>Menghilang</v>
      </c>
      <c r="U18" s="9" t="str">
        <v>Instagram</v>
      </c>
      <c r="V18" s="9">
        <v>8</v>
      </c>
      <c r="W18" s="9">
        <v>0</v>
      </c>
    </row>
    <row r="19" spans="2:23">
      <c r="B19">
        <v>0.43729080541952081</v>
      </c>
      <c r="C19">
        <f t="shared" si="0"/>
        <v>409</v>
      </c>
      <c r="D19" s="12" cm="1">
        <f t="array" ref="D19:W19">INDEX('Raw Data'!$A$2:$T$736,C19,)</f>
        <v>44092.541256099532</v>
      </c>
      <c r="E19" s="9">
        <v>2006568683</v>
      </c>
      <c r="F19" s="9" t="str">
        <v xml:space="preserve">Perempuan </v>
      </c>
      <c r="G19" s="9" t="str">
        <v>S1 Matematika</v>
      </c>
      <c r="H19" s="9">
        <v>0</v>
      </c>
      <c r="I19" s="9" t="str">
        <v>SIMAK UI</v>
      </c>
      <c r="J19" s="9" t="str">
        <v>Pulau Jawa (di luar DKI Jakarta)</v>
      </c>
      <c r="K19" s="9" t="str">
        <v>Sekolah swasta</v>
      </c>
      <c r="L19" s="9">
        <v>18</v>
      </c>
      <c r="M19" s="9" t="str">
        <v>Ya</v>
      </c>
      <c r="N19" s="9">
        <v>86</v>
      </c>
      <c r="O19" s="9">
        <v>158</v>
      </c>
      <c r="P19" s="9">
        <v>48</v>
      </c>
      <c r="Q19" s="9" t="str">
        <v>Tidak</v>
      </c>
      <c r="R19" s="9">
        <v>0.436</v>
      </c>
      <c r="S19" s="9">
        <v>0.42399999999999999</v>
      </c>
      <c r="T19" s="9" t="str">
        <v>Membaca pikiran</v>
      </c>
      <c r="U19" s="9" t="str">
        <v>Instagram</v>
      </c>
      <c r="V19" s="9">
        <v>2</v>
      </c>
      <c r="W19" s="9" t="str">
        <v>Mendapatkan ilmu yang banyak dan dapat menerapkannya di kehidupan sehari-hari serta mendapatkan nilai yang bagus</v>
      </c>
    </row>
    <row r="20" spans="2:23">
      <c r="B20">
        <v>0.99061212345838334</v>
      </c>
      <c r="C20">
        <f t="shared" si="0"/>
        <v>9</v>
      </c>
      <c r="D20" s="12" cm="1">
        <f t="array" ref="D20:W20">INDEX('Raw Data'!$A$2:$T$736,C20,)</f>
        <v>44088.509215879632</v>
      </c>
      <c r="E20" s="9">
        <v>2006528912</v>
      </c>
      <c r="F20" s="9" t="str">
        <v>perempuan</v>
      </c>
      <c r="G20" s="9" t="str">
        <v>S1 Kimia</v>
      </c>
      <c r="H20" s="9">
        <v>0</v>
      </c>
      <c r="I20" s="9" t="str">
        <v>SBMPTN</v>
      </c>
      <c r="J20" s="9" t="str">
        <v>DKI Jakarta</v>
      </c>
      <c r="K20" s="9" t="str">
        <v>Sekolah swasta</v>
      </c>
      <c r="L20" s="9">
        <v>18</v>
      </c>
      <c r="M20" s="9" t="str">
        <v>Ya</v>
      </c>
      <c r="N20" s="9">
        <v>95</v>
      </c>
      <c r="O20" s="9">
        <v>161</v>
      </c>
      <c r="P20" s="9">
        <v>46</v>
      </c>
      <c r="Q20" s="9" t="str">
        <v>Ya</v>
      </c>
      <c r="R20" s="9">
        <v>279</v>
      </c>
      <c r="S20" s="9">
        <v>292</v>
      </c>
      <c r="T20" s="9" t="str">
        <v>Teleportasi</v>
      </c>
      <c r="U20" s="9" t="str">
        <v>Instagram</v>
      </c>
      <c r="V20" s="9">
        <v>4</v>
      </c>
      <c r="W20" s="9" t="str">
        <v>mengasah skill matematika dan menambah ilmu sains data supaya dapat digunakan di kemudian hari.</v>
      </c>
    </row>
    <row r="21" spans="2:23">
      <c r="B21">
        <v>0.24065856548235665</v>
      </c>
      <c r="C21">
        <f t="shared" si="0"/>
        <v>554</v>
      </c>
      <c r="D21" s="12" cm="1">
        <f t="array" ref="D21:W21">INDEX('Raw Data'!$A$2:$T$736,C21,)</f>
        <v>44092.612398715282</v>
      </c>
      <c r="E21" s="9">
        <v>2006521300</v>
      </c>
      <c r="F21" s="9" t="str">
        <v>Laki-laki</v>
      </c>
      <c r="G21" s="9" t="str">
        <v>S1 Matematika</v>
      </c>
      <c r="H21" s="9">
        <v>0</v>
      </c>
      <c r="I21" s="9" t="str">
        <v>SBMPTN</v>
      </c>
      <c r="J21" s="9" t="str">
        <v>Pulau Jawa (di luar DKI Jakarta)</v>
      </c>
      <c r="K21" s="9" t="str">
        <v>Sekolah negeri</v>
      </c>
      <c r="L21" s="9">
        <v>17</v>
      </c>
      <c r="M21" s="9" t="str">
        <v>Ya</v>
      </c>
      <c r="N21" s="9">
        <v>98</v>
      </c>
      <c r="O21" s="9">
        <v>178</v>
      </c>
      <c r="P21" s="9">
        <v>60</v>
      </c>
      <c r="Q21" s="9" t="str">
        <v>Tidak</v>
      </c>
      <c r="R21" s="9">
        <v>0.26</v>
      </c>
      <c r="S21" s="9">
        <v>0.26700000000000002</v>
      </c>
      <c r="T21" s="9" t="str">
        <v>Menghentikan waktu</v>
      </c>
      <c r="U21" s="9" t="str">
        <v>YouTube</v>
      </c>
      <c r="V21" s="9">
        <v>3</v>
      </c>
      <c r="W21" s="9" t="str">
        <v>Dapat memahami dasar sains data dan diberi outline jika ingin melanjutkan pembelajaran secara independen</v>
      </c>
    </row>
    <row r="22" spans="2:23">
      <c r="B22">
        <v>0.60251012886939515</v>
      </c>
      <c r="C22">
        <f t="shared" si="0"/>
        <v>283</v>
      </c>
      <c r="D22" s="12" cm="1">
        <f t="array" ref="D22:W22">INDEX('Raw Data'!$A$2:$T$736,C22,)</f>
        <v>44090.410864166668</v>
      </c>
      <c r="E22" s="9">
        <v>2006463055</v>
      </c>
      <c r="F22" s="9" t="str">
        <v>Perempuan</v>
      </c>
      <c r="G22" s="9" t="str">
        <v>S1 Kimia</v>
      </c>
      <c r="H22" s="9">
        <v>0</v>
      </c>
      <c r="I22" s="9" t="str">
        <v>SNMPTN</v>
      </c>
      <c r="J22" s="9" t="str">
        <v>Luar Pulau Jawa</v>
      </c>
      <c r="K22" s="9" t="str">
        <v>Sekolah negeri</v>
      </c>
      <c r="L22" s="9">
        <v>18</v>
      </c>
      <c r="M22" s="9" t="str">
        <v>Ya</v>
      </c>
      <c r="N22" s="9">
        <v>86</v>
      </c>
      <c r="O22" s="9">
        <v>155</v>
      </c>
      <c r="P22" s="9">
        <v>40</v>
      </c>
      <c r="Q22" s="9" t="str">
        <v>Tidak</v>
      </c>
      <c r="R22" s="9">
        <v>987</v>
      </c>
      <c r="S22" s="9">
        <v>0.81799999999999995</v>
      </c>
      <c r="T22" s="9" t="str">
        <v>Teleportasi</v>
      </c>
      <c r="U22" s="9" t="str">
        <v>Google+</v>
      </c>
      <c r="V22" s="9">
        <v>12</v>
      </c>
      <c r="W22" s="9" t="str">
        <v>Dapat menguasai aspek dasar mata kuliah</v>
      </c>
    </row>
    <row r="23" spans="2:23">
      <c r="B23">
        <v>0.17753912332568489</v>
      </c>
      <c r="C23">
        <f t="shared" si="0"/>
        <v>599</v>
      </c>
      <c r="D23" s="12" cm="1">
        <f t="array" ref="D23:W23">INDEX('Raw Data'!$A$2:$T$736,C23,)</f>
        <v>44092.699805717595</v>
      </c>
      <c r="E23" s="9">
        <v>2006482193</v>
      </c>
      <c r="F23" s="9" t="str">
        <v>Perempuan</v>
      </c>
      <c r="G23" s="9" t="str">
        <v>S1 Kimia</v>
      </c>
      <c r="H23" s="9">
        <v>0</v>
      </c>
      <c r="I23" s="9" t="str">
        <v>PPKB</v>
      </c>
      <c r="J23" s="9" t="str">
        <v>DKI Jakarta</v>
      </c>
      <c r="K23" s="9" t="str">
        <v>Sekolah negeri</v>
      </c>
      <c r="L23" s="9">
        <v>18</v>
      </c>
      <c r="M23" s="9" t="str">
        <v>Ya</v>
      </c>
      <c r="N23" s="9">
        <v>86</v>
      </c>
      <c r="O23" s="9">
        <v>160</v>
      </c>
      <c r="P23" s="9">
        <v>58</v>
      </c>
      <c r="Q23" s="9" t="str">
        <v>Ya</v>
      </c>
      <c r="R23" s="9">
        <v>552</v>
      </c>
      <c r="S23" s="9" t="str">
        <v>0,52</v>
      </c>
      <c r="T23" s="9" t="str">
        <v>Teleportasi</v>
      </c>
      <c r="U23" s="9" t="str">
        <v>Instagram</v>
      </c>
      <c r="V23" s="9">
        <v>6</v>
      </c>
      <c r="W23" s="9" t="str">
        <v>Dapat mengerti pengolahan data yang baik dan benar</v>
      </c>
    </row>
    <row r="24" spans="2:23">
      <c r="B24">
        <v>0.88186862459196502</v>
      </c>
      <c r="C24">
        <f t="shared" si="0"/>
        <v>90</v>
      </c>
      <c r="D24" s="12" cm="1">
        <f t="array" ref="D24:W24">INDEX('Raw Data'!$A$2:$T$736,C24,)</f>
        <v>44089.448857604162</v>
      </c>
      <c r="E24" s="9">
        <v>2006521250</v>
      </c>
      <c r="F24" s="9" t="str">
        <v>Perempuan</v>
      </c>
      <c r="G24" s="9" t="str">
        <v>S1 Geologi</v>
      </c>
      <c r="H24" s="9">
        <v>0</v>
      </c>
      <c r="I24" s="9" t="str">
        <v>SBMPTN</v>
      </c>
      <c r="J24" s="9" t="str">
        <v>Pulau Jawa (di luar DKI Jakarta)</v>
      </c>
      <c r="K24" s="9" t="str">
        <v>Sekolah negeri</v>
      </c>
      <c r="L24" s="9">
        <v>18</v>
      </c>
      <c r="M24" s="9" t="str">
        <v>Ya</v>
      </c>
      <c r="N24" s="9">
        <v>80</v>
      </c>
      <c r="O24" s="9">
        <v>164</v>
      </c>
      <c r="P24" s="9">
        <v>64</v>
      </c>
      <c r="Q24" s="9" t="str">
        <v>Tidak</v>
      </c>
      <c r="R24" s="9">
        <v>1.1020000000000001</v>
      </c>
      <c r="S24" s="9">
        <v>1.1020000000000001</v>
      </c>
      <c r="T24" s="9" t="str">
        <v>Teleportasi</v>
      </c>
      <c r="U24" s="9" t="str">
        <v>Twitter</v>
      </c>
      <c r="V24" s="9">
        <v>3</v>
      </c>
      <c r="W24" s="9" t="str">
        <v xml:space="preserve">Dapat memahami dan mengolah data dengan baik </v>
      </c>
    </row>
    <row r="25" spans="2:23">
      <c r="B25">
        <v>0.73302547459120471</v>
      </c>
      <c r="C25">
        <f t="shared" si="0"/>
        <v>193</v>
      </c>
      <c r="D25" s="12" cm="1">
        <f t="array" ref="D25:W25">INDEX('Raw Data'!$A$2:$T$736,C25,)</f>
        <v>44089.477420289353</v>
      </c>
      <c r="E25" s="9">
        <v>2006532260</v>
      </c>
      <c r="F25" s="9" t="str">
        <v>Perempuan</v>
      </c>
      <c r="G25" s="9" t="str">
        <v>S1 Geografi</v>
      </c>
      <c r="H25" s="9">
        <v>0</v>
      </c>
      <c r="I25" s="9" t="str">
        <v>SBMPTN</v>
      </c>
      <c r="J25" s="9" t="str">
        <v>Luar Pulau Jawa</v>
      </c>
      <c r="K25" s="9" t="str">
        <v>Sekolah negeri</v>
      </c>
      <c r="L25" s="9">
        <v>18</v>
      </c>
      <c r="M25" s="9" t="str">
        <v>Ya</v>
      </c>
      <c r="N25" s="9">
        <v>94</v>
      </c>
      <c r="O25" s="9">
        <v>167</v>
      </c>
      <c r="P25" s="9">
        <v>42</v>
      </c>
      <c r="Q25" s="9" t="str">
        <v>Ya</v>
      </c>
      <c r="R25" s="9" t="str">
        <v>0.378 sec</v>
      </c>
      <c r="S25" s="9" t="str">
        <v>0.401 sec</v>
      </c>
      <c r="T25" s="9" t="str">
        <v>Teleportasi</v>
      </c>
      <c r="U25" s="9" t="str">
        <v>Instagram</v>
      </c>
      <c r="V25" s="9">
        <v>4</v>
      </c>
      <c r="W25" s="9" t="str">
        <v>bisa memperoleh kemampuan mengolah data sains dengan baik agar dapat menjadi bekal untuk dunia kerja nanti</v>
      </c>
    </row>
    <row r="26" spans="2:23">
      <c r="B26">
        <v>0.45776780099064351</v>
      </c>
      <c r="C26">
        <f t="shared" si="0"/>
        <v>386</v>
      </c>
      <c r="D26" s="12" cm="1">
        <f t="array" ref="D26:W26">INDEX('Raw Data'!$A$2:$T$736,C26,)</f>
        <v>44092.464115694442</v>
      </c>
      <c r="E26" s="9">
        <v>2006523943</v>
      </c>
      <c r="F26" s="9" t="str">
        <v>Laki-laki</v>
      </c>
      <c r="G26" s="9" t="str">
        <v>S1 Geofisika</v>
      </c>
      <c r="H26" s="9">
        <v>0</v>
      </c>
      <c r="I26" s="9" t="str">
        <v>SBMPTN</v>
      </c>
      <c r="J26" s="9" t="str">
        <v>Pulau Jawa (di luar DKI Jakarta)</v>
      </c>
      <c r="K26" s="9" t="str">
        <v>Sekolah swasta</v>
      </c>
      <c r="L26" s="9">
        <v>18</v>
      </c>
      <c r="M26" s="9" t="str">
        <v>Ya</v>
      </c>
      <c r="N26" s="9">
        <v>100</v>
      </c>
      <c r="O26" s="9">
        <v>160</v>
      </c>
      <c r="P26" s="9">
        <v>60</v>
      </c>
      <c r="Q26" s="9" t="str">
        <v>Ya</v>
      </c>
      <c r="R26" s="9">
        <v>367</v>
      </c>
      <c r="S26" s="9">
        <v>368</v>
      </c>
      <c r="T26" s="9" t="str">
        <v>Membaca pikiran</v>
      </c>
      <c r="U26" s="9" t="str">
        <v>Whatsapp</v>
      </c>
      <c r="V26" s="9">
        <v>10</v>
      </c>
      <c r="W26" s="9" t="str">
        <v>Bisa menerapkan ilmu sains data dalam dunia kerja</v>
      </c>
    </row>
    <row r="27" spans="2:23">
      <c r="B27">
        <v>0.96393567776125333</v>
      </c>
      <c r="C27">
        <f t="shared" si="0"/>
        <v>30</v>
      </c>
      <c r="D27" s="12" cm="1">
        <f t="array" ref="D27:W27">INDEX('Raw Data'!$A$2:$T$736,C27,)</f>
        <v>44088.541960196759</v>
      </c>
      <c r="E27" s="9">
        <v>2006462853</v>
      </c>
      <c r="F27" s="9" t="str">
        <v>Perempuan</v>
      </c>
      <c r="G27" s="9" t="str">
        <v>S1 Kimia</v>
      </c>
      <c r="H27" s="9">
        <v>0</v>
      </c>
      <c r="I27" s="9" t="str">
        <v>SNMPTN</v>
      </c>
      <c r="J27" s="9" t="str">
        <v>Pulau Jawa (di luar DKI Jakarta)</v>
      </c>
      <c r="K27" s="9" t="str">
        <v>Sekolah negeri</v>
      </c>
      <c r="L27" s="9">
        <v>17</v>
      </c>
      <c r="M27" s="9" t="str">
        <v>Ya</v>
      </c>
      <c r="N27" s="9">
        <v>93</v>
      </c>
      <c r="O27" s="9">
        <v>162</v>
      </c>
      <c r="P27" s="9">
        <v>42</v>
      </c>
      <c r="Q27" s="9" t="str">
        <v>Tidak</v>
      </c>
      <c r="R27" s="9" t="str">
        <v>0,711 detik</v>
      </c>
      <c r="S27" s="9" t="str">
        <v>0,675 detik</v>
      </c>
      <c r="T27" s="9" t="str">
        <v>Membaca pikiran</v>
      </c>
      <c r="U27" s="9" t="str">
        <v>Instagram</v>
      </c>
      <c r="V27" s="9">
        <v>6</v>
      </c>
      <c r="W27" s="9" t="str">
        <v>Semoga ilmu yang saya dapat dari mata kuliah ini akan bermanfaat bagi saya dan semoga bisa mendapat nilai yang baik</v>
      </c>
    </row>
    <row r="28" spans="2:23">
      <c r="B28">
        <v>0.61130472452334139</v>
      </c>
      <c r="C28">
        <f t="shared" si="0"/>
        <v>276</v>
      </c>
      <c r="D28" s="12" cm="1">
        <f t="array" ref="D28:W28">INDEX('Raw Data'!$A$2:$T$736,C28,)</f>
        <v>44090.295897118056</v>
      </c>
      <c r="E28" s="9">
        <v>2006570800</v>
      </c>
      <c r="F28" s="9" t="str">
        <v>Perempuan</v>
      </c>
      <c r="G28" s="9" t="str">
        <v>S1 Kimia</v>
      </c>
      <c r="H28" s="9">
        <v>0</v>
      </c>
      <c r="I28" s="9" t="str">
        <v>SIMAK UI</v>
      </c>
      <c r="J28" s="9" t="str">
        <v>Pulau Jawa (di luar DKI Jakarta)</v>
      </c>
      <c r="K28" s="9" t="str">
        <v>Sekolah negeri</v>
      </c>
      <c r="L28" s="9">
        <v>20</v>
      </c>
      <c r="M28" s="9" t="str">
        <v>Ya</v>
      </c>
      <c r="N28" s="9">
        <v>89</v>
      </c>
      <c r="O28" s="9">
        <v>158</v>
      </c>
      <c r="P28" s="9">
        <v>44</v>
      </c>
      <c r="Q28" s="9" t="str">
        <v>Ya</v>
      </c>
      <c r="R28" s="9" t="str">
        <v>1.102 sec</v>
      </c>
      <c r="S28" s="9" t="str">
        <v>0.801 sec</v>
      </c>
      <c r="T28" s="9" t="str">
        <v>Teleportasi</v>
      </c>
      <c r="U28" s="9" t="str">
        <v>Instagram</v>
      </c>
      <c r="V28" s="9">
        <v>5</v>
      </c>
      <c r="W28" s="9" t="str">
        <v>Bisa menguasai semua materi yang diberikan dan lulus mata kuliah ini.</v>
      </c>
    </row>
    <row r="29" spans="2:23">
      <c r="B29">
        <v>9.5335644571769573E-2</v>
      </c>
      <c r="C29">
        <f t="shared" si="0"/>
        <v>659</v>
      </c>
      <c r="D29" s="12" cm="1">
        <f t="array" ref="D29:W29">INDEX('Raw Data'!$A$2:$T$736,C29,)</f>
        <v>44093.586386041672</v>
      </c>
      <c r="E29" s="9">
        <v>2006571500</v>
      </c>
      <c r="F29" s="9" t="str">
        <v xml:space="preserve">Laki-laki </v>
      </c>
      <c r="G29" s="9" t="str">
        <v>S1 Aktuaria</v>
      </c>
      <c r="H29" s="9">
        <v>0</v>
      </c>
      <c r="I29" s="9" t="str">
        <v>SIMAK UI</v>
      </c>
      <c r="J29" s="9" t="str">
        <v>Pulau Jawa (di luar DKI Jakarta)</v>
      </c>
      <c r="K29" s="9" t="str">
        <v>Sekolah negeri</v>
      </c>
      <c r="L29" s="9">
        <v>17</v>
      </c>
      <c r="M29" s="9" t="str">
        <v>Ya</v>
      </c>
      <c r="N29" s="9">
        <v>99</v>
      </c>
      <c r="O29" s="9">
        <v>173</v>
      </c>
      <c r="P29" s="9">
        <v>95</v>
      </c>
      <c r="Q29" s="9" t="str">
        <v>Tidak</v>
      </c>
      <c r="R29" s="9">
        <v>0.443</v>
      </c>
      <c r="S29" s="9">
        <v>0.55300000000000005</v>
      </c>
      <c r="T29" s="9" t="str">
        <v>Menghentikan waktu</v>
      </c>
      <c r="U29" s="9" t="str">
        <v>Instagram</v>
      </c>
      <c r="V29" s="9">
        <v>2.5</v>
      </c>
      <c r="W29" s="9" t="str">
        <v xml:space="preserve">Bisa mendalami materi data sains terutama tentang big data dan inovasi2 nya yang dapat dikembangkan di masa depan. </v>
      </c>
    </row>
    <row r="30" spans="2:23">
      <c r="B30">
        <v>8.8626079990949957E-2</v>
      </c>
      <c r="C30">
        <f t="shared" si="0"/>
        <v>663</v>
      </c>
      <c r="D30" s="12" cm="1">
        <f t="array" ref="D30:W30">INDEX('Raw Data'!$A$2:$T$736,C30,)</f>
        <v>44093.79692006945</v>
      </c>
      <c r="E30" s="9">
        <v>2006571671</v>
      </c>
      <c r="F30" s="9" t="str">
        <v>Laki-laki</v>
      </c>
      <c r="G30" s="9" t="str">
        <v>S1 Geofisika</v>
      </c>
      <c r="H30" s="9">
        <v>0</v>
      </c>
      <c r="I30" s="9" t="str">
        <v>SIMAK UI</v>
      </c>
      <c r="J30" s="9" t="str">
        <v>Luar Pulau Jawa</v>
      </c>
      <c r="K30" s="9" t="str">
        <v>Sekolah negeri</v>
      </c>
      <c r="L30" s="9">
        <v>18</v>
      </c>
      <c r="M30" s="9" t="str">
        <v>Ya</v>
      </c>
      <c r="N30" s="9">
        <v>92</v>
      </c>
      <c r="O30" s="9">
        <v>160</v>
      </c>
      <c r="P30" s="9">
        <v>60</v>
      </c>
      <c r="Q30" s="9" t="str">
        <v>Ya</v>
      </c>
      <c r="R30" s="9">
        <v>0.36299999999999999</v>
      </c>
      <c r="S30" s="9">
        <v>0.29399999999999998</v>
      </c>
      <c r="T30" s="9" t="str">
        <v>Menghentikan waktu</v>
      </c>
      <c r="U30" s="9" t="str">
        <v>Instagram</v>
      </c>
      <c r="V30" s="9">
        <v>3</v>
      </c>
      <c r="W30" s="9" t="str">
        <v>Dapat mengenal Sains Data lebih dalam kedepannya.</v>
      </c>
    </row>
    <row r="31" spans="2:23">
      <c r="B31">
        <v>0.31256609933257873</v>
      </c>
      <c r="C31">
        <f t="shared" si="0"/>
        <v>507</v>
      </c>
      <c r="D31" s="12" cm="1">
        <f t="array" ref="D31:W31">INDEX('Raw Data'!$A$2:$T$736,C31,)</f>
        <v>44092.601054027778</v>
      </c>
      <c r="E31" s="9">
        <v>2006531642</v>
      </c>
      <c r="F31" s="9" t="str">
        <v>Perempuan</v>
      </c>
      <c r="G31" s="9" t="str">
        <v>S1 Matematika</v>
      </c>
      <c r="H31" s="9">
        <v>0</v>
      </c>
      <c r="I31" s="9" t="str">
        <v>SBMPTN</v>
      </c>
      <c r="J31" s="9" t="str">
        <v>Pulau Jawa (di luar DKI Jakarta)</v>
      </c>
      <c r="K31" s="9" t="str">
        <v>Sekolah negeri</v>
      </c>
      <c r="L31" s="9">
        <v>18</v>
      </c>
      <c r="M31" s="9" t="str">
        <v>Ya</v>
      </c>
      <c r="N31" s="9">
        <v>92</v>
      </c>
      <c r="O31" s="9">
        <v>144</v>
      </c>
      <c r="P31" s="9">
        <v>40</v>
      </c>
      <c r="Q31" s="9" t="str">
        <v>Ya</v>
      </c>
      <c r="R31" s="9">
        <v>0.69899999999999995</v>
      </c>
      <c r="S31" s="9">
        <v>0.623</v>
      </c>
      <c r="T31" s="9" t="str">
        <v>Teleportasi</v>
      </c>
      <c r="U31" s="9" t="str">
        <v>WhatsApp</v>
      </c>
      <c r="V31" s="9">
        <v>7</v>
      </c>
      <c r="W31" s="9" t="str">
        <v xml:space="preserve">Dapat menganalisis data dalam bentuk apapun dengan baik </v>
      </c>
    </row>
    <row r="32" spans="2:23">
      <c r="B32">
        <v>0.9768105938894468</v>
      </c>
      <c r="C32">
        <f t="shared" si="0"/>
        <v>21</v>
      </c>
      <c r="D32" s="12" cm="1">
        <f t="array" ref="D32:W32">INDEX('Raw Data'!$A$2:$T$736,C32,)</f>
        <v>44088.515589375005</v>
      </c>
      <c r="E32" s="9">
        <v>2006573090</v>
      </c>
      <c r="F32" s="9" t="str">
        <v>Perempuan</v>
      </c>
      <c r="G32" s="9" t="str">
        <v>S1 Kimia</v>
      </c>
      <c r="H32" s="9">
        <v>0</v>
      </c>
      <c r="I32" s="9" t="str">
        <v>SIMAK UI</v>
      </c>
      <c r="J32" s="9" t="str">
        <v>DKI Jakarta</v>
      </c>
      <c r="K32" s="9" t="str">
        <v>Sekolah negeri</v>
      </c>
      <c r="L32" s="9">
        <v>18</v>
      </c>
      <c r="M32" s="9" t="str">
        <v>Ya</v>
      </c>
      <c r="N32" s="9">
        <v>91</v>
      </c>
      <c r="O32" s="9" t="str">
        <v>160 cm</v>
      </c>
      <c r="P32" s="9" t="str">
        <v>53 kg</v>
      </c>
      <c r="Q32" s="9" t="str">
        <v>Ya</v>
      </c>
      <c r="R32" s="9" t="str">
        <v>0,423 sec</v>
      </c>
      <c r="S32" s="9" t="str">
        <v>0,408 sec</v>
      </c>
      <c r="T32" s="9" t="str">
        <v>Menghentikan waktu</v>
      </c>
      <c r="U32" s="9" t="str">
        <v>Instagram</v>
      </c>
      <c r="V32" s="9">
        <v>3</v>
      </c>
      <c r="W32" s="9" t="str">
        <v>dapat mengikutinya dengan baik dan memperoleh nilai yang memuaskan</v>
      </c>
    </row>
    <row r="33" spans="2:23">
      <c r="B33">
        <v>0.64257187539248672</v>
      </c>
      <c r="C33">
        <f t="shared" si="0"/>
        <v>253</v>
      </c>
      <c r="D33" s="12" cm="1">
        <f t="array" ref="D33:W33">INDEX('Raw Data'!$A$2:$T$736,C33,)</f>
        <v>44089.689271678246</v>
      </c>
      <c r="E33" s="9">
        <v>2006569471</v>
      </c>
      <c r="F33" s="9" t="str">
        <v>Laki-Laki</v>
      </c>
      <c r="G33" s="9" t="str">
        <v>S1 Geografi</v>
      </c>
      <c r="H33" s="9">
        <v>0</v>
      </c>
      <c r="I33" s="9" t="str">
        <v>SIMAK UI</v>
      </c>
      <c r="J33" s="9" t="str">
        <v>Pulau Jawa (di luar DKI Jakarta)</v>
      </c>
      <c r="K33" s="9" t="str">
        <v>Sekolah negeri</v>
      </c>
      <c r="L33" s="9">
        <v>18</v>
      </c>
      <c r="M33" s="9" t="str">
        <v>Tidak</v>
      </c>
      <c r="N33" s="9">
        <v>91</v>
      </c>
      <c r="O33" s="9">
        <v>175</v>
      </c>
      <c r="P33" s="9">
        <v>68</v>
      </c>
      <c r="Q33" s="9" t="str">
        <v>Ya</v>
      </c>
      <c r="R33" s="9" t="str">
        <v>0.775 detik</v>
      </c>
      <c r="S33" s="9" t="str">
        <v>0.595 detik</v>
      </c>
      <c r="T33" s="9" t="str">
        <v>Teleportasi</v>
      </c>
      <c r="U33" s="9" t="str">
        <v>Instagram</v>
      </c>
      <c r="V33" s="9">
        <v>3</v>
      </c>
      <c r="W33" s="9" t="str">
        <v>Dengan mata kuliah ini, saya berharap mampu menganalisis suatu data dengan baik dan benar</v>
      </c>
    </row>
    <row r="34" spans="2:23">
      <c r="B34">
        <v>0.55649793633050582</v>
      </c>
      <c r="C34">
        <f t="shared" si="0"/>
        <v>316</v>
      </c>
      <c r="D34" s="12" cm="1">
        <f t="array" ref="D34:W34">INDEX('Raw Data'!$A$2:$T$736,C34,)</f>
        <v>44092.035343958334</v>
      </c>
      <c r="E34" s="9">
        <v>2006572314</v>
      </c>
      <c r="F34" s="9" t="str">
        <v>laki laki</v>
      </c>
      <c r="G34" s="9" t="str">
        <v>S1 Fisika</v>
      </c>
      <c r="H34" s="9">
        <v>0</v>
      </c>
      <c r="I34" s="9" t="str">
        <v>SIMAK UI</v>
      </c>
      <c r="J34" s="9" t="str">
        <v>Pulau Jawa (di luar DKI Jakarta)</v>
      </c>
      <c r="K34" s="9" t="str">
        <v>Sekolah swasta</v>
      </c>
      <c r="L34" s="9">
        <v>25</v>
      </c>
      <c r="M34" s="9" t="str">
        <v>Ya</v>
      </c>
      <c r="N34" s="9">
        <v>89</v>
      </c>
      <c r="O34" s="9">
        <v>175</v>
      </c>
      <c r="P34" s="9">
        <v>64</v>
      </c>
      <c r="Q34" s="9" t="str">
        <v>Tidak</v>
      </c>
      <c r="R34" s="9">
        <v>573</v>
      </c>
      <c r="S34" s="9">
        <v>775</v>
      </c>
      <c r="T34" s="9" t="str">
        <v>Menghilang</v>
      </c>
      <c r="U34" s="9" t="str">
        <v>Instagram</v>
      </c>
      <c r="V34" s="9">
        <v>4</v>
      </c>
      <c r="W34" s="9" t="str">
        <v>mengaplikasikan matematika dalam analisis</v>
      </c>
    </row>
    <row r="35" spans="2:23">
      <c r="B35">
        <v>0.60677942999771073</v>
      </c>
      <c r="C35">
        <f t="shared" si="0"/>
        <v>279</v>
      </c>
      <c r="D35" s="12" cm="1">
        <f t="array" ref="D35:W35">INDEX('Raw Data'!$A$2:$T$736,C35,)</f>
        <v>44090.387610868056</v>
      </c>
      <c r="E35" s="9">
        <v>2006570681</v>
      </c>
      <c r="F35" s="9" t="str">
        <v>Laki-laki</v>
      </c>
      <c r="G35" s="9" t="str">
        <v>S1 Kimia</v>
      </c>
      <c r="H35" s="9">
        <v>0</v>
      </c>
      <c r="I35" s="9" t="str">
        <v>SIMAK UI</v>
      </c>
      <c r="J35" s="9" t="str">
        <v>Pulau Jawa (di luar DKI Jakarta)</v>
      </c>
      <c r="K35" s="9" t="str">
        <v>Sekolah negeri</v>
      </c>
      <c r="L35" s="9">
        <v>17</v>
      </c>
      <c r="M35" s="9" t="str">
        <v>Ya</v>
      </c>
      <c r="N35" s="9">
        <v>90</v>
      </c>
      <c r="O35" s="9">
        <v>170</v>
      </c>
      <c r="P35" s="9">
        <v>71</v>
      </c>
      <c r="Q35" s="9" t="str">
        <v>Ya</v>
      </c>
      <c r="R35" s="9">
        <v>0.69499999999999995</v>
      </c>
      <c r="S35" s="9">
        <v>0.60099999999999998</v>
      </c>
      <c r="T35" s="9" t="str">
        <v>Menghilang</v>
      </c>
      <c r="U35" s="9" t="str">
        <v>Instagram</v>
      </c>
      <c r="V35" s="9">
        <v>4</v>
      </c>
      <c r="W35" s="9" t="str">
        <v>Bisa mengerti pemogramman dan bisa menganalisa suatu data</v>
      </c>
    </row>
    <row r="36" spans="2:23">
      <c r="B36">
        <v>0.84882521651821197</v>
      </c>
      <c r="C36">
        <f t="shared" si="0"/>
        <v>113</v>
      </c>
      <c r="D36" s="12" cm="1">
        <f t="array" ref="D36:W36">INDEX('Raw Data'!$A$2:$T$736,C36,)</f>
        <v>44089.455106747686</v>
      </c>
      <c r="E36" s="9">
        <v>2006524883</v>
      </c>
      <c r="F36" s="9" t="str">
        <v>Laki-laki</v>
      </c>
      <c r="G36" s="9" t="str">
        <v>S1 Geologi</v>
      </c>
      <c r="H36" s="9">
        <v>0</v>
      </c>
      <c r="I36" s="9" t="str">
        <v>SBMPTN</v>
      </c>
      <c r="J36" s="9" t="str">
        <v>DKI Jakarta</v>
      </c>
      <c r="K36" s="9" t="str">
        <v>Sekolah negeri</v>
      </c>
      <c r="L36" s="9">
        <v>19</v>
      </c>
      <c r="M36" s="9" t="str">
        <v>Ya</v>
      </c>
      <c r="N36" s="9">
        <v>85</v>
      </c>
      <c r="O36" s="9">
        <v>178</v>
      </c>
      <c r="P36" s="9">
        <v>70</v>
      </c>
      <c r="Q36" s="9" t="str">
        <v>Ya</v>
      </c>
      <c r="R36" s="9">
        <v>0.41199999999999998</v>
      </c>
      <c r="S36" s="9">
        <v>0.41</v>
      </c>
      <c r="T36" s="9" t="str">
        <v>Menghentikan waktu</v>
      </c>
      <c r="U36" s="9" t="str">
        <v>Instagram</v>
      </c>
      <c r="V36" s="9">
        <v>3</v>
      </c>
      <c r="W36" s="9" t="str">
        <v>Memahami sains data dan big data untuk di aplikasikan ke dalam kehidupan sehari-hari</v>
      </c>
    </row>
    <row r="37" spans="2:23">
      <c r="B37">
        <v>0.22783723998751748</v>
      </c>
      <c r="C37">
        <f t="shared" si="0"/>
        <v>561</v>
      </c>
      <c r="D37" s="12" cm="1">
        <f t="array" ref="D37:W37">INDEX('Raw Data'!$A$2:$T$736,C37,)</f>
        <v>44092.613494131947</v>
      </c>
      <c r="E37" s="9">
        <v>2006471183</v>
      </c>
      <c r="F37" s="9" t="str">
        <v>Perempuan</v>
      </c>
      <c r="G37" s="9" t="str">
        <v>S1 Fisika</v>
      </c>
      <c r="H37" s="9">
        <v>0</v>
      </c>
      <c r="I37" s="9" t="str">
        <v>SNMPTN</v>
      </c>
      <c r="J37" s="9" t="str">
        <v>DKI Jakarta</v>
      </c>
      <c r="K37" s="9" t="str">
        <v>Sekolah negeri</v>
      </c>
      <c r="L37" s="9">
        <v>18</v>
      </c>
      <c r="M37" s="9" t="str">
        <v>Ya</v>
      </c>
      <c r="N37" s="9">
        <v>93</v>
      </c>
      <c r="O37" s="9">
        <v>168</v>
      </c>
      <c r="P37" s="9">
        <v>47</v>
      </c>
      <c r="Q37" s="9" t="str">
        <v>Ya</v>
      </c>
      <c r="R37" s="9">
        <v>0.25600000000000001</v>
      </c>
      <c r="S37" s="9">
        <v>0.28199999999999997</v>
      </c>
      <c r="T37" s="9" t="str">
        <v>Teleportasi</v>
      </c>
      <c r="U37" s="9" t="str">
        <v>Instagram</v>
      </c>
      <c r="V37" s="9">
        <v>8</v>
      </c>
      <c r="W37" s="9" t="str">
        <v>dapat menguasai dan menerapkan data sains dalam kehidupan selanjutnya</v>
      </c>
    </row>
    <row r="38" spans="2:23">
      <c r="B38">
        <v>0.27500027162097285</v>
      </c>
      <c r="C38">
        <f t="shared" si="0"/>
        <v>531</v>
      </c>
      <c r="D38" s="12" cm="1">
        <f t="array" ref="D38:W38">INDEX('Raw Data'!$A$2:$T$736,C38,)</f>
        <v>44092.608056157405</v>
      </c>
      <c r="E38" s="9">
        <v>2006571186</v>
      </c>
      <c r="F38" s="9" t="str">
        <v>Perempuan</v>
      </c>
      <c r="G38" s="9" t="str">
        <v>S1 Statistika</v>
      </c>
      <c r="H38" s="9">
        <v>0</v>
      </c>
      <c r="I38" s="9" t="str">
        <v>SIMAK UI</v>
      </c>
      <c r="J38" s="9" t="str">
        <v>DKI Jakarta</v>
      </c>
      <c r="K38" s="9" t="str">
        <v>Sekolah negeri</v>
      </c>
      <c r="L38" s="9">
        <v>18</v>
      </c>
      <c r="M38" s="9" t="str">
        <v>Ya</v>
      </c>
      <c r="N38" s="9">
        <v>91</v>
      </c>
      <c r="O38" s="9">
        <v>154</v>
      </c>
      <c r="P38" s="9">
        <v>45</v>
      </c>
      <c r="Q38" s="9" t="str">
        <v>Ya</v>
      </c>
      <c r="R38" s="9" t="str">
        <v>0,391 detik</v>
      </c>
      <c r="S38" s="9" t="str">
        <v>0,414 detik</v>
      </c>
      <c r="T38" s="9" t="str">
        <v>Teleportasi</v>
      </c>
      <c r="U38" s="9" t="str">
        <v>Twitter</v>
      </c>
      <c r="V38" s="9">
        <v>6</v>
      </c>
      <c r="W38" s="9">
        <v>0</v>
      </c>
    </row>
    <row r="39" spans="2:23">
      <c r="B39">
        <v>0.29516937521259812</v>
      </c>
      <c r="C39">
        <f t="shared" si="0"/>
        <v>518</v>
      </c>
      <c r="D39" s="12" cm="1">
        <f t="array" ref="D39:W39">INDEX('Raw Data'!$A$2:$T$736,C39,)</f>
        <v>44092.604196759261</v>
      </c>
      <c r="E39" s="9">
        <v>2006463250</v>
      </c>
      <c r="F39" s="9" t="str">
        <v>Perempuan</v>
      </c>
      <c r="G39" s="9" t="str">
        <v>S1 Matematika</v>
      </c>
      <c r="H39" s="9">
        <v>0</v>
      </c>
      <c r="I39" s="9" t="str">
        <v>SNMPTN</v>
      </c>
      <c r="J39" s="9" t="str">
        <v>DKI Jakarta</v>
      </c>
      <c r="K39" s="9" t="str">
        <v>Sekolah negeri</v>
      </c>
      <c r="L39" s="9">
        <v>18</v>
      </c>
      <c r="M39" s="9" t="str">
        <v>Ya</v>
      </c>
      <c r="N39" s="9">
        <v>96</v>
      </c>
      <c r="O39" s="9">
        <v>154</v>
      </c>
      <c r="P39" s="9">
        <v>56</v>
      </c>
      <c r="Q39" s="9" t="str">
        <v>Tidak</v>
      </c>
      <c r="R39" s="9" t="str">
        <v>0,728 sec</v>
      </c>
      <c r="S39" s="9" t="str">
        <v>0,728 sec</v>
      </c>
      <c r="T39" s="9" t="str">
        <v>Membaca pikiran</v>
      </c>
      <c r="U39" s="9" t="str">
        <v>Instagram</v>
      </c>
      <c r="V39" s="9">
        <v>5</v>
      </c>
      <c r="W39" s="9" t="str">
        <v>Tentu saya berharap kedepannyaa saya mampu untuk memahami dan menjelaskan permasalahan permasalahan nantinya di kehidupan dan paham mengenai industri 4.0 ini dengan metode statistika</v>
      </c>
    </row>
    <row r="40" spans="2:23">
      <c r="B40">
        <v>0.53285366089104369</v>
      </c>
      <c r="C40">
        <f t="shared" si="0"/>
        <v>331</v>
      </c>
      <c r="D40" s="12" cm="1">
        <f t="array" ref="D40:W40">INDEX('Raw Data'!$A$2:$T$736,C40,)</f>
        <v>44092.395108402779</v>
      </c>
      <c r="E40" s="9">
        <v>2006569931</v>
      </c>
      <c r="F40" s="9" t="str">
        <v>Laki Laki</v>
      </c>
      <c r="G40" s="9" t="str">
        <v>S1 Fisika</v>
      </c>
      <c r="H40" s="9">
        <v>0</v>
      </c>
      <c r="I40" s="9" t="str">
        <v>SIMAK UI</v>
      </c>
      <c r="J40" s="9" t="str">
        <v>Pulau Jawa (di luar DKI Jakarta)</v>
      </c>
      <c r="K40" s="9" t="str">
        <v>Sekolah swasta</v>
      </c>
      <c r="L40" s="9">
        <v>19</v>
      </c>
      <c r="M40" s="9" t="str">
        <v>Ya</v>
      </c>
      <c r="N40" s="9">
        <v>85</v>
      </c>
      <c r="O40" s="9">
        <v>171</v>
      </c>
      <c r="P40" s="9">
        <v>63</v>
      </c>
      <c r="Q40" s="9" t="str">
        <v>Tidak</v>
      </c>
      <c r="R40" s="9">
        <v>0.313</v>
      </c>
      <c r="S40" s="9">
        <v>0.433</v>
      </c>
      <c r="T40" s="9" t="str">
        <v>Ninja dan sihir 5 elemen</v>
      </c>
      <c r="U40" s="9" t="str">
        <v>Instagram</v>
      </c>
      <c r="V40" s="9">
        <v>3</v>
      </c>
      <c r="W40" s="9" t="str">
        <v>dapat menguasai fundamental dalam pengolahan data sains</v>
      </c>
    </row>
    <row r="41" spans="2:23">
      <c r="B41">
        <v>0.61580179570244198</v>
      </c>
      <c r="C41">
        <f t="shared" si="0"/>
        <v>273</v>
      </c>
      <c r="D41" s="12" cm="1">
        <f t="array" ref="D41:W41">INDEX('Raw Data'!$A$2:$T$736,C41,)</f>
        <v>44090.014431215277</v>
      </c>
      <c r="E41" s="9">
        <v>2006570460</v>
      </c>
      <c r="F41" s="9" t="str">
        <v>Perempuan</v>
      </c>
      <c r="G41" s="9" t="str">
        <v>S1 Kimia</v>
      </c>
      <c r="H41" s="9">
        <v>0</v>
      </c>
      <c r="I41" s="9" t="str">
        <v>SIMAK UI</v>
      </c>
      <c r="J41" s="9" t="str">
        <v>DKI Jakarta</v>
      </c>
      <c r="K41" s="9" t="str">
        <v>Sekolah swasta</v>
      </c>
      <c r="L41" s="9">
        <v>17</v>
      </c>
      <c r="M41" s="9" t="str">
        <v>Ya</v>
      </c>
      <c r="N41" s="9">
        <v>93</v>
      </c>
      <c r="O41" s="9">
        <v>165</v>
      </c>
      <c r="P41" s="9">
        <v>60</v>
      </c>
      <c r="Q41" s="9" t="str">
        <v>Tidak</v>
      </c>
      <c r="R41" s="9">
        <v>0.40699999999999997</v>
      </c>
      <c r="S41" s="9">
        <v>0.40699999999999997</v>
      </c>
      <c r="T41" s="9" t="str">
        <v>Teleportasi</v>
      </c>
      <c r="U41" s="9" t="str">
        <v>Line</v>
      </c>
      <c r="V41" s="9">
        <v>4</v>
      </c>
      <c r="W41" s="9" t="str">
        <v>Bisa memahami segala jenis data dan bisa mengetahui cara menganalisa suatu data</v>
      </c>
    </row>
    <row r="42" spans="2:23">
      <c r="B42">
        <v>0.48796127024593094</v>
      </c>
      <c r="C42">
        <f t="shared" si="0"/>
        <v>364</v>
      </c>
      <c r="D42" s="12" cm="1">
        <f t="array" ref="D42:W42">INDEX('Raw Data'!$A$2:$T$736,C42,)</f>
        <v>44092.425180844904</v>
      </c>
      <c r="E42" s="9">
        <v>2006473680</v>
      </c>
      <c r="F42" s="9" t="str">
        <v>Laki Laki</v>
      </c>
      <c r="G42" s="9" t="str">
        <v>S1 Fisika</v>
      </c>
      <c r="H42" s="9">
        <v>0</v>
      </c>
      <c r="I42" s="9" t="str">
        <v>Olimpiade</v>
      </c>
      <c r="J42" s="9" t="str">
        <v>DKI Jakarta</v>
      </c>
      <c r="K42" s="9" t="str">
        <v>Sekolah swasta</v>
      </c>
      <c r="L42" s="9">
        <v>18</v>
      </c>
      <c r="M42" s="9" t="str">
        <v>Ya</v>
      </c>
      <c r="N42" s="9">
        <v>100</v>
      </c>
      <c r="O42" s="9">
        <v>175</v>
      </c>
      <c r="P42" s="9">
        <v>77</v>
      </c>
      <c r="Q42" s="9" t="str">
        <v>Ya</v>
      </c>
      <c r="R42" s="9">
        <v>2.61</v>
      </c>
      <c r="S42" s="9">
        <v>2.89</v>
      </c>
      <c r="T42" s="9" t="str">
        <v>Menghentikan waktu</v>
      </c>
      <c r="U42" s="9" t="str">
        <v>line</v>
      </c>
      <c r="V42" s="9">
        <v>12</v>
      </c>
      <c r="W42" s="9" t="str">
        <v>Bisa mengerti dan menerapkan data science dalam mengolah data</v>
      </c>
    </row>
    <row r="43" spans="2:23">
      <c r="B43">
        <v>0.69943076972600304</v>
      </c>
      <c r="C43">
        <f t="shared" si="0"/>
        <v>217</v>
      </c>
      <c r="D43" s="12" cm="1">
        <f t="array" ref="D43:W43">INDEX('Raw Data'!$A$2:$T$736,C43,)</f>
        <v>44089.488411365739</v>
      </c>
      <c r="E43" s="9">
        <v>2006569446</v>
      </c>
      <c r="F43" s="9" t="str">
        <v>perempuan</v>
      </c>
      <c r="G43" s="9" t="str">
        <v>S1 Geografi</v>
      </c>
      <c r="H43" s="9">
        <v>0</v>
      </c>
      <c r="I43" s="9" t="str">
        <v>SIMAK UI</v>
      </c>
      <c r="J43" s="9" t="str">
        <v>Pulau Jawa (di luar DKI Jakarta)</v>
      </c>
      <c r="K43" s="9" t="str">
        <v>Sekolah negeri</v>
      </c>
      <c r="L43" s="9">
        <v>17</v>
      </c>
      <c r="M43" s="9" t="str">
        <v>Ya</v>
      </c>
      <c r="N43" s="9">
        <v>93</v>
      </c>
      <c r="O43" s="9">
        <v>170</v>
      </c>
      <c r="P43" s="9">
        <v>45</v>
      </c>
      <c r="Q43" s="9" t="str">
        <v>Tidak</v>
      </c>
      <c r="R43" s="9">
        <v>0.73899999999999999</v>
      </c>
      <c r="S43" s="9">
        <v>0.69399999999999995</v>
      </c>
      <c r="T43" s="9" t="str">
        <v>Menghentikan waktu</v>
      </c>
      <c r="U43" s="9" t="str">
        <v>Instagram</v>
      </c>
      <c r="V43" s="9">
        <v>10</v>
      </c>
      <c r="W43" s="9" t="str">
        <v>Bisa mendapat nilai yang bagus dan ilmunya bisa bermanfaat bagi saya dan orang lain</v>
      </c>
    </row>
    <row r="44" spans="2:23">
      <c r="B44">
        <v>0.21064573797196418</v>
      </c>
      <c r="C44">
        <f t="shared" si="0"/>
        <v>580</v>
      </c>
      <c r="D44" s="12" cm="1">
        <f t="array" ref="D44:W44">INDEX('Raw Data'!$A$2:$T$736,C44,)</f>
        <v>44092.632742870366</v>
      </c>
      <c r="E44" s="9">
        <v>2006572876</v>
      </c>
      <c r="F44" s="9" t="str">
        <v>Perempuan</v>
      </c>
      <c r="G44" s="9" t="str">
        <v>S1 Statistika</v>
      </c>
      <c r="H44" s="9">
        <v>0</v>
      </c>
      <c r="I44" s="9" t="str">
        <v>SIMAK UI</v>
      </c>
      <c r="J44" s="9" t="str">
        <v>DKI Jakarta</v>
      </c>
      <c r="K44" s="9" t="str">
        <v>Sekolah negeri</v>
      </c>
      <c r="L44" s="9">
        <v>18</v>
      </c>
      <c r="M44" s="9" t="str">
        <v>Ya</v>
      </c>
      <c r="N44" s="9">
        <v>84</v>
      </c>
      <c r="O44" s="9">
        <v>165</v>
      </c>
      <c r="P44" s="9">
        <v>58</v>
      </c>
      <c r="Q44" s="9" t="str">
        <v>Tidak</v>
      </c>
      <c r="R44" s="9">
        <v>0.70399999999999996</v>
      </c>
      <c r="S44" s="9">
        <v>0.67400000000000004</v>
      </c>
      <c r="T44" s="9" t="str">
        <v>Teleportasi</v>
      </c>
      <c r="U44" s="9" t="str">
        <v>Youtube</v>
      </c>
      <c r="V44" s="9">
        <v>3</v>
      </c>
      <c r="W44" s="9" t="str">
        <v xml:space="preserve">Menguasai sains data </v>
      </c>
    </row>
    <row r="45" spans="2:23">
      <c r="B45">
        <v>0.66738769698056977</v>
      </c>
      <c r="C45">
        <f t="shared" si="0"/>
        <v>234</v>
      </c>
      <c r="D45" s="12" cm="1">
        <f t="array" ref="D45:W45">INDEX('Raw Data'!$A$2:$T$736,C45,)</f>
        <v>44089.543280659724</v>
      </c>
      <c r="E45" s="9">
        <v>2006523691</v>
      </c>
      <c r="F45" s="9" t="str">
        <v>Laki-laki</v>
      </c>
      <c r="G45" s="9" t="str">
        <v>S1 Geografi</v>
      </c>
      <c r="H45" s="9">
        <v>0</v>
      </c>
      <c r="I45" s="9" t="str">
        <v>SBMPTN</v>
      </c>
      <c r="J45" s="9" t="str">
        <v>DKI Jakarta</v>
      </c>
      <c r="K45" s="9" t="str">
        <v>Sekolah negeri</v>
      </c>
      <c r="L45" s="9">
        <v>18</v>
      </c>
      <c r="M45" s="9" t="str">
        <v>Ya</v>
      </c>
      <c r="N45" s="9">
        <v>92</v>
      </c>
      <c r="O45" s="9">
        <v>176</v>
      </c>
      <c r="P45" s="9">
        <v>82</v>
      </c>
      <c r="Q45" s="9" t="str">
        <v>Ya</v>
      </c>
      <c r="R45" s="9" t="str">
        <v>0.291 detik</v>
      </c>
      <c r="S45" s="9" t="str">
        <v>0.264 detik</v>
      </c>
      <c r="T45" s="9" t="str">
        <v>Menghentikan waktu</v>
      </c>
      <c r="U45" s="9" t="str">
        <v>Line</v>
      </c>
      <c r="V45" s="9">
        <v>5</v>
      </c>
      <c r="W45" s="9" t="str">
        <v>Saya berharap saya mampu untuk mendapatkan nilai tertinggi sesuai dengan kemampuan saya.</v>
      </c>
    </row>
    <row r="46" spans="2:23">
      <c r="B46">
        <v>0.6197394331724243</v>
      </c>
      <c r="C46">
        <f t="shared" si="0"/>
        <v>271</v>
      </c>
      <c r="D46" s="12" cm="1">
        <f t="array" ref="D46:W46">INDEX('Raw Data'!$A$2:$T$736,C46,)</f>
        <v>44089.938413634256</v>
      </c>
      <c r="E46" s="9">
        <v>2006573001</v>
      </c>
      <c r="F46" s="9" t="str">
        <v>Perempuan</v>
      </c>
      <c r="G46" s="9" t="str">
        <v>S1 Kimia</v>
      </c>
      <c r="H46" s="9">
        <v>0</v>
      </c>
      <c r="I46" s="9" t="str">
        <v>SIMAK UI</v>
      </c>
      <c r="J46" s="9" t="str">
        <v>Pulau Jawa (di luar DKI Jakarta)</v>
      </c>
      <c r="K46" s="9" t="str">
        <v>Sekolah negeri</v>
      </c>
      <c r="L46" s="9">
        <v>17</v>
      </c>
      <c r="M46" s="9" t="str">
        <v>Ya</v>
      </c>
      <c r="N46" s="9">
        <v>96</v>
      </c>
      <c r="O46" s="9">
        <v>155</v>
      </c>
      <c r="P46" s="9">
        <v>53</v>
      </c>
      <c r="Q46" s="9" t="str">
        <v>Tidak</v>
      </c>
      <c r="R46" s="9">
        <v>231</v>
      </c>
      <c r="S46" s="9">
        <v>255</v>
      </c>
      <c r="T46" s="9" t="str">
        <v>Teleportasi</v>
      </c>
      <c r="U46" s="9" t="str">
        <v>Instagram</v>
      </c>
      <c r="V46" s="9">
        <v>2</v>
      </c>
      <c r="W46" s="9" t="str">
        <v>Di mata kuliah Pengantar Sains Data ini saya berharap mahasiswa dapat menjadi individu yang bermanfaat dengan menyelesaikan permasalahan di dunia nyata dan memberikan solusi dengan metode sains data.</v>
      </c>
    </row>
    <row r="47" spans="2:23">
      <c r="B47">
        <v>0.36016269831771164</v>
      </c>
      <c r="C47">
        <f t="shared" si="0"/>
        <v>464</v>
      </c>
      <c r="D47" s="12" cm="1">
        <f t="array" ref="D47:W47">INDEX('Raw Data'!$A$2:$T$736,C47,)</f>
        <v>44092.59803429398</v>
      </c>
      <c r="E47" s="9">
        <v>2006534392</v>
      </c>
      <c r="F47" s="9" t="str">
        <v>Laki-laki</v>
      </c>
      <c r="G47" s="9" t="str">
        <v>S1 Matematika</v>
      </c>
      <c r="H47" s="9">
        <v>0</v>
      </c>
      <c r="I47" s="9" t="str">
        <v>SBMPTN</v>
      </c>
      <c r="J47" s="9" t="str">
        <v>Pulau Jawa (di luar DKI Jakarta)</v>
      </c>
      <c r="K47" s="9" t="str">
        <v>Sekolah negeri</v>
      </c>
      <c r="L47" s="9">
        <v>18</v>
      </c>
      <c r="M47" s="9" t="str">
        <v>Ya</v>
      </c>
      <c r="N47" s="9">
        <v>95</v>
      </c>
      <c r="O47" s="9">
        <v>175</v>
      </c>
      <c r="P47" s="9">
        <v>52</v>
      </c>
      <c r="Q47" s="9" t="str">
        <v>Tidak</v>
      </c>
      <c r="R47" s="9" t="str">
        <v>0.287 s</v>
      </c>
      <c r="S47" s="9" t="str">
        <v>0.326 s</v>
      </c>
      <c r="T47" s="9" t="str">
        <v>Teleportasi</v>
      </c>
      <c r="U47" s="9" t="str">
        <v>Instagram</v>
      </c>
      <c r="V47" s="9">
        <v>2</v>
      </c>
      <c r="W47" s="9" t="str">
        <v>Ingin mengenal sains data dan ingin dapat mengolah data atau dapat memprogram suatu data dan membuat manfaat bagi diri sendiri dan orang lain</v>
      </c>
    </row>
    <row r="48" spans="2:23">
      <c r="B48">
        <v>0.47088348181932782</v>
      </c>
      <c r="C48">
        <f t="shared" si="0"/>
        <v>372</v>
      </c>
      <c r="D48" s="12" cm="1">
        <f t="array" ref="D48:W48">INDEX('Raw Data'!$A$2:$T$736,C48,)</f>
        <v>44092.437878668978</v>
      </c>
      <c r="E48" s="9">
        <v>2006569976</v>
      </c>
      <c r="F48" s="9" t="str">
        <v>Laki-Laki</v>
      </c>
      <c r="G48" s="9" t="str">
        <v>S1 Fisika</v>
      </c>
      <c r="H48" s="9">
        <v>0</v>
      </c>
      <c r="I48" s="9" t="str">
        <v>SIMAK UI</v>
      </c>
      <c r="J48" s="9" t="str">
        <v>DKI Jakarta</v>
      </c>
      <c r="K48" s="9" t="str">
        <v>Sekolah negeri</v>
      </c>
      <c r="L48" s="9">
        <v>17</v>
      </c>
      <c r="M48" s="9" t="str">
        <v>Ya</v>
      </c>
      <c r="N48" s="9">
        <v>80</v>
      </c>
      <c r="O48" s="9">
        <v>174</v>
      </c>
      <c r="P48" s="9">
        <v>60</v>
      </c>
      <c r="Q48" s="9" t="str">
        <v>Ya</v>
      </c>
      <c r="R48" s="9">
        <v>0.22500000000000001</v>
      </c>
      <c r="S48" s="9">
        <v>0.22</v>
      </c>
      <c r="T48" s="9" t="str">
        <v>tidak perlu istirahat</v>
      </c>
      <c r="U48" s="9" t="str">
        <v>twitch.tv</v>
      </c>
      <c r="V48" s="9">
        <v>6</v>
      </c>
      <c r="W48" s="9" t="str">
        <v>dapat membaca dan menggunakan data-data dalam ilmu fisika</v>
      </c>
    </row>
    <row r="49" spans="2:23">
      <c r="B49">
        <v>6.3764230862650595E-2</v>
      </c>
      <c r="C49">
        <f t="shared" si="0"/>
        <v>688</v>
      </c>
      <c r="D49" s="12" cm="1">
        <f t="array" ref="D49:W49">INDEX('Raw Data'!$A$2:$T$736,C49,)</f>
        <v>44098.276707835648</v>
      </c>
      <c r="E49" s="9">
        <v>2006530053</v>
      </c>
      <c r="F49" s="9" t="str">
        <v>Laki-Laki</v>
      </c>
      <c r="G49" s="9" t="str">
        <v>S1 Fisika</v>
      </c>
      <c r="H49" s="9">
        <v>0</v>
      </c>
      <c r="I49" s="9" t="str">
        <v>SBMPTN</v>
      </c>
      <c r="J49" s="9" t="str">
        <v>DKI Jakarta</v>
      </c>
      <c r="K49" s="9" t="str">
        <v>Sekolah swasta</v>
      </c>
      <c r="L49" s="9">
        <v>17</v>
      </c>
      <c r="M49" s="9" t="str">
        <v>Ya</v>
      </c>
      <c r="N49" s="9">
        <v>93</v>
      </c>
      <c r="O49" s="9">
        <v>170</v>
      </c>
      <c r="P49" s="9">
        <v>59</v>
      </c>
      <c r="Q49" s="9" t="str">
        <v>Ya</v>
      </c>
      <c r="R49" s="9" t="str">
        <v>0.613 sec</v>
      </c>
      <c r="S49" s="9" t="str">
        <v>0.631 sec</v>
      </c>
      <c r="T49" s="9" t="str">
        <v>Menghentikan waktu</v>
      </c>
      <c r="U49" s="9" t="str">
        <v>Instagram</v>
      </c>
      <c r="V49" s="9">
        <v>3</v>
      </c>
      <c r="W49" s="9" t="str">
        <v>Mengerti konsep dasar dari sains data</v>
      </c>
    </row>
    <row r="50" spans="2:23">
      <c r="B50">
        <v>9.7416780506624057E-2</v>
      </c>
      <c r="C50">
        <f t="shared" si="0"/>
        <v>656</v>
      </c>
      <c r="D50" s="12" cm="1">
        <f t="array" ref="D50:W50">INDEX('Raw Data'!$A$2:$T$736,C50,)</f>
        <v>44093.478378310188</v>
      </c>
      <c r="E50" s="9">
        <v>2006534530</v>
      </c>
      <c r="F50" s="9" t="str">
        <v>Laki-laki</v>
      </c>
      <c r="G50" s="9" t="str">
        <v>S1 Matematika</v>
      </c>
      <c r="H50" s="9">
        <v>0</v>
      </c>
      <c r="I50" s="9" t="str">
        <v>SBMPTN</v>
      </c>
      <c r="J50" s="9" t="str">
        <v>DKI Jakarta</v>
      </c>
      <c r="K50" s="9" t="str">
        <v>Sekolah negeri</v>
      </c>
      <c r="L50" s="9">
        <v>18</v>
      </c>
      <c r="M50" s="9" t="str">
        <v>Ya</v>
      </c>
      <c r="N50" s="9">
        <v>92</v>
      </c>
      <c r="O50" s="9">
        <v>173</v>
      </c>
      <c r="P50" s="9">
        <v>61</v>
      </c>
      <c r="Q50" s="9" t="str">
        <v>Ya</v>
      </c>
      <c r="R50" s="9">
        <v>258</v>
      </c>
      <c r="S50" s="9">
        <v>268</v>
      </c>
      <c r="T50" s="9" t="str">
        <v>Teleportasi</v>
      </c>
      <c r="U50" s="9" t="str">
        <v>Instagram</v>
      </c>
      <c r="V50" s="9">
        <v>3</v>
      </c>
      <c r="W50" s="9" t="str">
        <v>bisa mengenali jenis jenis data dan apa yang jarus di lakukan kedepan nya. karena untuk era seperti saat ini mengenali data dan perkembangan nya sangat penting.</v>
      </c>
    </row>
    <row r="51" spans="2:23">
      <c r="B51">
        <v>0.55207473242028304</v>
      </c>
      <c r="C51">
        <f t="shared" si="0"/>
        <v>319</v>
      </c>
      <c r="D51" s="12" cm="1">
        <f t="array" ref="D51:W51">INDEX('Raw Data'!$A$2:$T$736,C51,)</f>
        <v>44092.371426770835</v>
      </c>
      <c r="E51" s="9">
        <v>2006474020</v>
      </c>
      <c r="F51" s="9" t="str">
        <v>Laki-Laki</v>
      </c>
      <c r="G51" s="9" t="str">
        <v>S1 Fisika</v>
      </c>
      <c r="H51" s="9">
        <v>0</v>
      </c>
      <c r="I51" s="9" t="str">
        <v>Prestasi Olimpiade Sains Nasional Fisika</v>
      </c>
      <c r="J51" s="9" t="str">
        <v>DKI Jakarta</v>
      </c>
      <c r="K51" s="9" t="str">
        <v>Sekolah swasta</v>
      </c>
      <c r="L51" s="9">
        <v>18</v>
      </c>
      <c r="M51" s="9" t="str">
        <v>Ya</v>
      </c>
      <c r="N51" s="9">
        <v>97</v>
      </c>
      <c r="O51" s="9">
        <v>160</v>
      </c>
      <c r="P51" s="9">
        <v>60</v>
      </c>
      <c r="Q51" s="9" t="str">
        <v>Ya</v>
      </c>
      <c r="R51" s="9">
        <v>0.309</v>
      </c>
      <c r="S51" s="9">
        <v>0.28799999999999998</v>
      </c>
      <c r="T51" s="9" t="str">
        <v>Menyelesaikan materi kuliah 6 bulan dalam 3 hari dengan komprehensi 95-100%</v>
      </c>
      <c r="U51" s="9" t="str">
        <v>Instagram</v>
      </c>
      <c r="V51" s="9">
        <v>1.5</v>
      </c>
      <c r="W51" s="9" t="str">
        <v>Mampu memodel permasalahan menggunakan Data Science, baik untuk Fisika maupun aspek lain.</v>
      </c>
    </row>
    <row r="52" spans="2:23">
      <c r="B52">
        <v>0.68795241564003562</v>
      </c>
      <c r="C52">
        <f t="shared" si="0"/>
        <v>224</v>
      </c>
      <c r="D52" s="12" cm="1">
        <f t="array" ref="D52:W52">INDEX('Raw Data'!$A$2:$T$736,C52,)</f>
        <v>44089.496055162039</v>
      </c>
      <c r="E52" s="9">
        <v>2006484066</v>
      </c>
      <c r="F52" s="9" t="str">
        <v>Laki - Laki</v>
      </c>
      <c r="G52" s="9" t="str">
        <v>S1 Geografi</v>
      </c>
      <c r="H52" s="9">
        <v>0</v>
      </c>
      <c r="I52" s="9" t="str">
        <v>PPKB</v>
      </c>
      <c r="J52" s="9" t="str">
        <v>DKI Jakarta</v>
      </c>
      <c r="K52" s="9" t="str">
        <v>Sekolah negeri</v>
      </c>
      <c r="L52" s="9">
        <v>18</v>
      </c>
      <c r="M52" s="9" t="str">
        <v>Tidak</v>
      </c>
      <c r="N52" s="9">
        <v>89</v>
      </c>
      <c r="O52" s="9">
        <v>177</v>
      </c>
      <c r="P52" s="9">
        <v>73</v>
      </c>
      <c r="Q52" s="9" t="str">
        <v>Ya</v>
      </c>
      <c r="R52" s="9" t="str">
        <v>0,671 detik</v>
      </c>
      <c r="S52" s="9" t="str">
        <v>0,659 detik</v>
      </c>
      <c r="T52" s="9" t="str">
        <v>Menghentikan waktu</v>
      </c>
      <c r="U52" s="9" t="str">
        <v>Instagram</v>
      </c>
      <c r="V52" s="9">
        <v>6</v>
      </c>
      <c r="W52" s="9" t="str">
        <v>Mendapat nilai sempurna dan ilmu yang bisa diaplikasikan di kehidupan.</v>
      </c>
    </row>
    <row r="53" spans="2:23">
      <c r="B53">
        <v>0.35727779086609746</v>
      </c>
      <c r="C53">
        <f t="shared" si="0"/>
        <v>469</v>
      </c>
      <c r="D53" s="12" cm="1">
        <f t="array" ref="D53:W53">INDEX('Raw Data'!$A$2:$T$736,C53,)</f>
        <v>44092.598260856481</v>
      </c>
      <c r="E53" s="9">
        <v>2006483246</v>
      </c>
      <c r="F53" s="9" t="str">
        <v>Perempuan</v>
      </c>
      <c r="G53" s="9" t="str">
        <v>S1 Statistika</v>
      </c>
      <c r="H53" s="9">
        <v>0</v>
      </c>
      <c r="I53" s="9" t="str">
        <v>PPKB</v>
      </c>
      <c r="J53" s="9" t="str">
        <v>DKI Jakarta</v>
      </c>
      <c r="K53" s="9" t="str">
        <v>Sekolah negeri</v>
      </c>
      <c r="L53" s="9">
        <v>18</v>
      </c>
      <c r="M53" s="9" t="str">
        <v>Ya</v>
      </c>
      <c r="N53" s="9">
        <v>95</v>
      </c>
      <c r="O53" s="9">
        <v>158</v>
      </c>
      <c r="P53" s="9">
        <v>50</v>
      </c>
      <c r="Q53" s="9" t="str">
        <v>Ya</v>
      </c>
      <c r="R53" s="9" t="str">
        <v>0.323 sec</v>
      </c>
      <c r="S53" s="9" t="str">
        <v>0.335 sec</v>
      </c>
      <c r="T53" s="9" t="str">
        <v>Menghilang</v>
      </c>
      <c r="U53" s="9" t="str">
        <v>Twitter</v>
      </c>
      <c r="V53" s="9">
        <v>4</v>
      </c>
      <c r="W53" s="9" t="str">
        <v>lebih memahami data sains dan metode statistika</v>
      </c>
    </row>
    <row r="54" spans="2:23">
      <c r="B54">
        <v>0.34471599856399315</v>
      </c>
      <c r="C54">
        <f t="shared" si="0"/>
        <v>482</v>
      </c>
      <c r="D54" s="12" cm="1">
        <f t="array" ref="D54:W54">INDEX('Raw Data'!$A$2:$T$736,C54,)</f>
        <v>44092.599310590274</v>
      </c>
      <c r="E54" s="9">
        <v>2006482275</v>
      </c>
      <c r="F54" s="9" t="str">
        <v>Perempuan</v>
      </c>
      <c r="G54" s="9" t="str">
        <v>S1 Matematika</v>
      </c>
      <c r="H54" s="9">
        <v>0</v>
      </c>
      <c r="I54" s="9" t="str">
        <v>PPKB</v>
      </c>
      <c r="J54" s="9" t="str">
        <v>DKI Jakarta</v>
      </c>
      <c r="K54" s="9" t="str">
        <v>Sekolah negeri</v>
      </c>
      <c r="L54" s="9">
        <v>18</v>
      </c>
      <c r="M54" s="9" t="str">
        <v>Ya</v>
      </c>
      <c r="N54" s="9">
        <v>85</v>
      </c>
      <c r="O54" s="9">
        <v>168</v>
      </c>
      <c r="P54" s="9">
        <v>56</v>
      </c>
      <c r="Q54" s="9" t="str">
        <v>Tidak</v>
      </c>
      <c r="R54" s="9">
        <v>0.42199999999999999</v>
      </c>
      <c r="S54" s="9">
        <v>0.45300000000000001</v>
      </c>
      <c r="T54" s="9" t="str">
        <v>Menghentikan waktu</v>
      </c>
      <c r="U54" s="9" t="str">
        <v>Instagram</v>
      </c>
      <c r="V54" s="9">
        <v>3.5</v>
      </c>
      <c r="W54" s="9">
        <v>0</v>
      </c>
    </row>
    <row r="55" spans="2:23">
      <c r="B55">
        <v>0.43946042033377997</v>
      </c>
      <c r="C55">
        <f t="shared" si="0"/>
        <v>405</v>
      </c>
      <c r="D55" s="12" cm="1">
        <f t="array" ref="D55:W55">INDEX('Raw Data'!$A$2:$T$736,C55,)</f>
        <v>44092.540865173607</v>
      </c>
      <c r="E55" s="9">
        <v>2006463212</v>
      </c>
      <c r="F55" s="9" t="str">
        <v>Laki-laki</v>
      </c>
      <c r="G55" s="9" t="str">
        <v>S1 Matematika</v>
      </c>
      <c r="H55" s="9">
        <v>0</v>
      </c>
      <c r="I55" s="9" t="str">
        <v>SNMPTN</v>
      </c>
      <c r="J55" s="9" t="str">
        <v>Pulau Jawa (di luar DKI Jakarta)</v>
      </c>
      <c r="K55" s="9" t="str">
        <v>Sekolah negeri</v>
      </c>
      <c r="L55" s="9">
        <v>18</v>
      </c>
      <c r="M55" s="9" t="str">
        <v>Ya</v>
      </c>
      <c r="N55" s="9">
        <v>99</v>
      </c>
      <c r="O55" s="9">
        <v>164</v>
      </c>
      <c r="P55" s="9">
        <v>46</v>
      </c>
      <c r="Q55" s="9" t="str">
        <v>Ya</v>
      </c>
      <c r="R55" s="9">
        <v>0.253</v>
      </c>
      <c r="S55" s="9">
        <v>0.248</v>
      </c>
      <c r="T55" s="9" t="str">
        <v>Manipulasi ruang-waktu</v>
      </c>
      <c r="U55" s="9" t="str">
        <v>Twitter</v>
      </c>
      <c r="V55" s="9">
        <v>3</v>
      </c>
      <c r="W55" s="9" t="str">
        <v>Memahami dasar-dasar dari Sains Data</v>
      </c>
    </row>
    <row r="56" spans="2:23">
      <c r="B56">
        <v>0.13288692526287738</v>
      </c>
      <c r="C56">
        <f t="shared" si="0"/>
        <v>634</v>
      </c>
      <c r="D56" s="12" cm="1">
        <f t="array" ref="D56:W56">INDEX('Raw Data'!$A$2:$T$736,C56,)</f>
        <v>44092.843756493057</v>
      </c>
      <c r="E56" s="9">
        <v>2006570012</v>
      </c>
      <c r="F56" s="9" t="str">
        <v>Laki Laki</v>
      </c>
      <c r="G56" s="9" t="str">
        <v>S1 Fisika</v>
      </c>
      <c r="H56" s="9">
        <v>0</v>
      </c>
      <c r="I56" s="9" t="str">
        <v>SIMAK UI</v>
      </c>
      <c r="J56" s="9" t="str">
        <v>Pulau Jawa (di luar DKI Jakarta)</v>
      </c>
      <c r="K56" s="9" t="str">
        <v>Sekolah negeri</v>
      </c>
      <c r="L56" s="9">
        <v>17</v>
      </c>
      <c r="M56" s="9" t="str">
        <v>Ya</v>
      </c>
      <c r="N56" s="9">
        <v>93</v>
      </c>
      <c r="O56" s="9">
        <v>165</v>
      </c>
      <c r="P56" s="9">
        <v>45</v>
      </c>
      <c r="Q56" s="9" t="str">
        <v>Tidak</v>
      </c>
      <c r="R56" s="9">
        <v>317</v>
      </c>
      <c r="S56" s="9">
        <v>308</v>
      </c>
      <c r="T56" s="9" t="str">
        <v>Membaca pikiran</v>
      </c>
      <c r="U56" s="9" t="str">
        <v>Instagram</v>
      </c>
      <c r="V56" s="9">
        <v>5</v>
      </c>
      <c r="W56" s="9" t="str">
        <v>Dapat memahami tentang data sains dan berharap bisa menerapkan ilmu data sains yang telah saya miliki di dunia kerja</v>
      </c>
    </row>
    <row r="57" spans="2:23">
      <c r="B57">
        <v>0.46769197362305837</v>
      </c>
      <c r="C57">
        <f t="shared" si="0"/>
        <v>378</v>
      </c>
      <c r="D57" s="12" cm="1">
        <f t="array" ref="D57:W57">INDEX('Raw Data'!$A$2:$T$736,C57,)</f>
        <v>44092.444181018524</v>
      </c>
      <c r="E57" s="9">
        <v>2006486935</v>
      </c>
      <c r="F57" s="9" t="str">
        <v>Perempuan</v>
      </c>
      <c r="G57" s="9" t="str">
        <v>S1 Matematika</v>
      </c>
      <c r="H57" s="9">
        <v>0</v>
      </c>
      <c r="I57" s="9" t="str">
        <v>PPKB</v>
      </c>
      <c r="J57" s="9" t="str">
        <v>DKI Jakarta</v>
      </c>
      <c r="K57" s="9" t="str">
        <v>Sekolah negeri</v>
      </c>
      <c r="L57" s="9">
        <v>18</v>
      </c>
      <c r="M57" s="9" t="str">
        <v>Ya</v>
      </c>
      <c r="N57" s="9">
        <v>97</v>
      </c>
      <c r="O57" s="9">
        <v>164</v>
      </c>
      <c r="P57" s="9">
        <v>60</v>
      </c>
      <c r="Q57" s="9" t="str">
        <v>Tidak</v>
      </c>
      <c r="R57" s="9" t="str">
        <v>0,46s</v>
      </c>
      <c r="S57" s="9" t="str">
        <v>0,4s</v>
      </c>
      <c r="T57" s="9" t="str">
        <v>Membaca pikiran</v>
      </c>
      <c r="U57" s="9" t="str">
        <v>Instagram</v>
      </c>
      <c r="V57" s="9">
        <v>8</v>
      </c>
      <c r="W57" s="9" t="str">
        <v>Mengetahui dan memahami peluang dan kunci kesuksesan dari industri dan perusahaan-perusahaan yang ada. Mengimplementasikan ilmu PSD di dunia kerja</v>
      </c>
    </row>
    <row r="58" spans="2:23">
      <c r="B58">
        <v>0.88278892718766078</v>
      </c>
      <c r="C58">
        <f t="shared" si="0"/>
        <v>89</v>
      </c>
      <c r="D58" s="12" cm="1">
        <f t="array" ref="D58:W58">INDEX('Raw Data'!$A$2:$T$736,C58,)</f>
        <v>44089.448688773147</v>
      </c>
      <c r="E58" s="9">
        <v>2006526264</v>
      </c>
      <c r="F58" s="9" t="str">
        <v>Laki-Laki</v>
      </c>
      <c r="G58" s="9" t="str">
        <v>S1 Geologi</v>
      </c>
      <c r="H58" s="9">
        <v>0</v>
      </c>
      <c r="I58" s="9" t="str">
        <v>SBMPTN</v>
      </c>
      <c r="J58" s="9" t="str">
        <v>Pulau Jawa (di luar DKI Jakarta)</v>
      </c>
      <c r="K58" s="9" t="str">
        <v>Sekolah swasta</v>
      </c>
      <c r="L58" s="9">
        <v>18</v>
      </c>
      <c r="M58" s="9" t="str">
        <v>Tidak</v>
      </c>
      <c r="N58" s="9">
        <v>90</v>
      </c>
      <c r="O58" s="9">
        <v>173</v>
      </c>
      <c r="P58" s="9">
        <v>76</v>
      </c>
      <c r="Q58" s="9" t="str">
        <v>Ya</v>
      </c>
      <c r="R58" s="9">
        <v>0.877</v>
      </c>
      <c r="S58" s="9">
        <v>0.75600000000000001</v>
      </c>
      <c r="T58" s="9" t="str">
        <v>Menghentikan waktu</v>
      </c>
      <c r="U58" s="9" t="str">
        <v>Instagram</v>
      </c>
      <c r="V58" s="9">
        <v>4</v>
      </c>
      <c r="W58" s="9" t="str">
        <v>Mengolah data berdasarkan sistem terintegrasi</v>
      </c>
    </row>
    <row r="59" spans="2:23">
      <c r="B59">
        <v>0.70230645395459557</v>
      </c>
      <c r="C59">
        <f t="shared" si="0"/>
        <v>214</v>
      </c>
      <c r="D59" s="12" cm="1">
        <f t="array" ref="D59:W59">INDEX('Raw Data'!$A$2:$T$736,C59,)</f>
        <v>44089.484938287038</v>
      </c>
      <c r="E59" s="9">
        <v>2006530236</v>
      </c>
      <c r="F59" s="9" t="str">
        <v>Perempuan</v>
      </c>
      <c r="G59" s="9" t="str">
        <v>S1 Geografi</v>
      </c>
      <c r="H59" s="9">
        <v>0</v>
      </c>
      <c r="I59" s="9" t="str">
        <v>SBMPTN</v>
      </c>
      <c r="J59" s="9" t="str">
        <v>Pulau Jawa (di luar DKI Jakarta)</v>
      </c>
      <c r="K59" s="9" t="str">
        <v>Sekolah negeri</v>
      </c>
      <c r="L59" s="9">
        <v>19</v>
      </c>
      <c r="M59" s="9" t="str">
        <v>Tidak</v>
      </c>
      <c r="N59" s="9">
        <v>90</v>
      </c>
      <c r="O59" s="9" t="str">
        <v>164 cm</v>
      </c>
      <c r="P59" s="9" t="str">
        <v>48 kg</v>
      </c>
      <c r="Q59" s="9" t="str">
        <v>Tidak</v>
      </c>
      <c r="R59" s="9" t="str">
        <v>0.611 sec</v>
      </c>
      <c r="S59" s="9" t="str">
        <v>0.443 sec</v>
      </c>
      <c r="T59" s="9" t="str">
        <v>Menghentikan waktu</v>
      </c>
      <c r="U59" s="9" t="str">
        <v>Instagram</v>
      </c>
      <c r="V59" s="9">
        <v>7</v>
      </c>
      <c r="W59" s="9" t="str">
        <v>mampu menyelesaikan masalah dengan menggunakan metode statistika, sains data, atau big data</v>
      </c>
    </row>
    <row r="60" spans="2:23">
      <c r="B60">
        <v>0.46351440402596189</v>
      </c>
      <c r="C60">
        <f t="shared" si="0"/>
        <v>382</v>
      </c>
      <c r="D60" s="12" cm="1">
        <f t="array" ref="D60:W60">INDEX('Raw Data'!$A$2:$T$736,C60,)</f>
        <v>44092.451941458334</v>
      </c>
      <c r="E60" s="9">
        <v>2006572402</v>
      </c>
      <c r="F60" s="9" t="str">
        <v>Laki - laki</v>
      </c>
      <c r="G60" s="9" t="str">
        <v>S1 Fisika</v>
      </c>
      <c r="H60" s="9">
        <v>0</v>
      </c>
      <c r="I60" s="9" t="str">
        <v>SIMAK UI</v>
      </c>
      <c r="J60" s="9" t="str">
        <v>Pulau Jawa (di luar DKI Jakarta)</v>
      </c>
      <c r="K60" s="9" t="str">
        <v>Sekolah negeri</v>
      </c>
      <c r="L60" s="9">
        <v>18</v>
      </c>
      <c r="M60" s="9" t="str">
        <v>Ya</v>
      </c>
      <c r="N60" s="9">
        <v>89</v>
      </c>
      <c r="O60" s="9">
        <v>183</v>
      </c>
      <c r="P60" s="9">
        <v>75</v>
      </c>
      <c r="Q60" s="9" t="str">
        <v>Tidak</v>
      </c>
      <c r="R60" s="9">
        <v>456</v>
      </c>
      <c r="S60" s="9">
        <v>486</v>
      </c>
      <c r="T60" s="9" t="str">
        <v>Teleportasi</v>
      </c>
      <c r="U60" s="9" t="str">
        <v>Instagram</v>
      </c>
      <c r="V60" s="9">
        <v>5</v>
      </c>
      <c r="W60" s="9" t="str">
        <v xml:space="preserve">Dapat menguasai data science dengan sangat memuaskan </v>
      </c>
    </row>
    <row r="61" spans="2:23">
      <c r="B61">
        <v>0.63982506641989567</v>
      </c>
      <c r="C61">
        <f t="shared" si="0"/>
        <v>257</v>
      </c>
      <c r="D61" s="12" cm="1">
        <f t="array" ref="D61:W61">INDEX('Raw Data'!$A$2:$T$736,C61,)</f>
        <v>44089.750108657405</v>
      </c>
      <c r="E61" s="9">
        <v>2006483776</v>
      </c>
      <c r="F61" s="9" t="str">
        <v>Laki-laki</v>
      </c>
      <c r="G61" s="9" t="str">
        <v>S1 Geografi</v>
      </c>
      <c r="H61" s="9">
        <v>0</v>
      </c>
      <c r="I61" s="9" t="str">
        <v>PPKB</v>
      </c>
      <c r="J61" s="9" t="str">
        <v>DKI Jakarta</v>
      </c>
      <c r="K61" s="9" t="str">
        <v>Sekolah negeri</v>
      </c>
      <c r="L61" s="9">
        <v>18</v>
      </c>
      <c r="M61" s="9" t="str">
        <v>Ya</v>
      </c>
      <c r="N61" s="9">
        <v>80</v>
      </c>
      <c r="O61" s="9">
        <v>168</v>
      </c>
      <c r="P61" s="9">
        <v>50</v>
      </c>
      <c r="Q61" s="9" t="str">
        <v>Ya</v>
      </c>
      <c r="R61" s="9">
        <v>244</v>
      </c>
      <c r="S61" s="9">
        <v>246</v>
      </c>
      <c r="T61" s="9" t="str">
        <v>Terbang</v>
      </c>
      <c r="U61" s="9" t="str">
        <v>Instagram</v>
      </c>
      <c r="V61" s="9">
        <v>1</v>
      </c>
      <c r="W61" s="9" t="str">
        <v>biasa menganalisis, memilah, dan menerapkan big data pada kejadian dunia nyata</v>
      </c>
    </row>
    <row r="62" spans="2:23">
      <c r="B62">
        <v>4.8387609409744292E-2</v>
      </c>
      <c r="C62">
        <f t="shared" si="0"/>
        <v>696</v>
      </c>
      <c r="D62" s="12" cm="1">
        <f t="array" ref="D62:W62">INDEX('Raw Data'!$A$2:$T$736,C62,)</f>
        <v>44098.898266354168</v>
      </c>
      <c r="E62" s="9">
        <v>2006570990</v>
      </c>
      <c r="F62" s="9" t="str">
        <v>Perempuan</v>
      </c>
      <c r="G62" s="9" t="str">
        <v>S1 Statistika</v>
      </c>
      <c r="H62" s="9">
        <v>0</v>
      </c>
      <c r="I62" s="9" t="str">
        <v>SIMAK UI</v>
      </c>
      <c r="J62" s="9" t="str">
        <v>Luar Pulau Jawa</v>
      </c>
      <c r="K62" s="9" t="str">
        <v>Sekolah swasta</v>
      </c>
      <c r="L62" s="9">
        <v>19</v>
      </c>
      <c r="M62" s="9" t="str">
        <v>Ya</v>
      </c>
      <c r="N62" s="9">
        <v>90</v>
      </c>
      <c r="O62" s="9">
        <v>174</v>
      </c>
      <c r="P62" s="9">
        <v>61</v>
      </c>
      <c r="Q62" s="9" t="str">
        <v>Ya</v>
      </c>
      <c r="R62" s="9">
        <v>0.55200000000000005</v>
      </c>
      <c r="S62" s="9">
        <v>0.42899999999999999</v>
      </c>
      <c r="T62" s="9" t="str">
        <v>Teleportasi</v>
      </c>
      <c r="U62" s="9" t="str">
        <v>Instagram</v>
      </c>
      <c r="V62" s="9">
        <v>2</v>
      </c>
      <c r="W62" s="9">
        <v>0</v>
      </c>
    </row>
    <row r="63" spans="2:23">
      <c r="B63">
        <v>0.20867723387069426</v>
      </c>
      <c r="C63">
        <f t="shared" si="0"/>
        <v>583</v>
      </c>
      <c r="D63" s="12" cm="1">
        <f t="array" ref="D63:W63">INDEX('Raw Data'!$A$2:$T$736,C63,)</f>
        <v>44092.647341805554</v>
      </c>
      <c r="E63" s="9">
        <v>2006486903</v>
      </c>
      <c r="F63" s="9" t="str">
        <v>laki-laki</v>
      </c>
      <c r="G63" s="9" t="str">
        <v>S1 Fisika</v>
      </c>
      <c r="H63" s="9">
        <v>0</v>
      </c>
      <c r="I63" s="9" t="str">
        <v>PPKB</v>
      </c>
      <c r="J63" s="9" t="str">
        <v>DKI Jakarta</v>
      </c>
      <c r="K63" s="9" t="str">
        <v>Sekolah negeri</v>
      </c>
      <c r="L63" s="9">
        <v>18</v>
      </c>
      <c r="M63" s="9" t="str">
        <v>Tidak</v>
      </c>
      <c r="N63" s="9">
        <v>79</v>
      </c>
      <c r="O63" s="9">
        <v>169</v>
      </c>
      <c r="P63" s="9">
        <v>53</v>
      </c>
      <c r="Q63" s="9" t="str">
        <v>Tidak</v>
      </c>
      <c r="R63" s="9" t="str">
        <v>0,332 second</v>
      </c>
      <c r="S63" s="9" t="str">
        <v>0,335 second</v>
      </c>
      <c r="T63" s="9" t="str">
        <v>Teleportasi</v>
      </c>
      <c r="U63" s="9" t="str">
        <v>Tiktok</v>
      </c>
      <c r="V63" s="9">
        <v>5</v>
      </c>
      <c r="W63" s="9" t="str">
        <v>bisa mengolah data sendiri agar menjadi bermanfaat untuk kehidupan</v>
      </c>
    </row>
    <row r="64" spans="2:23">
      <c r="B64">
        <v>0.49944015254813989</v>
      </c>
      <c r="C64">
        <f t="shared" si="0"/>
        <v>356</v>
      </c>
      <c r="D64" s="12" cm="1">
        <f t="array" ref="D64:W64">INDEX('Raw Data'!$A$2:$T$736,C64,)</f>
        <v>44092.421565358796</v>
      </c>
      <c r="E64" s="9">
        <v>2006536555</v>
      </c>
      <c r="F64" s="9" t="str">
        <v>Perempuan</v>
      </c>
      <c r="G64" s="9" t="str">
        <v>S1 Fisika</v>
      </c>
      <c r="H64" s="9">
        <v>0</v>
      </c>
      <c r="I64" s="9" t="str">
        <v>SBMPTN</v>
      </c>
      <c r="J64" s="9" t="str">
        <v>Pulau Jawa (di luar DKI Jakarta)</v>
      </c>
      <c r="K64" s="9" t="str">
        <v>Sekolah swasta</v>
      </c>
      <c r="L64" s="9">
        <v>18</v>
      </c>
      <c r="M64" s="9" t="str">
        <v>Tidak</v>
      </c>
      <c r="N64" s="9">
        <v>93</v>
      </c>
      <c r="O64" s="9">
        <v>145</v>
      </c>
      <c r="P64" s="9">
        <v>45</v>
      </c>
      <c r="Q64" s="9" t="str">
        <v>Ya</v>
      </c>
      <c r="R64" s="9">
        <v>0.24399999999999999</v>
      </c>
      <c r="S64" s="9">
        <v>0.27900000000000003</v>
      </c>
      <c r="T64" s="9" t="str">
        <v>Menghentikan waktu</v>
      </c>
      <c r="U64" s="9" t="str">
        <v>Twitter</v>
      </c>
      <c r="V64" s="9">
        <v>4</v>
      </c>
      <c r="W64" s="9" t="str">
        <v>memahami dan dapat mengaplikasikan dasar-dasar pengolahan data</v>
      </c>
    </row>
    <row r="65" spans="2:23">
      <c r="B65">
        <v>6.1448884972805873E-2</v>
      </c>
      <c r="C65">
        <f t="shared" si="0"/>
        <v>689</v>
      </c>
      <c r="D65" s="12" cm="1">
        <f t="array" ref="D65:W65">INDEX('Raw Data'!$A$2:$T$736,C65,)</f>
        <v>44098.423916377316</v>
      </c>
      <c r="E65" s="9">
        <v>2006572314</v>
      </c>
      <c r="F65" s="9" t="str">
        <v>laki laki</v>
      </c>
      <c r="G65" s="9" t="str">
        <v>S1 Fisika</v>
      </c>
      <c r="H65" s="9">
        <v>0</v>
      </c>
      <c r="I65" s="9" t="str">
        <v>SIMAK UI</v>
      </c>
      <c r="J65" s="9" t="str">
        <v>Pulau Jawa (di luar DKI Jakarta)</v>
      </c>
      <c r="K65" s="9" t="str">
        <v>Sekolah swasta</v>
      </c>
      <c r="L65" s="9">
        <v>25</v>
      </c>
      <c r="M65" s="9" t="str">
        <v>Ya</v>
      </c>
      <c r="N65" s="9">
        <v>89</v>
      </c>
      <c r="O65" s="9">
        <v>175</v>
      </c>
      <c r="P65" s="9">
        <v>64</v>
      </c>
      <c r="Q65" s="9" t="str">
        <v>Tidak</v>
      </c>
      <c r="R65" s="9">
        <v>491</v>
      </c>
      <c r="S65" s="9">
        <v>496</v>
      </c>
      <c r="T65" s="9" t="str">
        <v>Menghilang</v>
      </c>
      <c r="U65" s="9" t="str">
        <v>Instagram</v>
      </c>
      <c r="V65" s="9">
        <v>4</v>
      </c>
      <c r="W65" s="9" t="str">
        <v>mampu mengaplikasikan matematika dalam pekerjaan</v>
      </c>
    </row>
    <row r="66" spans="2:23">
      <c r="B66">
        <v>0.94806646688818352</v>
      </c>
      <c r="C66">
        <f t="shared" si="0"/>
        <v>40</v>
      </c>
      <c r="D66" s="12" cm="1">
        <f t="array" ref="D66:W66">INDEX('Raw Data'!$A$2:$T$736,C66,)</f>
        <v>44088.616647627314</v>
      </c>
      <c r="E66" s="9">
        <v>2006523306</v>
      </c>
      <c r="F66" s="9" t="str">
        <v>Perempuan</v>
      </c>
      <c r="G66" s="9" t="str">
        <v>S1 Kimia</v>
      </c>
      <c r="H66" s="9">
        <v>0</v>
      </c>
      <c r="I66" s="9" t="str">
        <v>SBMPTN</v>
      </c>
      <c r="J66" s="9" t="str">
        <v>DKI Jakarta</v>
      </c>
      <c r="K66" s="9" t="str">
        <v>Sekolah negeri</v>
      </c>
      <c r="L66" s="9">
        <v>18</v>
      </c>
      <c r="M66" s="9" t="str">
        <v>Ya</v>
      </c>
      <c r="N66" s="9">
        <v>95</v>
      </c>
      <c r="O66" s="9">
        <v>161</v>
      </c>
      <c r="P66" s="9">
        <v>65</v>
      </c>
      <c r="Q66" s="9" t="str">
        <v>Ya</v>
      </c>
      <c r="R66" s="9">
        <v>0.71199999999999997</v>
      </c>
      <c r="S66" s="9">
        <v>0.497</v>
      </c>
      <c r="T66" s="9" t="str">
        <v>Membaca pikiran</v>
      </c>
      <c r="U66" s="9" t="str">
        <v>Instagram</v>
      </c>
      <c r="V66" s="9">
        <v>4</v>
      </c>
      <c r="W66" s="9" t="str">
        <v>dapat memahami dengan baik setiap materi yang diberikan, mengerjakan tugas yang diberikan dengan maksimal, dan mendapatkan nilai yang terbaik</v>
      </c>
    </row>
    <row r="67" spans="2:23">
      <c r="B67">
        <v>3.5021586747885136E-2</v>
      </c>
      <c r="C67">
        <f t="shared" ref="C67:C130" si="1">RANK(B67,$B$2:$B$736,0)</f>
        <v>710</v>
      </c>
      <c r="D67" s="12" cm="1">
        <f t="array" ref="D67:W67">INDEX('Raw Data'!$A$2:$T$736,C67,)</f>
        <v>44105.014934976847</v>
      </c>
      <c r="E67" s="9">
        <v>2006535344</v>
      </c>
      <c r="F67" s="9" t="str">
        <v>laki-laki</v>
      </c>
      <c r="G67" s="9" t="str">
        <v>S1 Geofisika</v>
      </c>
      <c r="H67" s="9">
        <v>0</v>
      </c>
      <c r="I67" s="9" t="str">
        <v>SBMPTN</v>
      </c>
      <c r="J67" s="9" t="str">
        <v>DKI Jakarta</v>
      </c>
      <c r="K67" s="9" t="str">
        <v>Sekolah negeri</v>
      </c>
      <c r="L67" s="9">
        <v>19</v>
      </c>
      <c r="M67" s="9" t="str">
        <v>Ya</v>
      </c>
      <c r="N67" s="9">
        <v>82</v>
      </c>
      <c r="O67" s="9">
        <v>175</v>
      </c>
      <c r="P67" s="9">
        <v>69</v>
      </c>
      <c r="Q67" s="9" t="str">
        <v>Ya</v>
      </c>
      <c r="R67" s="9" t="str">
        <v>0,406 detik</v>
      </c>
      <c r="S67" s="9" t="str">
        <v>0,302 detik</v>
      </c>
      <c r="T67" s="9" t="str">
        <v>Teleportasi</v>
      </c>
      <c r="U67" s="9" t="str">
        <v>Instagram</v>
      </c>
      <c r="V67" s="9">
        <v>5</v>
      </c>
      <c r="W67" s="9" t="str">
        <v>dapat mengetahui tentang data dan stastistika</v>
      </c>
    </row>
    <row r="68" spans="2:23">
      <c r="B68">
        <v>0.57296075572624861</v>
      </c>
      <c r="C68">
        <f t="shared" si="1"/>
        <v>306</v>
      </c>
      <c r="D68" s="12" cm="1">
        <f t="array" ref="D68:W68">INDEX('Raw Data'!$A$2:$T$736,C68,)</f>
        <v>44090.73819747685</v>
      </c>
      <c r="E68" s="9">
        <v>2006524504</v>
      </c>
      <c r="F68" s="9" t="str">
        <v>Laki-laki</v>
      </c>
      <c r="G68" s="9" t="str">
        <v>S1 Kimia</v>
      </c>
      <c r="H68" s="9">
        <v>0</v>
      </c>
      <c r="I68" s="9" t="str">
        <v>SBMPTN</v>
      </c>
      <c r="J68" s="9" t="str">
        <v>Pulau Jawa (di luar DKI Jakarta)</v>
      </c>
      <c r="K68" s="9" t="str">
        <v>Sekolah negeri</v>
      </c>
      <c r="L68" s="9">
        <v>18</v>
      </c>
      <c r="M68" s="9" t="str">
        <v>Ya</v>
      </c>
      <c r="N68" s="9">
        <v>85</v>
      </c>
      <c r="O68" s="9">
        <v>170</v>
      </c>
      <c r="P68" s="9">
        <v>75</v>
      </c>
      <c r="Q68" s="9" t="str">
        <v>Tidak</v>
      </c>
      <c r="R68" s="9">
        <v>0.33300000000000002</v>
      </c>
      <c r="S68" s="9">
        <v>0.33300000000000002</v>
      </c>
      <c r="T68" s="9" t="str">
        <v>Membaca pikiran</v>
      </c>
      <c r="U68" s="9" t="str">
        <v>Twitter</v>
      </c>
      <c r="V68" s="9">
        <v>12</v>
      </c>
      <c r="W68" s="9" t="str">
        <v>Ilmu yang dapat diaplikasikan serta nilai yang bagus</v>
      </c>
    </row>
    <row r="69" spans="2:23">
      <c r="B69">
        <v>0.49643251227799245</v>
      </c>
      <c r="C69">
        <f t="shared" si="1"/>
        <v>358</v>
      </c>
      <c r="D69" s="12" cm="1">
        <f t="array" ref="D69:W69">INDEX('Raw Data'!$A$2:$T$736,C69,)</f>
        <v>44092.421863148149</v>
      </c>
      <c r="E69" s="9">
        <v>2006571620</v>
      </c>
      <c r="F69" s="9" t="str">
        <v>Perempuan</v>
      </c>
      <c r="G69" s="9" t="str">
        <v>S1 Geofisika</v>
      </c>
      <c r="H69" s="9">
        <v>0</v>
      </c>
      <c r="I69" s="9" t="str">
        <v>SIMAK UI</v>
      </c>
      <c r="J69" s="9" t="str">
        <v>DKI Jakarta</v>
      </c>
      <c r="K69" s="9" t="str">
        <v>Sekolah negeri</v>
      </c>
      <c r="L69" s="9">
        <v>18</v>
      </c>
      <c r="M69" s="9" t="str">
        <v>Ya</v>
      </c>
      <c r="N69" s="9">
        <v>80</v>
      </c>
      <c r="O69" s="9">
        <v>162</v>
      </c>
      <c r="P69" s="9">
        <v>56</v>
      </c>
      <c r="Q69" s="9" t="str">
        <v>Ya</v>
      </c>
      <c r="R69" s="9">
        <v>0.39500000000000002</v>
      </c>
      <c r="S69" s="9">
        <v>0.41799999999999998</v>
      </c>
      <c r="T69" s="9" t="str">
        <v>Terbang</v>
      </c>
      <c r="U69" s="9" t="str">
        <v>Twitter</v>
      </c>
      <c r="V69" s="9">
        <v>5</v>
      </c>
      <c r="W69" s="9" t="str">
        <v>mengerti pelajaran yang diberikan</v>
      </c>
    </row>
    <row r="70" spans="2:23">
      <c r="B70">
        <v>0.29930232507004506</v>
      </c>
      <c r="C70">
        <f t="shared" si="1"/>
        <v>516</v>
      </c>
      <c r="D70" s="12" cm="1">
        <f t="array" ref="D70:W70">INDEX('Raw Data'!$A$2:$T$736,C70,)</f>
        <v>44092.603967210649</v>
      </c>
      <c r="E70" s="9">
        <v>2006482073</v>
      </c>
      <c r="F70" s="9" t="str">
        <v>laki - laki</v>
      </c>
      <c r="G70" s="9" t="str">
        <v>S1 Statistika</v>
      </c>
      <c r="H70" s="9">
        <v>0</v>
      </c>
      <c r="I70" s="9" t="str">
        <v>PPKB UI</v>
      </c>
      <c r="J70" s="9" t="str">
        <v>DKI Jakarta</v>
      </c>
      <c r="K70" s="9" t="str">
        <v>Sekolah negeri</v>
      </c>
      <c r="L70" s="9">
        <v>18</v>
      </c>
      <c r="M70" s="9" t="str">
        <v>Ya</v>
      </c>
      <c r="N70" s="9">
        <v>91</v>
      </c>
      <c r="O70" s="9">
        <v>178</v>
      </c>
      <c r="P70" s="9">
        <v>68</v>
      </c>
      <c r="Q70" s="9" t="str">
        <v>Ya</v>
      </c>
      <c r="R70" s="9">
        <v>248</v>
      </c>
      <c r="S70" s="9">
        <v>257</v>
      </c>
      <c r="T70" s="9" t="str">
        <v>Menghentikan waktu</v>
      </c>
      <c r="U70" s="9" t="str">
        <v>Instagram</v>
      </c>
      <c r="V70" s="9">
        <v>2</v>
      </c>
      <c r="W70" s="9" t="str">
        <v>Dapat belajar untuk mengolah data dengan sistematis, benar, dan teliti</v>
      </c>
    </row>
    <row r="71" spans="2:23">
      <c r="B71">
        <v>0.1037047162625323</v>
      </c>
      <c r="C71">
        <f t="shared" si="1"/>
        <v>653</v>
      </c>
      <c r="D71" s="12" cm="1">
        <f t="array" ref="D71:W71">INDEX('Raw Data'!$A$2:$T$736,C71,)</f>
        <v>44093.452173622689</v>
      </c>
      <c r="E71" s="9">
        <v>2006470445</v>
      </c>
      <c r="F71" s="9" t="str">
        <v>laki laki</v>
      </c>
      <c r="G71" s="9" t="str">
        <v>S1 Fisika</v>
      </c>
      <c r="H71" s="9">
        <v>0</v>
      </c>
      <c r="I71" s="9" t="str">
        <v>SNMPTN</v>
      </c>
      <c r="J71" s="9" t="str">
        <v>DKI Jakarta</v>
      </c>
      <c r="K71" s="9" t="str">
        <v>Sekolah negeri</v>
      </c>
      <c r="L71" s="9">
        <v>18</v>
      </c>
      <c r="M71" s="9" t="str">
        <v>Ya</v>
      </c>
      <c r="N71" s="9">
        <v>90</v>
      </c>
      <c r="O71" s="9">
        <v>168</v>
      </c>
      <c r="P71" s="9">
        <v>48</v>
      </c>
      <c r="Q71" s="9" t="str">
        <v>Tidak</v>
      </c>
      <c r="R71" s="9" t="str">
        <v>0,369 sekon</v>
      </c>
      <c r="S71" s="9" t="str">
        <v>0,459 sekon</v>
      </c>
      <c r="T71" s="9" t="str">
        <v>Menghilang</v>
      </c>
      <c r="U71" s="9" t="str">
        <v>Instagram</v>
      </c>
      <c r="V71" s="9">
        <v>2</v>
      </c>
      <c r="W71" s="9" t="str">
        <v>dapat mengaplikasikan ilmu ini dalam mengolah data saat melakukan sebuah penelitian</v>
      </c>
    </row>
    <row r="72" spans="2:23">
      <c r="B72">
        <v>0.45398121679931502</v>
      </c>
      <c r="C72">
        <f t="shared" si="1"/>
        <v>390</v>
      </c>
      <c r="D72" s="12" cm="1">
        <f t="array" ref="D72:W72">INDEX('Raw Data'!$A$2:$T$736,C72,)</f>
        <v>44092.473026967593</v>
      </c>
      <c r="E72" s="9">
        <v>2006473365</v>
      </c>
      <c r="F72" s="9" t="str">
        <v>Perempuan</v>
      </c>
      <c r="G72" s="9" t="str">
        <v>S1 Aktuaria</v>
      </c>
      <c r="H72" s="9">
        <v>0</v>
      </c>
      <c r="I72" s="9" t="str">
        <v>SNMPTN</v>
      </c>
      <c r="J72" s="9" t="str">
        <v>Luar Pulau Jawa</v>
      </c>
      <c r="K72" s="9" t="str">
        <v>Sekolah negeri</v>
      </c>
      <c r="L72" s="9">
        <v>17</v>
      </c>
      <c r="M72" s="9" t="str">
        <v>Ya</v>
      </c>
      <c r="N72" s="9">
        <v>95</v>
      </c>
      <c r="O72" s="9">
        <v>155</v>
      </c>
      <c r="P72" s="9">
        <v>42</v>
      </c>
      <c r="Q72" s="9" t="str">
        <v>Ya</v>
      </c>
      <c r="R72" s="9">
        <v>0.34399999999999997</v>
      </c>
      <c r="S72" s="9">
        <v>0.39600000000000002</v>
      </c>
      <c r="T72" s="9" t="str">
        <v>Mengontrol waktu</v>
      </c>
      <c r="U72" s="9" t="str">
        <v>Youtube</v>
      </c>
      <c r="V72" s="9">
        <v>4</v>
      </c>
      <c r="W72" s="9" t="str">
        <v>Dapat mengetahui jenis-jenis data dan mengolah data dengan baik</v>
      </c>
    </row>
    <row r="73" spans="2:23">
      <c r="B73">
        <v>0.33458355022086428</v>
      </c>
      <c r="C73">
        <f t="shared" si="1"/>
        <v>491</v>
      </c>
      <c r="D73" s="12" cm="1">
        <f t="array" ref="D73:W73">INDEX('Raw Data'!$A$2:$T$736,C73,)</f>
        <v>44092.599873553241</v>
      </c>
      <c r="E73" s="9">
        <v>2006464114</v>
      </c>
      <c r="F73" s="9" t="str">
        <v>Perempuan</v>
      </c>
      <c r="G73" s="9" t="str">
        <v>S1 Matematika</v>
      </c>
      <c r="H73" s="9">
        <v>0</v>
      </c>
      <c r="I73" s="9" t="str">
        <v>SNMPTN</v>
      </c>
      <c r="J73" s="9" t="str">
        <v>Luar Pulau Jawa</v>
      </c>
      <c r="K73" s="9" t="str">
        <v>Sekolah swasta</v>
      </c>
      <c r="L73" s="9">
        <v>18</v>
      </c>
      <c r="M73" s="9" t="str">
        <v>Ya</v>
      </c>
      <c r="N73" s="9">
        <v>0</v>
      </c>
      <c r="O73" s="9">
        <v>165</v>
      </c>
      <c r="P73" s="9">
        <v>50</v>
      </c>
      <c r="Q73" s="9" t="str">
        <v>Ya</v>
      </c>
      <c r="R73" s="9" t="str">
        <v>0.365 s</v>
      </c>
      <c r="S73" s="9" t="str">
        <v>0.35 s</v>
      </c>
      <c r="T73" s="9" t="str">
        <v>Menghentikan waktu</v>
      </c>
      <c r="U73" s="9" t="str">
        <v>Twitter</v>
      </c>
      <c r="V73" s="9">
        <v>6</v>
      </c>
      <c r="W73" s="9" t="str">
        <v>mampu menguasai dasar data sains dan dapat mengidentifikasi peran data dalam kehidupan sehari-hari</v>
      </c>
    </row>
    <row r="74" spans="2:23">
      <c r="B74">
        <v>0.72634078484925446</v>
      </c>
      <c r="C74">
        <f t="shared" si="1"/>
        <v>200</v>
      </c>
      <c r="D74" s="12" cm="1">
        <f t="array" ref="D74:W74">INDEX('Raw Data'!$A$2:$T$736,C74,)</f>
        <v>44089.479205243057</v>
      </c>
      <c r="E74" s="9">
        <v>2006572762</v>
      </c>
      <c r="F74" s="9" t="str">
        <v>Laki - laki</v>
      </c>
      <c r="G74" s="9" t="str">
        <v>S1 Geografi</v>
      </c>
      <c r="H74" s="9">
        <v>0</v>
      </c>
      <c r="I74" s="9" t="str">
        <v>SIMAK UI</v>
      </c>
      <c r="J74" s="9" t="str">
        <v>DKI Jakarta</v>
      </c>
      <c r="K74" s="9" t="str">
        <v>Sekolah negeri</v>
      </c>
      <c r="L74" s="9">
        <v>18</v>
      </c>
      <c r="M74" s="9" t="str">
        <v>Tidak</v>
      </c>
      <c r="N74" s="9">
        <v>86</v>
      </c>
      <c r="O74" s="9">
        <v>165</v>
      </c>
      <c r="P74" s="9">
        <v>100</v>
      </c>
      <c r="Q74" s="9" t="str">
        <v>Ya</v>
      </c>
      <c r="R74" s="9" t="str">
        <v>0,295 sec</v>
      </c>
      <c r="S74" s="9" t="str">
        <v>0,278 sec</v>
      </c>
      <c r="T74" s="9" t="str">
        <v>Hipnotis</v>
      </c>
      <c r="U74" s="9" t="str">
        <v>Instagram</v>
      </c>
      <c r="V74" s="9">
        <v>3</v>
      </c>
      <c r="W74" s="9" t="str">
        <v>Menyelesaikan semua tugas dengan nilai yang baik dan berperan aktif dalam forum diskusi.</v>
      </c>
    </row>
    <row r="75" spans="2:23">
      <c r="B75">
        <v>0.19322535156885645</v>
      </c>
      <c r="C75">
        <f t="shared" si="1"/>
        <v>589</v>
      </c>
      <c r="D75" s="12" cm="1">
        <f t="array" ref="D75:W75">INDEX('Raw Data'!$A$2:$T$736,C75,)</f>
        <v>44092.658115578699</v>
      </c>
      <c r="E75" s="9">
        <v>2006572466</v>
      </c>
      <c r="F75" s="9" t="str">
        <v>perempuan</v>
      </c>
      <c r="G75" s="9" t="str">
        <v>S1 Fisika</v>
      </c>
      <c r="H75" s="9">
        <v>0</v>
      </c>
      <c r="I75" s="9" t="str">
        <v>SIMAK UI</v>
      </c>
      <c r="J75" s="9" t="str">
        <v>DKI Jakarta</v>
      </c>
      <c r="K75" s="9" t="str">
        <v>Sekolah negeri</v>
      </c>
      <c r="L75" s="9">
        <v>17</v>
      </c>
      <c r="M75" s="9" t="str">
        <v>Ya</v>
      </c>
      <c r="N75" s="9">
        <v>89</v>
      </c>
      <c r="O75" s="9">
        <v>165</v>
      </c>
      <c r="P75" s="9">
        <v>54</v>
      </c>
      <c r="Q75" s="9" t="str">
        <v>Tidak</v>
      </c>
      <c r="R75" s="9">
        <v>497</v>
      </c>
      <c r="S75" s="9">
        <v>461</v>
      </c>
      <c r="T75" s="9" t="str">
        <v>Teleportasi</v>
      </c>
      <c r="U75" s="9" t="str">
        <v>Instagram</v>
      </c>
      <c r="V75" s="9">
        <v>3</v>
      </c>
      <c r="W75" s="9" t="str">
        <v>dapat diaplikasikan dalam dunia kerja saya</v>
      </c>
    </row>
    <row r="76" spans="2:23">
      <c r="B76">
        <v>0.16622546694032736</v>
      </c>
      <c r="C76">
        <f t="shared" si="1"/>
        <v>607</v>
      </c>
      <c r="D76" s="12" cm="1">
        <f t="array" ref="D76:W76">INDEX('Raw Data'!$A$2:$T$736,C76,)</f>
        <v>44092.713258020834</v>
      </c>
      <c r="E76" s="9">
        <v>2006531573</v>
      </c>
      <c r="F76" s="9" t="str">
        <v>Pria</v>
      </c>
      <c r="G76" s="9" t="str">
        <v>S1 Geofisika</v>
      </c>
      <c r="H76" s="9">
        <v>0</v>
      </c>
      <c r="I76" s="9" t="str">
        <v>SBMPTN</v>
      </c>
      <c r="J76" s="9" t="str">
        <v>Pulau Jawa (di luar DKI Jakarta)</v>
      </c>
      <c r="K76" s="9" t="str">
        <v>Sekolah negeri</v>
      </c>
      <c r="L76" s="9">
        <v>18</v>
      </c>
      <c r="M76" s="9" t="str">
        <v>Ya</v>
      </c>
      <c r="N76" s="9">
        <v>92</v>
      </c>
      <c r="O76" s="9">
        <v>163</v>
      </c>
      <c r="P76" s="9">
        <v>49</v>
      </c>
      <c r="Q76" s="9" t="str">
        <v>Tidak</v>
      </c>
      <c r="R76" s="9">
        <v>0.254</v>
      </c>
      <c r="S76" s="9">
        <v>0.255</v>
      </c>
      <c r="T76" s="9" t="str">
        <v>Membaca pikiran</v>
      </c>
      <c r="U76" s="9" t="str">
        <v>Twitter</v>
      </c>
      <c r="V76" s="9">
        <v>3</v>
      </c>
      <c r="W76" s="9" t="str">
        <v>Lebih memperdalam persoalan data science karena data science akan sangat berguna di era industri 4.0</v>
      </c>
    </row>
    <row r="77" spans="2:23">
      <c r="B77">
        <v>0.18358495446006273</v>
      </c>
      <c r="C77">
        <f t="shared" si="1"/>
        <v>594</v>
      </c>
      <c r="D77" s="12" cm="1">
        <f t="array" ref="D77:W77">INDEX('Raw Data'!$A$2:$T$736,C77,)</f>
        <v>44092.675890578699</v>
      </c>
      <c r="E77" s="9">
        <v>2006571375</v>
      </c>
      <c r="F77" s="9" t="str">
        <v>Laki-laki</v>
      </c>
      <c r="G77" s="9" t="str">
        <v>S1 Aktuaria</v>
      </c>
      <c r="H77" s="9">
        <v>0</v>
      </c>
      <c r="I77" s="9" t="str">
        <v>SIMAK UI</v>
      </c>
      <c r="J77" s="9" t="str">
        <v>DKI Jakarta</v>
      </c>
      <c r="K77" s="9" t="str">
        <v>Sekolah negeri</v>
      </c>
      <c r="L77" s="9">
        <v>18</v>
      </c>
      <c r="M77" s="9" t="str">
        <v>Ya</v>
      </c>
      <c r="N77" s="9">
        <v>97</v>
      </c>
      <c r="O77" s="9">
        <v>172</v>
      </c>
      <c r="P77" s="9">
        <v>55</v>
      </c>
      <c r="Q77" s="9" t="str">
        <v>Ya</v>
      </c>
      <c r="R77" s="9">
        <v>0.35199999999999998</v>
      </c>
      <c r="S77" s="9">
        <v>0.36299999999999999</v>
      </c>
      <c r="T77" s="9" t="str">
        <v>Manipulasi takdir</v>
      </c>
      <c r="U77" s="9" t="str">
        <v>Youtube</v>
      </c>
      <c r="V77" s="9">
        <v>7</v>
      </c>
      <c r="W77" s="9" t="str">
        <v xml:space="preserve">Bisa mendapatkan nilai yang bagus sambil berlatih memanage waktu </v>
      </c>
    </row>
    <row r="78" spans="2:23">
      <c r="B78">
        <v>0.8281047674043247</v>
      </c>
      <c r="C78">
        <f t="shared" si="1"/>
        <v>129</v>
      </c>
      <c r="D78" s="12" cm="1">
        <f t="array" ref="D78:W78">INDEX('Raw Data'!$A$2:$T$736,C78,)</f>
        <v>44089.456599953701</v>
      </c>
      <c r="E78" s="9">
        <v>2006484223</v>
      </c>
      <c r="F78" s="9" t="str">
        <v>perempuan</v>
      </c>
      <c r="G78" s="9" t="str">
        <v>geologi</v>
      </c>
      <c r="H78" s="9">
        <v>0</v>
      </c>
      <c r="I78" s="9" t="str">
        <v>ppkb</v>
      </c>
      <c r="J78" s="9" t="str">
        <v>Pulau Jawa (di luar DKI Jakarta)</v>
      </c>
      <c r="K78" s="9" t="str">
        <v>Sekolah negeri</v>
      </c>
      <c r="L78" s="9">
        <v>18</v>
      </c>
      <c r="M78" s="9" t="str">
        <v>Ya</v>
      </c>
      <c r="N78" s="9">
        <v>90</v>
      </c>
      <c r="O78" s="9">
        <v>164</v>
      </c>
      <c r="P78" s="9">
        <v>47</v>
      </c>
      <c r="Q78" s="9" t="str">
        <v>Tidak</v>
      </c>
      <c r="R78" s="9" t="str">
        <v>0,393 sec</v>
      </c>
      <c r="S78" s="9" t="str">
        <v>0,403 sec</v>
      </c>
      <c r="T78" s="9" t="str">
        <v>Menghentikan waktu</v>
      </c>
      <c r="U78" s="9" t="str">
        <v>Instagram</v>
      </c>
      <c r="V78" s="9">
        <v>4</v>
      </c>
      <c r="W78" s="9" t="str">
        <v>dapat mempelajari mata kuliah dengan benar dan mendapat nilai yang bagus</v>
      </c>
    </row>
    <row r="79" spans="2:23">
      <c r="B79">
        <v>0.79029451698769659</v>
      </c>
      <c r="C79">
        <f t="shared" si="1"/>
        <v>155</v>
      </c>
      <c r="D79" s="12" cm="1">
        <f t="array" ref="D79:W79">INDEX('Raw Data'!$A$2:$T$736,C79,)</f>
        <v>44089.45900560185</v>
      </c>
      <c r="E79" s="9">
        <v>2006571955</v>
      </c>
      <c r="F79" s="9" t="str">
        <v>Laki-laki</v>
      </c>
      <c r="G79" s="9" t="str">
        <v>S1 Geologi</v>
      </c>
      <c r="H79" s="9">
        <v>0</v>
      </c>
      <c r="I79" s="9" t="str">
        <v>SIMAK UI</v>
      </c>
      <c r="J79" s="9" t="str">
        <v>Pulau Jawa (di luar DKI Jakarta)</v>
      </c>
      <c r="K79" s="9" t="str">
        <v>Sekolah swasta</v>
      </c>
      <c r="L79" s="9">
        <v>18</v>
      </c>
      <c r="M79" s="9" t="str">
        <v>Tidak</v>
      </c>
      <c r="N79" s="9">
        <v>79.5</v>
      </c>
      <c r="O79" s="9">
        <v>170</v>
      </c>
      <c r="P79" s="9">
        <v>73</v>
      </c>
      <c r="Q79" s="9" t="str">
        <v>Tidak</v>
      </c>
      <c r="R79" s="9">
        <v>0.32600000000000001</v>
      </c>
      <c r="S79" s="9">
        <v>0.28499999999999998</v>
      </c>
      <c r="T79" s="9" t="str">
        <v>Teleportasi</v>
      </c>
      <c r="U79" s="9" t="str">
        <v>LINE</v>
      </c>
      <c r="V79" s="9">
        <v>4</v>
      </c>
      <c r="W79" s="9" t="str">
        <v>Dapat melakukan analisis data dengan baik</v>
      </c>
    </row>
    <row r="80" spans="2:23">
      <c r="B80">
        <v>0.70589813047540817</v>
      </c>
      <c r="C80">
        <f t="shared" si="1"/>
        <v>211</v>
      </c>
      <c r="D80" s="12" cm="1">
        <f t="array" ref="D80:W80">INDEX('Raw Data'!$A$2:$T$736,C80,)</f>
        <v>44089.483673634255</v>
      </c>
      <c r="E80" s="9">
        <v>2006472280</v>
      </c>
      <c r="F80" s="9" t="str">
        <v>Laki-laki</v>
      </c>
      <c r="G80" s="9" t="str">
        <v>S1 Geografi</v>
      </c>
      <c r="H80" s="9">
        <v>0</v>
      </c>
      <c r="I80" s="9" t="str">
        <v>SNMPTN</v>
      </c>
      <c r="J80" s="9" t="str">
        <v>Pulau Jawa (di luar DKI Jakarta)</v>
      </c>
      <c r="K80" s="9" t="str">
        <v>Sekolah negeri</v>
      </c>
      <c r="L80" s="9">
        <v>18</v>
      </c>
      <c r="M80" s="9" t="str">
        <v>Ya</v>
      </c>
      <c r="N80" s="9">
        <v>94</v>
      </c>
      <c r="O80" s="9">
        <v>163</v>
      </c>
      <c r="P80" s="9">
        <v>52</v>
      </c>
      <c r="Q80" s="9" t="str">
        <v>Tidak</v>
      </c>
      <c r="R80" s="9" t="str">
        <v>0,368 sec</v>
      </c>
      <c r="S80" s="9" t="str">
        <v>0,38 sec</v>
      </c>
      <c r="T80" s="9" t="str">
        <v>Menghilang</v>
      </c>
      <c r="U80" s="9" t="str">
        <v>Instagram</v>
      </c>
      <c r="V80" s="9">
        <v>3</v>
      </c>
      <c r="W80" s="9" t="str">
        <v>Bisa mengerti dan paham materi secara keseluruhan dan bisa mengaplikasikanya</v>
      </c>
    </row>
    <row r="81" spans="2:23">
      <c r="B81">
        <v>0.48217976489464831</v>
      </c>
      <c r="C81">
        <f t="shared" si="1"/>
        <v>368</v>
      </c>
      <c r="D81" s="12" cm="1">
        <f t="array" ref="D81:W81">INDEX('Raw Data'!$A$2:$T$736,C81,)</f>
        <v>44092.42750395833</v>
      </c>
      <c r="E81" s="9">
        <v>2006470804</v>
      </c>
      <c r="F81" s="9" t="str">
        <v>Perempuan</v>
      </c>
      <c r="G81" s="9" t="str">
        <v>S1 Fisika</v>
      </c>
      <c r="H81" s="9">
        <v>0</v>
      </c>
      <c r="I81" s="9" t="str">
        <v>SNMPTN</v>
      </c>
      <c r="J81" s="9" t="str">
        <v>DKI Jakarta</v>
      </c>
      <c r="K81" s="9" t="str">
        <v>Sekolah negeri</v>
      </c>
      <c r="L81" s="9">
        <v>18</v>
      </c>
      <c r="M81" s="9" t="str">
        <v>Ya</v>
      </c>
      <c r="N81" s="9">
        <v>91</v>
      </c>
      <c r="O81" s="9">
        <v>163</v>
      </c>
      <c r="P81" s="9">
        <v>53</v>
      </c>
      <c r="Q81" s="9" t="str">
        <v>Tidak</v>
      </c>
      <c r="R81" s="9">
        <v>0.36199999999999999</v>
      </c>
      <c r="S81" s="9">
        <v>0.35099999999999998</v>
      </c>
      <c r="T81" s="9" t="str">
        <v>Menghilang</v>
      </c>
      <c r="U81" s="9" t="str">
        <v>Instagram</v>
      </c>
      <c r="V81" s="9">
        <v>8</v>
      </c>
      <c r="W81" s="9" t="str">
        <v>Bisa memahami tentang data science dan ilmu statistika yang sedang berkembang di era industri 4.0 ini</v>
      </c>
    </row>
    <row r="82" spans="2:23">
      <c r="B82">
        <v>0.52333194713807563</v>
      </c>
      <c r="C82">
        <f t="shared" si="1"/>
        <v>338</v>
      </c>
      <c r="D82" s="12" cm="1">
        <f t="array" ref="D82:W82">INDEX('Raw Data'!$A$2:$T$736,C82,)</f>
        <v>44092.409324247681</v>
      </c>
      <c r="E82" s="9">
        <v>2006470880</v>
      </c>
      <c r="F82" s="9" t="str">
        <v>Laki-Laki</v>
      </c>
      <c r="G82" s="9" t="str">
        <v>S1 Fisika</v>
      </c>
      <c r="H82" s="9">
        <v>0</v>
      </c>
      <c r="I82" s="9" t="str">
        <v>SNMPTN</v>
      </c>
      <c r="J82" s="9" t="str">
        <v>DKI Jakarta</v>
      </c>
      <c r="K82" s="9" t="str">
        <v>Sekolah negeri</v>
      </c>
      <c r="L82" s="9">
        <v>18</v>
      </c>
      <c r="M82" s="9" t="str">
        <v>Ya</v>
      </c>
      <c r="N82" s="9">
        <v>90</v>
      </c>
      <c r="O82" s="9">
        <v>175</v>
      </c>
      <c r="P82" s="9">
        <v>74</v>
      </c>
      <c r="Q82" s="9" t="str">
        <v>Tidak</v>
      </c>
      <c r="R82" s="9" t="str">
        <v>0.415 sec</v>
      </c>
      <c r="S82" s="9" t="str">
        <v>0.432 sec</v>
      </c>
      <c r="T82" s="9" t="str">
        <v>Terbang</v>
      </c>
      <c r="U82" s="9" t="str">
        <v>Instagram</v>
      </c>
      <c r="V82" s="9">
        <v>5</v>
      </c>
      <c r="W82" s="9" t="str">
        <v>Dapat memahami tentang mengolah data menjadi hal penting dalam bisnis atau organisasi ,dll</v>
      </c>
    </row>
    <row r="83" spans="2:23">
      <c r="B83">
        <v>0.41517024408702274</v>
      </c>
      <c r="C83">
        <f t="shared" si="1"/>
        <v>423</v>
      </c>
      <c r="D83" s="12" cm="1">
        <f t="array" ref="D83:W83">INDEX('Raw Data'!$A$2:$T$736,C83,)</f>
        <v>44092.57118215278</v>
      </c>
      <c r="E83" s="9">
        <v>2006571495</v>
      </c>
      <c r="F83" s="9" t="str">
        <v>Laki-laki</v>
      </c>
      <c r="G83" s="9" t="str">
        <v>S1 Aktuaria</v>
      </c>
      <c r="H83" s="9">
        <v>0</v>
      </c>
      <c r="I83" s="9" t="str">
        <v>SIMAK UI</v>
      </c>
      <c r="J83" s="9" t="str">
        <v>Pulau Jawa (di luar DKI Jakarta)</v>
      </c>
      <c r="K83" s="9" t="str">
        <v>Sekolah negeri</v>
      </c>
      <c r="L83" s="9">
        <v>18</v>
      </c>
      <c r="M83" s="9" t="str">
        <v>Ya</v>
      </c>
      <c r="N83" s="9">
        <v>94</v>
      </c>
      <c r="O83" s="9">
        <v>168</v>
      </c>
      <c r="P83" s="9">
        <v>68</v>
      </c>
      <c r="Q83" s="9" t="str">
        <v>Ya</v>
      </c>
      <c r="R83" s="9">
        <v>0.54100000000000004</v>
      </c>
      <c r="S83" s="9">
        <v>0.56899999999999995</v>
      </c>
      <c r="T83" s="9" t="str">
        <v>Teleportasi</v>
      </c>
      <c r="U83" s="9" t="str">
        <v>Instagram</v>
      </c>
      <c r="V83" s="9">
        <v>6</v>
      </c>
      <c r="W83" s="9" t="str">
        <v>memahami apa itu data science dan dapat mengaplikasikannya dalam kehidupan sehari-hari</v>
      </c>
    </row>
    <row r="84" spans="2:23">
      <c r="B84">
        <v>0.32545045685479745</v>
      </c>
      <c r="C84">
        <f t="shared" si="1"/>
        <v>499</v>
      </c>
      <c r="D84" s="12" cm="1">
        <f t="array" ref="D84:W84">INDEX('Raw Data'!$A$2:$T$736,C84,)</f>
        <v>44092.600531006945</v>
      </c>
      <c r="E84" s="9">
        <v>2006571324</v>
      </c>
      <c r="F84" s="9" t="str">
        <v>Perempuan</v>
      </c>
      <c r="G84" s="9" t="str">
        <v>S1 Aktuaria</v>
      </c>
      <c r="H84" s="9">
        <v>0</v>
      </c>
      <c r="I84" s="9" t="str">
        <v>SIMAK UI</v>
      </c>
      <c r="J84" s="9" t="str">
        <v>Luar Pulau Jawa</v>
      </c>
      <c r="K84" s="9" t="str">
        <v>Sekolah negeri</v>
      </c>
      <c r="L84" s="9">
        <v>17</v>
      </c>
      <c r="M84" s="9" t="str">
        <v>Ya</v>
      </c>
      <c r="N84" s="9">
        <v>99</v>
      </c>
      <c r="O84" s="9">
        <v>162</v>
      </c>
      <c r="P84" s="9">
        <v>49</v>
      </c>
      <c r="Q84" s="9" t="str">
        <v>Ya</v>
      </c>
      <c r="R84" s="9" t="str">
        <v>0.287 s</v>
      </c>
      <c r="S84" s="9" t="str">
        <v>0.311 s</v>
      </c>
      <c r="T84" s="9" t="str">
        <v>Menghilang</v>
      </c>
      <c r="U84" s="9" t="str">
        <v>Instagram</v>
      </c>
      <c r="V84" s="9">
        <v>2</v>
      </c>
      <c r="W84" s="9" t="str">
        <v xml:space="preserve">Memahami dan mengerti sepenuhnya materi yang diberikan oleh dosen. Selain itu, saya berharap bisa memeroleh nilai A pada matkul ini.
</v>
      </c>
    </row>
    <row r="85" spans="2:23">
      <c r="B85">
        <v>0.81894831400062174</v>
      </c>
      <c r="C85">
        <f t="shared" si="1"/>
        <v>137</v>
      </c>
      <c r="D85" s="12" cm="1">
        <f t="array" ref="D85:W85">INDEX('Raw Data'!$A$2:$T$736,C85,)</f>
        <v>44089.456939768519</v>
      </c>
      <c r="E85" s="9">
        <v>2006486475</v>
      </c>
      <c r="F85" s="9" t="str">
        <v xml:space="preserve">laki laki </v>
      </c>
      <c r="G85" s="9" t="str">
        <v>Geologi</v>
      </c>
      <c r="H85" s="9">
        <v>0</v>
      </c>
      <c r="I85" s="9" t="str">
        <v>PPKB</v>
      </c>
      <c r="J85" s="9" t="str">
        <v>Luar Pulau Jawa</v>
      </c>
      <c r="K85" s="9" t="str">
        <v>Sekolah negeri</v>
      </c>
      <c r="L85" s="9">
        <v>18</v>
      </c>
      <c r="M85" s="9" t="str">
        <v>Tidak</v>
      </c>
      <c r="N85" s="9">
        <v>89</v>
      </c>
      <c r="O85" s="9">
        <v>165</v>
      </c>
      <c r="P85" s="9">
        <v>49</v>
      </c>
      <c r="Q85" s="9" t="str">
        <v>Ya</v>
      </c>
      <c r="R85" s="9" t="str">
        <v>0.288 s</v>
      </c>
      <c r="S85" s="9" t="str">
        <v>0.285 s</v>
      </c>
      <c r="T85" s="9" t="str">
        <v>Menghentikan waktu</v>
      </c>
      <c r="U85" s="9" t="str">
        <v>Twitter</v>
      </c>
      <c r="V85" s="9">
        <v>5</v>
      </c>
      <c r="W85" s="9" t="str">
        <v>dapat memahami materi dengan baik</v>
      </c>
    </row>
    <row r="86" spans="2:23">
      <c r="B86">
        <v>0.42499109970578097</v>
      </c>
      <c r="C86">
        <f t="shared" si="1"/>
        <v>415</v>
      </c>
      <c r="D86" s="12" cm="1">
        <f t="array" ref="D86:W86">INDEX('Raw Data'!$A$2:$T$736,C86,)</f>
        <v>44092.544588287041</v>
      </c>
      <c r="E86" s="9">
        <v>2006531806</v>
      </c>
      <c r="F86" s="9" t="str">
        <v>Perempuan</v>
      </c>
      <c r="G86" s="9" t="str">
        <v>S1 Aktuaria</v>
      </c>
      <c r="H86" s="9">
        <v>0</v>
      </c>
      <c r="I86" s="9" t="str">
        <v>SBMPTN</v>
      </c>
      <c r="J86" s="9" t="str">
        <v>Pulau Jawa (di luar DKI Jakarta)</v>
      </c>
      <c r="K86" s="9" t="str">
        <v>Sekolah negeri</v>
      </c>
      <c r="L86" s="9">
        <v>18</v>
      </c>
      <c r="M86" s="9" t="str">
        <v>Ya</v>
      </c>
      <c r="N86" s="9">
        <v>83</v>
      </c>
      <c r="O86" s="9">
        <v>149</v>
      </c>
      <c r="P86" s="9">
        <v>41</v>
      </c>
      <c r="Q86" s="9" t="str">
        <v>Tidak</v>
      </c>
      <c r="R86" s="9">
        <v>1002</v>
      </c>
      <c r="S86" s="9">
        <v>856</v>
      </c>
      <c r="T86" s="9" t="str">
        <v>Menghentikan waktu</v>
      </c>
      <c r="U86" s="9" t="str">
        <v>Instagram</v>
      </c>
      <c r="V86" s="9">
        <v>8</v>
      </c>
      <c r="W86" s="9" t="str">
        <v>Saya bisa memahami dengan baik mata kuliah ini dan bisa mengaplikasikannya.</v>
      </c>
    </row>
    <row r="87" spans="2:23">
      <c r="B87">
        <v>0.17197482787186047</v>
      </c>
      <c r="C87">
        <f t="shared" si="1"/>
        <v>604</v>
      </c>
      <c r="D87" s="12" cm="1">
        <f t="array" ref="D87:W87">INDEX('Raw Data'!$A$2:$T$736,C87,)</f>
        <v>44092.707465949075</v>
      </c>
      <c r="E87" s="9">
        <v>2006530715</v>
      </c>
      <c r="F87" s="9" t="str">
        <v>Laki-laki</v>
      </c>
      <c r="G87" s="9" t="str">
        <v>S1 Geofisika</v>
      </c>
      <c r="H87" s="9">
        <v>0</v>
      </c>
      <c r="I87" s="9" t="str">
        <v>SBMPTN</v>
      </c>
      <c r="J87" s="9" t="str">
        <v>DKI Jakarta</v>
      </c>
      <c r="K87" s="9" t="str">
        <v>Sekolah negeri</v>
      </c>
      <c r="L87" s="9">
        <v>17</v>
      </c>
      <c r="M87" s="9" t="str">
        <v>Tidak</v>
      </c>
      <c r="N87" s="9">
        <v>88</v>
      </c>
      <c r="O87" s="9">
        <v>155</v>
      </c>
      <c r="P87" s="9">
        <v>55</v>
      </c>
      <c r="Q87" s="9" t="str">
        <v>Tidak</v>
      </c>
      <c r="R87" s="9">
        <v>0.65</v>
      </c>
      <c r="S87" s="9">
        <v>0.625</v>
      </c>
      <c r="T87" s="9" t="str">
        <v>Membaca pikiran</v>
      </c>
      <c r="U87" s="9" t="str">
        <v>Twitter</v>
      </c>
      <c r="V87" s="9">
        <v>1</v>
      </c>
      <c r="W87" s="9" t="str">
        <v>bagus</v>
      </c>
    </row>
    <row r="88" spans="2:23">
      <c r="B88">
        <v>0.64835942387465739</v>
      </c>
      <c r="C88">
        <f t="shared" si="1"/>
        <v>249</v>
      </c>
      <c r="D88" s="12" cm="1">
        <f t="array" ref="D88:W88">INDEX('Raw Data'!$A$2:$T$736,C88,)</f>
        <v>44089.679172627315</v>
      </c>
      <c r="E88" s="9">
        <v>2006569862</v>
      </c>
      <c r="F88" s="9" t="str">
        <v>laki-laki</v>
      </c>
      <c r="G88" s="9" t="str">
        <v>S1 Geografi</v>
      </c>
      <c r="H88" s="9">
        <v>0</v>
      </c>
      <c r="I88" s="9" t="str">
        <v>SIMAK UI</v>
      </c>
      <c r="J88" s="9" t="str">
        <v>DKI Jakarta</v>
      </c>
      <c r="K88" s="9" t="str">
        <v>Sekolah negeri</v>
      </c>
      <c r="L88" s="9">
        <v>19</v>
      </c>
      <c r="M88" s="9" t="str">
        <v>Ya</v>
      </c>
      <c r="N88" s="9">
        <v>95</v>
      </c>
      <c r="O88" s="9" t="str">
        <v>165 cm</v>
      </c>
      <c r="P88" s="9" t="str">
        <v>60 cm</v>
      </c>
      <c r="Q88" s="9" t="str">
        <v>Ya</v>
      </c>
      <c r="R88" s="9" t="str">
        <v>0,282 detik</v>
      </c>
      <c r="S88" s="9" t="str">
        <v>0,295 detik</v>
      </c>
      <c r="T88" s="9" t="str">
        <v>Teleportasi</v>
      </c>
      <c r="U88" s="9" t="str">
        <v>Instagram</v>
      </c>
      <c r="V88" s="9">
        <v>8</v>
      </c>
      <c r="W88" s="9" t="str">
        <v>lulus dengan nilai yang bagus dan memuaskan</v>
      </c>
    </row>
    <row r="89" spans="2:23">
      <c r="B89">
        <v>0.86691018095340466</v>
      </c>
      <c r="C89">
        <f t="shared" si="1"/>
        <v>100</v>
      </c>
      <c r="D89" s="12" cm="1">
        <f t="array" ref="D89:W89">INDEX('Raw Data'!$A$2:$T$736,C89,)</f>
        <v>44089.45393393519</v>
      </c>
      <c r="E89" s="9">
        <v>2006571835</v>
      </c>
      <c r="F89" s="9" t="str">
        <v>Perempuan</v>
      </c>
      <c r="G89" s="9" t="str">
        <v>Geologi</v>
      </c>
      <c r="H89" s="9">
        <v>0</v>
      </c>
      <c r="I89" s="9" t="str">
        <v>SIMAK UI</v>
      </c>
      <c r="J89" s="9" t="str">
        <v>DKI Jakarta</v>
      </c>
      <c r="K89" s="9" t="str">
        <v>Sekolah swasta</v>
      </c>
      <c r="L89" s="9">
        <v>17</v>
      </c>
      <c r="M89" s="9" t="str">
        <v>Ya</v>
      </c>
      <c r="N89" s="9">
        <v>85</v>
      </c>
      <c r="O89" s="9">
        <v>158</v>
      </c>
      <c r="P89" s="9">
        <v>49</v>
      </c>
      <c r="Q89" s="9" t="str">
        <v>Tidak</v>
      </c>
      <c r="R89" s="9">
        <v>364</v>
      </c>
      <c r="S89" s="9" t="str">
        <v>0,39</v>
      </c>
      <c r="T89" s="9" t="str">
        <v>Teleportasi</v>
      </c>
      <c r="U89" s="9" t="str">
        <v>Instagram</v>
      </c>
      <c r="V89" s="9">
        <v>4</v>
      </c>
      <c r="W89" s="9" t="str">
        <v>memahami prinsip dasar Pengantar Sains Data</v>
      </c>
    </row>
    <row r="90" spans="2:23">
      <c r="B90">
        <v>7.325138697090261E-2</v>
      </c>
      <c r="C90">
        <f t="shared" si="1"/>
        <v>678</v>
      </c>
      <c r="D90" s="12" cm="1">
        <f t="array" ref="D90:W90">INDEX('Raw Data'!$A$2:$T$736,C90,)</f>
        <v>44095.466824363422</v>
      </c>
      <c r="E90" s="9">
        <v>2006570883</v>
      </c>
      <c r="F90" s="9" t="str">
        <v>Perempuan</v>
      </c>
      <c r="G90" s="9" t="str">
        <v>S1 Kimia</v>
      </c>
      <c r="H90" s="9">
        <v>0</v>
      </c>
      <c r="I90" s="9" t="str">
        <v>SIMAK UI</v>
      </c>
      <c r="J90" s="9" t="str">
        <v>Pulau Jawa (di luar DKI Jakarta)</v>
      </c>
      <c r="K90" s="9" t="str">
        <v>Sekolah negeri</v>
      </c>
      <c r="L90" s="9">
        <v>18</v>
      </c>
      <c r="M90" s="9" t="str">
        <v>Ya</v>
      </c>
      <c r="N90" s="9">
        <v>90</v>
      </c>
      <c r="O90" s="9">
        <v>163</v>
      </c>
      <c r="P90" s="9">
        <v>51</v>
      </c>
      <c r="Q90" s="9" t="str">
        <v>Tidak</v>
      </c>
      <c r="R90" s="9">
        <v>0.72799999999999998</v>
      </c>
      <c r="S90" s="9">
        <v>0.872</v>
      </c>
      <c r="T90" s="9" t="str">
        <v>Teleportasi</v>
      </c>
      <c r="U90" s="9" t="str">
        <v>Instagram</v>
      </c>
      <c r="V90" s="9">
        <v>3</v>
      </c>
      <c r="W90" s="9" t="str">
        <v>Mengetahui lebih dalam apa itu data beserta fungsi dan kegunaannya dan mengaplikasikan serta mengolah data tersebut untuk menghasilkan output yang diinginkan</v>
      </c>
    </row>
    <row r="91" spans="2:23">
      <c r="B91">
        <v>8.0133576912701732E-2</v>
      </c>
      <c r="C91">
        <f t="shared" si="1"/>
        <v>670</v>
      </c>
      <c r="D91" s="12" cm="1">
        <f t="array" ref="D91:W91">INDEX('Raw Data'!$A$2:$T$736,C91,)</f>
        <v>44093.898561898153</v>
      </c>
      <c r="E91" s="9">
        <v>206520241</v>
      </c>
      <c r="F91" s="9" t="str">
        <v>laki-laki</v>
      </c>
      <c r="G91" s="9" t="str">
        <v>S1 Fisika</v>
      </c>
      <c r="H91" s="9">
        <v>0</v>
      </c>
      <c r="I91" s="9" t="str">
        <v>SBMPTN</v>
      </c>
      <c r="J91" s="9" t="str">
        <v>DKI Jakarta</v>
      </c>
      <c r="K91" s="9" t="str">
        <v>Sekolah swasta</v>
      </c>
      <c r="L91" s="9">
        <v>19</v>
      </c>
      <c r="M91" s="9" t="str">
        <v>Ya</v>
      </c>
      <c r="N91" s="9">
        <v>84</v>
      </c>
      <c r="O91" s="9">
        <v>175</v>
      </c>
      <c r="P91" s="9">
        <v>69</v>
      </c>
      <c r="Q91" s="9" t="str">
        <v>Ya</v>
      </c>
      <c r="R91" s="9">
        <v>407</v>
      </c>
      <c r="S91" s="9">
        <v>441</v>
      </c>
      <c r="T91" s="9" t="str">
        <v>Menghentikan waktu</v>
      </c>
      <c r="U91" s="9" t="str">
        <v>Instagram</v>
      </c>
      <c r="V91" s="9">
        <v>2</v>
      </c>
      <c r="W91" s="9" t="str">
        <v>mendapat ip setinggi mungkin..</v>
      </c>
    </row>
    <row r="92" spans="2:23">
      <c r="B92">
        <v>9.9201929704235803E-2</v>
      </c>
      <c r="C92">
        <f t="shared" si="1"/>
        <v>654</v>
      </c>
      <c r="D92" s="12" cm="1">
        <f t="array" ref="D92:W92">INDEX('Raw Data'!$A$2:$T$736,C92,)</f>
        <v>44093.469693726853</v>
      </c>
      <c r="E92" s="9">
        <v>2006473106</v>
      </c>
      <c r="F92" s="9" t="str">
        <v>Perempuan</v>
      </c>
      <c r="G92" s="9" t="str">
        <v>S1 Aktuaria</v>
      </c>
      <c r="H92" s="9">
        <v>0</v>
      </c>
      <c r="I92" s="9" t="str">
        <v>SNMPTN</v>
      </c>
      <c r="J92" s="9" t="str">
        <v>Pulau Jawa (di luar DKI Jakarta)</v>
      </c>
      <c r="K92" s="9" t="str">
        <v>Sekolah negeri</v>
      </c>
      <c r="L92" s="9">
        <v>17</v>
      </c>
      <c r="M92" s="9" t="str">
        <v>Ya</v>
      </c>
      <c r="N92" s="9">
        <v>98</v>
      </c>
      <c r="O92" s="9">
        <v>153</v>
      </c>
      <c r="P92" s="9">
        <v>46</v>
      </c>
      <c r="Q92" s="9" t="str">
        <v>Ya</v>
      </c>
      <c r="R92" s="9">
        <v>0.63500000000000001</v>
      </c>
      <c r="S92" s="9">
        <v>0.60799999999999998</v>
      </c>
      <c r="T92" s="9" t="str">
        <v>Melihat masa depan</v>
      </c>
      <c r="U92" s="9" t="str">
        <v>Line</v>
      </c>
      <c r="V92" s="9">
        <v>3</v>
      </c>
      <c r="W92" s="9" t="str">
        <v>Paham dan mengerti serta memiliki pengetahuan mengenai sains data. Kemudian dapat mengaplikasikan ilmu sains data tersebut dalam kehidupan sehari-hari</v>
      </c>
    </row>
    <row r="93" spans="2:23">
      <c r="B93">
        <v>0.83938423768724302</v>
      </c>
      <c r="C93">
        <f t="shared" si="1"/>
        <v>123</v>
      </c>
      <c r="D93" s="12" cm="1">
        <f t="array" ref="D93:W93">INDEX('Raw Data'!$A$2:$T$736,C93,)</f>
        <v>44089.456168773148</v>
      </c>
      <c r="E93" s="9">
        <v>2006571886</v>
      </c>
      <c r="F93" s="9" t="str">
        <v>perempuan</v>
      </c>
      <c r="G93" s="9" t="str">
        <v>S1  Geologi</v>
      </c>
      <c r="H93" s="9">
        <v>0</v>
      </c>
      <c r="I93" s="9" t="str">
        <v>SIMAK UI</v>
      </c>
      <c r="J93" s="9" t="str">
        <v>Pulau Jawa (di luar DKI Jakarta)</v>
      </c>
      <c r="K93" s="9" t="str">
        <v>Sekolah negeri</v>
      </c>
      <c r="L93" s="9">
        <v>18</v>
      </c>
      <c r="M93" s="9" t="str">
        <v>Ya</v>
      </c>
      <c r="N93" s="9">
        <v>84</v>
      </c>
      <c r="O93" s="9">
        <v>166</v>
      </c>
      <c r="P93" s="9">
        <v>75</v>
      </c>
      <c r="Q93" s="9" t="str">
        <v>Tidak</v>
      </c>
      <c r="R93" s="9">
        <v>349</v>
      </c>
      <c r="S93" s="9">
        <v>353</v>
      </c>
      <c r="T93" s="9" t="str">
        <v>Telekinesis</v>
      </c>
      <c r="U93" s="9" t="str">
        <v>Instagram</v>
      </c>
      <c r="V93" s="9">
        <v>6</v>
      </c>
      <c r="W93" s="9" t="str">
        <v>saya bisa mengerti keseluruhan materi kuliah ini dan dapat mengaplikasikannya sesuai dengan bidangnya. dan mendapat nilai bagus serta menjalin komunikasi yang baik dengan dosen pengajar saya.</v>
      </c>
    </row>
    <row r="94" spans="2:23">
      <c r="B94">
        <v>8.4208260694792703E-2</v>
      </c>
      <c r="C94">
        <f t="shared" si="1"/>
        <v>667</v>
      </c>
      <c r="D94" s="12" cm="1">
        <f t="array" ref="D94:W94">INDEX('Raw Data'!$A$2:$T$736,C94,)</f>
        <v>44093.851206631945</v>
      </c>
      <c r="E94" s="9">
        <v>2006534285</v>
      </c>
      <c r="F94" s="9" t="str">
        <v>perempuan</v>
      </c>
      <c r="G94" s="9" t="str">
        <v>S1 Geofisika</v>
      </c>
      <c r="H94" s="9">
        <v>0</v>
      </c>
      <c r="I94" s="9" t="str">
        <v>SBMPTN</v>
      </c>
      <c r="J94" s="9" t="str">
        <v>DKI Jakarta</v>
      </c>
      <c r="K94" s="9" t="str">
        <v>Sekolah negeri</v>
      </c>
      <c r="L94" s="9">
        <v>18</v>
      </c>
      <c r="M94" s="9" t="str">
        <v>Ya</v>
      </c>
      <c r="N94" s="9">
        <v>95</v>
      </c>
      <c r="O94" s="9">
        <v>157</v>
      </c>
      <c r="P94" s="9">
        <v>48</v>
      </c>
      <c r="Q94" s="9" t="str">
        <v>Ya</v>
      </c>
      <c r="R94" s="9">
        <v>475</v>
      </c>
      <c r="S94" s="9">
        <v>489</v>
      </c>
      <c r="T94" s="9" t="str">
        <v>Teleportasi</v>
      </c>
      <c r="U94" s="9" t="str">
        <v>Instagram</v>
      </c>
      <c r="V94" s="9">
        <v>5</v>
      </c>
      <c r="W94" s="9" t="str">
        <v>mengetahui tentang sains data</v>
      </c>
    </row>
    <row r="95" spans="2:23">
      <c r="B95">
        <v>0.19447605295062653</v>
      </c>
      <c r="C95">
        <f t="shared" si="1"/>
        <v>588</v>
      </c>
      <c r="D95" s="12" cm="1">
        <f t="array" ref="D95:W95">INDEX('Raw Data'!$A$2:$T$736,C95,)</f>
        <v>44092.657770821759</v>
      </c>
      <c r="E95" s="9">
        <v>2006570082</v>
      </c>
      <c r="F95" s="9" t="str">
        <v>Laki-laki</v>
      </c>
      <c r="G95" s="9" t="str">
        <v>S1 Fisika</v>
      </c>
      <c r="H95" s="9">
        <v>0</v>
      </c>
      <c r="I95" s="9" t="str">
        <v>SIMAK UI</v>
      </c>
      <c r="J95" s="9" t="str">
        <v>Luar Pulau Jawa</v>
      </c>
      <c r="K95" s="9" t="str">
        <v>Sekolah negeri</v>
      </c>
      <c r="L95" s="9">
        <v>18</v>
      </c>
      <c r="M95" s="9" t="str">
        <v>Ya</v>
      </c>
      <c r="N95" s="9">
        <v>100</v>
      </c>
      <c r="O95" s="9">
        <v>163</v>
      </c>
      <c r="P95" s="9">
        <v>53</v>
      </c>
      <c r="Q95" s="9" t="str">
        <v>Tidak</v>
      </c>
      <c r="R95" s="9" t="str">
        <v>0,696 sec</v>
      </c>
      <c r="S95" s="9" t="str">
        <v>0,674 sec</v>
      </c>
      <c r="T95" s="9" t="str">
        <v>Teleportasi</v>
      </c>
      <c r="U95" s="9" t="str">
        <v>Instagram</v>
      </c>
      <c r="V95" s="9">
        <v>1</v>
      </c>
      <c r="W95" s="9" t="str">
        <v>Agar saya bisa mengolah data sains sebaik mungkin</v>
      </c>
    </row>
    <row r="96" spans="2:23">
      <c r="B96">
        <v>0.56031611408899618</v>
      </c>
      <c r="C96">
        <f t="shared" si="1"/>
        <v>315</v>
      </c>
      <c r="D96" s="12" cm="1">
        <f t="array" ref="D96:W96">INDEX('Raw Data'!$A$2:$T$736,C96,)</f>
        <v>44092.015528900462</v>
      </c>
      <c r="E96" s="9">
        <v>2006570284</v>
      </c>
      <c r="F96" s="9" t="str">
        <v>laki-laki</v>
      </c>
      <c r="G96" s="9" t="str">
        <v>S1 Fisika</v>
      </c>
      <c r="H96" s="9">
        <v>0</v>
      </c>
      <c r="I96" s="9" t="str">
        <v>SIMAK UI</v>
      </c>
      <c r="J96" s="9" t="str">
        <v>Luar Pulau Jawa</v>
      </c>
      <c r="K96" s="9" t="str">
        <v>Sekolah negeri</v>
      </c>
      <c r="L96" s="9">
        <v>19</v>
      </c>
      <c r="M96" s="9" t="str">
        <v>Ya</v>
      </c>
      <c r="N96" s="9">
        <v>85</v>
      </c>
      <c r="O96" s="9">
        <v>167</v>
      </c>
      <c r="P96" s="9">
        <v>69</v>
      </c>
      <c r="Q96" s="9" t="str">
        <v>Tidak</v>
      </c>
      <c r="R96" s="9" t="str">
        <v>0.531 sec</v>
      </c>
      <c r="S96" s="9" t="str">
        <v>0.434 sec</v>
      </c>
      <c r="T96" s="9" t="str">
        <v>Teleportasi</v>
      </c>
      <c r="U96" s="9" t="str">
        <v>Instagram</v>
      </c>
      <c r="V96" s="9">
        <v>3</v>
      </c>
      <c r="W96" s="9" t="str">
        <v>mengenal lebih dalam tentang Sains Data</v>
      </c>
    </row>
    <row r="97" spans="2:23">
      <c r="B97">
        <v>0.30515229188715232</v>
      </c>
      <c r="C97">
        <f t="shared" si="1"/>
        <v>512</v>
      </c>
      <c r="D97" s="12" cm="1">
        <f t="array" ref="D97:W97">INDEX('Raw Data'!$A$2:$T$736,C97,)</f>
        <v>44092.603016446759</v>
      </c>
      <c r="E97" s="9">
        <v>2006572926</v>
      </c>
      <c r="F97" s="9" t="str">
        <v>Perempuan</v>
      </c>
      <c r="G97" s="9" t="str">
        <v>S1 Statistika</v>
      </c>
      <c r="H97" s="9">
        <v>0</v>
      </c>
      <c r="I97" s="9" t="str">
        <v>SIMAK UI</v>
      </c>
      <c r="J97" s="9" t="str">
        <v>DKI Jakarta</v>
      </c>
      <c r="K97" s="9" t="str">
        <v>Sekolah negeri</v>
      </c>
      <c r="L97" s="9">
        <v>16</v>
      </c>
      <c r="M97" s="9" t="str">
        <v>Ya</v>
      </c>
      <c r="N97" s="9">
        <v>99</v>
      </c>
      <c r="O97" s="9">
        <v>170</v>
      </c>
      <c r="P97" s="9">
        <v>59</v>
      </c>
      <c r="Q97" s="9" t="str">
        <v>Tidak</v>
      </c>
      <c r="R97" s="9">
        <v>0.34599999999999997</v>
      </c>
      <c r="S97" s="9">
        <v>0.35299999999999998</v>
      </c>
      <c r="T97" s="9" t="str">
        <v>Membaca pikiran</v>
      </c>
      <c r="U97" s="9" t="str">
        <v>Instagram</v>
      </c>
      <c r="V97" s="9">
        <v>2</v>
      </c>
      <c r="W97" s="9" t="str">
        <v>saya dapat mengerti dan memahami materi yang diberikan agar dapat lanjut ke matkul berikutnya</v>
      </c>
    </row>
    <row r="98" spans="2:23">
      <c r="B98">
        <v>0.14360822069244294</v>
      </c>
      <c r="C98">
        <f t="shared" si="1"/>
        <v>628</v>
      </c>
      <c r="D98" s="12" cm="1">
        <f t="array" ref="D98:W98">INDEX('Raw Data'!$A$2:$T$736,C98,)</f>
        <v>44092.826539641203</v>
      </c>
      <c r="E98" s="9">
        <v>2006483510</v>
      </c>
      <c r="F98" s="9" t="str">
        <v>Laki Laki</v>
      </c>
      <c r="G98" s="9" t="str">
        <v>S1 Matematika</v>
      </c>
      <c r="H98" s="9">
        <v>0</v>
      </c>
      <c r="I98" s="9" t="str">
        <v>PPKB</v>
      </c>
      <c r="J98" s="9" t="str">
        <v>DKI Jakarta</v>
      </c>
      <c r="K98" s="9" t="str">
        <v>Sekolah negeri</v>
      </c>
      <c r="L98" s="9">
        <v>16</v>
      </c>
      <c r="M98" s="9" t="str">
        <v>Ya</v>
      </c>
      <c r="N98" s="9">
        <v>94</v>
      </c>
      <c r="O98" s="9">
        <v>175</v>
      </c>
      <c r="P98" s="9">
        <v>98</v>
      </c>
      <c r="Q98" s="9" t="str">
        <v>Ya</v>
      </c>
      <c r="R98" s="9">
        <v>0.26800000000000002</v>
      </c>
      <c r="S98" s="9">
        <v>277</v>
      </c>
      <c r="T98" s="9" t="str">
        <v>Fantasy and Reality Reversal</v>
      </c>
      <c r="U98" s="9" t="str">
        <v>Whatsapp</v>
      </c>
      <c r="V98" s="9">
        <v>2</v>
      </c>
      <c r="W98" s="9" t="str">
        <v>Memiliki kemampuan pengolahan data yang sangat kompeten di dunia kerja kelak</v>
      </c>
    </row>
    <row r="99" spans="2:23">
      <c r="B99">
        <v>0.1446508441303429</v>
      </c>
      <c r="C99">
        <f t="shared" si="1"/>
        <v>626</v>
      </c>
      <c r="D99" s="12" cm="1">
        <f t="array" ref="D99:W99">INDEX('Raw Data'!$A$2:$T$736,C99,)</f>
        <v>44092.812585590276</v>
      </c>
      <c r="E99" s="9">
        <v>2006570006</v>
      </c>
      <c r="F99" s="9" t="str">
        <v>Laki-laki</v>
      </c>
      <c r="G99" s="9" t="str">
        <v>S1 Fisika</v>
      </c>
      <c r="H99" s="9">
        <v>0</v>
      </c>
      <c r="I99" s="9" t="str">
        <v>SIMAK UI</v>
      </c>
      <c r="J99" s="9" t="str">
        <v>DKI Jakarta</v>
      </c>
      <c r="K99" s="9" t="str">
        <v>Sekolah swasta</v>
      </c>
      <c r="L99" s="9">
        <v>16</v>
      </c>
      <c r="M99" s="9" t="str">
        <v>Ya</v>
      </c>
      <c r="N99" s="9">
        <v>80</v>
      </c>
      <c r="O99" s="9">
        <v>171</v>
      </c>
      <c r="P99" s="9">
        <v>49</v>
      </c>
      <c r="Q99" s="9" t="str">
        <v>Ya</v>
      </c>
      <c r="R99" s="9">
        <v>0.38600000000000001</v>
      </c>
      <c r="S99" s="9">
        <v>0.41899999999999998</v>
      </c>
      <c r="T99" s="9" t="str">
        <v>Menghentikan waktu</v>
      </c>
      <c r="U99" s="9" t="str">
        <v>Twitter</v>
      </c>
      <c r="V99" s="9">
        <v>5</v>
      </c>
      <c r="W99" s="9" t="str">
        <v>Mendapat pengetahuan lebih dalam akan konsentrasi ilmu Sains Data.</v>
      </c>
    </row>
    <row r="100" spans="2:23">
      <c r="B100">
        <v>0.51796175481454865</v>
      </c>
      <c r="C100">
        <f t="shared" si="1"/>
        <v>343</v>
      </c>
      <c r="D100" s="12" cm="1">
        <f t="array" ref="D100:W100">INDEX('Raw Data'!$A$2:$T$736,C100,)</f>
        <v>44092.415135416668</v>
      </c>
      <c r="E100" s="9">
        <v>2006482224</v>
      </c>
      <c r="F100" s="9" t="str">
        <v>Laki-laki</v>
      </c>
      <c r="G100" s="9" t="str">
        <v>S1 Fisika</v>
      </c>
      <c r="H100" s="9">
        <v>0</v>
      </c>
      <c r="I100" s="9" t="str">
        <v>PPKB</v>
      </c>
      <c r="J100" s="9" t="str">
        <v>DKI Jakarta</v>
      </c>
      <c r="K100" s="9" t="str">
        <v>Sekolah negeri</v>
      </c>
      <c r="L100" s="9">
        <v>17</v>
      </c>
      <c r="M100" s="9" t="str">
        <v>Ya</v>
      </c>
      <c r="N100" s="9">
        <v>85</v>
      </c>
      <c r="O100" s="9">
        <v>180</v>
      </c>
      <c r="P100" s="9">
        <v>60</v>
      </c>
      <c r="Q100" s="9" t="str">
        <v>Tidak</v>
      </c>
      <c r="R100" s="9">
        <v>349</v>
      </c>
      <c r="S100" s="9">
        <v>291</v>
      </c>
      <c r="T100" s="9" t="str">
        <v>Membaca pikiran</v>
      </c>
      <c r="U100" s="9" t="str">
        <v>Instagram</v>
      </c>
      <c r="V100" s="9">
        <v>3</v>
      </c>
      <c r="W100" s="9" t="str">
        <v>menguasai materi-materi yang akan diajarkan</v>
      </c>
    </row>
    <row r="101" spans="2:23">
      <c r="B101">
        <v>1.1315908978385525E-2</v>
      </c>
      <c r="C101">
        <f t="shared" si="1"/>
        <v>728</v>
      </c>
      <c r="D101" s="12" cm="1">
        <f t="array" ref="D101:W101">INDEX('Raw Data'!$A$2:$T$736,C101,)</f>
        <v>44124.513620381942</v>
      </c>
      <c r="E101" s="9">
        <v>2006569774</v>
      </c>
      <c r="F101" s="9" t="str">
        <v>laki-laki</v>
      </c>
      <c r="G101" s="9" t="str">
        <v>S1 Geografi</v>
      </c>
      <c r="H101" s="9">
        <v>0</v>
      </c>
      <c r="I101" s="9" t="str">
        <v>SIMAK UI</v>
      </c>
      <c r="J101" s="9" t="str">
        <v>Pulau Jawa (di luar DKI Jakarta)</v>
      </c>
      <c r="K101" s="9" t="str">
        <v>Sekolah swasta</v>
      </c>
      <c r="L101" s="9">
        <v>18</v>
      </c>
      <c r="M101" s="9" t="str">
        <v>Ya</v>
      </c>
      <c r="N101" s="9">
        <v>85</v>
      </c>
      <c r="O101" s="9">
        <v>180</v>
      </c>
      <c r="P101" s="9">
        <v>75</v>
      </c>
      <c r="Q101" s="9" t="str">
        <v>Tidak</v>
      </c>
      <c r="R101" s="9">
        <v>407</v>
      </c>
      <c r="S101" s="9">
        <v>367</v>
      </c>
      <c r="T101" s="9" t="str">
        <v>Membaca pikiran</v>
      </c>
      <c r="U101" s="9" t="str">
        <v>Instagram</v>
      </c>
      <c r="V101" s="9">
        <v>5</v>
      </c>
      <c r="W101" s="9">
        <v>0</v>
      </c>
    </row>
    <row r="102" spans="2:23">
      <c r="B102">
        <v>0.98399568016522976</v>
      </c>
      <c r="C102">
        <f t="shared" si="1"/>
        <v>15</v>
      </c>
      <c r="D102" s="12"/>
      <c r="E102" s="9"/>
      <c r="F102" s="9"/>
      <c r="G102" s="9"/>
      <c r="H102" s="9"/>
      <c r="I102" s="9"/>
      <c r="J102" s="9"/>
      <c r="K102" s="9"/>
      <c r="L102" s="9"/>
      <c r="M102" s="9"/>
      <c r="N102" s="9"/>
      <c r="O102" s="9"/>
      <c r="P102" s="9"/>
      <c r="Q102" s="9"/>
      <c r="R102" s="9"/>
      <c r="S102" s="9"/>
      <c r="T102" s="9"/>
      <c r="U102" s="9"/>
      <c r="V102" s="9"/>
      <c r="W102" s="9"/>
    </row>
    <row r="103" spans="2:23">
      <c r="B103">
        <v>0.89579663781153107</v>
      </c>
      <c r="C103">
        <f t="shared" si="1"/>
        <v>81</v>
      </c>
      <c r="D103" s="12"/>
      <c r="E103" s="9"/>
      <c r="F103" s="9"/>
      <c r="G103" s="9"/>
      <c r="H103" s="9"/>
      <c r="I103" s="9"/>
      <c r="J103" s="9"/>
      <c r="K103" s="9"/>
      <c r="L103" s="9"/>
      <c r="M103" s="9"/>
      <c r="N103" s="9"/>
      <c r="O103" s="9"/>
      <c r="P103" s="9"/>
      <c r="Q103" s="9"/>
      <c r="R103" s="9"/>
      <c r="S103" s="9"/>
      <c r="T103" s="9"/>
      <c r="U103" s="9"/>
      <c r="V103" s="9"/>
      <c r="W103" s="9"/>
    </row>
    <row r="104" spans="2:23">
      <c r="B104">
        <v>0.5085607037152271</v>
      </c>
      <c r="C104">
        <f t="shared" si="1"/>
        <v>348</v>
      </c>
      <c r="D104" s="12"/>
      <c r="E104" s="9"/>
      <c r="F104" s="9"/>
      <c r="G104" s="9"/>
      <c r="H104" s="9"/>
      <c r="I104" s="9"/>
      <c r="J104" s="9"/>
      <c r="K104" s="9"/>
      <c r="L104" s="9"/>
      <c r="M104" s="9"/>
      <c r="N104" s="9"/>
      <c r="O104" s="9"/>
      <c r="P104" s="9"/>
      <c r="Q104" s="9"/>
      <c r="R104" s="9"/>
      <c r="S104" s="9"/>
      <c r="T104" s="9"/>
      <c r="U104" s="9"/>
      <c r="V104" s="9"/>
      <c r="W104" s="9"/>
    </row>
    <row r="105" spans="2:23">
      <c r="B105">
        <v>0.47948891401631122</v>
      </c>
      <c r="C105">
        <f t="shared" si="1"/>
        <v>369</v>
      </c>
      <c r="D105" s="12"/>
      <c r="E105" s="9"/>
      <c r="F105" s="9"/>
      <c r="G105" s="9"/>
      <c r="H105" s="9"/>
      <c r="I105" s="9"/>
      <c r="J105" s="9"/>
      <c r="K105" s="9"/>
      <c r="L105" s="9"/>
      <c r="M105" s="9"/>
      <c r="N105" s="9"/>
      <c r="O105" s="9"/>
      <c r="P105" s="9"/>
      <c r="Q105" s="9"/>
      <c r="R105" s="9"/>
      <c r="S105" s="9"/>
      <c r="T105" s="9"/>
      <c r="U105" s="9"/>
      <c r="V105" s="9"/>
      <c r="W105" s="9"/>
    </row>
    <row r="106" spans="2:23">
      <c r="B106">
        <v>0.59138181254228095</v>
      </c>
      <c r="C106">
        <f t="shared" si="1"/>
        <v>294</v>
      </c>
      <c r="D106" s="12"/>
      <c r="E106" s="9"/>
      <c r="F106" s="9"/>
      <c r="G106" s="9"/>
      <c r="H106" s="9"/>
      <c r="I106" s="9"/>
      <c r="J106" s="9"/>
      <c r="K106" s="9"/>
      <c r="L106" s="9"/>
      <c r="M106" s="9"/>
      <c r="N106" s="9"/>
      <c r="O106" s="9"/>
      <c r="P106" s="9"/>
      <c r="Q106" s="9"/>
      <c r="R106" s="9"/>
      <c r="S106" s="9"/>
      <c r="T106" s="9"/>
      <c r="U106" s="9"/>
      <c r="V106" s="9"/>
      <c r="W106" s="9"/>
    </row>
    <row r="107" spans="2:23">
      <c r="B107">
        <v>3.7886742220866299E-2</v>
      </c>
      <c r="C107">
        <f t="shared" si="1"/>
        <v>705</v>
      </c>
      <c r="D107" s="12"/>
      <c r="E107" s="9"/>
      <c r="F107" s="9"/>
      <c r="G107" s="9"/>
      <c r="H107" s="9"/>
      <c r="I107" s="9"/>
      <c r="J107" s="9"/>
      <c r="K107" s="9"/>
      <c r="L107" s="9"/>
      <c r="M107" s="9"/>
      <c r="N107" s="9"/>
      <c r="O107" s="9"/>
      <c r="P107" s="9"/>
      <c r="Q107" s="9"/>
      <c r="R107" s="9"/>
      <c r="S107" s="9"/>
      <c r="T107" s="9"/>
      <c r="U107" s="9"/>
      <c r="V107" s="9"/>
      <c r="W107" s="9"/>
    </row>
    <row r="108" spans="2:23">
      <c r="B108">
        <v>0.51134538398391549</v>
      </c>
      <c r="C108">
        <f t="shared" si="1"/>
        <v>346</v>
      </c>
      <c r="D108" s="12"/>
      <c r="E108" s="9"/>
      <c r="F108" s="9"/>
      <c r="G108" s="9"/>
      <c r="H108" s="9"/>
      <c r="I108" s="9"/>
      <c r="J108" s="9"/>
      <c r="K108" s="9"/>
      <c r="L108" s="9"/>
      <c r="M108" s="9"/>
      <c r="N108" s="9"/>
      <c r="O108" s="9"/>
      <c r="P108" s="9"/>
      <c r="Q108" s="9"/>
      <c r="R108" s="9"/>
      <c r="S108" s="9"/>
      <c r="T108" s="9"/>
      <c r="U108" s="9"/>
      <c r="V108" s="9"/>
      <c r="W108" s="9"/>
    </row>
    <row r="109" spans="2:23">
      <c r="B109">
        <v>0.58053215821125603</v>
      </c>
      <c r="C109">
        <f t="shared" si="1"/>
        <v>303</v>
      </c>
      <c r="D109" s="12"/>
      <c r="E109" s="9"/>
      <c r="F109" s="9"/>
      <c r="G109" s="9"/>
      <c r="H109" s="9"/>
      <c r="I109" s="9"/>
      <c r="J109" s="9"/>
      <c r="K109" s="9"/>
      <c r="L109" s="9"/>
      <c r="M109" s="9"/>
      <c r="N109" s="9"/>
      <c r="O109" s="9"/>
      <c r="P109" s="9"/>
      <c r="Q109" s="9"/>
      <c r="R109" s="9"/>
      <c r="S109" s="9"/>
      <c r="T109" s="9"/>
      <c r="U109" s="9"/>
      <c r="V109" s="9"/>
      <c r="W109" s="9"/>
    </row>
    <row r="110" spans="2:23">
      <c r="B110">
        <v>7.2227047338442762E-2</v>
      </c>
      <c r="C110">
        <f t="shared" si="1"/>
        <v>680</v>
      </c>
      <c r="D110" s="12"/>
      <c r="E110" s="9"/>
      <c r="F110" s="9"/>
      <c r="G110" s="9"/>
      <c r="H110" s="9"/>
      <c r="I110" s="9"/>
      <c r="J110" s="9"/>
      <c r="K110" s="9"/>
      <c r="L110" s="9"/>
      <c r="M110" s="9"/>
      <c r="N110" s="9"/>
      <c r="O110" s="9"/>
      <c r="P110" s="9"/>
      <c r="Q110" s="9"/>
      <c r="R110" s="9"/>
      <c r="S110" s="9"/>
      <c r="T110" s="9"/>
      <c r="U110" s="9"/>
      <c r="V110" s="9"/>
      <c r="W110" s="9"/>
    </row>
    <row r="111" spans="2:23">
      <c r="B111">
        <v>0.14413853209837868</v>
      </c>
      <c r="C111">
        <f t="shared" si="1"/>
        <v>627</v>
      </c>
      <c r="E111" s="9"/>
      <c r="F111" s="9"/>
      <c r="G111" s="9"/>
      <c r="H111" s="9"/>
      <c r="I111" s="9"/>
      <c r="J111" s="9"/>
      <c r="K111" s="9"/>
      <c r="L111" s="9"/>
      <c r="M111" s="9"/>
      <c r="N111" s="9"/>
      <c r="O111" s="9"/>
      <c r="P111" s="9"/>
      <c r="Q111" s="9"/>
      <c r="R111" s="9"/>
      <c r="S111" s="9"/>
      <c r="T111" s="9"/>
      <c r="U111" s="9"/>
      <c r="V111" s="9"/>
      <c r="W111" s="9"/>
    </row>
    <row r="112" spans="2:23">
      <c r="B112">
        <v>7.9581155402010384E-2</v>
      </c>
      <c r="C112">
        <f t="shared" si="1"/>
        <v>672</v>
      </c>
      <c r="D112" s="12"/>
      <c r="E112" s="9"/>
      <c r="F112" s="9"/>
      <c r="G112" s="9"/>
      <c r="H112" s="9"/>
      <c r="I112" s="9"/>
      <c r="J112" s="9"/>
      <c r="K112" s="9"/>
      <c r="L112" s="9"/>
      <c r="M112" s="9"/>
      <c r="N112" s="9"/>
      <c r="O112" s="9"/>
      <c r="P112" s="9"/>
      <c r="Q112" s="9"/>
      <c r="R112" s="9"/>
      <c r="S112" s="9"/>
      <c r="T112" s="9"/>
      <c r="U112" s="9"/>
      <c r="V112" s="9"/>
      <c r="W112" s="9"/>
    </row>
    <row r="113" spans="2:23">
      <c r="B113">
        <v>0.9993710214414151</v>
      </c>
      <c r="C113">
        <f t="shared" si="1"/>
        <v>2</v>
      </c>
      <c r="D113" s="12"/>
      <c r="E113" s="9"/>
      <c r="F113" s="9"/>
      <c r="G113" s="9"/>
      <c r="H113" s="9"/>
      <c r="I113" s="9"/>
      <c r="J113" s="9"/>
      <c r="K113" s="9"/>
      <c r="L113" s="9"/>
      <c r="M113" s="9"/>
      <c r="N113" s="9"/>
      <c r="O113" s="9"/>
      <c r="P113" s="9"/>
      <c r="Q113" s="9"/>
      <c r="R113" s="9"/>
      <c r="S113" s="9"/>
      <c r="T113" s="9"/>
      <c r="U113" s="9"/>
      <c r="V113" s="9"/>
      <c r="W113" s="9"/>
    </row>
    <row r="114" spans="2:23">
      <c r="B114">
        <v>0.48925285190643142</v>
      </c>
      <c r="C114">
        <f t="shared" si="1"/>
        <v>363</v>
      </c>
      <c r="D114" s="12"/>
      <c r="E114" s="9"/>
      <c r="F114" s="9"/>
      <c r="G114" s="9"/>
      <c r="H114" s="9"/>
      <c r="I114" s="9"/>
      <c r="J114" s="9"/>
      <c r="K114" s="9"/>
      <c r="L114" s="9"/>
      <c r="M114" s="9"/>
      <c r="N114" s="9"/>
      <c r="O114" s="9"/>
      <c r="P114" s="9"/>
      <c r="Q114" s="9"/>
      <c r="R114" s="9"/>
      <c r="S114" s="9"/>
      <c r="T114" s="9"/>
      <c r="U114" s="9"/>
      <c r="V114" s="9"/>
      <c r="W114" s="9"/>
    </row>
    <row r="115" spans="2:23">
      <c r="B115">
        <v>6.9686418430997321E-2</v>
      </c>
      <c r="C115">
        <f t="shared" si="1"/>
        <v>683</v>
      </c>
      <c r="D115" s="12"/>
      <c r="E115" s="9"/>
      <c r="F115" s="9"/>
      <c r="G115" s="9"/>
      <c r="H115" s="9"/>
      <c r="I115" s="9"/>
      <c r="J115" s="9"/>
      <c r="K115" s="9"/>
      <c r="L115" s="9"/>
      <c r="M115" s="9"/>
      <c r="N115" s="9"/>
      <c r="O115" s="9"/>
      <c r="P115" s="9"/>
      <c r="Q115" s="9"/>
      <c r="R115" s="9"/>
      <c r="S115" s="9"/>
      <c r="T115" s="9"/>
      <c r="U115" s="9"/>
      <c r="V115" s="9"/>
      <c r="W115" s="9"/>
    </row>
    <row r="116" spans="2:23">
      <c r="B116">
        <v>0.30350883823247654</v>
      </c>
      <c r="C116">
        <f t="shared" si="1"/>
        <v>513</v>
      </c>
      <c r="D116" s="12"/>
      <c r="E116" s="9"/>
      <c r="F116" s="9"/>
      <c r="G116" s="9"/>
      <c r="H116" s="9"/>
      <c r="I116" s="9"/>
      <c r="J116" s="9"/>
      <c r="K116" s="9"/>
      <c r="L116" s="9"/>
      <c r="M116" s="9"/>
      <c r="N116" s="9"/>
      <c r="O116" s="9"/>
      <c r="P116" s="9"/>
      <c r="Q116" s="9"/>
      <c r="R116" s="9"/>
      <c r="S116" s="9"/>
      <c r="T116" s="9"/>
      <c r="U116" s="9"/>
      <c r="V116" s="9"/>
      <c r="W116" s="9"/>
    </row>
    <row r="117" spans="2:23">
      <c r="B117">
        <v>3.8871577022395742E-3</v>
      </c>
      <c r="C117">
        <f t="shared" si="1"/>
        <v>733</v>
      </c>
      <c r="D117" s="12"/>
      <c r="E117" s="9"/>
      <c r="F117" s="9"/>
      <c r="G117" s="9"/>
      <c r="H117" s="9"/>
      <c r="I117" s="9"/>
      <c r="J117" s="9"/>
      <c r="K117" s="9"/>
      <c r="L117" s="9"/>
      <c r="M117" s="9"/>
      <c r="N117" s="9"/>
      <c r="O117" s="9"/>
      <c r="P117" s="9"/>
      <c r="Q117" s="9"/>
      <c r="R117" s="9"/>
      <c r="S117" s="9"/>
      <c r="T117" s="9"/>
      <c r="U117" s="9"/>
      <c r="V117" s="9"/>
      <c r="W117" s="9"/>
    </row>
    <row r="118" spans="2:23">
      <c r="B118">
        <v>0.91210454560866905</v>
      </c>
      <c r="C118">
        <f t="shared" si="1"/>
        <v>69</v>
      </c>
      <c r="D118" s="12"/>
      <c r="E118" s="9"/>
      <c r="F118" s="9"/>
      <c r="G118" s="9"/>
      <c r="H118" s="9"/>
      <c r="I118" s="9"/>
      <c r="J118" s="9"/>
      <c r="K118" s="9"/>
      <c r="L118" s="9"/>
      <c r="M118" s="9"/>
      <c r="N118" s="9"/>
      <c r="O118" s="9"/>
      <c r="P118" s="9"/>
      <c r="Q118" s="9"/>
      <c r="R118" s="9"/>
      <c r="S118" s="9"/>
      <c r="T118" s="9"/>
      <c r="U118" s="9"/>
      <c r="V118" s="9"/>
      <c r="W118" s="9"/>
    </row>
    <row r="119" spans="2:23">
      <c r="B119">
        <v>0.50365271581700455</v>
      </c>
      <c r="C119">
        <f t="shared" si="1"/>
        <v>352</v>
      </c>
      <c r="D119" s="12"/>
      <c r="E119" s="9"/>
      <c r="F119" s="9"/>
      <c r="G119" s="9"/>
      <c r="H119" s="9"/>
      <c r="I119" s="9"/>
      <c r="J119" s="9"/>
      <c r="K119" s="9"/>
      <c r="L119" s="9"/>
      <c r="M119" s="9"/>
      <c r="N119" s="9"/>
      <c r="O119" s="9"/>
      <c r="P119" s="9"/>
      <c r="Q119" s="9"/>
      <c r="R119" s="9"/>
      <c r="S119" s="9"/>
      <c r="T119" s="9"/>
      <c r="U119" s="9"/>
      <c r="V119" s="9"/>
      <c r="W119" s="9"/>
    </row>
    <row r="120" spans="2:23">
      <c r="B120">
        <v>0.28464500491141231</v>
      </c>
      <c r="C120">
        <f t="shared" si="1"/>
        <v>526</v>
      </c>
      <c r="D120" s="12"/>
      <c r="E120" s="9"/>
      <c r="F120" s="9"/>
      <c r="G120" s="9"/>
      <c r="H120" s="9"/>
      <c r="I120" s="9"/>
      <c r="J120" s="9"/>
      <c r="K120" s="9"/>
      <c r="L120" s="9"/>
      <c r="M120" s="9"/>
      <c r="N120" s="9"/>
      <c r="O120" s="9"/>
      <c r="P120" s="9"/>
      <c r="Q120" s="9"/>
      <c r="R120" s="9"/>
      <c r="S120" s="9"/>
      <c r="T120" s="9"/>
      <c r="U120" s="9"/>
      <c r="V120" s="9"/>
      <c r="W120" s="9"/>
    </row>
    <row r="121" spans="2:23">
      <c r="B121">
        <v>0.81558726184913266</v>
      </c>
      <c r="C121">
        <f t="shared" si="1"/>
        <v>142</v>
      </c>
      <c r="D121" s="12"/>
      <c r="E121" s="9"/>
      <c r="F121" s="9"/>
      <c r="G121" s="9"/>
      <c r="H121" s="9"/>
      <c r="I121" s="9"/>
      <c r="J121" s="9"/>
      <c r="K121" s="9"/>
      <c r="L121" s="9"/>
      <c r="M121" s="9"/>
      <c r="N121" s="9"/>
      <c r="O121" s="9"/>
      <c r="P121" s="9"/>
      <c r="Q121" s="9"/>
      <c r="R121" s="9"/>
      <c r="S121" s="9"/>
      <c r="T121" s="9"/>
      <c r="U121" s="9"/>
      <c r="V121" s="9"/>
      <c r="W121" s="9"/>
    </row>
    <row r="122" spans="2:23">
      <c r="B122">
        <v>0.63585630311047181</v>
      </c>
      <c r="C122">
        <f t="shared" si="1"/>
        <v>261</v>
      </c>
      <c r="D122" s="12"/>
      <c r="E122" s="9"/>
      <c r="F122" s="9"/>
      <c r="G122" s="9"/>
      <c r="H122" s="9"/>
      <c r="I122" s="9"/>
      <c r="J122" s="9"/>
      <c r="K122" s="9"/>
      <c r="L122" s="9"/>
      <c r="M122" s="9"/>
      <c r="N122" s="9"/>
      <c r="O122" s="9"/>
      <c r="P122" s="9"/>
      <c r="Q122" s="9"/>
      <c r="R122" s="9"/>
      <c r="S122" s="9"/>
      <c r="T122" s="9"/>
      <c r="U122" s="9"/>
      <c r="V122" s="9"/>
      <c r="W122" s="9"/>
    </row>
    <row r="123" spans="2:23">
      <c r="B123">
        <v>0.89728938762965693</v>
      </c>
      <c r="C123">
        <f t="shared" si="1"/>
        <v>79</v>
      </c>
      <c r="D123" s="12"/>
      <c r="E123" s="9"/>
      <c r="F123" s="9"/>
      <c r="G123" s="9"/>
      <c r="H123" s="9"/>
      <c r="I123" s="9"/>
      <c r="J123" s="9"/>
      <c r="K123" s="9"/>
      <c r="L123" s="9"/>
      <c r="M123" s="9"/>
      <c r="N123" s="9"/>
      <c r="O123" s="9"/>
      <c r="P123" s="9"/>
      <c r="Q123" s="9"/>
      <c r="R123" s="9"/>
      <c r="S123" s="9"/>
      <c r="T123" s="9"/>
      <c r="U123" s="9"/>
      <c r="V123" s="9"/>
      <c r="W123" s="9"/>
    </row>
    <row r="124" spans="2:23">
      <c r="B124">
        <v>0.29886007535744818</v>
      </c>
      <c r="C124">
        <f t="shared" si="1"/>
        <v>517</v>
      </c>
      <c r="D124" s="12"/>
      <c r="E124" s="9"/>
      <c r="F124" s="9"/>
      <c r="G124" s="9"/>
      <c r="H124" s="9"/>
      <c r="I124" s="9"/>
      <c r="J124" s="9"/>
      <c r="K124" s="9"/>
      <c r="L124" s="9"/>
      <c r="M124" s="9"/>
      <c r="N124" s="9"/>
      <c r="O124" s="9"/>
      <c r="P124" s="9"/>
      <c r="Q124" s="9"/>
      <c r="R124" s="9"/>
      <c r="S124" s="9"/>
      <c r="T124" s="9"/>
      <c r="U124" s="9"/>
      <c r="V124" s="9"/>
      <c r="W124" s="9"/>
    </row>
    <row r="125" spans="2:23">
      <c r="B125">
        <v>0.24346884600823804</v>
      </c>
      <c r="C125">
        <f t="shared" si="1"/>
        <v>551</v>
      </c>
      <c r="D125" s="12"/>
      <c r="E125" s="9"/>
      <c r="F125" s="9"/>
      <c r="G125" s="9"/>
      <c r="H125" s="9"/>
      <c r="I125" s="9"/>
      <c r="J125" s="9"/>
      <c r="K125" s="9"/>
      <c r="L125" s="9"/>
      <c r="M125" s="9"/>
      <c r="N125" s="9"/>
      <c r="O125" s="9"/>
      <c r="P125" s="9"/>
      <c r="Q125" s="9"/>
      <c r="R125" s="9"/>
      <c r="S125" s="9"/>
      <c r="T125" s="9"/>
      <c r="U125" s="9"/>
      <c r="V125" s="9"/>
      <c r="W125" s="9"/>
    </row>
    <row r="126" spans="2:23">
      <c r="B126">
        <v>0.64453779313374149</v>
      </c>
      <c r="C126">
        <f t="shared" si="1"/>
        <v>251</v>
      </c>
      <c r="D126" s="12"/>
      <c r="E126" s="9"/>
      <c r="F126" s="9"/>
      <c r="G126" s="9"/>
      <c r="H126" s="9"/>
      <c r="I126" s="9"/>
      <c r="J126" s="9"/>
      <c r="K126" s="9"/>
      <c r="L126" s="9"/>
      <c r="M126" s="9"/>
      <c r="N126" s="9"/>
      <c r="O126" s="9"/>
      <c r="P126" s="9"/>
      <c r="Q126" s="9"/>
      <c r="R126" s="9"/>
      <c r="S126" s="9"/>
      <c r="T126" s="9"/>
      <c r="U126" s="9"/>
      <c r="V126" s="9"/>
      <c r="W126" s="9"/>
    </row>
    <row r="127" spans="2:23">
      <c r="B127">
        <v>0.28813932785260432</v>
      </c>
      <c r="C127">
        <f t="shared" si="1"/>
        <v>522</v>
      </c>
      <c r="D127" s="12"/>
      <c r="E127" s="9"/>
      <c r="F127" s="9"/>
      <c r="G127" s="9"/>
      <c r="H127" s="9"/>
      <c r="I127" s="9"/>
      <c r="J127" s="9"/>
      <c r="K127" s="9"/>
      <c r="L127" s="9"/>
      <c r="M127" s="9"/>
      <c r="N127" s="9"/>
      <c r="O127" s="9"/>
      <c r="P127" s="9"/>
      <c r="Q127" s="9"/>
      <c r="R127" s="9"/>
      <c r="S127" s="9"/>
      <c r="T127" s="9"/>
      <c r="U127" s="9"/>
      <c r="V127" s="9"/>
      <c r="W127" s="9"/>
    </row>
    <row r="128" spans="2:23">
      <c r="B128">
        <v>0.80164424097904197</v>
      </c>
      <c r="C128">
        <f t="shared" si="1"/>
        <v>150</v>
      </c>
      <c r="D128" s="12"/>
      <c r="E128" s="9"/>
      <c r="F128" s="9"/>
      <c r="G128" s="9"/>
      <c r="H128" s="9"/>
      <c r="I128" s="9"/>
      <c r="J128" s="9"/>
      <c r="K128" s="9"/>
      <c r="L128" s="9"/>
      <c r="M128" s="9"/>
      <c r="N128" s="9"/>
      <c r="O128" s="9"/>
      <c r="P128" s="9"/>
      <c r="Q128" s="9"/>
      <c r="R128" s="9"/>
      <c r="S128" s="9"/>
      <c r="T128" s="9"/>
      <c r="U128" s="9"/>
      <c r="V128" s="9"/>
      <c r="W128" s="9"/>
    </row>
    <row r="129" spans="2:23">
      <c r="B129">
        <v>1.2793862117189359E-2</v>
      </c>
      <c r="C129">
        <f t="shared" si="1"/>
        <v>726</v>
      </c>
      <c r="D129" s="12"/>
      <c r="E129" s="9"/>
      <c r="F129" s="9"/>
      <c r="G129" s="9"/>
      <c r="H129" s="9"/>
      <c r="I129" s="9"/>
      <c r="J129" s="9"/>
      <c r="K129" s="9"/>
      <c r="L129" s="9"/>
      <c r="M129" s="9"/>
      <c r="N129" s="9"/>
      <c r="O129" s="9"/>
      <c r="P129" s="9"/>
      <c r="Q129" s="9"/>
      <c r="R129" s="9"/>
      <c r="S129" s="9"/>
      <c r="T129" s="9"/>
      <c r="U129" s="9"/>
      <c r="V129" s="9"/>
      <c r="W129" s="9"/>
    </row>
    <row r="130" spans="2:23">
      <c r="B130">
        <v>0.950635369614794</v>
      </c>
      <c r="C130">
        <f t="shared" si="1"/>
        <v>39</v>
      </c>
      <c r="D130" s="12"/>
      <c r="E130" s="9"/>
      <c r="F130" s="9"/>
      <c r="G130" s="9"/>
      <c r="H130" s="9"/>
      <c r="I130" s="9"/>
      <c r="J130" s="9"/>
      <c r="K130" s="9"/>
      <c r="L130" s="9"/>
      <c r="M130" s="9"/>
      <c r="N130" s="9"/>
      <c r="O130" s="9"/>
      <c r="P130" s="9"/>
      <c r="Q130" s="9"/>
      <c r="R130" s="9"/>
      <c r="S130" s="9"/>
      <c r="T130" s="9"/>
      <c r="U130" s="9"/>
      <c r="V130" s="9"/>
      <c r="W130" s="9"/>
    </row>
    <row r="131" spans="2:23">
      <c r="B131">
        <v>0.9405683852148623</v>
      </c>
      <c r="C131">
        <f t="shared" ref="C131:C194" si="2">RANK(B131,$B$2:$B$736,0)</f>
        <v>47</v>
      </c>
      <c r="D131" s="12"/>
      <c r="E131" s="9"/>
      <c r="F131" s="9"/>
      <c r="G131" s="9"/>
      <c r="H131" s="9"/>
      <c r="I131" s="9"/>
      <c r="J131" s="9"/>
      <c r="K131" s="9"/>
      <c r="L131" s="9"/>
      <c r="M131" s="9"/>
      <c r="N131" s="9"/>
      <c r="O131" s="9"/>
      <c r="P131" s="9"/>
      <c r="Q131" s="9"/>
      <c r="R131" s="9"/>
      <c r="S131" s="9"/>
      <c r="T131" s="9"/>
      <c r="U131" s="9"/>
      <c r="V131" s="9"/>
      <c r="W131" s="9"/>
    </row>
    <row r="132" spans="2:23">
      <c r="B132">
        <v>0.89288697371818171</v>
      </c>
      <c r="C132">
        <f t="shared" si="2"/>
        <v>83</v>
      </c>
      <c r="D132" s="12"/>
      <c r="E132" s="9"/>
      <c r="F132" s="9"/>
      <c r="G132" s="9"/>
      <c r="H132" s="9"/>
      <c r="I132" s="9"/>
      <c r="J132" s="9"/>
      <c r="K132" s="9"/>
      <c r="L132" s="9"/>
      <c r="M132" s="9"/>
      <c r="N132" s="9"/>
      <c r="O132" s="9"/>
      <c r="P132" s="9"/>
      <c r="Q132" s="9"/>
      <c r="R132" s="9"/>
      <c r="S132" s="9"/>
      <c r="T132" s="9"/>
      <c r="U132" s="9"/>
      <c r="V132" s="9"/>
      <c r="W132" s="9"/>
    </row>
    <row r="133" spans="2:23">
      <c r="B133">
        <v>3.5833263451809705E-2</v>
      </c>
      <c r="C133">
        <f t="shared" si="2"/>
        <v>709</v>
      </c>
      <c r="D133" s="12"/>
      <c r="E133" s="9"/>
      <c r="F133" s="9"/>
      <c r="G133" s="9"/>
      <c r="H133" s="9"/>
      <c r="I133" s="9"/>
      <c r="J133" s="9"/>
      <c r="K133" s="9"/>
      <c r="L133" s="9"/>
      <c r="M133" s="9"/>
      <c r="N133" s="9"/>
      <c r="O133" s="9"/>
      <c r="P133" s="9"/>
      <c r="Q133" s="9"/>
      <c r="R133" s="9"/>
      <c r="S133" s="9"/>
      <c r="T133" s="9"/>
      <c r="U133" s="9"/>
      <c r="V133" s="9"/>
      <c r="W133" s="9"/>
    </row>
    <row r="134" spans="2:23">
      <c r="B134">
        <v>0.44800475605262702</v>
      </c>
      <c r="C134">
        <f t="shared" si="2"/>
        <v>396</v>
      </c>
      <c r="D134" s="12"/>
      <c r="E134" s="9"/>
      <c r="F134" s="9"/>
      <c r="G134" s="9"/>
      <c r="H134" s="9"/>
      <c r="I134" s="9"/>
      <c r="J134" s="9"/>
      <c r="K134" s="9"/>
      <c r="L134" s="9"/>
      <c r="M134" s="9"/>
      <c r="N134" s="9"/>
      <c r="O134" s="9"/>
      <c r="P134" s="9"/>
      <c r="Q134" s="9"/>
      <c r="R134" s="9"/>
      <c r="S134" s="9"/>
      <c r="T134" s="9"/>
      <c r="U134" s="9"/>
      <c r="V134" s="9"/>
      <c r="W134" s="9"/>
    </row>
    <row r="135" spans="2:23">
      <c r="B135">
        <v>0.42952168230207632</v>
      </c>
      <c r="C135">
        <f t="shared" si="2"/>
        <v>414</v>
      </c>
      <c r="D135" s="12"/>
      <c r="E135" s="9"/>
      <c r="F135" s="9"/>
      <c r="G135" s="9"/>
      <c r="H135" s="9"/>
      <c r="I135" s="9"/>
      <c r="J135" s="9"/>
      <c r="K135" s="9"/>
      <c r="L135" s="9"/>
      <c r="M135" s="9"/>
      <c r="N135" s="9"/>
      <c r="O135" s="9"/>
      <c r="P135" s="9"/>
      <c r="Q135" s="9"/>
      <c r="R135" s="9"/>
      <c r="S135" s="9"/>
      <c r="T135" s="9"/>
      <c r="U135" s="9"/>
      <c r="V135" s="9"/>
      <c r="W135" s="9"/>
    </row>
    <row r="136" spans="2:23">
      <c r="B136">
        <v>0.17329372595012049</v>
      </c>
      <c r="C136">
        <f t="shared" si="2"/>
        <v>603</v>
      </c>
      <c r="D136" s="12"/>
      <c r="E136" s="9"/>
      <c r="F136" s="9"/>
      <c r="G136" s="9"/>
      <c r="H136" s="9"/>
      <c r="I136" s="9"/>
      <c r="J136" s="9"/>
      <c r="K136" s="9"/>
      <c r="L136" s="9"/>
      <c r="M136" s="9"/>
      <c r="N136" s="9"/>
      <c r="O136" s="9"/>
      <c r="P136" s="9"/>
      <c r="Q136" s="9"/>
      <c r="R136" s="9"/>
      <c r="S136" s="9"/>
      <c r="T136" s="9"/>
      <c r="U136" s="9"/>
      <c r="V136" s="9"/>
      <c r="W136" s="9"/>
    </row>
    <row r="137" spans="2:23">
      <c r="B137">
        <v>0.66466385332839872</v>
      </c>
      <c r="C137">
        <f t="shared" si="2"/>
        <v>237</v>
      </c>
      <c r="D137" s="12"/>
      <c r="E137" s="9"/>
      <c r="F137" s="9"/>
      <c r="G137" s="9"/>
      <c r="H137" s="9"/>
      <c r="I137" s="9"/>
      <c r="J137" s="9"/>
      <c r="K137" s="9"/>
      <c r="L137" s="9"/>
      <c r="M137" s="9"/>
      <c r="N137" s="9"/>
      <c r="O137" s="9"/>
      <c r="P137" s="9"/>
      <c r="Q137" s="9"/>
      <c r="R137" s="9"/>
      <c r="S137" s="9"/>
      <c r="T137" s="9"/>
      <c r="U137" s="9"/>
      <c r="V137" s="9"/>
      <c r="W137" s="9"/>
    </row>
    <row r="138" spans="2:23">
      <c r="B138">
        <v>0.29252348615899126</v>
      </c>
      <c r="C138">
        <f t="shared" si="2"/>
        <v>519</v>
      </c>
      <c r="D138" s="12"/>
      <c r="E138" s="9"/>
      <c r="F138" s="9"/>
      <c r="G138" s="9"/>
      <c r="H138" s="9"/>
      <c r="I138" s="9"/>
      <c r="J138" s="9"/>
      <c r="K138" s="9"/>
      <c r="L138" s="9"/>
      <c r="M138" s="9"/>
      <c r="N138" s="9"/>
      <c r="O138" s="9"/>
      <c r="P138" s="9"/>
      <c r="Q138" s="9"/>
      <c r="R138" s="9"/>
      <c r="S138" s="9"/>
      <c r="T138" s="9"/>
      <c r="U138" s="9"/>
      <c r="V138" s="9"/>
      <c r="W138" s="9"/>
    </row>
    <row r="139" spans="2:23">
      <c r="B139">
        <v>0.4741652926028711</v>
      </c>
      <c r="C139">
        <f t="shared" si="2"/>
        <v>370</v>
      </c>
      <c r="D139" s="12"/>
      <c r="E139" s="9"/>
      <c r="F139" s="9"/>
      <c r="G139" s="9"/>
      <c r="H139" s="9"/>
      <c r="I139" s="9"/>
      <c r="J139" s="9"/>
      <c r="K139" s="9"/>
      <c r="L139" s="9"/>
      <c r="M139" s="9"/>
      <c r="N139" s="9"/>
      <c r="O139" s="9"/>
      <c r="P139" s="9"/>
      <c r="Q139" s="9"/>
      <c r="R139" s="9"/>
      <c r="S139" s="9"/>
      <c r="T139" s="9"/>
      <c r="U139" s="9"/>
      <c r="V139" s="9"/>
      <c r="W139" s="9"/>
    </row>
    <row r="140" spans="2:23">
      <c r="B140">
        <v>0.89790528446051354</v>
      </c>
      <c r="C140">
        <f t="shared" si="2"/>
        <v>78</v>
      </c>
      <c r="D140" s="12"/>
      <c r="E140" s="9"/>
      <c r="F140" s="9"/>
      <c r="G140" s="9"/>
      <c r="H140" s="9"/>
      <c r="I140" s="9"/>
      <c r="J140" s="9"/>
      <c r="K140" s="9"/>
      <c r="L140" s="9"/>
      <c r="M140" s="9"/>
      <c r="N140" s="9"/>
      <c r="O140" s="9"/>
      <c r="P140" s="9"/>
      <c r="Q140" s="9"/>
      <c r="R140" s="9"/>
      <c r="S140" s="9"/>
      <c r="T140" s="9"/>
      <c r="U140" s="9"/>
      <c r="V140" s="9"/>
      <c r="W140" s="9"/>
    </row>
    <row r="141" spans="2:23">
      <c r="B141">
        <v>0.73264980147358383</v>
      </c>
      <c r="C141">
        <f t="shared" si="2"/>
        <v>194</v>
      </c>
      <c r="D141" s="12"/>
      <c r="E141" s="9"/>
      <c r="F141" s="9"/>
      <c r="G141" s="9"/>
      <c r="H141" s="9"/>
      <c r="I141" s="9"/>
      <c r="J141" s="9"/>
      <c r="K141" s="9"/>
      <c r="L141" s="9"/>
      <c r="M141" s="9"/>
      <c r="N141" s="9"/>
      <c r="O141" s="9"/>
      <c r="P141" s="9"/>
      <c r="Q141" s="9"/>
      <c r="R141" s="9"/>
      <c r="S141" s="9"/>
      <c r="T141" s="9"/>
      <c r="U141" s="9"/>
      <c r="V141" s="9"/>
      <c r="W141" s="9"/>
    </row>
    <row r="142" spans="2:23">
      <c r="B142">
        <v>0.95254694302420506</v>
      </c>
      <c r="C142">
        <f t="shared" si="2"/>
        <v>38</v>
      </c>
      <c r="D142" s="12"/>
      <c r="E142" s="9"/>
      <c r="F142" s="9"/>
      <c r="G142" s="9"/>
      <c r="H142" s="9"/>
      <c r="I142" s="9"/>
      <c r="J142" s="9"/>
      <c r="K142" s="9"/>
      <c r="L142" s="9"/>
      <c r="M142" s="9"/>
      <c r="N142" s="9"/>
      <c r="O142" s="9"/>
      <c r="P142" s="9"/>
      <c r="Q142" s="9"/>
      <c r="R142" s="9"/>
      <c r="S142" s="9"/>
      <c r="T142" s="9"/>
      <c r="U142" s="9"/>
      <c r="V142" s="9"/>
      <c r="W142" s="9"/>
    </row>
    <row r="143" spans="2:23">
      <c r="B143">
        <v>4.6217091791103893E-2</v>
      </c>
      <c r="C143">
        <f t="shared" si="2"/>
        <v>698</v>
      </c>
      <c r="D143" s="12"/>
      <c r="E143" s="9"/>
      <c r="F143" s="9"/>
      <c r="G143" s="9"/>
      <c r="H143" s="9"/>
      <c r="I143" s="9"/>
      <c r="J143" s="9"/>
      <c r="K143" s="9"/>
      <c r="L143" s="9"/>
      <c r="M143" s="9"/>
      <c r="N143" s="9"/>
      <c r="O143" s="9"/>
      <c r="P143" s="9"/>
      <c r="Q143" s="9"/>
      <c r="R143" s="9"/>
      <c r="S143" s="9"/>
      <c r="T143" s="9"/>
      <c r="U143" s="9"/>
      <c r="V143" s="9"/>
      <c r="W143" s="9"/>
    </row>
    <row r="144" spans="2:23">
      <c r="B144">
        <v>0.25907136377990148</v>
      </c>
      <c r="C144">
        <f t="shared" si="2"/>
        <v>542</v>
      </c>
      <c r="D144" s="12"/>
      <c r="E144" s="9"/>
      <c r="F144" s="9"/>
      <c r="G144" s="9"/>
      <c r="H144" s="9"/>
      <c r="I144" s="9"/>
      <c r="J144" s="9"/>
      <c r="K144" s="9"/>
      <c r="L144" s="9"/>
      <c r="M144" s="9"/>
      <c r="N144" s="9"/>
      <c r="O144" s="9"/>
      <c r="P144" s="9"/>
      <c r="Q144" s="9"/>
      <c r="R144" s="9"/>
      <c r="S144" s="9"/>
      <c r="T144" s="9"/>
      <c r="U144" s="9"/>
      <c r="V144" s="9"/>
      <c r="W144" s="9"/>
    </row>
    <row r="145" spans="2:23">
      <c r="B145">
        <v>0.29204876326614237</v>
      </c>
      <c r="C145">
        <f t="shared" si="2"/>
        <v>520</v>
      </c>
      <c r="D145" s="12"/>
      <c r="E145" s="9"/>
      <c r="F145" s="9"/>
      <c r="G145" s="9"/>
      <c r="H145" s="9"/>
      <c r="I145" s="9"/>
      <c r="J145" s="9"/>
      <c r="K145" s="9"/>
      <c r="L145" s="9"/>
      <c r="M145" s="9"/>
      <c r="N145" s="9"/>
      <c r="O145" s="9"/>
      <c r="P145" s="9"/>
      <c r="Q145" s="9"/>
      <c r="R145" s="9"/>
      <c r="S145" s="9"/>
      <c r="T145" s="9"/>
      <c r="U145" s="9"/>
      <c r="V145" s="9"/>
      <c r="W145" s="9"/>
    </row>
    <row r="146" spans="2:23">
      <c r="B146">
        <v>0.23895147801403105</v>
      </c>
      <c r="C146">
        <f t="shared" si="2"/>
        <v>556</v>
      </c>
      <c r="D146" s="12"/>
      <c r="E146" s="9"/>
      <c r="F146" s="9"/>
      <c r="G146" s="9"/>
      <c r="H146" s="9"/>
      <c r="I146" s="9"/>
      <c r="J146" s="9"/>
      <c r="K146" s="9"/>
      <c r="L146" s="9"/>
      <c r="M146" s="9"/>
      <c r="N146" s="9"/>
      <c r="O146" s="9"/>
      <c r="P146" s="9"/>
      <c r="Q146" s="9"/>
      <c r="R146" s="9"/>
      <c r="S146" s="9"/>
      <c r="T146" s="9"/>
      <c r="U146" s="9"/>
      <c r="V146" s="9"/>
      <c r="W146" s="9"/>
    </row>
    <row r="147" spans="2:23">
      <c r="B147">
        <v>0.46999632212743936</v>
      </c>
      <c r="C147">
        <f t="shared" si="2"/>
        <v>374</v>
      </c>
      <c r="D147" s="12"/>
      <c r="E147" s="9"/>
      <c r="F147" s="9"/>
      <c r="G147" s="9"/>
      <c r="H147" s="9"/>
      <c r="I147" s="9"/>
      <c r="J147" s="9"/>
      <c r="K147" s="9"/>
      <c r="L147" s="9"/>
      <c r="M147" s="9"/>
      <c r="N147" s="9"/>
      <c r="O147" s="9"/>
      <c r="P147" s="9"/>
      <c r="Q147" s="9"/>
      <c r="R147" s="9"/>
      <c r="S147" s="9"/>
      <c r="T147" s="9"/>
      <c r="U147" s="9"/>
      <c r="V147" s="9"/>
      <c r="W147" s="9"/>
    </row>
    <row r="148" spans="2:23">
      <c r="B148">
        <v>0.30672482105387056</v>
      </c>
      <c r="C148">
        <f t="shared" si="2"/>
        <v>510</v>
      </c>
      <c r="D148" s="12"/>
      <c r="E148" s="9"/>
      <c r="F148" s="9"/>
      <c r="G148" s="9"/>
      <c r="H148" s="9"/>
      <c r="I148" s="9"/>
      <c r="J148" s="9"/>
      <c r="K148" s="9"/>
      <c r="L148" s="9"/>
      <c r="M148" s="9"/>
      <c r="N148" s="9"/>
      <c r="O148" s="9"/>
      <c r="P148" s="9"/>
      <c r="Q148" s="9"/>
      <c r="R148" s="9"/>
      <c r="S148" s="9"/>
      <c r="T148" s="9"/>
      <c r="U148" s="9"/>
      <c r="V148" s="9"/>
      <c r="W148" s="9"/>
    </row>
    <row r="149" spans="2:23">
      <c r="B149">
        <v>8.3430629337962414E-2</v>
      </c>
      <c r="C149">
        <f t="shared" si="2"/>
        <v>668</v>
      </c>
      <c r="D149" s="12"/>
      <c r="E149" s="9"/>
      <c r="F149" s="9"/>
      <c r="G149" s="9"/>
      <c r="H149" s="9"/>
      <c r="I149" s="9"/>
      <c r="J149" s="9"/>
      <c r="K149" s="9"/>
      <c r="L149" s="9"/>
      <c r="M149" s="9"/>
      <c r="N149" s="9"/>
      <c r="O149" s="9"/>
      <c r="P149" s="9"/>
      <c r="Q149" s="9"/>
      <c r="R149" s="9"/>
      <c r="S149" s="9"/>
      <c r="T149" s="9"/>
      <c r="U149" s="9"/>
      <c r="V149" s="9"/>
      <c r="W149" s="9"/>
    </row>
    <row r="150" spans="2:23">
      <c r="B150">
        <v>0.16238734561449608</v>
      </c>
      <c r="C150">
        <f t="shared" si="2"/>
        <v>611</v>
      </c>
      <c r="D150" s="12"/>
      <c r="E150" s="9"/>
      <c r="F150" s="9"/>
      <c r="G150" s="9"/>
      <c r="H150" s="9"/>
      <c r="I150" s="9"/>
      <c r="J150" s="9"/>
      <c r="K150" s="9"/>
      <c r="L150" s="9"/>
      <c r="M150" s="9"/>
      <c r="N150" s="9"/>
      <c r="O150" s="9"/>
      <c r="P150" s="9"/>
      <c r="Q150" s="9"/>
      <c r="R150" s="9"/>
      <c r="S150" s="9"/>
      <c r="T150" s="9"/>
      <c r="U150" s="9"/>
      <c r="V150" s="9"/>
      <c r="W150" s="9"/>
    </row>
    <row r="151" spans="2:23">
      <c r="B151">
        <v>0.96127646292482238</v>
      </c>
      <c r="C151">
        <f t="shared" si="2"/>
        <v>31</v>
      </c>
      <c r="D151" s="12"/>
      <c r="E151" s="9"/>
      <c r="F151" s="9"/>
      <c r="G151" s="9"/>
      <c r="H151" s="9"/>
      <c r="I151" s="9"/>
      <c r="J151" s="9"/>
      <c r="K151" s="9"/>
      <c r="L151" s="9"/>
      <c r="M151" s="9"/>
      <c r="N151" s="9"/>
      <c r="O151" s="9"/>
      <c r="P151" s="9"/>
      <c r="Q151" s="9"/>
      <c r="R151" s="9"/>
      <c r="S151" s="9"/>
      <c r="T151" s="9"/>
      <c r="U151" s="9"/>
      <c r="V151" s="9"/>
      <c r="W151" s="9"/>
    </row>
    <row r="152" spans="2:23">
      <c r="B152">
        <v>0.98150376263460282</v>
      </c>
      <c r="C152">
        <f t="shared" si="2"/>
        <v>17</v>
      </c>
      <c r="D152" s="12"/>
      <c r="E152" s="9"/>
      <c r="F152" s="9"/>
      <c r="G152" s="9"/>
      <c r="H152" s="9"/>
      <c r="I152" s="9"/>
      <c r="J152" s="9"/>
      <c r="K152" s="9"/>
      <c r="L152" s="9"/>
      <c r="M152" s="9"/>
      <c r="N152" s="9"/>
      <c r="O152" s="9"/>
      <c r="P152" s="9"/>
      <c r="Q152" s="9"/>
      <c r="R152" s="9"/>
      <c r="S152" s="9"/>
      <c r="T152" s="9"/>
      <c r="U152" s="9"/>
      <c r="V152" s="9"/>
      <c r="W152" s="9"/>
    </row>
    <row r="153" spans="2:23">
      <c r="B153">
        <v>0.41894647100123472</v>
      </c>
      <c r="C153">
        <f t="shared" si="2"/>
        <v>421</v>
      </c>
      <c r="D153" s="12"/>
      <c r="E153" s="9"/>
      <c r="F153" s="9"/>
      <c r="G153" s="9"/>
      <c r="H153" s="9"/>
      <c r="I153" s="9"/>
      <c r="J153" s="9"/>
      <c r="K153" s="9"/>
      <c r="L153" s="9"/>
      <c r="M153" s="9"/>
      <c r="N153" s="9"/>
      <c r="O153" s="9"/>
      <c r="P153" s="9"/>
      <c r="Q153" s="9"/>
      <c r="R153" s="9"/>
      <c r="S153" s="9"/>
      <c r="T153" s="9"/>
      <c r="U153" s="9"/>
      <c r="V153" s="9"/>
      <c r="W153" s="9"/>
    </row>
    <row r="154" spans="2:23">
      <c r="B154">
        <v>0.63007234291422964</v>
      </c>
      <c r="C154">
        <f t="shared" si="2"/>
        <v>264</v>
      </c>
      <c r="D154" s="12"/>
      <c r="E154" s="9"/>
      <c r="F154" s="9"/>
      <c r="G154" s="9"/>
      <c r="H154" s="9"/>
      <c r="I154" s="9"/>
      <c r="J154" s="9"/>
      <c r="K154" s="9"/>
      <c r="L154" s="9"/>
      <c r="M154" s="9"/>
      <c r="N154" s="9"/>
      <c r="O154" s="9"/>
      <c r="P154" s="9"/>
      <c r="Q154" s="9"/>
      <c r="R154" s="9"/>
      <c r="S154" s="9"/>
      <c r="T154" s="9"/>
      <c r="U154" s="9"/>
      <c r="V154" s="9"/>
      <c r="W154" s="9"/>
    </row>
    <row r="155" spans="2:23">
      <c r="B155">
        <v>0.52147624539686488</v>
      </c>
      <c r="C155">
        <f t="shared" si="2"/>
        <v>340</v>
      </c>
      <c r="D155" s="12"/>
      <c r="E155" s="9"/>
      <c r="F155" s="9"/>
      <c r="G155" s="9"/>
      <c r="H155" s="9"/>
      <c r="I155" s="9"/>
      <c r="J155" s="9"/>
      <c r="K155" s="9"/>
      <c r="L155" s="9"/>
      <c r="M155" s="9"/>
      <c r="N155" s="9"/>
      <c r="O155" s="9"/>
      <c r="P155" s="9"/>
      <c r="Q155" s="9"/>
      <c r="R155" s="9"/>
      <c r="S155" s="9"/>
      <c r="T155" s="9"/>
      <c r="U155" s="9"/>
      <c r="V155" s="9"/>
      <c r="W155" s="9"/>
    </row>
    <row r="156" spans="2:23">
      <c r="B156">
        <v>0.54034181593140074</v>
      </c>
      <c r="C156">
        <f t="shared" si="2"/>
        <v>325</v>
      </c>
      <c r="D156" s="12"/>
      <c r="E156" s="9"/>
      <c r="F156" s="9"/>
      <c r="G156" s="9"/>
      <c r="H156" s="9"/>
      <c r="I156" s="9"/>
      <c r="J156" s="9"/>
      <c r="K156" s="9"/>
      <c r="L156" s="9"/>
      <c r="M156" s="9"/>
      <c r="N156" s="9"/>
      <c r="O156" s="9"/>
      <c r="P156" s="9"/>
      <c r="Q156" s="9"/>
      <c r="R156" s="9"/>
      <c r="S156" s="9"/>
      <c r="T156" s="9"/>
      <c r="U156" s="9"/>
      <c r="V156" s="9"/>
      <c r="W156" s="9"/>
    </row>
    <row r="157" spans="2:23">
      <c r="B157">
        <v>0.5192423345777244</v>
      </c>
      <c r="C157">
        <f t="shared" si="2"/>
        <v>342</v>
      </c>
      <c r="D157" s="12"/>
      <c r="E157" s="9"/>
      <c r="F157" s="9"/>
      <c r="G157" s="9"/>
      <c r="H157" s="9"/>
      <c r="I157" s="9"/>
      <c r="J157" s="9"/>
      <c r="K157" s="9"/>
      <c r="L157" s="9"/>
      <c r="M157" s="9"/>
      <c r="N157" s="9"/>
      <c r="O157" s="9"/>
      <c r="P157" s="9"/>
      <c r="Q157" s="9"/>
      <c r="R157" s="9"/>
      <c r="S157" s="9"/>
      <c r="T157" s="9"/>
      <c r="U157" s="9"/>
      <c r="V157" s="9"/>
      <c r="W157" s="9"/>
    </row>
    <row r="158" spans="2:23">
      <c r="B158">
        <v>0.50497491702863417</v>
      </c>
      <c r="C158">
        <f t="shared" si="2"/>
        <v>350</v>
      </c>
      <c r="D158" s="12"/>
      <c r="E158" s="9"/>
      <c r="F158" s="9"/>
      <c r="G158" s="9"/>
      <c r="H158" s="9"/>
      <c r="I158" s="9"/>
      <c r="J158" s="9"/>
      <c r="K158" s="9"/>
      <c r="L158" s="9"/>
      <c r="M158" s="9"/>
      <c r="N158" s="9"/>
      <c r="O158" s="9"/>
      <c r="P158" s="9"/>
      <c r="Q158" s="9"/>
      <c r="R158" s="9"/>
      <c r="S158" s="9"/>
      <c r="T158" s="9"/>
      <c r="U158" s="9"/>
      <c r="V158" s="9"/>
      <c r="W158" s="9"/>
    </row>
    <row r="159" spans="2:23">
      <c r="B159">
        <v>0.38744435533789612</v>
      </c>
      <c r="C159">
        <f t="shared" si="2"/>
        <v>443</v>
      </c>
      <c r="D159" s="12"/>
      <c r="E159" s="9"/>
      <c r="F159" s="9"/>
      <c r="G159" s="9"/>
      <c r="H159" s="9"/>
      <c r="I159" s="9"/>
      <c r="J159" s="9"/>
      <c r="K159" s="9"/>
      <c r="L159" s="9"/>
      <c r="M159" s="9"/>
      <c r="N159" s="9"/>
      <c r="O159" s="9"/>
      <c r="P159" s="9"/>
      <c r="Q159" s="9"/>
      <c r="R159" s="9"/>
      <c r="S159" s="9"/>
      <c r="T159" s="9"/>
      <c r="U159" s="9"/>
      <c r="V159" s="9"/>
      <c r="W159" s="9"/>
    </row>
    <row r="160" spans="2:23">
      <c r="B160">
        <v>0.71850337506623518</v>
      </c>
      <c r="C160">
        <f t="shared" si="2"/>
        <v>204</v>
      </c>
      <c r="D160" s="12"/>
      <c r="E160" s="9"/>
      <c r="F160" s="9"/>
      <c r="G160" s="9"/>
      <c r="H160" s="9"/>
      <c r="I160" s="9"/>
      <c r="J160" s="9"/>
      <c r="K160" s="9"/>
      <c r="L160" s="9"/>
      <c r="M160" s="9"/>
      <c r="N160" s="9"/>
      <c r="O160" s="9"/>
      <c r="P160" s="9"/>
      <c r="Q160" s="9"/>
      <c r="R160" s="9"/>
      <c r="S160" s="9"/>
      <c r="T160" s="9"/>
      <c r="U160" s="9"/>
      <c r="V160" s="9"/>
      <c r="W160" s="9"/>
    </row>
    <row r="161" spans="2:23">
      <c r="B161">
        <v>0.25074887120659495</v>
      </c>
      <c r="C161">
        <f t="shared" si="2"/>
        <v>546</v>
      </c>
      <c r="D161" s="12"/>
      <c r="E161" s="9"/>
      <c r="F161" s="9"/>
      <c r="G161" s="9"/>
      <c r="H161" s="9"/>
      <c r="I161" s="9"/>
      <c r="J161" s="9"/>
      <c r="K161" s="9"/>
      <c r="L161" s="9"/>
      <c r="M161" s="9"/>
      <c r="N161" s="9"/>
      <c r="O161" s="9"/>
      <c r="P161" s="9"/>
      <c r="Q161" s="9"/>
      <c r="R161" s="9"/>
      <c r="S161" s="9"/>
      <c r="T161" s="9"/>
      <c r="U161" s="9"/>
      <c r="V161" s="9"/>
      <c r="W161" s="9"/>
    </row>
    <row r="162" spans="2:23">
      <c r="B162">
        <v>0.96948061635961125</v>
      </c>
      <c r="C162">
        <f t="shared" si="2"/>
        <v>27</v>
      </c>
      <c r="D162" s="12"/>
      <c r="E162" s="9"/>
      <c r="F162" s="9"/>
      <c r="G162" s="9"/>
      <c r="H162" s="9"/>
      <c r="I162" s="9"/>
      <c r="J162" s="9"/>
      <c r="K162" s="9"/>
      <c r="L162" s="9"/>
      <c r="M162" s="9"/>
      <c r="N162" s="9"/>
      <c r="O162" s="9"/>
      <c r="P162" s="9"/>
      <c r="Q162" s="9"/>
      <c r="R162" s="9"/>
      <c r="S162" s="9"/>
      <c r="T162" s="9"/>
      <c r="U162" s="9"/>
      <c r="V162" s="9"/>
      <c r="W162" s="9"/>
    </row>
    <row r="163" spans="2:23">
      <c r="B163">
        <v>0.30663581501147708</v>
      </c>
      <c r="C163">
        <f t="shared" si="2"/>
        <v>511</v>
      </c>
      <c r="D163" s="12"/>
      <c r="E163" s="9"/>
      <c r="F163" s="9"/>
      <c r="G163" s="9"/>
      <c r="H163" s="9"/>
      <c r="I163" s="9"/>
      <c r="J163" s="9"/>
      <c r="K163" s="9"/>
      <c r="L163" s="9"/>
      <c r="M163" s="9"/>
      <c r="N163" s="9"/>
      <c r="O163" s="9"/>
      <c r="P163" s="9"/>
      <c r="Q163" s="9"/>
      <c r="R163" s="9"/>
      <c r="S163" s="9"/>
      <c r="T163" s="9"/>
      <c r="U163" s="9"/>
      <c r="V163" s="9"/>
      <c r="W163" s="9"/>
    </row>
    <row r="164" spans="2:23">
      <c r="B164">
        <v>5.8361345039225743E-2</v>
      </c>
      <c r="C164">
        <f t="shared" si="2"/>
        <v>691</v>
      </c>
      <c r="D164" s="12"/>
      <c r="E164" s="9"/>
      <c r="F164" s="9"/>
      <c r="G164" s="9"/>
      <c r="H164" s="9"/>
      <c r="I164" s="9"/>
      <c r="J164" s="9"/>
      <c r="K164" s="9"/>
      <c r="L164" s="9"/>
      <c r="M164" s="9"/>
      <c r="N164" s="9"/>
      <c r="O164" s="9"/>
      <c r="P164" s="9"/>
      <c r="Q164" s="9"/>
      <c r="R164" s="9"/>
      <c r="S164" s="9"/>
      <c r="T164" s="9"/>
      <c r="U164" s="9"/>
      <c r="V164" s="9"/>
      <c r="W164" s="9"/>
    </row>
    <row r="165" spans="2:23">
      <c r="B165">
        <v>0.93170289256352234</v>
      </c>
      <c r="C165">
        <f t="shared" si="2"/>
        <v>54</v>
      </c>
      <c r="D165" s="12"/>
      <c r="E165" s="9"/>
      <c r="F165" s="9"/>
      <c r="G165" s="9"/>
      <c r="H165" s="9"/>
      <c r="I165" s="9"/>
      <c r="J165" s="9"/>
      <c r="K165" s="9"/>
      <c r="L165" s="9"/>
      <c r="M165" s="9"/>
      <c r="N165" s="9"/>
      <c r="O165" s="9"/>
      <c r="P165" s="9"/>
      <c r="Q165" s="9"/>
      <c r="R165" s="9"/>
      <c r="S165" s="9"/>
      <c r="T165" s="9"/>
      <c r="U165" s="9"/>
      <c r="V165" s="9"/>
      <c r="W165" s="9"/>
    </row>
    <row r="166" spans="2:23">
      <c r="B166">
        <v>0.77934543077442053</v>
      </c>
      <c r="C166">
        <f t="shared" si="2"/>
        <v>160</v>
      </c>
      <c r="D166" s="12"/>
      <c r="E166" s="9"/>
      <c r="F166" s="9"/>
      <c r="G166" s="9"/>
      <c r="H166" s="9"/>
      <c r="I166" s="9"/>
      <c r="J166" s="9"/>
      <c r="K166" s="9"/>
      <c r="L166" s="9"/>
      <c r="M166" s="9"/>
      <c r="N166" s="9"/>
      <c r="O166" s="9"/>
      <c r="P166" s="9"/>
      <c r="Q166" s="9"/>
      <c r="R166" s="9"/>
      <c r="S166" s="9"/>
      <c r="T166" s="9"/>
      <c r="U166" s="9"/>
      <c r="V166" s="9"/>
      <c r="W166" s="9"/>
    </row>
    <row r="167" spans="2:23">
      <c r="B167">
        <v>0.35022144408802369</v>
      </c>
      <c r="C167">
        <f t="shared" si="2"/>
        <v>472</v>
      </c>
      <c r="D167" s="12"/>
      <c r="E167" s="9"/>
      <c r="F167" s="9"/>
      <c r="G167" s="9"/>
      <c r="H167" s="9"/>
      <c r="I167" s="9"/>
      <c r="J167" s="9"/>
      <c r="K167" s="9"/>
      <c r="L167" s="9"/>
      <c r="M167" s="9"/>
      <c r="N167" s="9"/>
      <c r="O167" s="9"/>
      <c r="P167" s="9"/>
      <c r="Q167" s="9"/>
      <c r="R167" s="9"/>
      <c r="S167" s="9"/>
      <c r="T167" s="9"/>
      <c r="U167" s="9"/>
      <c r="V167" s="9"/>
      <c r="W167" s="9"/>
    </row>
    <row r="168" spans="2:23">
      <c r="B168">
        <v>0.94033325539324686</v>
      </c>
      <c r="C168">
        <f t="shared" si="2"/>
        <v>48</v>
      </c>
      <c r="D168" s="12"/>
      <c r="E168" s="9"/>
      <c r="F168" s="9"/>
      <c r="G168" s="9"/>
      <c r="H168" s="9"/>
      <c r="I168" s="9"/>
      <c r="J168" s="9"/>
      <c r="K168" s="9"/>
      <c r="L168" s="9"/>
      <c r="M168" s="9"/>
      <c r="N168" s="9"/>
      <c r="O168" s="9"/>
      <c r="P168" s="9"/>
      <c r="Q168" s="9"/>
      <c r="R168" s="9"/>
      <c r="S168" s="9"/>
      <c r="T168" s="9"/>
      <c r="U168" s="9"/>
      <c r="V168" s="9"/>
      <c r="W168" s="9"/>
    </row>
    <row r="169" spans="2:23">
      <c r="B169">
        <v>9.573096017676197E-2</v>
      </c>
      <c r="C169">
        <f t="shared" si="2"/>
        <v>658</v>
      </c>
      <c r="D169" s="12"/>
      <c r="E169" s="9"/>
      <c r="F169" s="9"/>
      <c r="G169" s="9"/>
      <c r="H169" s="9"/>
      <c r="I169" s="9"/>
      <c r="J169" s="9"/>
      <c r="K169" s="9"/>
      <c r="L169" s="9"/>
      <c r="M169" s="9"/>
      <c r="N169" s="9"/>
      <c r="O169" s="9"/>
      <c r="P169" s="9"/>
      <c r="Q169" s="9"/>
      <c r="R169" s="9"/>
      <c r="S169" s="9"/>
      <c r="T169" s="9"/>
      <c r="U169" s="9"/>
      <c r="V169" s="9"/>
      <c r="W169" s="9"/>
    </row>
    <row r="170" spans="2:23">
      <c r="B170">
        <v>0.39495220116165874</v>
      </c>
      <c r="C170">
        <f t="shared" si="2"/>
        <v>435</v>
      </c>
      <c r="D170" s="12"/>
      <c r="E170" s="9"/>
      <c r="F170" s="9"/>
      <c r="G170" s="9"/>
      <c r="H170" s="9"/>
      <c r="I170" s="9"/>
      <c r="J170" s="9"/>
      <c r="K170" s="9"/>
      <c r="L170" s="9"/>
      <c r="M170" s="9"/>
      <c r="N170" s="9"/>
      <c r="O170" s="9"/>
      <c r="P170" s="9"/>
      <c r="Q170" s="9"/>
      <c r="R170" s="9"/>
      <c r="S170" s="9"/>
      <c r="T170" s="9"/>
      <c r="U170" s="9"/>
      <c r="V170" s="9"/>
      <c r="W170" s="9"/>
    </row>
    <row r="171" spans="2:23">
      <c r="B171">
        <v>0.59203440885977598</v>
      </c>
      <c r="C171">
        <f t="shared" si="2"/>
        <v>293</v>
      </c>
      <c r="D171" s="12"/>
      <c r="E171" s="9"/>
      <c r="F171" s="9"/>
      <c r="G171" s="9"/>
      <c r="H171" s="9"/>
      <c r="I171" s="9"/>
      <c r="J171" s="9"/>
      <c r="K171" s="9"/>
      <c r="L171" s="9"/>
      <c r="M171" s="9"/>
      <c r="N171" s="9"/>
      <c r="O171" s="9"/>
      <c r="P171" s="9"/>
      <c r="Q171" s="9"/>
      <c r="R171" s="9"/>
      <c r="S171" s="9"/>
      <c r="T171" s="9"/>
      <c r="U171" s="9"/>
      <c r="V171" s="9"/>
      <c r="W171" s="9"/>
    </row>
    <row r="172" spans="2:23">
      <c r="B172">
        <v>0.3839556111418102</v>
      </c>
      <c r="C172">
        <f t="shared" si="2"/>
        <v>446</v>
      </c>
      <c r="D172" s="12"/>
      <c r="E172" s="9"/>
      <c r="F172" s="9"/>
      <c r="G172" s="9"/>
      <c r="H172" s="9"/>
      <c r="I172" s="9"/>
      <c r="J172" s="9"/>
      <c r="K172" s="9"/>
      <c r="L172" s="9"/>
      <c r="M172" s="9"/>
      <c r="N172" s="9"/>
      <c r="O172" s="9"/>
      <c r="P172" s="9"/>
      <c r="Q172" s="9"/>
      <c r="R172" s="9"/>
      <c r="S172" s="9"/>
      <c r="T172" s="9"/>
      <c r="U172" s="9"/>
      <c r="V172" s="9"/>
      <c r="W172" s="9"/>
    </row>
    <row r="173" spans="2:23">
      <c r="B173">
        <v>0.11059710842692161</v>
      </c>
      <c r="C173">
        <f t="shared" si="2"/>
        <v>645</v>
      </c>
      <c r="D173" s="12"/>
      <c r="E173" s="9"/>
      <c r="F173" s="9"/>
      <c r="G173" s="9"/>
      <c r="H173" s="9"/>
      <c r="I173" s="9"/>
      <c r="J173" s="9"/>
      <c r="K173" s="9"/>
      <c r="L173" s="9"/>
      <c r="M173" s="9"/>
      <c r="N173" s="9"/>
      <c r="O173" s="9"/>
      <c r="P173" s="9"/>
      <c r="Q173" s="9"/>
      <c r="R173" s="9"/>
      <c r="S173" s="9"/>
      <c r="T173" s="9"/>
      <c r="U173" s="9"/>
      <c r="V173" s="9"/>
      <c r="W173" s="9"/>
    </row>
    <row r="174" spans="2:23">
      <c r="B174">
        <v>0.75672643007883478</v>
      </c>
      <c r="C174">
        <f t="shared" si="2"/>
        <v>174</v>
      </c>
      <c r="D174" s="12"/>
      <c r="E174" s="9"/>
      <c r="F174" s="9"/>
      <c r="G174" s="9"/>
      <c r="H174" s="9"/>
      <c r="I174" s="9"/>
      <c r="J174" s="9"/>
      <c r="K174" s="9"/>
      <c r="L174" s="9"/>
      <c r="M174" s="9"/>
      <c r="N174" s="9"/>
      <c r="O174" s="9"/>
      <c r="P174" s="9"/>
      <c r="Q174" s="9"/>
      <c r="R174" s="9"/>
      <c r="S174" s="9"/>
      <c r="T174" s="9"/>
      <c r="U174" s="9"/>
      <c r="V174" s="9"/>
      <c r="W174" s="9"/>
    </row>
    <row r="175" spans="2:23">
      <c r="B175">
        <v>0.9428348533847607</v>
      </c>
      <c r="C175">
        <f t="shared" si="2"/>
        <v>44</v>
      </c>
      <c r="D175" s="12"/>
      <c r="E175" s="9"/>
      <c r="F175" s="9"/>
      <c r="G175" s="9"/>
      <c r="H175" s="9"/>
      <c r="I175" s="9"/>
      <c r="J175" s="9"/>
      <c r="K175" s="9"/>
      <c r="L175" s="9"/>
      <c r="M175" s="9"/>
      <c r="N175" s="9"/>
      <c r="O175" s="9"/>
      <c r="P175" s="9"/>
      <c r="Q175" s="9"/>
      <c r="R175" s="9"/>
      <c r="S175" s="9"/>
      <c r="T175" s="9"/>
      <c r="U175" s="9"/>
      <c r="V175" s="9"/>
      <c r="W175" s="9"/>
    </row>
    <row r="176" spans="2:23">
      <c r="B176">
        <v>7.8380021972236813E-2</v>
      </c>
      <c r="C176">
        <f t="shared" si="2"/>
        <v>674</v>
      </c>
      <c r="D176" s="12"/>
      <c r="E176" s="9"/>
      <c r="F176" s="9"/>
      <c r="G176" s="9"/>
      <c r="H176" s="9"/>
      <c r="I176" s="9"/>
      <c r="J176" s="9"/>
      <c r="K176" s="9"/>
      <c r="L176" s="9"/>
      <c r="M176" s="9"/>
      <c r="N176" s="9"/>
      <c r="O176" s="9"/>
      <c r="P176" s="9"/>
      <c r="Q176" s="9"/>
      <c r="R176" s="9"/>
      <c r="S176" s="9"/>
      <c r="T176" s="9"/>
      <c r="U176" s="9"/>
      <c r="V176" s="9"/>
      <c r="W176" s="9"/>
    </row>
    <row r="177" spans="2:23">
      <c r="B177">
        <v>0.2655388142863766</v>
      </c>
      <c r="C177">
        <f t="shared" si="2"/>
        <v>538</v>
      </c>
      <c r="D177" s="12"/>
      <c r="E177" s="9"/>
      <c r="F177" s="9"/>
      <c r="G177" s="9"/>
      <c r="H177" s="9"/>
      <c r="I177" s="9"/>
      <c r="J177" s="9"/>
      <c r="K177" s="9"/>
      <c r="L177" s="9"/>
      <c r="M177" s="9"/>
      <c r="N177" s="9"/>
      <c r="O177" s="9"/>
      <c r="P177" s="9"/>
      <c r="Q177" s="9"/>
      <c r="R177" s="9"/>
      <c r="S177" s="9"/>
      <c r="T177" s="9"/>
      <c r="U177" s="9"/>
      <c r="V177" s="9"/>
      <c r="W177" s="9"/>
    </row>
    <row r="178" spans="2:23">
      <c r="B178">
        <v>0.40984622498961021</v>
      </c>
      <c r="C178">
        <f t="shared" si="2"/>
        <v>425</v>
      </c>
      <c r="D178" s="12"/>
      <c r="E178" s="9"/>
      <c r="F178" s="9"/>
      <c r="G178" s="9"/>
      <c r="H178" s="9"/>
      <c r="I178" s="9"/>
      <c r="J178" s="9"/>
      <c r="K178" s="9"/>
      <c r="L178" s="9"/>
      <c r="M178" s="9"/>
      <c r="N178" s="9"/>
      <c r="O178" s="9"/>
      <c r="P178" s="9"/>
      <c r="Q178" s="9"/>
      <c r="R178" s="9"/>
      <c r="S178" s="9"/>
      <c r="T178" s="9"/>
      <c r="U178" s="9"/>
      <c r="V178" s="9"/>
      <c r="W178" s="9"/>
    </row>
    <row r="179" spans="2:23">
      <c r="B179">
        <v>0.77873803855579071</v>
      </c>
      <c r="C179">
        <f t="shared" si="2"/>
        <v>163</v>
      </c>
      <c r="D179" s="12"/>
      <c r="E179" s="9"/>
      <c r="F179" s="9"/>
      <c r="G179" s="9"/>
      <c r="H179" s="9"/>
      <c r="I179" s="9"/>
      <c r="J179" s="9"/>
      <c r="K179" s="9"/>
      <c r="L179" s="9"/>
      <c r="M179" s="9"/>
      <c r="N179" s="9"/>
      <c r="O179" s="9"/>
      <c r="P179" s="9"/>
      <c r="Q179" s="9"/>
      <c r="R179" s="9"/>
      <c r="S179" s="9"/>
      <c r="T179" s="9"/>
      <c r="U179" s="9"/>
      <c r="V179" s="9"/>
      <c r="W179" s="9"/>
    </row>
    <row r="180" spans="2:23">
      <c r="B180">
        <v>0.38784163786407533</v>
      </c>
      <c r="C180">
        <f t="shared" si="2"/>
        <v>442</v>
      </c>
      <c r="D180" s="12"/>
      <c r="E180" s="9"/>
      <c r="F180" s="9"/>
      <c r="G180" s="9"/>
      <c r="H180" s="9"/>
      <c r="I180" s="9"/>
      <c r="J180" s="9"/>
      <c r="K180" s="9"/>
      <c r="L180" s="9"/>
      <c r="M180" s="9"/>
      <c r="N180" s="9"/>
      <c r="O180" s="9"/>
      <c r="P180" s="9"/>
      <c r="Q180" s="9"/>
      <c r="R180" s="9"/>
      <c r="S180" s="9"/>
      <c r="T180" s="9"/>
      <c r="U180" s="9"/>
      <c r="V180" s="9"/>
      <c r="W180" s="9"/>
    </row>
    <row r="181" spans="2:23">
      <c r="B181">
        <v>0.92902828420971473</v>
      </c>
      <c r="C181">
        <f t="shared" si="2"/>
        <v>56</v>
      </c>
      <c r="D181" s="12"/>
      <c r="E181" s="9"/>
      <c r="F181" s="9"/>
      <c r="G181" s="9"/>
      <c r="H181" s="9"/>
      <c r="I181" s="9"/>
      <c r="J181" s="9"/>
      <c r="K181" s="9"/>
      <c r="L181" s="9"/>
      <c r="M181" s="9"/>
      <c r="N181" s="9"/>
      <c r="O181" s="9"/>
      <c r="P181" s="9"/>
      <c r="Q181" s="9"/>
      <c r="R181" s="9"/>
      <c r="S181" s="9"/>
      <c r="T181" s="9"/>
      <c r="U181" s="9"/>
      <c r="V181" s="9"/>
      <c r="W181" s="9"/>
    </row>
    <row r="182" spans="2:23">
      <c r="B182">
        <v>0.36551804387740627</v>
      </c>
      <c r="C182">
        <f t="shared" si="2"/>
        <v>459</v>
      </c>
      <c r="D182" s="12"/>
      <c r="E182" s="9"/>
      <c r="F182" s="9"/>
      <c r="G182" s="9"/>
      <c r="H182" s="9"/>
      <c r="I182" s="9"/>
      <c r="J182" s="9"/>
      <c r="K182" s="9"/>
      <c r="L182" s="9"/>
      <c r="M182" s="9"/>
      <c r="N182" s="9"/>
      <c r="O182" s="9"/>
      <c r="P182" s="9"/>
      <c r="Q182" s="9"/>
      <c r="R182" s="9"/>
      <c r="S182" s="9"/>
      <c r="T182" s="9"/>
      <c r="U182" s="9"/>
      <c r="V182" s="9"/>
      <c r="W182" s="9"/>
    </row>
    <row r="183" spans="2:23">
      <c r="B183">
        <v>0.67580888390791904</v>
      </c>
      <c r="C183">
        <f t="shared" si="2"/>
        <v>231</v>
      </c>
      <c r="D183" s="12"/>
      <c r="E183" s="9"/>
      <c r="F183" s="9"/>
      <c r="G183" s="9"/>
      <c r="H183" s="9"/>
      <c r="I183" s="9"/>
      <c r="J183" s="9"/>
      <c r="K183" s="9"/>
      <c r="L183" s="9"/>
      <c r="M183" s="9"/>
      <c r="N183" s="9"/>
      <c r="O183" s="9"/>
      <c r="P183" s="9"/>
      <c r="Q183" s="9"/>
      <c r="R183" s="9"/>
      <c r="S183" s="9"/>
      <c r="T183" s="9"/>
      <c r="U183" s="9"/>
      <c r="V183" s="9"/>
      <c r="W183" s="9"/>
    </row>
    <row r="184" spans="2:23">
      <c r="B184">
        <v>0.63579204328967998</v>
      </c>
      <c r="C184">
        <f t="shared" si="2"/>
        <v>262</v>
      </c>
      <c r="D184" s="12"/>
      <c r="E184" s="9"/>
      <c r="F184" s="9"/>
      <c r="G184" s="9"/>
      <c r="H184" s="9"/>
      <c r="I184" s="9"/>
      <c r="J184" s="9"/>
      <c r="K184" s="9"/>
      <c r="L184" s="9"/>
      <c r="M184" s="9"/>
      <c r="N184" s="9"/>
      <c r="O184" s="9"/>
      <c r="P184" s="9"/>
      <c r="Q184" s="9"/>
      <c r="R184" s="9"/>
      <c r="S184" s="9"/>
      <c r="T184" s="9"/>
      <c r="U184" s="9"/>
      <c r="V184" s="9"/>
      <c r="W184" s="9"/>
    </row>
    <row r="185" spans="2:23">
      <c r="B185">
        <v>0.52106404937386952</v>
      </c>
      <c r="C185">
        <f t="shared" si="2"/>
        <v>341</v>
      </c>
      <c r="D185" s="12"/>
      <c r="E185" s="9"/>
      <c r="F185" s="9"/>
      <c r="G185" s="9"/>
      <c r="H185" s="9"/>
      <c r="I185" s="9"/>
      <c r="J185" s="9"/>
      <c r="K185" s="9"/>
      <c r="L185" s="9"/>
      <c r="M185" s="9"/>
      <c r="N185" s="9"/>
      <c r="O185" s="9"/>
      <c r="P185" s="9"/>
      <c r="Q185" s="9"/>
      <c r="R185" s="9"/>
      <c r="S185" s="9"/>
      <c r="T185" s="9"/>
      <c r="U185" s="9"/>
      <c r="V185" s="9"/>
      <c r="W185" s="9"/>
    </row>
    <row r="186" spans="2:23">
      <c r="B186">
        <v>0.77190431227518663</v>
      </c>
      <c r="C186">
        <f t="shared" si="2"/>
        <v>167</v>
      </c>
      <c r="D186" s="12"/>
      <c r="E186" s="9"/>
      <c r="F186" s="9"/>
      <c r="G186" s="9"/>
      <c r="H186" s="9"/>
      <c r="I186" s="9"/>
      <c r="J186" s="9"/>
      <c r="K186" s="9"/>
      <c r="L186" s="9"/>
      <c r="M186" s="9"/>
      <c r="N186" s="9"/>
      <c r="O186" s="9"/>
      <c r="P186" s="9"/>
      <c r="Q186" s="9"/>
      <c r="R186" s="9"/>
      <c r="S186" s="9"/>
      <c r="T186" s="9"/>
      <c r="U186" s="9"/>
      <c r="V186" s="9"/>
      <c r="W186" s="9"/>
    </row>
    <row r="187" spans="2:23">
      <c r="B187">
        <v>0.50317060128031688</v>
      </c>
      <c r="C187">
        <f t="shared" si="2"/>
        <v>354</v>
      </c>
      <c r="D187" s="12"/>
      <c r="E187" s="9"/>
      <c r="F187" s="9"/>
      <c r="G187" s="9"/>
      <c r="H187" s="9"/>
      <c r="I187" s="9"/>
      <c r="J187" s="9"/>
      <c r="K187" s="9"/>
      <c r="L187" s="9"/>
      <c r="M187" s="9"/>
      <c r="N187" s="9"/>
      <c r="O187" s="9"/>
      <c r="P187" s="9"/>
      <c r="Q187" s="9"/>
      <c r="R187" s="9"/>
      <c r="S187" s="9"/>
      <c r="T187" s="9"/>
      <c r="U187" s="9"/>
      <c r="V187" s="9"/>
      <c r="W187" s="9"/>
    </row>
    <row r="188" spans="2:23">
      <c r="B188">
        <v>0.97038160523387107</v>
      </c>
      <c r="C188">
        <f t="shared" si="2"/>
        <v>26</v>
      </c>
      <c r="D188" s="12"/>
      <c r="E188" s="9"/>
      <c r="F188" s="9"/>
      <c r="G188" s="9"/>
      <c r="H188" s="9"/>
      <c r="I188" s="9"/>
      <c r="J188" s="9"/>
      <c r="K188" s="9"/>
      <c r="L188" s="9"/>
      <c r="M188" s="9"/>
      <c r="N188" s="9"/>
      <c r="O188" s="9"/>
      <c r="P188" s="9"/>
      <c r="Q188" s="9"/>
      <c r="R188" s="9"/>
      <c r="S188" s="9"/>
      <c r="T188" s="9"/>
      <c r="U188" s="9"/>
      <c r="V188" s="9"/>
      <c r="W188" s="9"/>
    </row>
    <row r="189" spans="2:23">
      <c r="B189">
        <v>0.34608798818746678</v>
      </c>
      <c r="C189">
        <f t="shared" si="2"/>
        <v>480</v>
      </c>
      <c r="D189" s="12"/>
      <c r="E189" s="9"/>
      <c r="F189" s="9"/>
      <c r="G189" s="9"/>
      <c r="H189" s="9"/>
      <c r="I189" s="9"/>
      <c r="J189" s="9"/>
      <c r="K189" s="9"/>
      <c r="L189" s="9"/>
      <c r="M189" s="9"/>
      <c r="N189" s="9"/>
      <c r="O189" s="9"/>
      <c r="P189" s="9"/>
      <c r="Q189" s="9"/>
      <c r="R189" s="9"/>
      <c r="S189" s="9"/>
      <c r="T189" s="9"/>
      <c r="U189" s="9"/>
      <c r="V189" s="9"/>
      <c r="W189" s="9"/>
    </row>
    <row r="190" spans="2:23">
      <c r="B190">
        <v>4.9226147549460864E-2</v>
      </c>
      <c r="C190">
        <f t="shared" si="2"/>
        <v>694</v>
      </c>
      <c r="D190" s="12"/>
      <c r="E190" s="9"/>
      <c r="F190" s="9"/>
      <c r="G190" s="9"/>
      <c r="H190" s="9"/>
      <c r="I190" s="9"/>
      <c r="J190" s="9"/>
      <c r="K190" s="9"/>
      <c r="L190" s="9"/>
      <c r="M190" s="9"/>
      <c r="N190" s="9"/>
      <c r="O190" s="9"/>
      <c r="P190" s="9"/>
      <c r="Q190" s="9"/>
      <c r="R190" s="9"/>
      <c r="S190" s="9"/>
      <c r="T190" s="9"/>
      <c r="U190" s="9"/>
      <c r="V190" s="9"/>
      <c r="W190" s="9"/>
    </row>
    <row r="191" spans="2:23">
      <c r="B191">
        <v>0.6406158930337128</v>
      </c>
      <c r="C191">
        <f t="shared" si="2"/>
        <v>255</v>
      </c>
      <c r="D191" s="12"/>
      <c r="E191" s="9"/>
      <c r="F191" s="9"/>
      <c r="G191" s="9"/>
      <c r="H191" s="9"/>
      <c r="I191" s="9"/>
      <c r="J191" s="9"/>
      <c r="K191" s="9"/>
      <c r="L191" s="9"/>
      <c r="M191" s="9"/>
      <c r="N191" s="9"/>
      <c r="O191" s="9"/>
      <c r="P191" s="9"/>
      <c r="Q191" s="9"/>
      <c r="R191" s="9"/>
      <c r="S191" s="9"/>
      <c r="T191" s="9"/>
      <c r="U191" s="9"/>
      <c r="V191" s="9"/>
      <c r="W191" s="9"/>
    </row>
    <row r="192" spans="2:23">
      <c r="B192">
        <v>0.59578321263681966</v>
      </c>
      <c r="C192">
        <f t="shared" si="2"/>
        <v>287</v>
      </c>
      <c r="D192" s="12"/>
      <c r="E192" s="9"/>
      <c r="F192" s="9"/>
      <c r="G192" s="9"/>
      <c r="H192" s="9"/>
      <c r="I192" s="9"/>
      <c r="J192" s="9"/>
      <c r="K192" s="9"/>
      <c r="L192" s="9"/>
      <c r="M192" s="9"/>
      <c r="N192" s="9"/>
      <c r="O192" s="9"/>
      <c r="P192" s="9"/>
      <c r="Q192" s="9"/>
      <c r="R192" s="9"/>
      <c r="S192" s="9"/>
      <c r="T192" s="9"/>
      <c r="U192" s="9"/>
      <c r="V192" s="9"/>
      <c r="W192" s="9"/>
    </row>
    <row r="193" spans="2:23">
      <c r="B193">
        <v>0.56214373881410962</v>
      </c>
      <c r="C193">
        <f t="shared" si="2"/>
        <v>314</v>
      </c>
      <c r="D193" s="12"/>
      <c r="E193" s="9"/>
      <c r="F193" s="9"/>
      <c r="G193" s="9"/>
      <c r="H193" s="9"/>
      <c r="I193" s="9"/>
      <c r="J193" s="9"/>
      <c r="K193" s="9"/>
      <c r="L193" s="9"/>
      <c r="M193" s="9"/>
      <c r="N193" s="9"/>
      <c r="O193" s="9"/>
      <c r="P193" s="9"/>
      <c r="Q193" s="9"/>
      <c r="R193" s="9"/>
      <c r="S193" s="9"/>
      <c r="T193" s="9"/>
      <c r="U193" s="9"/>
      <c r="V193" s="9"/>
      <c r="W193" s="9"/>
    </row>
    <row r="194" spans="2:23">
      <c r="B194">
        <v>0.74115911927043276</v>
      </c>
      <c r="C194">
        <f t="shared" si="2"/>
        <v>185</v>
      </c>
      <c r="D194" s="12"/>
      <c r="E194" s="9"/>
      <c r="F194" s="9"/>
      <c r="G194" s="9"/>
      <c r="H194" s="9"/>
      <c r="I194" s="9"/>
      <c r="J194" s="9"/>
      <c r="K194" s="9"/>
      <c r="L194" s="9"/>
      <c r="M194" s="9"/>
      <c r="N194" s="9"/>
      <c r="O194" s="9"/>
      <c r="P194" s="9"/>
      <c r="Q194" s="9"/>
      <c r="R194" s="9"/>
      <c r="S194" s="9"/>
      <c r="T194" s="9"/>
      <c r="U194" s="9"/>
      <c r="V194" s="9"/>
      <c r="W194" s="9"/>
    </row>
    <row r="195" spans="2:23">
      <c r="B195">
        <v>0.12472893723830447</v>
      </c>
      <c r="C195">
        <f t="shared" ref="C195:C258" si="3">RANK(B195,$B$2:$B$736,0)</f>
        <v>636</v>
      </c>
      <c r="D195" s="12"/>
      <c r="E195" s="9"/>
      <c r="F195" s="9"/>
      <c r="G195" s="9"/>
      <c r="H195" s="9"/>
      <c r="I195" s="9"/>
      <c r="J195" s="9"/>
      <c r="K195" s="9"/>
      <c r="L195" s="9"/>
      <c r="M195" s="9"/>
      <c r="N195" s="9"/>
      <c r="O195" s="9"/>
      <c r="P195" s="9"/>
      <c r="Q195" s="9"/>
      <c r="R195" s="9"/>
      <c r="S195" s="9"/>
      <c r="T195" s="9"/>
      <c r="U195" s="9"/>
      <c r="V195" s="9"/>
      <c r="W195" s="9"/>
    </row>
    <row r="196" spans="2:23">
      <c r="B196">
        <v>0.65054754113717472</v>
      </c>
      <c r="C196">
        <f t="shared" si="3"/>
        <v>245</v>
      </c>
      <c r="D196" s="12"/>
      <c r="E196" s="9"/>
      <c r="F196" s="9"/>
      <c r="G196" s="9"/>
      <c r="H196" s="9"/>
      <c r="I196" s="9"/>
      <c r="J196" s="9"/>
      <c r="K196" s="9"/>
      <c r="L196" s="9"/>
      <c r="M196" s="9"/>
      <c r="N196" s="9"/>
      <c r="O196" s="9"/>
      <c r="P196" s="9"/>
      <c r="Q196" s="9"/>
      <c r="R196" s="9"/>
      <c r="S196" s="9"/>
      <c r="T196" s="9"/>
      <c r="U196" s="9"/>
      <c r="V196" s="9"/>
      <c r="W196" s="9"/>
    </row>
    <row r="197" spans="2:23">
      <c r="B197">
        <v>0.53752744695228605</v>
      </c>
      <c r="C197">
        <f t="shared" si="3"/>
        <v>327</v>
      </c>
      <c r="D197" s="12"/>
      <c r="E197" s="9"/>
      <c r="F197" s="9"/>
      <c r="G197" s="9"/>
      <c r="H197" s="9"/>
      <c r="I197" s="9"/>
      <c r="J197" s="9"/>
      <c r="K197" s="9"/>
      <c r="L197" s="9"/>
      <c r="M197" s="9"/>
      <c r="N197" s="9"/>
      <c r="O197" s="9"/>
      <c r="P197" s="9"/>
      <c r="Q197" s="9"/>
      <c r="R197" s="9"/>
      <c r="S197" s="9"/>
      <c r="T197" s="9"/>
      <c r="U197" s="9"/>
      <c r="V197" s="9"/>
      <c r="W197" s="9"/>
    </row>
    <row r="198" spans="2:23">
      <c r="B198">
        <v>0.81359171729667379</v>
      </c>
      <c r="C198">
        <f t="shared" si="3"/>
        <v>143</v>
      </c>
      <c r="D198" s="12"/>
      <c r="E198" s="9"/>
      <c r="F198" s="9"/>
      <c r="G198" s="9"/>
      <c r="H198" s="9"/>
      <c r="I198" s="9"/>
      <c r="J198" s="9"/>
      <c r="K198" s="9"/>
      <c r="L198" s="9"/>
      <c r="M198" s="9"/>
      <c r="N198" s="9"/>
      <c r="O198" s="9"/>
      <c r="P198" s="9"/>
      <c r="Q198" s="9"/>
      <c r="R198" s="9"/>
      <c r="S198" s="9"/>
      <c r="T198" s="9"/>
      <c r="U198" s="9"/>
      <c r="V198" s="9"/>
      <c r="W198" s="9"/>
    </row>
    <row r="199" spans="2:23">
      <c r="B199">
        <v>0.2255429921177502</v>
      </c>
      <c r="C199">
        <f t="shared" si="3"/>
        <v>564</v>
      </c>
      <c r="D199" s="12"/>
      <c r="E199" s="9"/>
      <c r="F199" s="9"/>
      <c r="G199" s="9"/>
      <c r="H199" s="9"/>
      <c r="I199" s="9"/>
      <c r="J199" s="9"/>
      <c r="K199" s="9"/>
      <c r="L199" s="9"/>
      <c r="M199" s="9"/>
      <c r="N199" s="9"/>
      <c r="O199" s="9"/>
      <c r="P199" s="9"/>
      <c r="Q199" s="9"/>
      <c r="R199" s="9"/>
      <c r="S199" s="9"/>
      <c r="T199" s="9"/>
      <c r="U199" s="9"/>
      <c r="V199" s="9"/>
      <c r="W199" s="9"/>
    </row>
    <row r="200" spans="2:23">
      <c r="B200">
        <v>0.37358073014152537</v>
      </c>
      <c r="C200">
        <f t="shared" si="3"/>
        <v>453</v>
      </c>
      <c r="D200" s="12"/>
      <c r="E200" s="9"/>
      <c r="F200" s="9"/>
      <c r="G200" s="9"/>
      <c r="H200" s="9"/>
      <c r="I200" s="9"/>
      <c r="J200" s="9"/>
      <c r="K200" s="9"/>
      <c r="L200" s="9"/>
      <c r="M200" s="9"/>
      <c r="N200" s="9"/>
      <c r="O200" s="9"/>
      <c r="P200" s="9"/>
      <c r="Q200" s="9"/>
      <c r="R200" s="9"/>
      <c r="S200" s="9"/>
      <c r="T200" s="9"/>
      <c r="U200" s="9"/>
      <c r="V200" s="9"/>
      <c r="W200" s="9"/>
    </row>
    <row r="201" spans="2:23">
      <c r="B201">
        <v>0.77055630930236474</v>
      </c>
      <c r="C201">
        <f t="shared" si="3"/>
        <v>168</v>
      </c>
      <c r="D201" s="12"/>
      <c r="E201" s="9"/>
      <c r="F201" s="9"/>
      <c r="G201" s="9"/>
      <c r="H201" s="9"/>
      <c r="I201" s="9"/>
      <c r="J201" s="9"/>
      <c r="K201" s="9"/>
      <c r="L201" s="9"/>
      <c r="M201" s="9"/>
      <c r="N201" s="9"/>
      <c r="O201" s="9"/>
      <c r="P201" s="9"/>
      <c r="Q201" s="9"/>
      <c r="R201" s="9"/>
      <c r="S201" s="9"/>
      <c r="T201" s="9"/>
      <c r="U201" s="9"/>
      <c r="V201" s="9"/>
      <c r="W201" s="9"/>
    </row>
    <row r="202" spans="2:23">
      <c r="B202">
        <v>0.90491355238260152</v>
      </c>
      <c r="C202">
        <f t="shared" si="3"/>
        <v>74</v>
      </c>
      <c r="D202" s="12"/>
      <c r="E202" s="9"/>
      <c r="F202" s="9"/>
      <c r="G202" s="9"/>
      <c r="H202" s="9"/>
      <c r="I202" s="9"/>
      <c r="J202" s="9"/>
      <c r="K202" s="9"/>
      <c r="L202" s="9"/>
      <c r="M202" s="9"/>
      <c r="N202" s="9"/>
      <c r="O202" s="9"/>
      <c r="P202" s="9"/>
      <c r="Q202" s="9"/>
      <c r="R202" s="9"/>
      <c r="S202" s="9"/>
      <c r="T202" s="9"/>
      <c r="U202" s="9"/>
      <c r="V202" s="9"/>
      <c r="W202" s="9"/>
    </row>
    <row r="203" spans="2:23">
      <c r="B203">
        <v>1.806967978740226E-2</v>
      </c>
      <c r="C203">
        <f t="shared" si="3"/>
        <v>723</v>
      </c>
      <c r="D203" s="12"/>
      <c r="E203" s="9"/>
      <c r="F203" s="9"/>
      <c r="G203" s="9"/>
      <c r="H203" s="9"/>
      <c r="I203" s="9"/>
      <c r="J203" s="9"/>
      <c r="K203" s="9"/>
      <c r="L203" s="9"/>
      <c r="M203" s="9"/>
      <c r="N203" s="9"/>
      <c r="O203" s="9"/>
      <c r="P203" s="9"/>
      <c r="Q203" s="9"/>
      <c r="R203" s="9"/>
      <c r="S203" s="9"/>
      <c r="T203" s="9"/>
      <c r="U203" s="9"/>
      <c r="V203" s="9"/>
      <c r="W203" s="9"/>
    </row>
    <row r="204" spans="2:23">
      <c r="B204">
        <v>2.5939571740301703E-2</v>
      </c>
      <c r="C204">
        <f t="shared" si="3"/>
        <v>719</v>
      </c>
      <c r="D204" s="12"/>
      <c r="E204" s="9"/>
      <c r="F204" s="9"/>
      <c r="G204" s="9"/>
      <c r="H204" s="9"/>
      <c r="I204" s="9"/>
      <c r="J204" s="9"/>
      <c r="K204" s="9"/>
      <c r="L204" s="9"/>
      <c r="M204" s="9"/>
      <c r="N204" s="9"/>
      <c r="O204" s="9"/>
      <c r="P204" s="9"/>
      <c r="Q204" s="9"/>
      <c r="R204" s="9"/>
      <c r="S204" s="9"/>
      <c r="T204" s="9"/>
      <c r="U204" s="9"/>
      <c r="V204" s="9"/>
      <c r="W204" s="9"/>
    </row>
    <row r="205" spans="2:23">
      <c r="B205">
        <v>0.26529855967489013</v>
      </c>
      <c r="C205">
        <f t="shared" si="3"/>
        <v>540</v>
      </c>
      <c r="D205" s="12"/>
      <c r="E205" s="9"/>
      <c r="F205" s="9"/>
      <c r="G205" s="9"/>
      <c r="H205" s="9"/>
      <c r="I205" s="9"/>
      <c r="J205" s="9"/>
      <c r="K205" s="9"/>
      <c r="L205" s="9"/>
      <c r="M205" s="9"/>
      <c r="N205" s="9"/>
      <c r="O205" s="9"/>
      <c r="P205" s="9"/>
      <c r="Q205" s="9"/>
      <c r="R205" s="9"/>
      <c r="S205" s="9"/>
      <c r="T205" s="9"/>
      <c r="U205" s="9"/>
      <c r="V205" s="9"/>
      <c r="W205" s="9"/>
    </row>
    <row r="206" spans="2:23">
      <c r="B206">
        <v>0.40495088321998429</v>
      </c>
      <c r="C206">
        <f t="shared" si="3"/>
        <v>429</v>
      </c>
      <c r="D206" s="12"/>
      <c r="E206" s="9"/>
      <c r="F206" s="9"/>
      <c r="G206" s="9"/>
      <c r="H206" s="9"/>
      <c r="I206" s="9"/>
      <c r="J206" s="9"/>
      <c r="K206" s="9"/>
      <c r="L206" s="9"/>
      <c r="M206" s="9"/>
      <c r="N206" s="9"/>
      <c r="O206" s="9"/>
      <c r="P206" s="9"/>
      <c r="Q206" s="9"/>
      <c r="R206" s="9"/>
      <c r="S206" s="9"/>
      <c r="T206" s="9"/>
      <c r="U206" s="9"/>
      <c r="V206" s="9"/>
      <c r="W206" s="9"/>
    </row>
    <row r="207" spans="2:23">
      <c r="B207">
        <v>0.69701024460869521</v>
      </c>
      <c r="C207">
        <f t="shared" si="3"/>
        <v>219</v>
      </c>
      <c r="D207" s="12"/>
      <c r="E207" s="9"/>
      <c r="F207" s="9"/>
      <c r="G207" s="9"/>
      <c r="H207" s="9"/>
      <c r="I207" s="9"/>
      <c r="J207" s="9"/>
      <c r="K207" s="9"/>
      <c r="L207" s="9"/>
      <c r="M207" s="9"/>
      <c r="N207" s="9"/>
      <c r="O207" s="9"/>
      <c r="P207" s="9"/>
      <c r="Q207" s="9"/>
      <c r="R207" s="9"/>
      <c r="S207" s="9"/>
      <c r="T207" s="9"/>
      <c r="U207" s="9"/>
      <c r="V207" s="9"/>
      <c r="W207" s="9"/>
    </row>
    <row r="208" spans="2:23">
      <c r="B208">
        <v>0.75488370052739917</v>
      </c>
      <c r="C208">
        <f t="shared" si="3"/>
        <v>177</v>
      </c>
      <c r="D208" s="12"/>
      <c r="E208" s="9"/>
      <c r="F208" s="9"/>
      <c r="G208" s="9"/>
      <c r="H208" s="9"/>
      <c r="I208" s="9"/>
      <c r="J208" s="9"/>
      <c r="K208" s="9"/>
      <c r="L208" s="9"/>
      <c r="M208" s="9"/>
      <c r="N208" s="9"/>
      <c r="O208" s="9"/>
      <c r="P208" s="9"/>
      <c r="Q208" s="9"/>
      <c r="R208" s="9"/>
      <c r="S208" s="9"/>
      <c r="T208" s="9"/>
      <c r="U208" s="9"/>
      <c r="V208" s="9"/>
      <c r="W208" s="9"/>
    </row>
    <row r="209" spans="2:23">
      <c r="B209">
        <v>0.26846168012289151</v>
      </c>
      <c r="C209">
        <f t="shared" si="3"/>
        <v>534</v>
      </c>
      <c r="D209" s="12"/>
      <c r="E209" s="9"/>
      <c r="F209" s="9"/>
      <c r="G209" s="9"/>
      <c r="H209" s="9"/>
      <c r="I209" s="9"/>
      <c r="J209" s="9"/>
      <c r="K209" s="9"/>
      <c r="L209" s="9"/>
      <c r="M209" s="9"/>
      <c r="N209" s="9"/>
      <c r="O209" s="9"/>
      <c r="P209" s="9"/>
      <c r="Q209" s="9"/>
      <c r="R209" s="9"/>
      <c r="S209" s="9"/>
      <c r="T209" s="9"/>
      <c r="U209" s="9"/>
      <c r="V209" s="9"/>
      <c r="W209" s="9"/>
    </row>
    <row r="210" spans="2:23">
      <c r="B210">
        <v>0.58826701734093156</v>
      </c>
      <c r="C210">
        <f t="shared" si="3"/>
        <v>299</v>
      </c>
      <c r="D210" s="12"/>
      <c r="E210" s="9"/>
      <c r="F210" s="9"/>
      <c r="G210" s="9"/>
      <c r="H210" s="9"/>
      <c r="I210" s="9"/>
      <c r="J210" s="9"/>
      <c r="K210" s="9"/>
      <c r="L210" s="9"/>
      <c r="M210" s="9"/>
      <c r="N210" s="9"/>
      <c r="O210" s="9"/>
      <c r="P210" s="9"/>
      <c r="Q210" s="9"/>
      <c r="R210" s="9"/>
      <c r="S210" s="9"/>
      <c r="T210" s="9"/>
      <c r="U210" s="9"/>
      <c r="V210" s="9"/>
      <c r="W210" s="9"/>
    </row>
    <row r="211" spans="2:23">
      <c r="B211">
        <v>9.7212184651135014E-2</v>
      </c>
      <c r="C211">
        <f t="shared" si="3"/>
        <v>657</v>
      </c>
      <c r="D211" s="12"/>
      <c r="E211" s="9"/>
      <c r="F211" s="9"/>
      <c r="G211" s="9"/>
      <c r="H211" s="9"/>
      <c r="I211" s="9"/>
      <c r="J211" s="9"/>
      <c r="K211" s="9"/>
      <c r="L211" s="9"/>
      <c r="M211" s="9"/>
      <c r="N211" s="9"/>
      <c r="O211" s="9"/>
      <c r="P211" s="9"/>
      <c r="Q211" s="9"/>
      <c r="R211" s="9"/>
      <c r="S211" s="9"/>
      <c r="T211" s="9"/>
      <c r="U211" s="9"/>
      <c r="V211" s="9"/>
      <c r="W211" s="9"/>
    </row>
    <row r="212" spans="2:23">
      <c r="B212">
        <v>1.217714104187817E-2</v>
      </c>
      <c r="C212">
        <f t="shared" si="3"/>
        <v>727</v>
      </c>
      <c r="D212" s="12"/>
      <c r="E212" s="9"/>
      <c r="F212" s="9"/>
      <c r="G212" s="9"/>
      <c r="H212" s="9"/>
      <c r="I212" s="9"/>
      <c r="J212" s="9"/>
      <c r="K212" s="9"/>
      <c r="L212" s="9"/>
      <c r="M212" s="9"/>
      <c r="N212" s="9"/>
      <c r="O212" s="9"/>
      <c r="P212" s="9"/>
      <c r="Q212" s="9"/>
      <c r="R212" s="9"/>
      <c r="S212" s="9"/>
      <c r="T212" s="9"/>
      <c r="U212" s="9"/>
      <c r="V212" s="9"/>
      <c r="W212" s="9"/>
    </row>
    <row r="213" spans="2:23">
      <c r="B213">
        <v>3.2656966527138898E-2</v>
      </c>
      <c r="C213">
        <f t="shared" si="3"/>
        <v>712</v>
      </c>
      <c r="D213" s="12"/>
      <c r="E213" s="9"/>
      <c r="F213" s="9"/>
      <c r="G213" s="9"/>
      <c r="H213" s="9"/>
      <c r="I213" s="9"/>
      <c r="J213" s="9"/>
      <c r="K213" s="9"/>
      <c r="L213" s="9"/>
      <c r="M213" s="9"/>
      <c r="N213" s="9"/>
      <c r="O213" s="9"/>
      <c r="P213" s="9"/>
      <c r="Q213" s="9"/>
      <c r="R213" s="9"/>
      <c r="S213" s="9"/>
      <c r="T213" s="9"/>
      <c r="U213" s="9"/>
      <c r="V213" s="9"/>
      <c r="W213" s="9"/>
    </row>
    <row r="214" spans="2:23">
      <c r="B214">
        <v>0.86507932172489488</v>
      </c>
      <c r="C214">
        <f t="shared" si="3"/>
        <v>101</v>
      </c>
      <c r="D214" s="12"/>
      <c r="E214" s="9"/>
      <c r="F214" s="9"/>
      <c r="G214" s="9"/>
      <c r="H214" s="9"/>
      <c r="I214" s="9"/>
      <c r="J214" s="9"/>
      <c r="K214" s="9"/>
      <c r="L214" s="9"/>
      <c r="M214" s="9"/>
      <c r="N214" s="9"/>
      <c r="O214" s="9"/>
      <c r="P214" s="9"/>
      <c r="Q214" s="9"/>
      <c r="R214" s="9"/>
      <c r="S214" s="9"/>
      <c r="T214" s="9"/>
      <c r="U214" s="9"/>
      <c r="V214" s="9"/>
      <c r="W214" s="9"/>
    </row>
    <row r="215" spans="2:23">
      <c r="B215">
        <v>0.783042827048817</v>
      </c>
      <c r="C215">
        <f t="shared" si="3"/>
        <v>158</v>
      </c>
      <c r="D215" s="12"/>
      <c r="E215" s="9"/>
      <c r="F215" s="9"/>
      <c r="G215" s="9"/>
      <c r="H215" s="9"/>
      <c r="I215" s="9"/>
      <c r="J215" s="9"/>
      <c r="K215" s="9"/>
      <c r="L215" s="9"/>
      <c r="M215" s="9"/>
      <c r="N215" s="9"/>
      <c r="O215" s="9"/>
      <c r="P215" s="9"/>
      <c r="Q215" s="9"/>
      <c r="R215" s="9"/>
      <c r="S215" s="9"/>
      <c r="T215" s="9"/>
      <c r="U215" s="9"/>
      <c r="V215" s="9"/>
      <c r="W215" s="9"/>
    </row>
    <row r="216" spans="2:23">
      <c r="B216">
        <v>0.9427110945281304</v>
      </c>
      <c r="C216">
        <f t="shared" si="3"/>
        <v>45</v>
      </c>
      <c r="D216" s="12"/>
      <c r="E216" s="9"/>
      <c r="F216" s="9"/>
      <c r="G216" s="9"/>
      <c r="H216" s="9"/>
      <c r="I216" s="9"/>
      <c r="J216" s="9"/>
      <c r="K216" s="9"/>
      <c r="L216" s="9"/>
      <c r="M216" s="9"/>
      <c r="N216" s="9"/>
      <c r="O216" s="9"/>
      <c r="P216" s="9"/>
      <c r="Q216" s="9"/>
      <c r="R216" s="9"/>
      <c r="S216" s="9"/>
      <c r="T216" s="9"/>
      <c r="U216" s="9"/>
      <c r="V216" s="9"/>
      <c r="W216" s="9"/>
    </row>
    <row r="217" spans="2:23">
      <c r="B217">
        <v>0.99883544880772279</v>
      </c>
      <c r="C217">
        <f t="shared" si="3"/>
        <v>4</v>
      </c>
      <c r="D217" s="12"/>
      <c r="E217" s="9"/>
      <c r="F217" s="9"/>
      <c r="G217" s="9"/>
      <c r="H217" s="9"/>
      <c r="I217" s="9"/>
      <c r="J217" s="9"/>
      <c r="K217" s="9"/>
      <c r="L217" s="9"/>
      <c r="M217" s="9"/>
      <c r="N217" s="9"/>
      <c r="O217" s="9"/>
      <c r="P217" s="9"/>
      <c r="Q217" s="9"/>
      <c r="R217" s="9"/>
      <c r="S217" s="9"/>
      <c r="T217" s="9"/>
      <c r="U217" s="9"/>
      <c r="V217" s="9"/>
      <c r="W217" s="9"/>
    </row>
    <row r="218" spans="2:23">
      <c r="B218">
        <v>0.80467453904225017</v>
      </c>
      <c r="C218">
        <f t="shared" si="3"/>
        <v>149</v>
      </c>
      <c r="D218" s="12"/>
      <c r="E218" s="9"/>
      <c r="F218" s="9"/>
      <c r="G218" s="9"/>
      <c r="H218" s="9"/>
      <c r="I218" s="9"/>
      <c r="J218" s="9"/>
      <c r="K218" s="9"/>
      <c r="L218" s="9"/>
      <c r="M218" s="9"/>
      <c r="N218" s="9"/>
      <c r="O218" s="9"/>
      <c r="P218" s="9"/>
      <c r="Q218" s="9"/>
      <c r="R218" s="9"/>
      <c r="S218" s="9"/>
      <c r="T218" s="9"/>
      <c r="U218" s="9"/>
      <c r="V218" s="9"/>
      <c r="W218" s="9"/>
    </row>
    <row r="219" spans="2:23">
      <c r="B219">
        <v>0.40096750742871645</v>
      </c>
      <c r="C219">
        <f t="shared" si="3"/>
        <v>433</v>
      </c>
      <c r="D219" s="12"/>
      <c r="E219" s="9"/>
      <c r="F219" s="9"/>
      <c r="G219" s="9"/>
      <c r="H219" s="9"/>
      <c r="I219" s="9"/>
      <c r="J219" s="9"/>
      <c r="K219" s="9"/>
      <c r="L219" s="9"/>
      <c r="M219" s="9"/>
      <c r="N219" s="9"/>
      <c r="O219" s="9"/>
      <c r="P219" s="9"/>
      <c r="Q219" s="9"/>
      <c r="R219" s="9"/>
      <c r="S219" s="9"/>
      <c r="T219" s="9"/>
      <c r="U219" s="9"/>
      <c r="V219" s="9"/>
      <c r="W219" s="9"/>
    </row>
    <row r="220" spans="2:23">
      <c r="B220">
        <v>0.57221064566606927</v>
      </c>
      <c r="C220">
        <f t="shared" si="3"/>
        <v>307</v>
      </c>
      <c r="D220" s="12"/>
      <c r="E220" s="9"/>
      <c r="F220" s="9"/>
      <c r="G220" s="9"/>
      <c r="H220" s="9"/>
      <c r="I220" s="9"/>
      <c r="J220" s="9"/>
      <c r="K220" s="9"/>
      <c r="L220" s="9"/>
      <c r="M220" s="9"/>
      <c r="N220" s="9"/>
      <c r="O220" s="9"/>
      <c r="P220" s="9"/>
      <c r="Q220" s="9"/>
      <c r="R220" s="9"/>
      <c r="S220" s="9"/>
      <c r="T220" s="9"/>
      <c r="U220" s="9"/>
      <c r="V220" s="9"/>
      <c r="W220" s="9"/>
    </row>
    <row r="221" spans="2:23">
      <c r="B221">
        <v>0.92949975037298183</v>
      </c>
      <c r="C221">
        <f t="shared" si="3"/>
        <v>55</v>
      </c>
      <c r="D221" s="12"/>
      <c r="E221" s="9"/>
      <c r="F221" s="9"/>
      <c r="G221" s="9"/>
      <c r="H221" s="9"/>
      <c r="I221" s="9"/>
      <c r="J221" s="9"/>
      <c r="K221" s="9"/>
      <c r="L221" s="9"/>
      <c r="M221" s="9"/>
      <c r="N221" s="9"/>
      <c r="O221" s="9"/>
      <c r="P221" s="9"/>
      <c r="Q221" s="9"/>
      <c r="R221" s="9"/>
      <c r="S221" s="9"/>
      <c r="T221" s="9"/>
      <c r="U221" s="9"/>
      <c r="V221" s="9"/>
      <c r="W221" s="9"/>
    </row>
    <row r="222" spans="2:23">
      <c r="B222">
        <v>0.3883724809615885</v>
      </c>
      <c r="C222">
        <f t="shared" si="3"/>
        <v>441</v>
      </c>
      <c r="D222" s="12"/>
      <c r="E222" s="9"/>
      <c r="F222" s="9"/>
      <c r="G222" s="9"/>
      <c r="H222" s="9"/>
      <c r="I222" s="9"/>
      <c r="J222" s="9"/>
      <c r="K222" s="9"/>
      <c r="L222" s="9"/>
      <c r="M222" s="9"/>
      <c r="N222" s="9"/>
      <c r="O222" s="9"/>
      <c r="P222" s="9"/>
      <c r="Q222" s="9"/>
      <c r="R222" s="9"/>
      <c r="S222" s="9"/>
      <c r="T222" s="9"/>
      <c r="U222" s="9"/>
      <c r="V222" s="9"/>
      <c r="W222" s="9"/>
    </row>
    <row r="223" spans="2:23">
      <c r="B223">
        <v>0.34582088284445378</v>
      </c>
      <c r="C223">
        <f t="shared" si="3"/>
        <v>481</v>
      </c>
      <c r="D223" s="12"/>
      <c r="E223" s="9"/>
      <c r="F223" s="9"/>
      <c r="G223" s="9"/>
      <c r="H223" s="9"/>
      <c r="I223" s="9"/>
      <c r="J223" s="9"/>
      <c r="K223" s="9"/>
      <c r="L223" s="9"/>
      <c r="M223" s="9"/>
      <c r="N223" s="9"/>
      <c r="O223" s="9"/>
      <c r="P223" s="9"/>
      <c r="Q223" s="9"/>
      <c r="R223" s="9"/>
      <c r="S223" s="9"/>
      <c r="T223" s="9"/>
      <c r="U223" s="9"/>
      <c r="V223" s="9"/>
      <c r="W223" s="9"/>
    </row>
    <row r="224" spans="2:23">
      <c r="B224">
        <v>0.85649003218430819</v>
      </c>
      <c r="C224">
        <f t="shared" si="3"/>
        <v>105</v>
      </c>
      <c r="D224" s="12"/>
      <c r="E224" s="9"/>
      <c r="F224" s="9"/>
      <c r="G224" s="9"/>
      <c r="H224" s="9"/>
      <c r="I224" s="9"/>
      <c r="J224" s="9"/>
      <c r="K224" s="9"/>
      <c r="L224" s="9"/>
      <c r="M224" s="9"/>
      <c r="N224" s="9"/>
      <c r="O224" s="9"/>
      <c r="P224" s="9"/>
      <c r="Q224" s="9"/>
      <c r="R224" s="9"/>
      <c r="S224" s="9"/>
      <c r="T224" s="9"/>
      <c r="U224" s="9"/>
      <c r="V224" s="9"/>
      <c r="W224" s="9"/>
    </row>
    <row r="225" spans="2:23">
      <c r="B225">
        <v>5.8086311900326648E-2</v>
      </c>
      <c r="C225">
        <f t="shared" si="3"/>
        <v>692</v>
      </c>
      <c r="D225" s="12"/>
      <c r="E225" s="9"/>
      <c r="F225" s="9"/>
      <c r="G225" s="9"/>
      <c r="H225" s="9"/>
      <c r="I225" s="9"/>
      <c r="J225" s="9"/>
      <c r="K225" s="9"/>
      <c r="L225" s="9"/>
      <c r="M225" s="9"/>
      <c r="N225" s="9"/>
      <c r="O225" s="9"/>
      <c r="P225" s="9"/>
      <c r="Q225" s="9"/>
      <c r="R225" s="9"/>
      <c r="S225" s="9"/>
      <c r="T225" s="9"/>
      <c r="U225" s="9"/>
      <c r="V225" s="9"/>
      <c r="W225" s="9"/>
    </row>
    <row r="226" spans="2:23">
      <c r="B226">
        <v>0.75563024381955168</v>
      </c>
      <c r="C226">
        <f t="shared" si="3"/>
        <v>175</v>
      </c>
      <c r="D226" s="12"/>
      <c r="E226" s="9"/>
      <c r="F226" s="9"/>
      <c r="G226" s="9"/>
      <c r="H226" s="9"/>
      <c r="I226" s="9"/>
      <c r="J226" s="9"/>
      <c r="K226" s="9"/>
      <c r="L226" s="9"/>
      <c r="M226" s="9"/>
      <c r="N226" s="9"/>
      <c r="O226" s="9"/>
      <c r="P226" s="9"/>
      <c r="Q226" s="9"/>
      <c r="R226" s="9"/>
      <c r="S226" s="9"/>
      <c r="T226" s="9"/>
      <c r="U226" s="9"/>
      <c r="V226" s="9"/>
      <c r="W226" s="9"/>
    </row>
    <row r="227" spans="2:23">
      <c r="B227">
        <v>0.6495992041660128</v>
      </c>
      <c r="C227">
        <f t="shared" si="3"/>
        <v>246</v>
      </c>
      <c r="D227" s="12"/>
      <c r="E227" s="9"/>
      <c r="F227" s="9"/>
      <c r="G227" s="9"/>
      <c r="H227" s="9"/>
      <c r="I227" s="9"/>
      <c r="J227" s="9"/>
      <c r="K227" s="9"/>
      <c r="L227" s="9"/>
      <c r="M227" s="9"/>
      <c r="N227" s="9"/>
      <c r="O227" s="9"/>
      <c r="P227" s="9"/>
      <c r="Q227" s="9"/>
      <c r="R227" s="9"/>
      <c r="S227" s="9"/>
      <c r="T227" s="9"/>
      <c r="U227" s="9"/>
      <c r="V227" s="9"/>
      <c r="W227" s="9"/>
    </row>
    <row r="228" spans="2:23">
      <c r="B228">
        <v>0.35014771304690251</v>
      </c>
      <c r="C228">
        <f t="shared" si="3"/>
        <v>473</v>
      </c>
      <c r="D228" s="12"/>
      <c r="E228" s="9"/>
      <c r="F228" s="9"/>
      <c r="G228" s="9"/>
      <c r="H228" s="9"/>
      <c r="I228" s="9"/>
      <c r="J228" s="9"/>
      <c r="K228" s="9"/>
      <c r="L228" s="9"/>
      <c r="M228" s="9"/>
      <c r="N228" s="9"/>
      <c r="O228" s="9"/>
      <c r="P228" s="9"/>
      <c r="Q228" s="9"/>
      <c r="R228" s="9"/>
      <c r="S228" s="9"/>
      <c r="T228" s="9"/>
      <c r="U228" s="9"/>
      <c r="V228" s="9"/>
      <c r="W228" s="9"/>
    </row>
    <row r="229" spans="2:23">
      <c r="B229">
        <v>0.45783647961750507</v>
      </c>
      <c r="C229">
        <f t="shared" si="3"/>
        <v>385</v>
      </c>
      <c r="D229" s="12"/>
      <c r="E229" s="9"/>
      <c r="F229" s="9"/>
      <c r="G229" s="9"/>
      <c r="H229" s="9"/>
      <c r="I229" s="9"/>
      <c r="J229" s="9"/>
      <c r="K229" s="9"/>
      <c r="L229" s="9"/>
      <c r="M229" s="9"/>
      <c r="N229" s="9"/>
      <c r="O229" s="9"/>
      <c r="P229" s="9"/>
      <c r="Q229" s="9"/>
      <c r="R229" s="9"/>
      <c r="S229" s="9"/>
      <c r="T229" s="9"/>
      <c r="U229" s="9"/>
      <c r="V229" s="9"/>
      <c r="W229" s="9"/>
    </row>
    <row r="230" spans="2:23">
      <c r="B230">
        <v>0.31477451127889755</v>
      </c>
      <c r="C230">
        <f t="shared" si="3"/>
        <v>505</v>
      </c>
      <c r="D230" s="12"/>
      <c r="E230" s="9"/>
      <c r="F230" s="9"/>
      <c r="G230" s="9"/>
      <c r="H230" s="9"/>
      <c r="I230" s="9"/>
      <c r="J230" s="9"/>
      <c r="K230" s="9"/>
      <c r="L230" s="9"/>
      <c r="M230" s="9"/>
      <c r="N230" s="9"/>
      <c r="O230" s="9"/>
      <c r="P230" s="9"/>
      <c r="Q230" s="9"/>
      <c r="R230" s="9"/>
      <c r="S230" s="9"/>
      <c r="T230" s="9"/>
      <c r="U230" s="9"/>
      <c r="V230" s="9"/>
      <c r="W230" s="9"/>
    </row>
    <row r="231" spans="2:23">
      <c r="B231">
        <v>0.74031967804917886</v>
      </c>
      <c r="C231">
        <f t="shared" si="3"/>
        <v>186</v>
      </c>
      <c r="D231" s="12"/>
      <c r="E231" s="9"/>
      <c r="F231" s="9"/>
      <c r="G231" s="9"/>
      <c r="H231" s="9"/>
      <c r="I231" s="9"/>
      <c r="J231" s="9"/>
      <c r="K231" s="9"/>
      <c r="L231" s="9"/>
      <c r="M231" s="9"/>
      <c r="N231" s="9"/>
      <c r="O231" s="9"/>
      <c r="P231" s="9"/>
      <c r="Q231" s="9"/>
      <c r="R231" s="9"/>
      <c r="S231" s="9"/>
      <c r="T231" s="9"/>
      <c r="U231" s="9"/>
      <c r="V231" s="9"/>
      <c r="W231" s="9"/>
    </row>
    <row r="232" spans="2:23">
      <c r="B232">
        <v>0.42312707873509126</v>
      </c>
      <c r="C232">
        <f t="shared" si="3"/>
        <v>418</v>
      </c>
      <c r="D232" s="12"/>
      <c r="E232" s="9"/>
      <c r="F232" s="9"/>
      <c r="G232" s="9"/>
      <c r="H232" s="9"/>
      <c r="I232" s="9"/>
      <c r="J232" s="9"/>
      <c r="K232" s="9"/>
      <c r="L232" s="9"/>
      <c r="M232" s="9"/>
      <c r="N232" s="9"/>
      <c r="O232" s="9"/>
      <c r="P232" s="9"/>
      <c r="Q232" s="9"/>
      <c r="R232" s="9"/>
      <c r="S232" s="9"/>
      <c r="T232" s="9"/>
      <c r="U232" s="9"/>
      <c r="V232" s="9"/>
      <c r="W232" s="9"/>
    </row>
    <row r="233" spans="2:23">
      <c r="B233">
        <v>0.71968078398423796</v>
      </c>
      <c r="C233">
        <f t="shared" si="3"/>
        <v>203</v>
      </c>
      <c r="D233" s="12"/>
      <c r="E233" s="9"/>
      <c r="F233" s="9"/>
      <c r="G233" s="9"/>
      <c r="H233" s="9"/>
      <c r="I233" s="9"/>
      <c r="J233" s="9"/>
      <c r="K233" s="9"/>
      <c r="L233" s="9"/>
      <c r="M233" s="9"/>
      <c r="N233" s="9"/>
      <c r="O233" s="9"/>
      <c r="P233" s="9"/>
      <c r="Q233" s="9"/>
      <c r="R233" s="9"/>
      <c r="S233" s="9"/>
      <c r="T233" s="9"/>
      <c r="U233" s="9"/>
      <c r="V233" s="9"/>
      <c r="W233" s="9"/>
    </row>
    <row r="234" spans="2:23">
      <c r="B234">
        <v>0.54325765297250028</v>
      </c>
      <c r="C234">
        <f t="shared" si="3"/>
        <v>323</v>
      </c>
      <c r="D234" s="12"/>
      <c r="E234" s="9"/>
      <c r="F234" s="9"/>
      <c r="G234" s="9"/>
      <c r="H234" s="9"/>
      <c r="I234" s="9"/>
      <c r="J234" s="9"/>
      <c r="K234" s="9"/>
      <c r="L234" s="9"/>
      <c r="M234" s="9"/>
      <c r="N234" s="9"/>
      <c r="O234" s="9"/>
      <c r="P234" s="9"/>
      <c r="Q234" s="9"/>
      <c r="R234" s="9"/>
      <c r="S234" s="9"/>
      <c r="T234" s="9"/>
      <c r="U234" s="9"/>
      <c r="V234" s="9"/>
      <c r="W234" s="9"/>
    </row>
    <row r="235" spans="2:23">
      <c r="B235">
        <v>0.99590524269442504</v>
      </c>
      <c r="C235">
        <f t="shared" si="3"/>
        <v>6</v>
      </c>
      <c r="D235" s="12"/>
      <c r="E235" s="9"/>
      <c r="F235" s="9"/>
      <c r="G235" s="9"/>
      <c r="H235" s="9"/>
      <c r="I235" s="9"/>
      <c r="J235" s="9"/>
      <c r="K235" s="9"/>
      <c r="L235" s="9"/>
      <c r="M235" s="9"/>
      <c r="N235" s="9"/>
      <c r="O235" s="9"/>
      <c r="P235" s="9"/>
      <c r="Q235" s="9"/>
      <c r="R235" s="9"/>
      <c r="S235" s="9"/>
      <c r="T235" s="9"/>
      <c r="U235" s="9"/>
      <c r="V235" s="9"/>
      <c r="W235" s="9"/>
    </row>
    <row r="236" spans="2:23">
      <c r="B236">
        <v>0.86770329504499388</v>
      </c>
      <c r="C236">
        <f t="shared" si="3"/>
        <v>99</v>
      </c>
      <c r="D236" s="12"/>
      <c r="E236" s="9"/>
      <c r="F236" s="9"/>
      <c r="G236" s="9"/>
      <c r="H236" s="9"/>
      <c r="I236" s="9"/>
      <c r="J236" s="9"/>
      <c r="K236" s="9"/>
      <c r="L236" s="9"/>
      <c r="M236" s="9"/>
      <c r="N236" s="9"/>
      <c r="O236" s="9"/>
      <c r="P236" s="9"/>
      <c r="Q236" s="9"/>
      <c r="R236" s="9"/>
      <c r="S236" s="9"/>
      <c r="T236" s="9"/>
      <c r="U236" s="9"/>
      <c r="V236" s="9"/>
      <c r="W236" s="9"/>
    </row>
    <row r="237" spans="2:23">
      <c r="B237">
        <v>0.73088911057924799</v>
      </c>
      <c r="C237">
        <f t="shared" si="3"/>
        <v>195</v>
      </c>
      <c r="D237" s="12"/>
      <c r="E237" s="9"/>
      <c r="F237" s="9"/>
      <c r="G237" s="9"/>
      <c r="H237" s="9"/>
      <c r="I237" s="9"/>
      <c r="J237" s="9"/>
      <c r="K237" s="9"/>
      <c r="L237" s="9"/>
      <c r="M237" s="9"/>
      <c r="N237" s="9"/>
      <c r="O237" s="9"/>
      <c r="P237" s="9"/>
      <c r="Q237" s="9"/>
      <c r="R237" s="9"/>
      <c r="S237" s="9"/>
      <c r="T237" s="9"/>
      <c r="U237" s="9"/>
      <c r="V237" s="9"/>
      <c r="W237" s="9"/>
    </row>
    <row r="238" spans="2:23">
      <c r="B238">
        <v>7.9804794028590531E-2</v>
      </c>
      <c r="C238">
        <f t="shared" si="3"/>
        <v>671</v>
      </c>
      <c r="D238" s="12"/>
      <c r="E238" s="9"/>
      <c r="F238" s="9"/>
      <c r="G238" s="9"/>
      <c r="H238" s="9"/>
      <c r="I238" s="9"/>
      <c r="J238" s="9"/>
      <c r="K238" s="9"/>
      <c r="L238" s="9"/>
      <c r="M238" s="9"/>
      <c r="N238" s="9"/>
      <c r="O238" s="9"/>
      <c r="P238" s="9"/>
      <c r="Q238" s="9"/>
      <c r="R238" s="9"/>
      <c r="S238" s="9"/>
      <c r="T238" s="9"/>
      <c r="U238" s="9"/>
      <c r="V238" s="9"/>
      <c r="W238" s="9"/>
    </row>
    <row r="239" spans="2:23">
      <c r="B239">
        <v>0.21107838851561178</v>
      </c>
      <c r="C239">
        <f t="shared" si="3"/>
        <v>578</v>
      </c>
      <c r="D239" s="12"/>
      <c r="E239" s="9"/>
      <c r="F239" s="9"/>
      <c r="G239" s="9"/>
      <c r="H239" s="9"/>
      <c r="I239" s="9"/>
      <c r="J239" s="9"/>
      <c r="K239" s="9"/>
      <c r="L239" s="9"/>
      <c r="M239" s="9"/>
      <c r="N239" s="9"/>
      <c r="O239" s="9"/>
      <c r="P239" s="9"/>
      <c r="Q239" s="9"/>
      <c r="R239" s="9"/>
      <c r="S239" s="9"/>
      <c r="T239" s="9"/>
      <c r="U239" s="9"/>
      <c r="V239" s="9"/>
      <c r="W239" s="9"/>
    </row>
    <row r="240" spans="2:23">
      <c r="B240">
        <v>0.62526320113658185</v>
      </c>
      <c r="C240">
        <f t="shared" si="3"/>
        <v>266</v>
      </c>
      <c r="D240" s="12"/>
      <c r="E240" s="9"/>
      <c r="F240" s="9"/>
      <c r="G240" s="9"/>
      <c r="H240" s="9"/>
      <c r="I240" s="9"/>
      <c r="J240" s="9"/>
      <c r="K240" s="9"/>
      <c r="L240" s="9"/>
      <c r="M240" s="9"/>
      <c r="N240" s="9"/>
      <c r="O240" s="9"/>
      <c r="P240" s="9"/>
      <c r="Q240" s="9"/>
      <c r="R240" s="9"/>
      <c r="S240" s="9"/>
      <c r="T240" s="9"/>
      <c r="U240" s="9"/>
      <c r="V240" s="9"/>
      <c r="W240" s="9"/>
    </row>
    <row r="241" spans="2:23">
      <c r="B241">
        <v>0.1329029944770701</v>
      </c>
      <c r="C241">
        <f t="shared" si="3"/>
        <v>633</v>
      </c>
      <c r="D241" s="12"/>
      <c r="E241" s="9"/>
      <c r="F241" s="9"/>
      <c r="G241" s="9"/>
      <c r="H241" s="9"/>
      <c r="I241" s="9"/>
      <c r="J241" s="9"/>
      <c r="K241" s="9"/>
      <c r="L241" s="9"/>
      <c r="M241" s="9"/>
      <c r="N241" s="9"/>
      <c r="O241" s="9"/>
      <c r="P241" s="9"/>
      <c r="Q241" s="9"/>
      <c r="R241" s="9"/>
      <c r="S241" s="9"/>
      <c r="T241" s="9"/>
      <c r="U241" s="9"/>
      <c r="V241" s="9"/>
      <c r="W241" s="9"/>
    </row>
    <row r="242" spans="2:23">
      <c r="B242">
        <v>0.34870174048854052</v>
      </c>
      <c r="C242">
        <f t="shared" si="3"/>
        <v>474</v>
      </c>
      <c r="D242" s="12"/>
      <c r="E242" s="9"/>
      <c r="F242" s="9"/>
      <c r="G242" s="9"/>
      <c r="H242" s="9"/>
      <c r="I242" s="9"/>
      <c r="J242" s="9"/>
      <c r="K242" s="9"/>
      <c r="L242" s="9"/>
      <c r="M242" s="9"/>
      <c r="N242" s="9"/>
      <c r="O242" s="9"/>
      <c r="P242" s="9"/>
      <c r="Q242" s="9"/>
      <c r="R242" s="9"/>
      <c r="S242" s="9"/>
      <c r="T242" s="9"/>
      <c r="U242" s="9"/>
      <c r="V242" s="9"/>
      <c r="W242" s="9"/>
    </row>
    <row r="243" spans="2:23">
      <c r="B243">
        <v>0.80568434925086496</v>
      </c>
      <c r="C243">
        <f t="shared" si="3"/>
        <v>148</v>
      </c>
      <c r="D243" s="12"/>
      <c r="E243" s="9"/>
      <c r="F243" s="9"/>
      <c r="G243" s="9"/>
      <c r="H243" s="9"/>
      <c r="I243" s="9"/>
      <c r="J243" s="9"/>
      <c r="K243" s="9"/>
      <c r="L243" s="9"/>
      <c r="M243" s="9"/>
      <c r="N243" s="9"/>
      <c r="O243" s="9"/>
      <c r="P243" s="9"/>
      <c r="Q243" s="9"/>
      <c r="R243" s="9"/>
      <c r="S243" s="9"/>
      <c r="T243" s="9"/>
      <c r="U243" s="9"/>
      <c r="V243" s="9"/>
      <c r="W243" s="9"/>
    </row>
    <row r="244" spans="2:23">
      <c r="B244">
        <v>0.57846282693620421</v>
      </c>
      <c r="C244">
        <f t="shared" si="3"/>
        <v>304</v>
      </c>
      <c r="D244" s="12"/>
      <c r="E244" s="9"/>
      <c r="F244" s="9"/>
      <c r="G244" s="9"/>
      <c r="H244" s="9"/>
      <c r="I244" s="9"/>
      <c r="J244" s="9"/>
      <c r="K244" s="9"/>
      <c r="L244" s="9"/>
      <c r="M244" s="9"/>
      <c r="N244" s="9"/>
      <c r="O244" s="9"/>
      <c r="P244" s="9"/>
      <c r="Q244" s="9"/>
      <c r="R244" s="9"/>
      <c r="S244" s="9"/>
      <c r="T244" s="9"/>
      <c r="U244" s="9"/>
      <c r="V244" s="9"/>
      <c r="W244" s="9"/>
    </row>
    <row r="245" spans="2:23">
      <c r="B245">
        <v>0.99941567318218938</v>
      </c>
      <c r="C245">
        <f t="shared" si="3"/>
        <v>1</v>
      </c>
      <c r="D245" s="12"/>
      <c r="E245" s="9"/>
      <c r="F245" s="9"/>
      <c r="G245" s="9"/>
      <c r="H245" s="9"/>
      <c r="I245" s="9"/>
      <c r="J245" s="9"/>
      <c r="K245" s="9"/>
      <c r="L245" s="9"/>
      <c r="M245" s="9"/>
      <c r="N245" s="9"/>
      <c r="O245" s="9"/>
      <c r="P245" s="9"/>
      <c r="Q245" s="9"/>
      <c r="R245" s="9"/>
      <c r="S245" s="9"/>
      <c r="T245" s="9"/>
      <c r="U245" s="9"/>
      <c r="V245" s="9"/>
      <c r="W245" s="9"/>
    </row>
    <row r="246" spans="2:23">
      <c r="B246">
        <v>0.11941320016970058</v>
      </c>
      <c r="C246">
        <f t="shared" si="3"/>
        <v>642</v>
      </c>
      <c r="D246" s="12"/>
      <c r="E246" s="9"/>
      <c r="F246" s="9"/>
      <c r="G246" s="9"/>
      <c r="H246" s="9"/>
      <c r="I246" s="9"/>
      <c r="J246" s="9"/>
      <c r="K246" s="9"/>
      <c r="L246" s="9"/>
      <c r="M246" s="9"/>
      <c r="N246" s="9"/>
      <c r="O246" s="9"/>
      <c r="P246" s="9"/>
      <c r="Q246" s="9"/>
      <c r="R246" s="9"/>
      <c r="S246" s="9"/>
      <c r="T246" s="9"/>
      <c r="U246" s="9"/>
      <c r="V246" s="9"/>
      <c r="W246" s="9"/>
    </row>
    <row r="247" spans="2:23">
      <c r="B247">
        <v>0.92807855507850279</v>
      </c>
      <c r="C247">
        <f t="shared" si="3"/>
        <v>57</v>
      </c>
      <c r="D247" s="12"/>
      <c r="E247" s="9"/>
      <c r="F247" s="9"/>
      <c r="G247" s="9"/>
      <c r="H247" s="9"/>
      <c r="I247" s="9"/>
      <c r="J247" s="9"/>
      <c r="K247" s="9"/>
      <c r="L247" s="9"/>
      <c r="M247" s="9"/>
      <c r="N247" s="9"/>
      <c r="O247" s="9"/>
      <c r="P247" s="9"/>
      <c r="Q247" s="9"/>
      <c r="R247" s="9"/>
      <c r="S247" s="9"/>
      <c r="T247" s="9"/>
      <c r="U247" s="9"/>
      <c r="V247" s="9"/>
      <c r="W247" s="9"/>
    </row>
    <row r="248" spans="2:23">
      <c r="B248">
        <v>0.54758304264624891</v>
      </c>
      <c r="C248">
        <f t="shared" si="3"/>
        <v>322</v>
      </c>
      <c r="D248" s="12"/>
      <c r="E248" s="9"/>
      <c r="F248" s="9"/>
      <c r="G248" s="9"/>
      <c r="H248" s="9"/>
      <c r="I248" s="9"/>
      <c r="J248" s="9"/>
      <c r="K248" s="9"/>
      <c r="L248" s="9"/>
      <c r="M248" s="9"/>
      <c r="N248" s="9"/>
      <c r="O248" s="9"/>
      <c r="P248" s="9"/>
      <c r="Q248" s="9"/>
      <c r="R248" s="9"/>
      <c r="S248" s="9"/>
      <c r="T248" s="9"/>
      <c r="U248" s="9"/>
      <c r="V248" s="9"/>
      <c r="W248" s="9"/>
    </row>
    <row r="249" spans="2:23">
      <c r="B249">
        <v>0.49045646459664161</v>
      </c>
      <c r="C249">
        <f t="shared" si="3"/>
        <v>359</v>
      </c>
      <c r="D249" s="12"/>
      <c r="E249" s="9"/>
      <c r="F249" s="9"/>
      <c r="G249" s="9"/>
      <c r="H249" s="9"/>
      <c r="I249" s="9"/>
      <c r="J249" s="9"/>
      <c r="K249" s="9"/>
      <c r="L249" s="9"/>
      <c r="M249" s="9"/>
      <c r="N249" s="9"/>
      <c r="O249" s="9"/>
      <c r="P249" s="9"/>
      <c r="Q249" s="9"/>
      <c r="R249" s="9"/>
      <c r="S249" s="9"/>
      <c r="T249" s="9"/>
      <c r="U249" s="9"/>
      <c r="V249" s="9"/>
      <c r="W249" s="9"/>
    </row>
    <row r="250" spans="2:23">
      <c r="B250">
        <v>0.84738672715731889</v>
      </c>
      <c r="C250">
        <f t="shared" si="3"/>
        <v>116</v>
      </c>
      <c r="D250" s="12"/>
      <c r="E250" s="9"/>
      <c r="F250" s="9"/>
      <c r="G250" s="9"/>
      <c r="H250" s="9"/>
      <c r="I250" s="9"/>
      <c r="J250" s="9"/>
      <c r="K250" s="9"/>
      <c r="L250" s="9"/>
      <c r="M250" s="9"/>
      <c r="N250" s="9"/>
      <c r="O250" s="9"/>
      <c r="P250" s="9"/>
      <c r="Q250" s="9"/>
      <c r="R250" s="9"/>
      <c r="S250" s="9"/>
      <c r="T250" s="9"/>
      <c r="U250" s="9"/>
      <c r="V250" s="9"/>
      <c r="W250" s="9"/>
    </row>
    <row r="251" spans="2:23">
      <c r="B251">
        <v>5.9890440555375735E-2</v>
      </c>
      <c r="C251">
        <f t="shared" si="3"/>
        <v>690</v>
      </c>
      <c r="D251" s="12"/>
      <c r="E251" s="9"/>
      <c r="F251" s="9"/>
      <c r="G251" s="9"/>
      <c r="H251" s="9"/>
      <c r="I251" s="9"/>
      <c r="J251" s="9"/>
      <c r="K251" s="9"/>
      <c r="L251" s="9"/>
      <c r="M251" s="9"/>
      <c r="N251" s="9"/>
      <c r="O251" s="9"/>
      <c r="P251" s="9"/>
      <c r="Q251" s="9"/>
      <c r="R251" s="9"/>
      <c r="S251" s="9"/>
      <c r="T251" s="9"/>
      <c r="U251" s="9"/>
      <c r="V251" s="9"/>
      <c r="W251" s="9"/>
    </row>
    <row r="252" spans="2:23">
      <c r="B252">
        <v>0.76042828724216271</v>
      </c>
      <c r="C252">
        <f t="shared" si="3"/>
        <v>172</v>
      </c>
      <c r="D252" s="12"/>
      <c r="E252" s="9"/>
      <c r="F252" s="9"/>
      <c r="G252" s="9"/>
      <c r="H252" s="9"/>
      <c r="I252" s="9"/>
      <c r="J252" s="9"/>
      <c r="K252" s="9"/>
      <c r="L252" s="9"/>
      <c r="M252" s="9"/>
      <c r="N252" s="9"/>
      <c r="O252" s="9"/>
      <c r="P252" s="9"/>
      <c r="Q252" s="9"/>
      <c r="R252" s="9"/>
      <c r="S252" s="9"/>
      <c r="T252" s="9"/>
      <c r="U252" s="9"/>
      <c r="V252" s="9"/>
      <c r="W252" s="9"/>
    </row>
    <row r="253" spans="2:23">
      <c r="B253">
        <v>0.14827184656960724</v>
      </c>
      <c r="C253">
        <f t="shared" si="3"/>
        <v>625</v>
      </c>
      <c r="D253" s="12"/>
      <c r="E253" s="9"/>
      <c r="F253" s="9"/>
      <c r="G253" s="9"/>
      <c r="H253" s="9"/>
      <c r="I253" s="9"/>
      <c r="J253" s="9"/>
      <c r="K253" s="9"/>
      <c r="L253" s="9"/>
      <c r="M253" s="9"/>
      <c r="N253" s="9"/>
      <c r="O253" s="9"/>
      <c r="P253" s="9"/>
      <c r="Q253" s="9"/>
      <c r="R253" s="9"/>
      <c r="S253" s="9"/>
      <c r="T253" s="9"/>
      <c r="U253" s="9"/>
      <c r="V253" s="9"/>
      <c r="W253" s="9"/>
    </row>
    <row r="254" spans="2:23">
      <c r="B254">
        <v>0.7527220047607307</v>
      </c>
      <c r="C254">
        <f t="shared" si="3"/>
        <v>179</v>
      </c>
      <c r="D254" s="12"/>
      <c r="E254" s="9"/>
      <c r="F254" s="9"/>
      <c r="G254" s="9"/>
      <c r="H254" s="9"/>
      <c r="I254" s="9"/>
      <c r="J254" s="9"/>
      <c r="K254" s="9"/>
      <c r="L254" s="9"/>
      <c r="M254" s="9"/>
      <c r="N254" s="9"/>
      <c r="O254" s="9"/>
      <c r="P254" s="9"/>
      <c r="Q254" s="9"/>
      <c r="R254" s="9"/>
      <c r="S254" s="9"/>
      <c r="T254" s="9"/>
      <c r="U254" s="9"/>
      <c r="V254" s="9"/>
      <c r="W254" s="9"/>
    </row>
    <row r="255" spans="2:23">
      <c r="B255">
        <v>0.43538091704528736</v>
      </c>
      <c r="C255">
        <f t="shared" si="3"/>
        <v>410</v>
      </c>
      <c r="D255" s="12"/>
      <c r="E255" s="9"/>
      <c r="F255" s="9"/>
      <c r="G255" s="9"/>
      <c r="H255" s="9"/>
      <c r="I255" s="9"/>
      <c r="J255" s="9"/>
      <c r="K255" s="9"/>
      <c r="L255" s="9"/>
      <c r="M255" s="9"/>
      <c r="N255" s="9"/>
      <c r="O255" s="9"/>
      <c r="P255" s="9"/>
      <c r="Q255" s="9"/>
      <c r="R255" s="9"/>
      <c r="S255" s="9"/>
      <c r="T255" s="9"/>
      <c r="U255" s="9"/>
      <c r="V255" s="9"/>
      <c r="W255" s="9"/>
    </row>
    <row r="256" spans="2:23">
      <c r="B256">
        <v>0.79638393574282729</v>
      </c>
      <c r="C256">
        <f t="shared" si="3"/>
        <v>152</v>
      </c>
      <c r="D256" s="12"/>
      <c r="E256" s="9"/>
      <c r="F256" s="9"/>
      <c r="G256" s="9"/>
      <c r="H256" s="9"/>
      <c r="I256" s="9"/>
      <c r="J256" s="9"/>
      <c r="K256" s="9"/>
      <c r="L256" s="9"/>
      <c r="M256" s="9"/>
      <c r="N256" s="9"/>
      <c r="O256" s="9"/>
      <c r="P256" s="9"/>
      <c r="Q256" s="9"/>
      <c r="R256" s="9"/>
      <c r="S256" s="9"/>
      <c r="T256" s="9"/>
      <c r="U256" s="9"/>
      <c r="V256" s="9"/>
      <c r="W256" s="9"/>
    </row>
    <row r="257" spans="2:23">
      <c r="B257">
        <v>0.34804345511999313</v>
      </c>
      <c r="C257">
        <f t="shared" si="3"/>
        <v>475</v>
      </c>
      <c r="D257" s="12"/>
      <c r="E257" s="9"/>
      <c r="F257" s="9"/>
      <c r="G257" s="9"/>
      <c r="H257" s="9"/>
      <c r="I257" s="9"/>
      <c r="J257" s="9"/>
      <c r="K257" s="9"/>
      <c r="L257" s="9"/>
      <c r="M257" s="9"/>
      <c r="N257" s="9"/>
      <c r="O257" s="9"/>
      <c r="P257" s="9"/>
      <c r="Q257" s="9"/>
      <c r="R257" s="9"/>
      <c r="S257" s="9"/>
      <c r="T257" s="9"/>
      <c r="U257" s="9"/>
      <c r="V257" s="9"/>
      <c r="W257" s="9"/>
    </row>
    <row r="258" spans="2:23">
      <c r="B258">
        <v>0.66047678649073138</v>
      </c>
      <c r="C258">
        <f t="shared" si="3"/>
        <v>240</v>
      </c>
      <c r="D258" s="12"/>
      <c r="E258" s="9"/>
      <c r="F258" s="9"/>
      <c r="G258" s="9"/>
      <c r="H258" s="9"/>
      <c r="I258" s="9"/>
      <c r="J258" s="9"/>
      <c r="K258" s="9"/>
      <c r="L258" s="9"/>
      <c r="M258" s="9"/>
      <c r="N258" s="9"/>
      <c r="O258" s="9"/>
      <c r="P258" s="9"/>
      <c r="Q258" s="9"/>
      <c r="R258" s="9"/>
      <c r="S258" s="9"/>
      <c r="T258" s="9"/>
      <c r="U258" s="9"/>
      <c r="V258" s="9"/>
      <c r="W258" s="9"/>
    </row>
    <row r="259" spans="2:23">
      <c r="B259">
        <v>0.2556179279328249</v>
      </c>
      <c r="C259">
        <f t="shared" ref="C259:C322" si="4">RANK(B259,$B$2:$B$736,0)</f>
        <v>544</v>
      </c>
      <c r="D259" s="12"/>
      <c r="E259" s="9"/>
      <c r="F259" s="9"/>
      <c r="G259" s="9"/>
      <c r="H259" s="9"/>
      <c r="I259" s="9"/>
      <c r="J259" s="9"/>
      <c r="K259" s="9"/>
      <c r="L259" s="9"/>
      <c r="M259" s="9"/>
      <c r="N259" s="9"/>
      <c r="O259" s="9"/>
      <c r="P259" s="9"/>
      <c r="Q259" s="9"/>
      <c r="R259" s="9"/>
      <c r="S259" s="9"/>
      <c r="T259" s="9"/>
      <c r="U259" s="9"/>
      <c r="V259" s="9"/>
      <c r="W259" s="9"/>
    </row>
    <row r="260" spans="2:23">
      <c r="B260">
        <v>0.9758629828931521</v>
      </c>
      <c r="C260">
        <f t="shared" si="4"/>
        <v>23</v>
      </c>
      <c r="D260" s="12"/>
      <c r="E260" s="9"/>
      <c r="F260" s="9"/>
      <c r="G260" s="9"/>
      <c r="H260" s="9"/>
      <c r="I260" s="9"/>
      <c r="J260" s="9"/>
      <c r="K260" s="9"/>
      <c r="L260" s="9"/>
      <c r="M260" s="9"/>
      <c r="N260" s="9"/>
      <c r="O260" s="9"/>
      <c r="P260" s="9"/>
      <c r="Q260" s="9"/>
      <c r="R260" s="9"/>
      <c r="S260" s="9"/>
      <c r="T260" s="9"/>
      <c r="U260" s="9"/>
      <c r="V260" s="9"/>
      <c r="W260" s="9"/>
    </row>
    <row r="261" spans="2:23">
      <c r="B261">
        <v>0.71096474344870819</v>
      </c>
      <c r="C261">
        <f t="shared" si="4"/>
        <v>206</v>
      </c>
      <c r="D261" s="12"/>
      <c r="E261" s="9"/>
      <c r="F261" s="9"/>
      <c r="G261" s="9"/>
      <c r="H261" s="9"/>
      <c r="I261" s="9"/>
      <c r="J261" s="9"/>
      <c r="K261" s="9"/>
      <c r="L261" s="9"/>
      <c r="M261" s="9"/>
      <c r="N261" s="9"/>
      <c r="O261" s="9"/>
      <c r="P261" s="9"/>
      <c r="Q261" s="9"/>
      <c r="R261" s="9"/>
      <c r="S261" s="9"/>
      <c r="T261" s="9"/>
      <c r="U261" s="9"/>
      <c r="V261" s="9"/>
      <c r="W261" s="9"/>
    </row>
    <row r="262" spans="2:23">
      <c r="B262">
        <v>0.56781408341226969</v>
      </c>
      <c r="C262">
        <f t="shared" si="4"/>
        <v>310</v>
      </c>
      <c r="D262" s="12"/>
      <c r="E262" s="9"/>
      <c r="F262" s="9"/>
      <c r="G262" s="9"/>
      <c r="H262" s="9"/>
      <c r="I262" s="9"/>
      <c r="J262" s="9"/>
      <c r="K262" s="9"/>
      <c r="L262" s="9"/>
      <c r="M262" s="9"/>
      <c r="N262" s="9"/>
      <c r="O262" s="9"/>
      <c r="P262" s="9"/>
      <c r="Q262" s="9"/>
      <c r="R262" s="9"/>
      <c r="S262" s="9"/>
      <c r="T262" s="9"/>
      <c r="U262" s="9"/>
      <c r="V262" s="9"/>
      <c r="W262" s="9"/>
    </row>
    <row r="263" spans="2:23">
      <c r="B263">
        <v>0.24468251668177221</v>
      </c>
      <c r="C263">
        <f t="shared" si="4"/>
        <v>550</v>
      </c>
      <c r="D263" s="12"/>
      <c r="E263" s="9"/>
      <c r="F263" s="9"/>
      <c r="G263" s="9"/>
      <c r="H263" s="9"/>
      <c r="I263" s="9"/>
      <c r="J263" s="9"/>
      <c r="K263" s="9"/>
      <c r="L263" s="9"/>
      <c r="M263" s="9"/>
      <c r="N263" s="9"/>
      <c r="O263" s="9"/>
      <c r="P263" s="9"/>
      <c r="Q263" s="9"/>
      <c r="R263" s="9"/>
      <c r="S263" s="9"/>
      <c r="T263" s="9"/>
      <c r="U263" s="9"/>
      <c r="V263" s="9"/>
      <c r="W263" s="9"/>
    </row>
    <row r="264" spans="2:23">
      <c r="B264">
        <v>0.48970101091387674</v>
      </c>
      <c r="C264">
        <f t="shared" si="4"/>
        <v>361</v>
      </c>
      <c r="D264" s="12"/>
      <c r="E264" s="9"/>
      <c r="F264" s="9"/>
      <c r="G264" s="9"/>
      <c r="H264" s="9"/>
      <c r="I264" s="9"/>
      <c r="J264" s="9"/>
      <c r="K264" s="9"/>
      <c r="L264" s="9"/>
      <c r="M264" s="9"/>
      <c r="N264" s="9"/>
      <c r="O264" s="9"/>
      <c r="P264" s="9"/>
      <c r="Q264" s="9"/>
      <c r="R264" s="9"/>
      <c r="S264" s="9"/>
      <c r="T264" s="9"/>
      <c r="U264" s="9"/>
      <c r="V264" s="9"/>
      <c r="W264" s="9"/>
    </row>
    <row r="265" spans="2:23">
      <c r="B265">
        <v>0.53562245393852648</v>
      </c>
      <c r="C265">
        <f t="shared" si="4"/>
        <v>329</v>
      </c>
      <c r="D265" s="12"/>
      <c r="E265" s="9"/>
      <c r="F265" s="9"/>
      <c r="G265" s="9"/>
      <c r="H265" s="9"/>
      <c r="I265" s="9"/>
      <c r="J265" s="9"/>
      <c r="K265" s="9"/>
      <c r="L265" s="9"/>
      <c r="M265" s="9"/>
      <c r="N265" s="9"/>
      <c r="O265" s="9"/>
      <c r="P265" s="9"/>
      <c r="Q265" s="9"/>
      <c r="R265" s="9"/>
      <c r="S265" s="9"/>
      <c r="T265" s="9"/>
      <c r="U265" s="9"/>
      <c r="V265" s="9"/>
      <c r="W265" s="9"/>
    </row>
    <row r="266" spans="2:23">
      <c r="B266">
        <v>0.66174128671571331</v>
      </c>
      <c r="C266">
        <f t="shared" si="4"/>
        <v>239</v>
      </c>
      <c r="D266" s="12"/>
      <c r="E266" s="9"/>
      <c r="F266" s="9"/>
      <c r="G266" s="9"/>
      <c r="H266" s="9"/>
      <c r="I266" s="9"/>
      <c r="J266" s="9"/>
      <c r="K266" s="9"/>
      <c r="L266" s="9"/>
      <c r="M266" s="9"/>
      <c r="N266" s="9"/>
      <c r="O266" s="9"/>
      <c r="P266" s="9"/>
      <c r="Q266" s="9"/>
      <c r="R266" s="9"/>
      <c r="S266" s="9"/>
      <c r="T266" s="9"/>
      <c r="U266" s="9"/>
      <c r="V266" s="9"/>
      <c r="W266" s="9"/>
    </row>
    <row r="267" spans="2:23">
      <c r="B267">
        <v>0.59991021557947899</v>
      </c>
      <c r="C267">
        <f t="shared" si="4"/>
        <v>285</v>
      </c>
      <c r="D267" s="12"/>
      <c r="E267" s="9"/>
      <c r="F267" s="9"/>
      <c r="G267" s="9"/>
      <c r="H267" s="9"/>
      <c r="I267" s="9"/>
      <c r="J267" s="9"/>
      <c r="K267" s="9"/>
      <c r="L267" s="9"/>
      <c r="M267" s="9"/>
      <c r="N267" s="9"/>
      <c r="O267" s="9"/>
      <c r="P267" s="9"/>
      <c r="Q267" s="9"/>
      <c r="R267" s="9"/>
      <c r="S267" s="9"/>
      <c r="T267" s="9"/>
      <c r="U267" s="9"/>
      <c r="V267" s="9"/>
      <c r="W267" s="9"/>
    </row>
    <row r="268" spans="2:23">
      <c r="B268">
        <v>0.95992496637769464</v>
      </c>
      <c r="C268">
        <f t="shared" si="4"/>
        <v>34</v>
      </c>
      <c r="D268" s="12"/>
      <c r="E268" s="9"/>
      <c r="F268" s="9"/>
      <c r="G268" s="9"/>
      <c r="H268" s="9"/>
      <c r="I268" s="9"/>
      <c r="J268" s="9"/>
      <c r="K268" s="9"/>
      <c r="L268" s="9"/>
      <c r="M268" s="9"/>
      <c r="N268" s="9"/>
      <c r="O268" s="9"/>
      <c r="P268" s="9"/>
      <c r="Q268" s="9"/>
      <c r="R268" s="9"/>
      <c r="S268" s="9"/>
      <c r="T268" s="9"/>
      <c r="U268" s="9"/>
      <c r="V268" s="9"/>
      <c r="W268" s="9"/>
    </row>
    <row r="269" spans="2:23">
      <c r="B269">
        <v>0.5239402593903687</v>
      </c>
      <c r="C269">
        <f t="shared" si="4"/>
        <v>336</v>
      </c>
      <c r="D269" s="12"/>
      <c r="E269" s="9"/>
      <c r="F269" s="9"/>
      <c r="G269" s="9"/>
      <c r="H269" s="9"/>
      <c r="I269" s="9"/>
      <c r="J269" s="9"/>
      <c r="K269" s="9"/>
      <c r="L269" s="9"/>
      <c r="M269" s="9"/>
      <c r="N269" s="9"/>
      <c r="O269" s="9"/>
      <c r="P269" s="9"/>
      <c r="Q269" s="9"/>
      <c r="R269" s="9"/>
      <c r="S269" s="9"/>
      <c r="T269" s="9"/>
      <c r="U269" s="9"/>
      <c r="V269" s="9"/>
      <c r="W269" s="9"/>
    </row>
    <row r="270" spans="2:23">
      <c r="B270">
        <v>0.3322204886232718</v>
      </c>
      <c r="C270">
        <f t="shared" si="4"/>
        <v>493</v>
      </c>
      <c r="D270" s="12"/>
      <c r="E270" s="9"/>
      <c r="F270" s="9"/>
      <c r="G270" s="9"/>
      <c r="H270" s="9"/>
      <c r="I270" s="9"/>
      <c r="J270" s="9"/>
      <c r="K270" s="9"/>
      <c r="L270" s="9"/>
      <c r="M270" s="9"/>
      <c r="N270" s="9"/>
      <c r="O270" s="9"/>
      <c r="P270" s="9"/>
      <c r="Q270" s="9"/>
      <c r="R270" s="9"/>
      <c r="S270" s="9"/>
      <c r="T270" s="9"/>
      <c r="U270" s="9"/>
      <c r="V270" s="9"/>
      <c r="W270" s="9"/>
    </row>
    <row r="271" spans="2:23">
      <c r="B271">
        <v>0.86903130287280228</v>
      </c>
      <c r="C271">
        <f t="shared" si="4"/>
        <v>98</v>
      </c>
      <c r="D271" s="12"/>
      <c r="E271" s="9"/>
      <c r="F271" s="9"/>
      <c r="G271" s="9"/>
      <c r="H271" s="9"/>
      <c r="I271" s="9"/>
      <c r="J271" s="9"/>
      <c r="K271" s="9"/>
      <c r="L271" s="9"/>
      <c r="M271" s="9"/>
      <c r="N271" s="9"/>
      <c r="O271" s="9"/>
      <c r="P271" s="9"/>
      <c r="Q271" s="9"/>
      <c r="R271" s="9"/>
      <c r="S271" s="9"/>
      <c r="T271" s="9"/>
      <c r="U271" s="9"/>
      <c r="V271" s="9"/>
      <c r="W271" s="9"/>
    </row>
    <row r="272" spans="2:23">
      <c r="B272">
        <v>0.69961023648342946</v>
      </c>
      <c r="C272">
        <f t="shared" si="4"/>
        <v>216</v>
      </c>
      <c r="D272" s="12"/>
      <c r="E272" s="9"/>
      <c r="F272" s="9"/>
      <c r="G272" s="9"/>
      <c r="H272" s="9"/>
      <c r="I272" s="9"/>
      <c r="J272" s="9"/>
      <c r="K272" s="9"/>
      <c r="L272" s="9"/>
      <c r="M272" s="9"/>
      <c r="N272" s="9"/>
      <c r="O272" s="9"/>
      <c r="P272" s="9"/>
      <c r="Q272" s="9"/>
      <c r="R272" s="9"/>
      <c r="S272" s="9"/>
      <c r="T272" s="9"/>
      <c r="U272" s="9"/>
      <c r="V272" s="9"/>
      <c r="W272" s="9"/>
    </row>
    <row r="273" spans="2:23">
      <c r="B273">
        <v>0.98836001635459869</v>
      </c>
      <c r="C273">
        <f t="shared" si="4"/>
        <v>13</v>
      </c>
      <c r="D273" s="12"/>
      <c r="E273" s="9"/>
      <c r="F273" s="9"/>
      <c r="G273" s="9"/>
      <c r="H273" s="9"/>
      <c r="I273" s="9"/>
      <c r="J273" s="9"/>
      <c r="K273" s="9"/>
      <c r="L273" s="9"/>
      <c r="M273" s="9"/>
      <c r="N273" s="9"/>
      <c r="O273" s="9"/>
      <c r="P273" s="9"/>
      <c r="Q273" s="9"/>
      <c r="R273" s="9"/>
      <c r="S273" s="9"/>
      <c r="T273" s="9"/>
      <c r="U273" s="9"/>
      <c r="V273" s="9"/>
      <c r="W273" s="9"/>
    </row>
    <row r="274" spans="2:23">
      <c r="B274">
        <v>0.33554032823078717</v>
      </c>
      <c r="C274">
        <f t="shared" si="4"/>
        <v>490</v>
      </c>
      <c r="D274" s="12"/>
      <c r="E274" s="9"/>
      <c r="F274" s="9"/>
      <c r="G274" s="9"/>
      <c r="H274" s="9"/>
      <c r="I274" s="9"/>
      <c r="J274" s="9"/>
      <c r="K274" s="9"/>
      <c r="L274" s="9"/>
      <c r="M274" s="9"/>
      <c r="N274" s="9"/>
      <c r="O274" s="9"/>
      <c r="P274" s="9"/>
      <c r="Q274" s="9"/>
      <c r="R274" s="9"/>
      <c r="S274" s="9"/>
      <c r="T274" s="9"/>
      <c r="U274" s="9"/>
      <c r="V274" s="9"/>
      <c r="W274" s="9"/>
    </row>
    <row r="275" spans="2:23">
      <c r="B275">
        <v>0.64373729053607898</v>
      </c>
      <c r="C275">
        <f t="shared" si="4"/>
        <v>252</v>
      </c>
      <c r="D275" s="12"/>
      <c r="E275" s="9"/>
      <c r="F275" s="9"/>
      <c r="G275" s="9"/>
      <c r="H275" s="9"/>
      <c r="I275" s="9"/>
      <c r="J275" s="9"/>
      <c r="K275" s="9"/>
      <c r="L275" s="9"/>
      <c r="M275" s="9"/>
      <c r="N275" s="9"/>
      <c r="O275" s="9"/>
      <c r="P275" s="9"/>
      <c r="Q275" s="9"/>
      <c r="R275" s="9"/>
      <c r="S275" s="9"/>
      <c r="T275" s="9"/>
      <c r="U275" s="9"/>
      <c r="V275" s="9"/>
      <c r="W275" s="9"/>
    </row>
    <row r="276" spans="2:23">
      <c r="B276">
        <v>0.22802892606786085</v>
      </c>
      <c r="C276">
        <f t="shared" si="4"/>
        <v>560</v>
      </c>
      <c r="D276" s="12"/>
      <c r="E276" s="9"/>
      <c r="F276" s="9"/>
      <c r="G276" s="9"/>
      <c r="H276" s="9"/>
      <c r="I276" s="9"/>
      <c r="J276" s="9"/>
      <c r="K276" s="9"/>
      <c r="L276" s="9"/>
      <c r="M276" s="9"/>
      <c r="N276" s="9"/>
      <c r="O276" s="9"/>
      <c r="P276" s="9"/>
      <c r="Q276" s="9"/>
      <c r="R276" s="9"/>
      <c r="S276" s="9"/>
      <c r="T276" s="9"/>
      <c r="U276" s="9"/>
      <c r="V276" s="9"/>
      <c r="W276" s="9"/>
    </row>
    <row r="277" spans="2:23">
      <c r="B277">
        <v>0.84891930348049183</v>
      </c>
      <c r="C277">
        <f t="shared" si="4"/>
        <v>111</v>
      </c>
      <c r="D277" s="12"/>
      <c r="E277" s="9"/>
      <c r="F277" s="9"/>
      <c r="G277" s="9"/>
      <c r="H277" s="9"/>
      <c r="I277" s="9"/>
      <c r="J277" s="9"/>
      <c r="K277" s="9"/>
      <c r="L277" s="9"/>
      <c r="M277" s="9"/>
      <c r="N277" s="9"/>
      <c r="O277" s="9"/>
      <c r="P277" s="9"/>
      <c r="Q277" s="9"/>
      <c r="R277" s="9"/>
      <c r="S277" s="9"/>
      <c r="T277" s="9"/>
      <c r="U277" s="9"/>
      <c r="V277" s="9"/>
      <c r="W277" s="9"/>
    </row>
    <row r="278" spans="2:23">
      <c r="B278">
        <v>0.17553602287616632</v>
      </c>
      <c r="C278">
        <f t="shared" si="4"/>
        <v>601</v>
      </c>
      <c r="D278" s="12"/>
      <c r="E278" s="9"/>
      <c r="F278" s="9"/>
      <c r="G278" s="9"/>
      <c r="H278" s="9"/>
      <c r="I278" s="9"/>
      <c r="J278" s="9"/>
      <c r="K278" s="9"/>
      <c r="L278" s="9"/>
      <c r="M278" s="9"/>
      <c r="N278" s="9"/>
      <c r="O278" s="9"/>
      <c r="P278" s="9"/>
      <c r="Q278" s="9"/>
      <c r="R278" s="9"/>
      <c r="S278" s="9"/>
      <c r="T278" s="9"/>
      <c r="U278" s="9"/>
      <c r="V278" s="9"/>
      <c r="W278" s="9"/>
    </row>
    <row r="279" spans="2:23">
      <c r="B279">
        <v>0.77921682699988548</v>
      </c>
      <c r="C279">
        <f t="shared" si="4"/>
        <v>161</v>
      </c>
      <c r="D279" s="12"/>
      <c r="E279" s="9"/>
      <c r="F279" s="9"/>
      <c r="G279" s="9"/>
      <c r="H279" s="9"/>
      <c r="I279" s="9"/>
      <c r="J279" s="9"/>
      <c r="K279" s="9"/>
      <c r="L279" s="9"/>
      <c r="M279" s="9"/>
      <c r="N279" s="9"/>
      <c r="O279" s="9"/>
      <c r="P279" s="9"/>
      <c r="Q279" s="9"/>
      <c r="R279" s="9"/>
      <c r="S279" s="9"/>
      <c r="T279" s="9"/>
      <c r="U279" s="9"/>
      <c r="V279" s="9"/>
      <c r="W279" s="9"/>
    </row>
    <row r="280" spans="2:23">
      <c r="B280">
        <v>0.28681378430070525</v>
      </c>
      <c r="C280">
        <f t="shared" si="4"/>
        <v>524</v>
      </c>
      <c r="D280" s="12"/>
      <c r="E280" s="9"/>
      <c r="F280" s="9"/>
      <c r="G280" s="9"/>
      <c r="H280" s="9"/>
      <c r="I280" s="9"/>
      <c r="J280" s="9"/>
      <c r="K280" s="9"/>
      <c r="L280" s="9"/>
      <c r="M280" s="9"/>
      <c r="N280" s="9"/>
      <c r="O280" s="9"/>
      <c r="P280" s="9"/>
      <c r="Q280" s="9"/>
      <c r="R280" s="9"/>
      <c r="S280" s="9"/>
      <c r="T280" s="9"/>
      <c r="U280" s="9"/>
      <c r="V280" s="9"/>
      <c r="W280" s="9"/>
    </row>
    <row r="281" spans="2:23">
      <c r="B281">
        <v>0.21601197541034445</v>
      </c>
      <c r="C281">
        <f t="shared" si="4"/>
        <v>573</v>
      </c>
      <c r="D281" s="12"/>
      <c r="E281" s="9"/>
      <c r="F281" s="9"/>
      <c r="G281" s="9"/>
      <c r="H281" s="9"/>
      <c r="I281" s="9"/>
      <c r="J281" s="9"/>
      <c r="K281" s="9"/>
      <c r="L281" s="9"/>
      <c r="M281" s="9"/>
      <c r="N281" s="9"/>
      <c r="O281" s="9"/>
      <c r="P281" s="9"/>
      <c r="Q281" s="9"/>
      <c r="R281" s="9"/>
      <c r="S281" s="9"/>
      <c r="T281" s="9"/>
      <c r="U281" s="9"/>
      <c r="V281" s="9"/>
      <c r="W281" s="9"/>
    </row>
    <row r="282" spans="2:23">
      <c r="B282">
        <v>0.20138475090341901</v>
      </c>
      <c r="C282">
        <f t="shared" si="4"/>
        <v>585</v>
      </c>
      <c r="D282" s="12"/>
      <c r="E282" s="9"/>
      <c r="F282" s="9"/>
      <c r="G282" s="9"/>
      <c r="H282" s="9"/>
      <c r="I282" s="9"/>
      <c r="J282" s="9"/>
      <c r="K282" s="9"/>
      <c r="L282" s="9"/>
      <c r="M282" s="9"/>
      <c r="N282" s="9"/>
      <c r="O282" s="9"/>
      <c r="P282" s="9"/>
      <c r="Q282" s="9"/>
      <c r="R282" s="9"/>
      <c r="S282" s="9"/>
      <c r="T282" s="9"/>
      <c r="U282" s="9"/>
      <c r="V282" s="9"/>
      <c r="W282" s="9"/>
    </row>
    <row r="283" spans="2:23">
      <c r="B283">
        <v>0.61051717904542846</v>
      </c>
      <c r="C283">
        <f t="shared" si="4"/>
        <v>277</v>
      </c>
      <c r="D283" s="12"/>
      <c r="E283" s="9"/>
      <c r="F283" s="9"/>
      <c r="G283" s="9"/>
      <c r="H283" s="9"/>
      <c r="I283" s="9"/>
      <c r="J283" s="9"/>
      <c r="K283" s="9"/>
      <c r="L283" s="9"/>
      <c r="M283" s="9"/>
      <c r="N283" s="9"/>
      <c r="O283" s="9"/>
      <c r="P283" s="9"/>
      <c r="Q283" s="9"/>
      <c r="R283" s="9"/>
      <c r="S283" s="9"/>
      <c r="T283" s="9"/>
      <c r="U283" s="9"/>
      <c r="V283" s="9"/>
      <c r="W283" s="9"/>
    </row>
    <row r="284" spans="2:23">
      <c r="B284">
        <v>3.7069843719633844E-2</v>
      </c>
      <c r="C284">
        <f t="shared" si="4"/>
        <v>708</v>
      </c>
      <c r="D284" s="12"/>
      <c r="E284" s="9"/>
      <c r="F284" s="9"/>
      <c r="G284" s="9"/>
      <c r="H284" s="9"/>
      <c r="I284" s="9"/>
      <c r="J284" s="9"/>
      <c r="K284" s="9"/>
      <c r="L284" s="9"/>
      <c r="M284" s="9"/>
      <c r="N284" s="9"/>
      <c r="O284" s="9"/>
      <c r="P284" s="9"/>
      <c r="Q284" s="9"/>
      <c r="R284" s="9"/>
      <c r="S284" s="9"/>
      <c r="T284" s="9"/>
      <c r="U284" s="9"/>
      <c r="V284" s="9"/>
      <c r="W284" s="9"/>
    </row>
    <row r="285" spans="2:23">
      <c r="B285">
        <v>0.52985803599939607</v>
      </c>
      <c r="C285">
        <f t="shared" si="4"/>
        <v>333</v>
      </c>
      <c r="D285" s="12"/>
      <c r="E285" s="9"/>
      <c r="F285" s="9"/>
      <c r="G285" s="9"/>
      <c r="H285" s="9"/>
      <c r="I285" s="9"/>
      <c r="J285" s="9"/>
      <c r="K285" s="9"/>
      <c r="L285" s="9"/>
      <c r="M285" s="9"/>
      <c r="N285" s="9"/>
      <c r="O285" s="9"/>
      <c r="P285" s="9"/>
      <c r="Q285" s="9"/>
      <c r="R285" s="9"/>
      <c r="S285" s="9"/>
      <c r="T285" s="9"/>
      <c r="U285" s="9"/>
      <c r="V285" s="9"/>
      <c r="W285" s="9"/>
    </row>
    <row r="286" spans="2:23">
      <c r="B286">
        <v>0.65928883302287389</v>
      </c>
      <c r="C286">
        <f t="shared" si="4"/>
        <v>241</v>
      </c>
      <c r="D286" s="12"/>
      <c r="E286" s="9"/>
      <c r="F286" s="9"/>
      <c r="G286" s="9"/>
      <c r="H286" s="9"/>
      <c r="I286" s="9"/>
      <c r="J286" s="9"/>
      <c r="K286" s="9"/>
      <c r="L286" s="9"/>
      <c r="M286" s="9"/>
      <c r="N286" s="9"/>
      <c r="O286" s="9"/>
      <c r="P286" s="9"/>
      <c r="Q286" s="9"/>
      <c r="R286" s="9"/>
      <c r="S286" s="9"/>
      <c r="T286" s="9"/>
      <c r="U286" s="9"/>
      <c r="V286" s="9"/>
      <c r="W286" s="9"/>
    </row>
    <row r="287" spans="2:23">
      <c r="B287">
        <v>0.22154558339664054</v>
      </c>
      <c r="C287">
        <f t="shared" si="4"/>
        <v>567</v>
      </c>
      <c r="D287" s="12"/>
      <c r="E287" s="9"/>
      <c r="F287" s="9"/>
      <c r="G287" s="9"/>
      <c r="H287" s="9"/>
      <c r="I287" s="9"/>
      <c r="J287" s="9"/>
      <c r="K287" s="9"/>
      <c r="L287" s="9"/>
      <c r="M287" s="9"/>
      <c r="N287" s="9"/>
      <c r="O287" s="9"/>
      <c r="P287" s="9"/>
      <c r="Q287" s="9"/>
      <c r="R287" s="9"/>
      <c r="S287" s="9"/>
      <c r="T287" s="9"/>
      <c r="U287" s="9"/>
      <c r="V287" s="9"/>
      <c r="W287" s="9"/>
    </row>
    <row r="288" spans="2:23">
      <c r="B288">
        <v>0.18106293266073437</v>
      </c>
      <c r="C288">
        <f t="shared" si="4"/>
        <v>596</v>
      </c>
      <c r="D288" s="12"/>
      <c r="E288" s="9"/>
      <c r="F288" s="9"/>
      <c r="G288" s="9"/>
      <c r="H288" s="9"/>
      <c r="I288" s="9"/>
      <c r="J288" s="9"/>
      <c r="K288" s="9"/>
      <c r="L288" s="9"/>
      <c r="M288" s="9"/>
      <c r="N288" s="9"/>
      <c r="O288" s="9"/>
      <c r="P288" s="9"/>
      <c r="Q288" s="9"/>
      <c r="R288" s="9"/>
      <c r="S288" s="9"/>
      <c r="T288" s="9"/>
      <c r="U288" s="9"/>
      <c r="V288" s="9"/>
      <c r="W288" s="9"/>
    </row>
    <row r="289" spans="2:23">
      <c r="B289">
        <v>0.75178322067244152</v>
      </c>
      <c r="C289">
        <f t="shared" si="4"/>
        <v>180</v>
      </c>
      <c r="D289" s="12"/>
      <c r="E289" s="9"/>
      <c r="F289" s="9"/>
      <c r="G289" s="9"/>
      <c r="H289" s="9"/>
      <c r="I289" s="9"/>
      <c r="J289" s="9"/>
      <c r="K289" s="9"/>
      <c r="L289" s="9"/>
      <c r="M289" s="9"/>
      <c r="N289" s="9"/>
      <c r="O289" s="9"/>
      <c r="P289" s="9"/>
      <c r="Q289" s="9"/>
      <c r="R289" s="9"/>
      <c r="S289" s="9"/>
      <c r="T289" s="9"/>
      <c r="U289" s="9"/>
      <c r="V289" s="9"/>
      <c r="W289" s="9"/>
    </row>
    <row r="290" spans="2:23">
      <c r="B290">
        <v>0.93296025564969554</v>
      </c>
      <c r="C290">
        <f t="shared" si="4"/>
        <v>53</v>
      </c>
      <c r="D290" s="12"/>
      <c r="E290" s="9"/>
      <c r="F290" s="9"/>
      <c r="G290" s="9"/>
      <c r="H290" s="9"/>
      <c r="I290" s="9"/>
      <c r="J290" s="9"/>
      <c r="K290" s="9"/>
      <c r="L290" s="9"/>
      <c r="M290" s="9"/>
      <c r="N290" s="9"/>
      <c r="O290" s="9"/>
      <c r="P290" s="9"/>
      <c r="Q290" s="9"/>
      <c r="R290" s="9"/>
      <c r="S290" s="9"/>
      <c r="T290" s="9"/>
      <c r="U290" s="9"/>
      <c r="V290" s="9"/>
      <c r="W290" s="9"/>
    </row>
    <row r="291" spans="2:23">
      <c r="B291">
        <v>4.3823846809336708E-2</v>
      </c>
      <c r="C291">
        <f t="shared" si="4"/>
        <v>702</v>
      </c>
      <c r="D291" s="12"/>
      <c r="E291" s="9"/>
      <c r="F291" s="9"/>
      <c r="G291" s="9"/>
      <c r="H291" s="9"/>
      <c r="I291" s="9"/>
      <c r="J291" s="9"/>
      <c r="K291" s="9"/>
      <c r="L291" s="9"/>
      <c r="M291" s="9"/>
      <c r="N291" s="9"/>
      <c r="O291" s="9"/>
      <c r="P291" s="9"/>
      <c r="Q291" s="9"/>
      <c r="R291" s="9"/>
      <c r="S291" s="9"/>
      <c r="T291" s="9"/>
      <c r="U291" s="9"/>
      <c r="V291" s="9"/>
      <c r="W291" s="9"/>
    </row>
    <row r="292" spans="2:23">
      <c r="B292">
        <v>0.14047933898684084</v>
      </c>
      <c r="C292">
        <f t="shared" si="4"/>
        <v>629</v>
      </c>
      <c r="D292" s="12"/>
      <c r="E292" s="9"/>
      <c r="F292" s="9"/>
      <c r="G292" s="9"/>
      <c r="H292" s="9"/>
      <c r="I292" s="9"/>
      <c r="J292" s="9"/>
      <c r="K292" s="9"/>
      <c r="L292" s="9"/>
      <c r="M292" s="9"/>
      <c r="N292" s="9"/>
      <c r="O292" s="9"/>
      <c r="P292" s="9"/>
      <c r="Q292" s="9"/>
      <c r="R292" s="9"/>
      <c r="S292" s="9"/>
      <c r="T292" s="9"/>
      <c r="U292" s="9"/>
      <c r="V292" s="9"/>
      <c r="W292" s="9"/>
    </row>
    <row r="293" spans="2:23">
      <c r="B293">
        <v>0.63693099992374314</v>
      </c>
      <c r="C293">
        <f t="shared" si="4"/>
        <v>259</v>
      </c>
      <c r="D293" s="12"/>
      <c r="E293" s="9"/>
      <c r="F293" s="9"/>
      <c r="G293" s="9"/>
      <c r="H293" s="9"/>
      <c r="I293" s="9"/>
      <c r="J293" s="9"/>
      <c r="K293" s="9"/>
      <c r="L293" s="9"/>
      <c r="M293" s="9"/>
      <c r="N293" s="9"/>
      <c r="O293" s="9"/>
      <c r="P293" s="9"/>
      <c r="Q293" s="9"/>
      <c r="R293" s="9"/>
      <c r="S293" s="9"/>
      <c r="T293" s="9"/>
      <c r="U293" s="9"/>
      <c r="V293" s="9"/>
      <c r="W293" s="9"/>
    </row>
    <row r="294" spans="2:23">
      <c r="B294">
        <v>0.22579832568145808</v>
      </c>
      <c r="C294">
        <f t="shared" si="4"/>
        <v>563</v>
      </c>
      <c r="D294" s="12"/>
      <c r="E294" s="9"/>
      <c r="F294" s="9"/>
      <c r="G294" s="9"/>
      <c r="H294" s="9"/>
      <c r="I294" s="9"/>
      <c r="J294" s="9"/>
      <c r="K294" s="9"/>
      <c r="L294" s="9"/>
      <c r="M294" s="9"/>
      <c r="N294" s="9"/>
      <c r="O294" s="9"/>
      <c r="P294" s="9"/>
      <c r="Q294" s="9"/>
      <c r="R294" s="9"/>
      <c r="S294" s="9"/>
      <c r="T294" s="9"/>
      <c r="U294" s="9"/>
      <c r="V294" s="9"/>
      <c r="W294" s="9"/>
    </row>
    <row r="295" spans="2:23">
      <c r="B295">
        <v>0.20090560359371146</v>
      </c>
      <c r="C295">
        <f t="shared" si="4"/>
        <v>587</v>
      </c>
      <c r="D295" s="12"/>
      <c r="E295" s="9"/>
      <c r="F295" s="9"/>
      <c r="G295" s="9"/>
      <c r="H295" s="9"/>
      <c r="I295" s="9"/>
      <c r="J295" s="9"/>
      <c r="K295" s="9"/>
      <c r="L295" s="9"/>
      <c r="M295" s="9"/>
      <c r="N295" s="9"/>
      <c r="O295" s="9"/>
      <c r="P295" s="9"/>
      <c r="Q295" s="9"/>
      <c r="R295" s="9"/>
      <c r="S295" s="9"/>
      <c r="T295" s="9"/>
      <c r="U295" s="9"/>
      <c r="V295" s="9"/>
      <c r="W295" s="9"/>
    </row>
    <row r="296" spans="2:23">
      <c r="B296">
        <v>0.36875682761703465</v>
      </c>
      <c r="C296">
        <f t="shared" si="4"/>
        <v>457</v>
      </c>
      <c r="D296" s="12"/>
      <c r="E296" s="9"/>
      <c r="F296" s="9"/>
      <c r="G296" s="9"/>
      <c r="H296" s="9"/>
      <c r="I296" s="9"/>
      <c r="J296" s="9"/>
      <c r="K296" s="9"/>
      <c r="L296" s="9"/>
      <c r="M296" s="9"/>
      <c r="N296" s="9"/>
      <c r="O296" s="9"/>
      <c r="P296" s="9"/>
      <c r="Q296" s="9"/>
      <c r="R296" s="9"/>
      <c r="S296" s="9"/>
      <c r="T296" s="9"/>
      <c r="U296" s="9"/>
      <c r="V296" s="9"/>
      <c r="W296" s="9"/>
    </row>
    <row r="297" spans="2:23">
      <c r="B297">
        <v>0.61216013117145429</v>
      </c>
      <c r="C297">
        <f t="shared" si="4"/>
        <v>275</v>
      </c>
      <c r="D297" s="12"/>
      <c r="E297" s="9"/>
      <c r="F297" s="9"/>
      <c r="G297" s="9"/>
      <c r="H297" s="9"/>
      <c r="I297" s="9"/>
      <c r="J297" s="9"/>
      <c r="K297" s="9"/>
      <c r="L297" s="9"/>
      <c r="M297" s="9"/>
      <c r="N297" s="9"/>
      <c r="O297" s="9"/>
      <c r="P297" s="9"/>
      <c r="Q297" s="9"/>
      <c r="R297" s="9"/>
      <c r="S297" s="9"/>
      <c r="T297" s="9"/>
      <c r="U297" s="9"/>
      <c r="V297" s="9"/>
      <c r="W297" s="9"/>
    </row>
    <row r="298" spans="2:23">
      <c r="B298">
        <v>0.22655317167122546</v>
      </c>
      <c r="C298">
        <f t="shared" si="4"/>
        <v>562</v>
      </c>
      <c r="D298" s="12"/>
      <c r="E298" s="9"/>
      <c r="F298" s="9"/>
      <c r="G298" s="9"/>
      <c r="H298" s="9"/>
      <c r="I298" s="9"/>
      <c r="J298" s="9"/>
      <c r="K298" s="9"/>
      <c r="L298" s="9"/>
      <c r="M298" s="9"/>
      <c r="N298" s="9"/>
      <c r="O298" s="9"/>
      <c r="P298" s="9"/>
      <c r="Q298" s="9"/>
      <c r="R298" s="9"/>
      <c r="S298" s="9"/>
      <c r="T298" s="9"/>
      <c r="U298" s="9"/>
      <c r="V298" s="9"/>
      <c r="W298" s="9"/>
    </row>
    <row r="299" spans="2:23">
      <c r="B299">
        <v>0.22887725513379098</v>
      </c>
      <c r="C299">
        <f t="shared" si="4"/>
        <v>559</v>
      </c>
      <c r="D299" s="12"/>
      <c r="E299" s="9"/>
      <c r="F299" s="9"/>
      <c r="G299" s="9"/>
      <c r="H299" s="9"/>
      <c r="I299" s="9"/>
      <c r="J299" s="9"/>
      <c r="K299" s="9"/>
      <c r="L299" s="9"/>
      <c r="M299" s="9"/>
      <c r="N299" s="9"/>
      <c r="O299" s="9"/>
      <c r="P299" s="9"/>
      <c r="Q299" s="9"/>
      <c r="R299" s="9"/>
      <c r="S299" s="9"/>
      <c r="T299" s="9"/>
      <c r="U299" s="9"/>
      <c r="V299" s="9"/>
      <c r="W299" s="9"/>
    </row>
    <row r="300" spans="2:23">
      <c r="B300">
        <v>0.37394702144582992</v>
      </c>
      <c r="C300">
        <f t="shared" si="4"/>
        <v>452</v>
      </c>
      <c r="D300" s="12"/>
      <c r="E300" s="9"/>
      <c r="F300" s="9"/>
      <c r="G300" s="9"/>
      <c r="H300" s="9"/>
      <c r="I300" s="9"/>
      <c r="J300" s="9"/>
      <c r="K300" s="9"/>
      <c r="L300" s="9"/>
      <c r="M300" s="9"/>
      <c r="N300" s="9"/>
      <c r="O300" s="9"/>
      <c r="P300" s="9"/>
      <c r="Q300" s="9"/>
      <c r="R300" s="9"/>
      <c r="S300" s="9"/>
      <c r="T300" s="9"/>
      <c r="U300" s="9"/>
      <c r="V300" s="9"/>
      <c r="W300" s="9"/>
    </row>
    <row r="301" spans="2:23">
      <c r="B301">
        <v>0.76852662713495601</v>
      </c>
      <c r="C301">
        <f t="shared" si="4"/>
        <v>170</v>
      </c>
      <c r="D301" s="12"/>
      <c r="E301" s="9"/>
      <c r="F301" s="9"/>
      <c r="G301" s="9"/>
      <c r="H301" s="9"/>
      <c r="I301" s="9"/>
      <c r="J301" s="9"/>
      <c r="K301" s="9"/>
      <c r="L301" s="9"/>
      <c r="M301" s="9"/>
      <c r="N301" s="9"/>
      <c r="O301" s="9"/>
      <c r="P301" s="9"/>
      <c r="Q301" s="9"/>
      <c r="R301" s="9"/>
      <c r="S301" s="9"/>
      <c r="T301" s="9"/>
      <c r="U301" s="9"/>
      <c r="V301" s="9"/>
      <c r="W301" s="9"/>
    </row>
    <row r="302" spans="2:23">
      <c r="B302">
        <v>0.24150338311751296</v>
      </c>
      <c r="C302">
        <f t="shared" si="4"/>
        <v>553</v>
      </c>
      <c r="D302" s="12"/>
      <c r="E302" s="9"/>
      <c r="F302" s="9"/>
      <c r="G302" s="9"/>
      <c r="H302" s="9"/>
      <c r="I302" s="9"/>
      <c r="J302" s="9"/>
      <c r="K302" s="9"/>
      <c r="L302" s="9"/>
      <c r="M302" s="9"/>
      <c r="N302" s="9"/>
      <c r="O302" s="9"/>
      <c r="P302" s="9"/>
      <c r="Q302" s="9"/>
      <c r="R302" s="9"/>
      <c r="S302" s="9"/>
      <c r="T302" s="9"/>
      <c r="U302" s="9"/>
      <c r="V302" s="9"/>
      <c r="W302" s="9"/>
    </row>
    <row r="303" spans="2:23">
      <c r="B303">
        <v>3.1197548201610248E-2</v>
      </c>
      <c r="C303">
        <f t="shared" si="4"/>
        <v>713</v>
      </c>
      <c r="D303" s="12"/>
      <c r="E303" s="9"/>
      <c r="F303" s="9"/>
      <c r="G303" s="9"/>
      <c r="H303" s="9"/>
      <c r="I303" s="9"/>
      <c r="J303" s="9"/>
      <c r="K303" s="9"/>
      <c r="L303" s="9"/>
      <c r="M303" s="9"/>
      <c r="N303" s="9"/>
      <c r="O303" s="9"/>
      <c r="P303" s="9"/>
      <c r="Q303" s="9"/>
      <c r="R303" s="9"/>
      <c r="S303" s="9"/>
      <c r="T303" s="9"/>
      <c r="U303" s="9"/>
      <c r="V303" s="9"/>
      <c r="W303" s="9"/>
    </row>
    <row r="304" spans="2:23">
      <c r="B304">
        <v>0.97525776669922337</v>
      </c>
      <c r="C304">
        <f t="shared" si="4"/>
        <v>24</v>
      </c>
      <c r="D304" s="12"/>
      <c r="E304" s="9"/>
      <c r="F304" s="9"/>
      <c r="G304" s="9"/>
      <c r="H304" s="9"/>
      <c r="I304" s="9"/>
      <c r="J304" s="9"/>
      <c r="K304" s="9"/>
      <c r="L304" s="9"/>
      <c r="M304" s="9"/>
      <c r="N304" s="9"/>
      <c r="O304" s="9"/>
      <c r="P304" s="9"/>
      <c r="Q304" s="9"/>
      <c r="R304" s="9"/>
      <c r="S304" s="9"/>
      <c r="T304" s="9"/>
      <c r="U304" s="9"/>
      <c r="V304" s="9"/>
      <c r="W304" s="9"/>
    </row>
    <row r="305" spans="2:23">
      <c r="B305">
        <v>0.20096640071703475</v>
      </c>
      <c r="C305">
        <f t="shared" si="4"/>
        <v>586</v>
      </c>
      <c r="D305" s="12"/>
      <c r="E305" s="9"/>
      <c r="F305" s="9"/>
      <c r="G305" s="9"/>
      <c r="H305" s="9"/>
      <c r="I305" s="9"/>
      <c r="J305" s="9"/>
      <c r="K305" s="9"/>
      <c r="L305" s="9"/>
      <c r="M305" s="9"/>
      <c r="N305" s="9"/>
      <c r="O305" s="9"/>
      <c r="P305" s="9"/>
      <c r="Q305" s="9"/>
      <c r="R305" s="9"/>
      <c r="S305" s="9"/>
      <c r="T305" s="9"/>
      <c r="U305" s="9"/>
      <c r="V305" s="9"/>
      <c r="W305" s="9"/>
    </row>
    <row r="306" spans="2:23">
      <c r="B306">
        <v>0.89159356963265968</v>
      </c>
      <c r="C306">
        <f t="shared" si="4"/>
        <v>85</v>
      </c>
      <c r="D306" s="12"/>
      <c r="E306" s="9"/>
      <c r="F306" s="9"/>
      <c r="G306" s="9"/>
      <c r="H306" s="9"/>
      <c r="I306" s="9"/>
      <c r="J306" s="9"/>
      <c r="K306" s="9"/>
      <c r="L306" s="9"/>
      <c r="M306" s="9"/>
      <c r="N306" s="9"/>
      <c r="O306" s="9"/>
      <c r="P306" s="9"/>
      <c r="Q306" s="9"/>
      <c r="R306" s="9"/>
      <c r="S306" s="9"/>
      <c r="T306" s="9"/>
      <c r="U306" s="9"/>
      <c r="V306" s="9"/>
      <c r="W306" s="9"/>
    </row>
    <row r="307" spans="2:23">
      <c r="B307">
        <v>0.52328985623803448</v>
      </c>
      <c r="C307">
        <f t="shared" si="4"/>
        <v>339</v>
      </c>
      <c r="D307" s="12"/>
      <c r="E307" s="9"/>
      <c r="F307" s="9"/>
      <c r="G307" s="9"/>
      <c r="H307" s="9"/>
      <c r="I307" s="9"/>
      <c r="J307" s="9"/>
      <c r="K307" s="9"/>
      <c r="L307" s="9"/>
      <c r="M307" s="9"/>
      <c r="N307" s="9"/>
      <c r="O307" s="9"/>
      <c r="P307" s="9"/>
      <c r="Q307" s="9"/>
      <c r="R307" s="9"/>
      <c r="S307" s="9"/>
      <c r="T307" s="9"/>
      <c r="U307" s="9"/>
      <c r="V307" s="9"/>
      <c r="W307" s="9"/>
    </row>
    <row r="308" spans="2:23">
      <c r="B308">
        <v>0.75552823890232235</v>
      </c>
      <c r="C308">
        <f t="shared" si="4"/>
        <v>176</v>
      </c>
      <c r="D308" s="12"/>
      <c r="E308" s="9"/>
      <c r="F308" s="9"/>
      <c r="G308" s="9"/>
      <c r="H308" s="9"/>
      <c r="I308" s="9"/>
      <c r="J308" s="9"/>
      <c r="K308" s="9"/>
      <c r="L308" s="9"/>
      <c r="M308" s="9"/>
      <c r="N308" s="9"/>
      <c r="O308" s="9"/>
      <c r="P308" s="9"/>
      <c r="Q308" s="9"/>
      <c r="R308" s="9"/>
      <c r="S308" s="9"/>
      <c r="T308" s="9"/>
      <c r="U308" s="9"/>
      <c r="V308" s="9"/>
      <c r="W308" s="9"/>
    </row>
    <row r="309" spans="2:23">
      <c r="B309">
        <v>0.13603470572586496</v>
      </c>
      <c r="C309">
        <f t="shared" si="4"/>
        <v>631</v>
      </c>
      <c r="D309" s="12"/>
      <c r="E309" s="9"/>
      <c r="F309" s="9"/>
      <c r="G309" s="9"/>
      <c r="H309" s="9"/>
      <c r="I309" s="9"/>
      <c r="J309" s="9"/>
      <c r="K309" s="9"/>
      <c r="L309" s="9"/>
      <c r="M309" s="9"/>
      <c r="N309" s="9"/>
      <c r="O309" s="9"/>
      <c r="P309" s="9"/>
      <c r="Q309" s="9"/>
      <c r="R309" s="9"/>
      <c r="S309" s="9"/>
      <c r="T309" s="9"/>
      <c r="U309" s="9"/>
      <c r="V309" s="9"/>
      <c r="W309" s="9"/>
    </row>
    <row r="310" spans="2:23">
      <c r="B310">
        <v>0.10544573248900635</v>
      </c>
      <c r="C310">
        <f t="shared" si="4"/>
        <v>651</v>
      </c>
      <c r="D310" s="12"/>
      <c r="E310" s="9"/>
      <c r="F310" s="9"/>
      <c r="G310" s="9"/>
      <c r="H310" s="9"/>
      <c r="I310" s="9"/>
      <c r="J310" s="9"/>
      <c r="K310" s="9"/>
      <c r="L310" s="9"/>
      <c r="M310" s="9"/>
      <c r="N310" s="9"/>
      <c r="O310" s="9"/>
      <c r="P310" s="9"/>
      <c r="Q310" s="9"/>
      <c r="R310" s="9"/>
      <c r="S310" s="9"/>
      <c r="T310" s="9"/>
      <c r="U310" s="9"/>
      <c r="V310" s="9"/>
      <c r="W310" s="9"/>
    </row>
    <row r="311" spans="2:23">
      <c r="B311">
        <v>0.69144186579201694</v>
      </c>
      <c r="C311">
        <f t="shared" si="4"/>
        <v>222</v>
      </c>
      <c r="D311" s="12"/>
      <c r="E311" s="9"/>
      <c r="F311" s="9"/>
      <c r="G311" s="9"/>
      <c r="H311" s="9"/>
      <c r="I311" s="9"/>
      <c r="J311" s="9"/>
      <c r="K311" s="9"/>
      <c r="L311" s="9"/>
      <c r="M311" s="9"/>
      <c r="N311" s="9"/>
      <c r="O311" s="9"/>
      <c r="P311" s="9"/>
      <c r="Q311" s="9"/>
      <c r="R311" s="9"/>
      <c r="S311" s="9"/>
      <c r="T311" s="9"/>
      <c r="U311" s="9"/>
      <c r="V311" s="9"/>
      <c r="W311" s="9"/>
    </row>
    <row r="312" spans="2:23">
      <c r="B312">
        <v>0.73508954422162431</v>
      </c>
      <c r="C312">
        <f t="shared" si="4"/>
        <v>192</v>
      </c>
      <c r="D312" s="12"/>
      <c r="E312" s="9"/>
      <c r="F312" s="9"/>
      <c r="G312" s="9"/>
      <c r="H312" s="9"/>
      <c r="I312" s="9"/>
      <c r="J312" s="9"/>
      <c r="K312" s="9"/>
      <c r="L312" s="9"/>
      <c r="M312" s="9"/>
      <c r="N312" s="9"/>
      <c r="O312" s="9"/>
      <c r="P312" s="9"/>
      <c r="Q312" s="9"/>
      <c r="R312" s="9"/>
      <c r="S312" s="9"/>
      <c r="T312" s="9"/>
      <c r="U312" s="9"/>
      <c r="V312" s="9"/>
      <c r="W312" s="9"/>
    </row>
    <row r="313" spans="2:23">
      <c r="B313">
        <v>0.8990662305452306</v>
      </c>
      <c r="C313">
        <f t="shared" si="4"/>
        <v>77</v>
      </c>
      <c r="D313" s="12"/>
      <c r="E313" s="9"/>
      <c r="F313" s="9"/>
      <c r="G313" s="9"/>
      <c r="H313" s="9"/>
      <c r="I313" s="9"/>
      <c r="J313" s="9"/>
      <c r="K313" s="9"/>
      <c r="L313" s="9"/>
      <c r="M313" s="9"/>
      <c r="N313" s="9"/>
      <c r="O313" s="9"/>
      <c r="P313" s="9"/>
      <c r="Q313" s="9"/>
      <c r="R313" s="9"/>
      <c r="S313" s="9"/>
      <c r="T313" s="9"/>
      <c r="U313" s="9"/>
      <c r="V313" s="9"/>
      <c r="W313" s="9"/>
    </row>
    <row r="314" spans="2:23">
      <c r="B314">
        <v>0.55605183590589047</v>
      </c>
      <c r="C314">
        <f t="shared" si="4"/>
        <v>318</v>
      </c>
      <c r="D314" s="12"/>
      <c r="E314" s="9"/>
      <c r="F314" s="9"/>
      <c r="G314" s="9"/>
      <c r="H314" s="9"/>
      <c r="I314" s="9"/>
      <c r="J314" s="9"/>
      <c r="K314" s="9"/>
      <c r="L314" s="9"/>
      <c r="M314" s="9"/>
      <c r="N314" s="9"/>
      <c r="O314" s="9"/>
      <c r="P314" s="9"/>
      <c r="Q314" s="9"/>
      <c r="R314" s="9"/>
      <c r="S314" s="9"/>
      <c r="T314" s="9"/>
      <c r="U314" s="9"/>
      <c r="V314" s="9"/>
      <c r="W314" s="9"/>
    </row>
    <row r="315" spans="2:23">
      <c r="B315">
        <v>0.42204402081076797</v>
      </c>
      <c r="C315">
        <f t="shared" si="4"/>
        <v>419</v>
      </c>
      <c r="D315" s="12"/>
      <c r="E315" s="9"/>
      <c r="F315" s="9"/>
      <c r="G315" s="9"/>
      <c r="H315" s="9"/>
      <c r="I315" s="9"/>
      <c r="J315" s="9"/>
      <c r="K315" s="9"/>
      <c r="L315" s="9"/>
      <c r="M315" s="9"/>
      <c r="N315" s="9"/>
      <c r="O315" s="9"/>
      <c r="P315" s="9"/>
      <c r="Q315" s="9"/>
      <c r="R315" s="9"/>
      <c r="S315" s="9"/>
      <c r="T315" s="9"/>
      <c r="U315" s="9"/>
      <c r="V315" s="9"/>
      <c r="W315" s="9"/>
    </row>
    <row r="316" spans="2:23">
      <c r="B316">
        <v>0.92381977265060566</v>
      </c>
      <c r="C316">
        <f t="shared" si="4"/>
        <v>62</v>
      </c>
      <c r="D316" s="12"/>
      <c r="E316" s="9"/>
      <c r="F316" s="9"/>
      <c r="G316" s="9"/>
      <c r="H316" s="9"/>
      <c r="I316" s="9"/>
      <c r="J316" s="9"/>
      <c r="K316" s="9"/>
      <c r="L316" s="9"/>
      <c r="M316" s="9"/>
      <c r="N316" s="9"/>
      <c r="O316" s="9"/>
      <c r="P316" s="9"/>
      <c r="Q316" s="9"/>
      <c r="R316" s="9"/>
      <c r="S316" s="9"/>
      <c r="T316" s="9"/>
      <c r="U316" s="9"/>
      <c r="V316" s="9"/>
      <c r="W316" s="9"/>
    </row>
    <row r="317" spans="2:23">
      <c r="B317">
        <v>0.85502994679024202</v>
      </c>
      <c r="C317">
        <f t="shared" si="4"/>
        <v>107</v>
      </c>
      <c r="D317" s="12"/>
      <c r="E317" s="9"/>
      <c r="F317" s="9"/>
      <c r="G317" s="9"/>
      <c r="H317" s="9"/>
      <c r="I317" s="9"/>
      <c r="J317" s="9"/>
      <c r="K317" s="9"/>
      <c r="L317" s="9"/>
      <c r="M317" s="9"/>
      <c r="N317" s="9"/>
      <c r="O317" s="9"/>
      <c r="P317" s="9"/>
      <c r="Q317" s="9"/>
      <c r="R317" s="9"/>
      <c r="S317" s="9"/>
      <c r="T317" s="9"/>
      <c r="U317" s="9"/>
      <c r="V317" s="9"/>
      <c r="W317" s="9"/>
    </row>
    <row r="318" spans="2:23">
      <c r="B318">
        <v>0.9870866917591965</v>
      </c>
      <c r="C318">
        <f t="shared" si="4"/>
        <v>14</v>
      </c>
      <c r="D318" s="12"/>
      <c r="E318" s="9"/>
      <c r="F318" s="9"/>
      <c r="G318" s="9"/>
      <c r="H318" s="9"/>
      <c r="I318" s="9"/>
      <c r="J318" s="9"/>
      <c r="K318" s="9"/>
      <c r="L318" s="9"/>
      <c r="M318" s="9"/>
      <c r="N318" s="9"/>
      <c r="O318" s="9"/>
      <c r="P318" s="9"/>
      <c r="Q318" s="9"/>
      <c r="R318" s="9"/>
      <c r="S318" s="9"/>
      <c r="T318" s="9"/>
      <c r="U318" s="9"/>
      <c r="V318" s="9"/>
      <c r="W318" s="9"/>
    </row>
    <row r="319" spans="2:23">
      <c r="B319">
        <v>0.82218387075511523</v>
      </c>
      <c r="C319">
        <f t="shared" si="4"/>
        <v>133</v>
      </c>
      <c r="D319" s="12"/>
      <c r="E319" s="9"/>
      <c r="F319" s="9"/>
      <c r="G319" s="9"/>
      <c r="H319" s="9"/>
      <c r="I319" s="9"/>
      <c r="J319" s="9"/>
      <c r="K319" s="9"/>
      <c r="L319" s="9"/>
      <c r="M319" s="9"/>
      <c r="N319" s="9"/>
      <c r="O319" s="9"/>
      <c r="P319" s="9"/>
      <c r="Q319" s="9"/>
      <c r="R319" s="9"/>
      <c r="S319" s="9"/>
      <c r="T319" s="9"/>
      <c r="U319" s="9"/>
      <c r="V319" s="9"/>
      <c r="W319" s="9"/>
    </row>
    <row r="320" spans="2:23">
      <c r="B320">
        <v>0.11049968099538376</v>
      </c>
      <c r="C320">
        <f t="shared" si="4"/>
        <v>646</v>
      </c>
      <c r="D320" s="12"/>
      <c r="E320" s="9"/>
      <c r="F320" s="9"/>
      <c r="G320" s="9"/>
      <c r="H320" s="9"/>
      <c r="I320" s="9"/>
      <c r="J320" s="9"/>
      <c r="K320" s="9"/>
      <c r="L320" s="9"/>
      <c r="M320" s="9"/>
      <c r="N320" s="9"/>
      <c r="O320" s="9"/>
      <c r="P320" s="9"/>
      <c r="Q320" s="9"/>
      <c r="R320" s="9"/>
      <c r="S320" s="9"/>
      <c r="T320" s="9"/>
      <c r="U320" s="9"/>
      <c r="V320" s="9"/>
      <c r="W320" s="9"/>
    </row>
    <row r="321" spans="2:23">
      <c r="B321">
        <v>0.4572441725289037</v>
      </c>
      <c r="C321">
        <f t="shared" si="4"/>
        <v>388</v>
      </c>
      <c r="D321" s="12"/>
      <c r="E321" s="9"/>
      <c r="F321" s="9"/>
      <c r="G321" s="9"/>
      <c r="H321" s="9"/>
      <c r="I321" s="9"/>
      <c r="J321" s="9"/>
      <c r="K321" s="9"/>
      <c r="L321" s="9"/>
      <c r="M321" s="9"/>
      <c r="N321" s="9"/>
      <c r="O321" s="9"/>
      <c r="P321" s="9"/>
      <c r="Q321" s="9"/>
      <c r="R321" s="9"/>
      <c r="S321" s="9"/>
      <c r="T321" s="9"/>
      <c r="U321" s="9"/>
      <c r="V321" s="9"/>
      <c r="W321" s="9"/>
    </row>
    <row r="322" spans="2:23">
      <c r="B322">
        <v>0.15448506494115322</v>
      </c>
      <c r="C322">
        <f t="shared" si="4"/>
        <v>619</v>
      </c>
      <c r="D322" s="12"/>
      <c r="E322" s="9"/>
      <c r="F322" s="9"/>
      <c r="G322" s="9"/>
      <c r="H322" s="9"/>
      <c r="I322" s="9"/>
      <c r="J322" s="9"/>
      <c r="K322" s="9"/>
      <c r="L322" s="9"/>
      <c r="M322" s="9"/>
      <c r="N322" s="9"/>
      <c r="O322" s="9"/>
      <c r="P322" s="9"/>
      <c r="Q322" s="9"/>
      <c r="R322" s="9"/>
      <c r="S322" s="9"/>
      <c r="T322" s="9"/>
      <c r="U322" s="9"/>
      <c r="V322" s="9"/>
      <c r="W322" s="9"/>
    </row>
    <row r="323" spans="2:23">
      <c r="B323">
        <v>0.62109901402807222</v>
      </c>
      <c r="C323">
        <f t="shared" ref="C323:C386" si="5">RANK(B323,$B$2:$B$736,0)</f>
        <v>270</v>
      </c>
      <c r="D323" s="12"/>
      <c r="E323" s="9"/>
      <c r="F323" s="9"/>
      <c r="G323" s="9"/>
      <c r="H323" s="9"/>
      <c r="I323" s="9"/>
      <c r="J323" s="9"/>
      <c r="K323" s="9"/>
      <c r="L323" s="9"/>
      <c r="M323" s="9"/>
      <c r="N323" s="9"/>
      <c r="O323" s="9"/>
      <c r="P323" s="9"/>
      <c r="Q323" s="9"/>
      <c r="R323" s="9"/>
      <c r="S323" s="9"/>
      <c r="T323" s="9"/>
      <c r="U323" s="9"/>
      <c r="V323" s="9"/>
      <c r="W323" s="9"/>
    </row>
    <row r="324" spans="2:23">
      <c r="B324">
        <v>0.38867624265891065</v>
      </c>
      <c r="C324">
        <f t="shared" si="5"/>
        <v>440</v>
      </c>
      <c r="D324" s="12"/>
      <c r="E324" s="9"/>
      <c r="F324" s="9"/>
      <c r="G324" s="9"/>
      <c r="H324" s="9"/>
      <c r="I324" s="9"/>
      <c r="J324" s="9"/>
      <c r="K324" s="9"/>
      <c r="L324" s="9"/>
      <c r="M324" s="9"/>
      <c r="N324" s="9"/>
      <c r="O324" s="9"/>
      <c r="P324" s="9"/>
      <c r="Q324" s="9"/>
      <c r="R324" s="9"/>
      <c r="S324" s="9"/>
      <c r="T324" s="9"/>
      <c r="U324" s="9"/>
      <c r="V324" s="9"/>
      <c r="W324" s="9"/>
    </row>
    <row r="325" spans="2:23">
      <c r="B325">
        <v>0.73669356912589978</v>
      </c>
      <c r="C325">
        <f t="shared" si="5"/>
        <v>190</v>
      </c>
      <c r="D325" s="12"/>
      <c r="E325" s="9"/>
      <c r="F325" s="9"/>
      <c r="G325" s="9"/>
      <c r="H325" s="9"/>
      <c r="I325" s="9"/>
      <c r="J325" s="9"/>
      <c r="K325" s="9"/>
      <c r="L325" s="9"/>
      <c r="M325" s="9"/>
      <c r="N325" s="9"/>
      <c r="O325" s="9"/>
      <c r="P325" s="9"/>
      <c r="Q325" s="9"/>
      <c r="R325" s="9"/>
      <c r="S325" s="9"/>
      <c r="T325" s="9"/>
      <c r="U325" s="9"/>
      <c r="V325" s="9"/>
      <c r="W325" s="9"/>
    </row>
    <row r="326" spans="2:23">
      <c r="B326">
        <v>0.45343397658626472</v>
      </c>
      <c r="C326">
        <f t="shared" si="5"/>
        <v>391</v>
      </c>
      <c r="D326" s="12"/>
      <c r="E326" s="9"/>
      <c r="F326" s="9"/>
      <c r="G326" s="9"/>
      <c r="H326" s="9"/>
      <c r="I326" s="9"/>
      <c r="J326" s="9"/>
      <c r="K326" s="9"/>
      <c r="L326" s="9"/>
      <c r="M326" s="9"/>
      <c r="N326" s="9"/>
      <c r="O326" s="9"/>
      <c r="P326" s="9"/>
      <c r="Q326" s="9"/>
      <c r="R326" s="9"/>
      <c r="S326" s="9"/>
      <c r="T326" s="9"/>
      <c r="U326" s="9"/>
      <c r="V326" s="9"/>
      <c r="W326" s="9"/>
    </row>
    <row r="327" spans="2:23">
      <c r="B327">
        <v>0.77717469843764508</v>
      </c>
      <c r="C327">
        <f t="shared" si="5"/>
        <v>164</v>
      </c>
      <c r="D327" s="12"/>
      <c r="E327" s="9"/>
      <c r="F327" s="9"/>
      <c r="G327" s="9"/>
      <c r="H327" s="9"/>
      <c r="I327" s="9"/>
      <c r="J327" s="9"/>
      <c r="K327" s="9"/>
      <c r="L327" s="9"/>
      <c r="M327" s="9"/>
      <c r="N327" s="9"/>
      <c r="O327" s="9"/>
      <c r="P327" s="9"/>
      <c r="Q327" s="9"/>
      <c r="R327" s="9"/>
      <c r="S327" s="9"/>
      <c r="T327" s="9"/>
      <c r="U327" s="9"/>
      <c r="V327" s="9"/>
      <c r="W327" s="9"/>
    </row>
    <row r="328" spans="2:23">
      <c r="B328">
        <v>0.91658018825808774</v>
      </c>
      <c r="C328">
        <f t="shared" si="5"/>
        <v>65</v>
      </c>
      <c r="D328" s="12"/>
      <c r="E328" s="9"/>
      <c r="F328" s="9"/>
      <c r="G328" s="9"/>
      <c r="H328" s="9"/>
      <c r="I328" s="9"/>
      <c r="J328" s="9"/>
      <c r="K328" s="9"/>
      <c r="L328" s="9"/>
      <c r="M328" s="9"/>
      <c r="N328" s="9"/>
      <c r="O328" s="9"/>
      <c r="P328" s="9"/>
      <c r="Q328" s="9"/>
      <c r="R328" s="9"/>
      <c r="S328" s="9"/>
      <c r="T328" s="9"/>
      <c r="U328" s="9"/>
      <c r="V328" s="9"/>
      <c r="W328" s="9"/>
    </row>
    <row r="329" spans="2:23">
      <c r="B329">
        <v>0.86481278418654595</v>
      </c>
      <c r="C329">
        <f t="shared" si="5"/>
        <v>102</v>
      </c>
      <c r="D329" s="12"/>
      <c r="E329" s="9"/>
      <c r="F329" s="9"/>
      <c r="G329" s="9"/>
      <c r="H329" s="9"/>
      <c r="I329" s="9"/>
      <c r="J329" s="9"/>
      <c r="K329" s="9"/>
      <c r="L329" s="9"/>
      <c r="M329" s="9"/>
      <c r="N329" s="9"/>
      <c r="O329" s="9"/>
      <c r="P329" s="9"/>
      <c r="Q329" s="9"/>
      <c r="R329" s="9"/>
      <c r="S329" s="9"/>
      <c r="T329" s="9"/>
      <c r="U329" s="9"/>
      <c r="V329" s="9"/>
      <c r="W329" s="9"/>
    </row>
    <row r="330" spans="2:23">
      <c r="B330">
        <v>0.45763730263253033</v>
      </c>
      <c r="C330">
        <f t="shared" si="5"/>
        <v>387</v>
      </c>
      <c r="D330" s="12"/>
      <c r="E330" s="9"/>
      <c r="F330" s="9"/>
      <c r="G330" s="9"/>
      <c r="H330" s="9"/>
      <c r="I330" s="9"/>
      <c r="J330" s="9"/>
      <c r="K330" s="9"/>
      <c r="L330" s="9"/>
      <c r="M330" s="9"/>
      <c r="N330" s="9"/>
      <c r="O330" s="9"/>
      <c r="P330" s="9"/>
      <c r="Q330" s="9"/>
      <c r="R330" s="9"/>
      <c r="S330" s="9"/>
      <c r="T330" s="9"/>
      <c r="U330" s="9"/>
      <c r="V330" s="9"/>
      <c r="W330" s="9"/>
    </row>
    <row r="331" spans="2:23">
      <c r="B331">
        <v>0.15207637193464718</v>
      </c>
      <c r="C331">
        <f t="shared" si="5"/>
        <v>623</v>
      </c>
      <c r="D331" s="12"/>
      <c r="E331" s="9"/>
      <c r="F331" s="9"/>
      <c r="G331" s="9"/>
      <c r="H331" s="9"/>
      <c r="I331" s="9"/>
      <c r="J331" s="9"/>
      <c r="K331" s="9"/>
      <c r="L331" s="9"/>
      <c r="M331" s="9"/>
      <c r="N331" s="9"/>
      <c r="O331" s="9"/>
      <c r="P331" s="9"/>
      <c r="Q331" s="9"/>
      <c r="R331" s="9"/>
      <c r="S331" s="9"/>
      <c r="T331" s="9"/>
      <c r="U331" s="9"/>
      <c r="V331" s="9"/>
      <c r="W331" s="9"/>
    </row>
    <row r="332" spans="2:23">
      <c r="B332">
        <v>0.12820071790110144</v>
      </c>
      <c r="C332">
        <f t="shared" si="5"/>
        <v>635</v>
      </c>
      <c r="D332" s="12"/>
      <c r="E332" s="9"/>
      <c r="F332" s="9"/>
      <c r="G332" s="9"/>
      <c r="H332" s="9"/>
      <c r="I332" s="9"/>
      <c r="J332" s="9"/>
      <c r="K332" s="9"/>
      <c r="L332" s="9"/>
      <c r="M332" s="9"/>
      <c r="N332" s="9"/>
      <c r="O332" s="9"/>
      <c r="P332" s="9"/>
      <c r="Q332" s="9"/>
      <c r="R332" s="9"/>
      <c r="S332" s="9"/>
      <c r="T332" s="9"/>
      <c r="U332" s="9"/>
      <c r="V332" s="9"/>
      <c r="W332" s="9"/>
    </row>
    <row r="333" spans="2:23">
      <c r="B333">
        <v>0.36528245673085358</v>
      </c>
      <c r="C333">
        <f t="shared" si="5"/>
        <v>460</v>
      </c>
      <c r="D333" s="12"/>
      <c r="E333" s="9"/>
      <c r="F333" s="9"/>
      <c r="G333" s="9"/>
      <c r="H333" s="9"/>
      <c r="I333" s="9"/>
      <c r="J333" s="9"/>
      <c r="K333" s="9"/>
      <c r="L333" s="9"/>
      <c r="M333" s="9"/>
      <c r="N333" s="9"/>
      <c r="O333" s="9"/>
      <c r="P333" s="9"/>
      <c r="Q333" s="9"/>
      <c r="R333" s="9"/>
      <c r="S333" s="9"/>
      <c r="T333" s="9"/>
      <c r="U333" s="9"/>
      <c r="V333" s="9"/>
      <c r="W333" s="9"/>
    </row>
    <row r="334" spans="2:23">
      <c r="B334">
        <v>3.8668469515079407E-2</v>
      </c>
      <c r="C334">
        <f t="shared" si="5"/>
        <v>704</v>
      </c>
      <c r="D334" s="12"/>
      <c r="E334" s="9"/>
      <c r="F334" s="9"/>
      <c r="G334" s="9"/>
      <c r="H334" s="9"/>
      <c r="I334" s="9"/>
      <c r="J334" s="9"/>
      <c r="K334" s="9"/>
      <c r="L334" s="9"/>
      <c r="M334" s="9"/>
      <c r="N334" s="9"/>
      <c r="O334" s="9"/>
      <c r="P334" s="9"/>
      <c r="Q334" s="9"/>
      <c r="R334" s="9"/>
      <c r="S334" s="9"/>
      <c r="T334" s="9"/>
      <c r="U334" s="9"/>
      <c r="V334" s="9"/>
      <c r="W334" s="9"/>
    </row>
    <row r="335" spans="2:23">
      <c r="B335">
        <v>0.28507581635486845</v>
      </c>
      <c r="C335">
        <f t="shared" si="5"/>
        <v>525</v>
      </c>
      <c r="D335" s="12"/>
      <c r="E335" s="9"/>
      <c r="F335" s="9"/>
      <c r="G335" s="9"/>
      <c r="H335" s="9"/>
      <c r="I335" s="9"/>
      <c r="J335" s="9"/>
      <c r="K335" s="9"/>
      <c r="L335" s="9"/>
      <c r="M335" s="9"/>
      <c r="N335" s="9"/>
      <c r="O335" s="9"/>
      <c r="P335" s="9"/>
      <c r="Q335" s="9"/>
      <c r="R335" s="9"/>
      <c r="S335" s="9"/>
      <c r="T335" s="9"/>
      <c r="U335" s="9"/>
      <c r="V335" s="9"/>
      <c r="W335" s="9"/>
    </row>
    <row r="336" spans="2:23">
      <c r="B336">
        <v>0.40751368416909017</v>
      </c>
      <c r="C336">
        <f t="shared" si="5"/>
        <v>427</v>
      </c>
      <c r="D336" s="12"/>
      <c r="E336" s="9"/>
      <c r="F336" s="9"/>
      <c r="G336" s="9"/>
      <c r="H336" s="9"/>
      <c r="I336" s="9"/>
      <c r="J336" s="9"/>
      <c r="K336" s="9"/>
      <c r="L336" s="9"/>
      <c r="M336" s="9"/>
      <c r="N336" s="9"/>
      <c r="O336" s="9"/>
      <c r="P336" s="9"/>
      <c r="Q336" s="9"/>
      <c r="R336" s="9"/>
      <c r="S336" s="9"/>
      <c r="T336" s="9"/>
      <c r="U336" s="9"/>
      <c r="V336" s="9"/>
      <c r="W336" s="9"/>
    </row>
    <row r="337" spans="2:23">
      <c r="B337">
        <v>0.3600990111538549</v>
      </c>
      <c r="C337">
        <f t="shared" si="5"/>
        <v>465</v>
      </c>
      <c r="D337" s="12"/>
      <c r="E337" s="9"/>
      <c r="F337" s="9"/>
      <c r="G337" s="9"/>
      <c r="H337" s="9"/>
      <c r="I337" s="9"/>
      <c r="J337" s="9"/>
      <c r="K337" s="9"/>
      <c r="L337" s="9"/>
      <c r="M337" s="9"/>
      <c r="N337" s="9"/>
      <c r="O337" s="9"/>
      <c r="P337" s="9"/>
      <c r="Q337" s="9"/>
      <c r="R337" s="9"/>
      <c r="S337" s="9"/>
      <c r="T337" s="9"/>
      <c r="U337" s="9"/>
      <c r="V337" s="9"/>
      <c r="W337" s="9"/>
    </row>
    <row r="338" spans="2:23">
      <c r="B338">
        <v>0.11599084117287828</v>
      </c>
      <c r="C338">
        <f t="shared" si="5"/>
        <v>644</v>
      </c>
      <c r="D338" s="12"/>
      <c r="E338" s="9"/>
      <c r="F338" s="9"/>
      <c r="G338" s="9"/>
      <c r="H338" s="9"/>
      <c r="I338" s="9"/>
      <c r="J338" s="9"/>
      <c r="K338" s="9"/>
      <c r="L338" s="9"/>
      <c r="M338" s="9"/>
      <c r="N338" s="9"/>
      <c r="O338" s="9"/>
      <c r="P338" s="9"/>
      <c r="Q338" s="9"/>
      <c r="R338" s="9"/>
      <c r="S338" s="9"/>
      <c r="T338" s="9"/>
      <c r="U338" s="9"/>
      <c r="V338" s="9"/>
      <c r="W338" s="9"/>
    </row>
    <row r="339" spans="2:23">
      <c r="B339">
        <v>0.38177897561070895</v>
      </c>
      <c r="C339">
        <f t="shared" si="5"/>
        <v>448</v>
      </c>
      <c r="D339" s="12"/>
      <c r="E339" s="9"/>
      <c r="F339" s="9"/>
      <c r="G339" s="9"/>
      <c r="H339" s="9"/>
      <c r="I339" s="9"/>
      <c r="J339" s="9"/>
      <c r="K339" s="9"/>
      <c r="L339" s="9"/>
      <c r="M339" s="9"/>
      <c r="N339" s="9"/>
      <c r="O339" s="9"/>
      <c r="P339" s="9"/>
      <c r="Q339" s="9"/>
      <c r="R339" s="9"/>
      <c r="S339" s="9"/>
      <c r="T339" s="9"/>
      <c r="U339" s="9"/>
      <c r="V339" s="9"/>
      <c r="W339" s="9"/>
    </row>
    <row r="340" spans="2:23">
      <c r="B340">
        <v>0.25347312364287489</v>
      </c>
      <c r="C340">
        <f t="shared" si="5"/>
        <v>545</v>
      </c>
      <c r="D340" s="12"/>
      <c r="E340" s="9"/>
      <c r="F340" s="9"/>
      <c r="G340" s="9"/>
      <c r="H340" s="9"/>
      <c r="I340" s="9"/>
      <c r="J340" s="9"/>
      <c r="K340" s="9"/>
      <c r="L340" s="9"/>
      <c r="M340" s="9"/>
      <c r="N340" s="9"/>
      <c r="O340" s="9"/>
      <c r="P340" s="9"/>
      <c r="Q340" s="9"/>
      <c r="R340" s="9"/>
      <c r="S340" s="9"/>
      <c r="T340" s="9"/>
      <c r="U340" s="9"/>
      <c r="V340" s="9"/>
      <c r="W340" s="9"/>
    </row>
    <row r="341" spans="2:23">
      <c r="B341">
        <v>0.24177528185479069</v>
      </c>
      <c r="C341">
        <f t="shared" si="5"/>
        <v>552</v>
      </c>
      <c r="D341" s="12"/>
      <c r="E341" s="9"/>
      <c r="F341" s="9"/>
      <c r="G341" s="9"/>
      <c r="H341" s="9"/>
      <c r="I341" s="9"/>
      <c r="J341" s="9"/>
      <c r="K341" s="9"/>
      <c r="L341" s="9"/>
      <c r="M341" s="9"/>
      <c r="N341" s="9"/>
      <c r="O341" s="9"/>
      <c r="P341" s="9"/>
      <c r="Q341" s="9"/>
      <c r="R341" s="9"/>
      <c r="S341" s="9"/>
      <c r="T341" s="9"/>
      <c r="U341" s="9"/>
      <c r="V341" s="9"/>
      <c r="W341" s="9"/>
    </row>
    <row r="342" spans="2:23">
      <c r="B342">
        <v>0.8238840700704172</v>
      </c>
      <c r="C342">
        <f t="shared" si="5"/>
        <v>131</v>
      </c>
      <c r="D342" s="12"/>
      <c r="E342" s="9"/>
      <c r="F342" s="9"/>
      <c r="G342" s="9"/>
      <c r="H342" s="9"/>
      <c r="I342" s="9"/>
      <c r="J342" s="9"/>
      <c r="K342" s="9"/>
      <c r="L342" s="9"/>
      <c r="M342" s="9"/>
      <c r="N342" s="9"/>
      <c r="O342" s="9"/>
      <c r="P342" s="9"/>
      <c r="Q342" s="9"/>
      <c r="R342" s="9"/>
      <c r="S342" s="9"/>
      <c r="T342" s="9"/>
      <c r="U342" s="9"/>
      <c r="V342" s="9"/>
      <c r="W342" s="9"/>
    </row>
    <row r="343" spans="2:23">
      <c r="B343">
        <v>0.32732739264593036</v>
      </c>
      <c r="C343">
        <f t="shared" si="5"/>
        <v>498</v>
      </c>
      <c r="D343" s="12"/>
      <c r="E343" s="9"/>
      <c r="F343" s="9"/>
      <c r="G343" s="9"/>
      <c r="H343" s="9"/>
      <c r="I343" s="9"/>
      <c r="J343" s="9"/>
      <c r="K343" s="9"/>
      <c r="L343" s="9"/>
      <c r="M343" s="9"/>
      <c r="N343" s="9"/>
      <c r="O343" s="9"/>
      <c r="P343" s="9"/>
      <c r="Q343" s="9"/>
      <c r="R343" s="9"/>
      <c r="S343" s="9"/>
      <c r="T343" s="9"/>
      <c r="U343" s="9"/>
      <c r="V343" s="9"/>
      <c r="W343" s="9"/>
    </row>
    <row r="344" spans="2:23">
      <c r="B344">
        <v>0.64022814783166049</v>
      </c>
      <c r="C344">
        <f t="shared" si="5"/>
        <v>256</v>
      </c>
      <c r="D344" s="12"/>
      <c r="E344" s="9"/>
      <c r="F344" s="9"/>
      <c r="G344" s="9"/>
      <c r="H344" s="9"/>
      <c r="I344" s="9"/>
      <c r="J344" s="9"/>
      <c r="K344" s="9"/>
      <c r="L344" s="9"/>
      <c r="M344" s="9"/>
      <c r="N344" s="9"/>
      <c r="O344" s="9"/>
      <c r="P344" s="9"/>
      <c r="Q344" s="9"/>
      <c r="R344" s="9"/>
      <c r="S344" s="9"/>
      <c r="T344" s="9"/>
      <c r="U344" s="9"/>
      <c r="V344" s="9"/>
      <c r="W344" s="9"/>
    </row>
    <row r="345" spans="2:23">
      <c r="B345">
        <v>0.58933449311380737</v>
      </c>
      <c r="C345">
        <f t="shared" si="5"/>
        <v>297</v>
      </c>
      <c r="D345" s="12"/>
      <c r="E345" s="9"/>
      <c r="F345" s="9"/>
      <c r="G345" s="9"/>
      <c r="H345" s="9"/>
      <c r="I345" s="9"/>
      <c r="J345" s="9"/>
      <c r="K345" s="9"/>
      <c r="L345" s="9"/>
      <c r="M345" s="9"/>
      <c r="N345" s="9"/>
      <c r="O345" s="9"/>
      <c r="P345" s="9"/>
      <c r="Q345" s="9"/>
      <c r="R345" s="9"/>
      <c r="S345" s="9"/>
      <c r="T345" s="9"/>
      <c r="U345" s="9"/>
      <c r="V345" s="9"/>
      <c r="W345" s="9"/>
    </row>
    <row r="346" spans="2:23">
      <c r="B346">
        <v>5.0400405513770785E-3</v>
      </c>
      <c r="C346">
        <f t="shared" si="5"/>
        <v>732</v>
      </c>
      <c r="D346" s="12"/>
      <c r="E346" s="9"/>
      <c r="F346" s="9"/>
      <c r="G346" s="9"/>
      <c r="H346" s="9"/>
      <c r="I346" s="9"/>
      <c r="J346" s="9"/>
      <c r="K346" s="9"/>
      <c r="L346" s="9"/>
      <c r="M346" s="9"/>
      <c r="N346" s="9"/>
      <c r="O346" s="9"/>
      <c r="P346" s="9"/>
      <c r="Q346" s="9"/>
      <c r="R346" s="9"/>
      <c r="S346" s="9"/>
      <c r="T346" s="9"/>
      <c r="U346" s="9"/>
      <c r="V346" s="9"/>
      <c r="W346" s="9"/>
    </row>
    <row r="347" spans="2:23">
      <c r="B347">
        <v>0.89359243872041394</v>
      </c>
      <c r="C347">
        <f t="shared" si="5"/>
        <v>82</v>
      </c>
      <c r="D347" s="12"/>
      <c r="E347" s="9"/>
      <c r="F347" s="9"/>
      <c r="G347" s="9"/>
      <c r="H347" s="9"/>
      <c r="I347" s="9"/>
      <c r="J347" s="9"/>
      <c r="K347" s="9"/>
      <c r="L347" s="9"/>
      <c r="M347" s="9"/>
      <c r="N347" s="9"/>
      <c r="O347" s="9"/>
      <c r="P347" s="9"/>
      <c r="Q347" s="9"/>
      <c r="R347" s="9"/>
      <c r="S347" s="9"/>
      <c r="T347" s="9"/>
      <c r="U347" s="9"/>
      <c r="V347" s="9"/>
      <c r="W347" s="9"/>
    </row>
    <row r="348" spans="2:23">
      <c r="B348">
        <v>0.82007156799824843</v>
      </c>
      <c r="C348">
        <f t="shared" si="5"/>
        <v>135</v>
      </c>
      <c r="D348" s="12"/>
      <c r="E348" s="9"/>
      <c r="F348" s="9"/>
      <c r="G348" s="9"/>
      <c r="H348" s="9"/>
      <c r="I348" s="9"/>
      <c r="J348" s="9"/>
      <c r="K348" s="9"/>
      <c r="L348" s="9"/>
      <c r="M348" s="9"/>
      <c r="N348" s="9"/>
      <c r="O348" s="9"/>
      <c r="P348" s="9"/>
      <c r="Q348" s="9"/>
      <c r="R348" s="9"/>
      <c r="S348" s="9"/>
      <c r="T348" s="9"/>
      <c r="U348" s="9"/>
      <c r="V348" s="9"/>
      <c r="W348" s="9"/>
    </row>
    <row r="349" spans="2:23">
      <c r="B349">
        <v>0.44875389720630765</v>
      </c>
      <c r="C349">
        <f t="shared" si="5"/>
        <v>395</v>
      </c>
      <c r="D349" s="12"/>
      <c r="E349" s="9"/>
      <c r="F349" s="9"/>
      <c r="G349" s="9"/>
      <c r="H349" s="9"/>
      <c r="I349" s="9"/>
      <c r="J349" s="9"/>
      <c r="K349" s="9"/>
      <c r="L349" s="9"/>
      <c r="M349" s="9"/>
      <c r="N349" s="9"/>
      <c r="O349" s="9"/>
      <c r="P349" s="9"/>
      <c r="Q349" s="9"/>
      <c r="R349" s="9"/>
      <c r="S349" s="9"/>
      <c r="T349" s="9"/>
      <c r="U349" s="9"/>
      <c r="V349" s="9"/>
      <c r="W349" s="9"/>
    </row>
    <row r="350" spans="2:23">
      <c r="B350">
        <v>0.21540802342218368</v>
      </c>
      <c r="C350">
        <f t="shared" si="5"/>
        <v>574</v>
      </c>
      <c r="D350" s="12"/>
      <c r="E350" s="9"/>
      <c r="F350" s="9"/>
      <c r="G350" s="9"/>
      <c r="H350" s="9"/>
      <c r="I350" s="9"/>
      <c r="J350" s="9"/>
      <c r="K350" s="9"/>
      <c r="L350" s="9"/>
      <c r="M350" s="9"/>
      <c r="N350" s="9"/>
      <c r="O350" s="9"/>
      <c r="P350" s="9"/>
      <c r="Q350" s="9"/>
      <c r="R350" s="9"/>
      <c r="S350" s="9"/>
      <c r="T350" s="9"/>
      <c r="U350" s="9"/>
      <c r="V350" s="9"/>
      <c r="W350" s="9"/>
    </row>
    <row r="351" spans="2:23">
      <c r="B351">
        <v>0.64717752330019318</v>
      </c>
      <c r="C351">
        <f t="shared" si="5"/>
        <v>250</v>
      </c>
      <c r="D351" s="12"/>
      <c r="E351" s="9"/>
      <c r="F351" s="9"/>
      <c r="G351" s="9"/>
      <c r="H351" s="9"/>
      <c r="I351" s="9"/>
      <c r="J351" s="9"/>
      <c r="K351" s="9"/>
      <c r="L351" s="9"/>
      <c r="M351" s="9"/>
      <c r="N351" s="9"/>
      <c r="O351" s="9"/>
      <c r="P351" s="9"/>
      <c r="Q351" s="9"/>
      <c r="R351" s="9"/>
      <c r="S351" s="9"/>
      <c r="T351" s="9"/>
      <c r="U351" s="9"/>
      <c r="V351" s="9"/>
      <c r="W351" s="9"/>
    </row>
    <row r="352" spans="2:23">
      <c r="B352">
        <v>3.7625712423155488E-2</v>
      </c>
      <c r="C352">
        <f t="shared" si="5"/>
        <v>707</v>
      </c>
      <c r="D352" s="12"/>
      <c r="E352" s="9"/>
      <c r="F352" s="9"/>
      <c r="G352" s="9"/>
      <c r="H352" s="9"/>
      <c r="I352" s="9"/>
      <c r="J352" s="9"/>
      <c r="K352" s="9"/>
      <c r="L352" s="9"/>
      <c r="M352" s="9"/>
      <c r="N352" s="9"/>
      <c r="O352" s="9"/>
      <c r="P352" s="9"/>
      <c r="Q352" s="9"/>
      <c r="R352" s="9"/>
      <c r="S352" s="9"/>
      <c r="T352" s="9"/>
      <c r="U352" s="9"/>
      <c r="V352" s="9"/>
      <c r="W352" s="9"/>
    </row>
    <row r="353" spans="2:23">
      <c r="B353">
        <v>0.675361427993042</v>
      </c>
      <c r="C353">
        <f t="shared" si="5"/>
        <v>232</v>
      </c>
      <c r="D353" s="12"/>
      <c r="E353" s="9"/>
      <c r="F353" s="9"/>
      <c r="G353" s="9"/>
      <c r="H353" s="9"/>
      <c r="I353" s="9"/>
      <c r="J353" s="9"/>
      <c r="K353" s="9"/>
      <c r="L353" s="9"/>
      <c r="M353" s="9"/>
      <c r="N353" s="9"/>
      <c r="O353" s="9"/>
      <c r="P353" s="9"/>
      <c r="Q353" s="9"/>
      <c r="R353" s="9"/>
      <c r="S353" s="9"/>
      <c r="T353" s="9"/>
      <c r="U353" s="9"/>
      <c r="V353" s="9"/>
      <c r="W353" s="9"/>
    </row>
    <row r="354" spans="2:23">
      <c r="B354">
        <v>0.11039207594634504</v>
      </c>
      <c r="C354">
        <f t="shared" si="5"/>
        <v>647</v>
      </c>
      <c r="D354" s="12"/>
      <c r="E354" s="9"/>
      <c r="F354" s="9"/>
      <c r="G354" s="9"/>
      <c r="H354" s="9"/>
      <c r="I354" s="9"/>
      <c r="J354" s="9"/>
      <c r="K354" s="9"/>
      <c r="L354" s="9"/>
      <c r="M354" s="9"/>
      <c r="N354" s="9"/>
      <c r="O354" s="9"/>
      <c r="P354" s="9"/>
      <c r="Q354" s="9"/>
      <c r="R354" s="9"/>
      <c r="S354" s="9"/>
      <c r="T354" s="9"/>
      <c r="U354" s="9"/>
      <c r="V354" s="9"/>
      <c r="W354" s="9"/>
    </row>
    <row r="355" spans="2:23">
      <c r="B355">
        <v>0.30307922992257619</v>
      </c>
      <c r="C355">
        <f t="shared" si="5"/>
        <v>514</v>
      </c>
      <c r="D355" s="12"/>
      <c r="E355" s="9"/>
      <c r="F355" s="9"/>
      <c r="G355" s="9"/>
      <c r="H355" s="9"/>
      <c r="I355" s="9"/>
      <c r="J355" s="9"/>
      <c r="K355" s="9"/>
      <c r="L355" s="9"/>
      <c r="M355" s="9"/>
      <c r="N355" s="9"/>
      <c r="O355" s="9"/>
      <c r="P355" s="9"/>
      <c r="Q355" s="9"/>
      <c r="R355" s="9"/>
      <c r="S355" s="9"/>
      <c r="T355" s="9"/>
      <c r="U355" s="9"/>
      <c r="V355" s="9"/>
      <c r="W355" s="9"/>
    </row>
    <row r="356" spans="2:23">
      <c r="B356">
        <v>0.97517943059602685</v>
      </c>
      <c r="C356">
        <f t="shared" si="5"/>
        <v>25</v>
      </c>
      <c r="D356" s="12"/>
      <c r="E356" s="9"/>
      <c r="F356" s="9"/>
      <c r="G356" s="9"/>
      <c r="H356" s="9"/>
      <c r="I356" s="9"/>
      <c r="J356" s="9"/>
      <c r="K356" s="9"/>
      <c r="L356" s="9"/>
      <c r="M356" s="9"/>
      <c r="N356" s="9"/>
      <c r="O356" s="9"/>
      <c r="P356" s="9"/>
      <c r="Q356" s="9"/>
      <c r="R356" s="9"/>
      <c r="S356" s="9"/>
      <c r="T356" s="9"/>
      <c r="U356" s="9"/>
      <c r="V356" s="9"/>
      <c r="W356" s="9"/>
    </row>
    <row r="357" spans="2:23">
      <c r="B357">
        <v>0.93964804740739483</v>
      </c>
      <c r="C357">
        <f t="shared" si="5"/>
        <v>50</v>
      </c>
      <c r="D357" s="12"/>
      <c r="E357" s="9"/>
      <c r="F357" s="9"/>
      <c r="G357" s="9"/>
      <c r="H357" s="9"/>
      <c r="I357" s="9"/>
      <c r="J357" s="9"/>
      <c r="K357" s="9"/>
      <c r="L357" s="9"/>
      <c r="M357" s="9"/>
      <c r="N357" s="9"/>
      <c r="O357" s="9"/>
      <c r="P357" s="9"/>
      <c r="Q357" s="9"/>
      <c r="R357" s="9"/>
      <c r="S357" s="9"/>
      <c r="T357" s="9"/>
      <c r="U357" s="9"/>
      <c r="V357" s="9"/>
      <c r="W357" s="9"/>
    </row>
    <row r="358" spans="2:23">
      <c r="B358">
        <v>0.92671213087430726</v>
      </c>
      <c r="C358">
        <f t="shared" si="5"/>
        <v>59</v>
      </c>
      <c r="D358" s="12"/>
      <c r="E358" s="9"/>
      <c r="F358" s="9"/>
      <c r="G358" s="9"/>
      <c r="H358" s="9"/>
      <c r="I358" s="9"/>
      <c r="J358" s="9"/>
      <c r="K358" s="9"/>
      <c r="L358" s="9"/>
      <c r="M358" s="9"/>
      <c r="N358" s="9"/>
      <c r="O358" s="9"/>
      <c r="P358" s="9"/>
      <c r="Q358" s="9"/>
      <c r="R358" s="9"/>
      <c r="S358" s="9"/>
      <c r="T358" s="9"/>
      <c r="U358" s="9"/>
      <c r="V358" s="9"/>
      <c r="W358" s="9"/>
    </row>
    <row r="359" spans="2:23">
      <c r="B359">
        <v>0.38699080844889444</v>
      </c>
      <c r="C359">
        <f t="shared" si="5"/>
        <v>444</v>
      </c>
      <c r="D359" s="12"/>
      <c r="E359" s="9"/>
      <c r="F359" s="9"/>
      <c r="G359" s="9"/>
      <c r="H359" s="9"/>
      <c r="I359" s="9"/>
      <c r="J359" s="9"/>
      <c r="K359" s="9"/>
      <c r="L359" s="9"/>
      <c r="M359" s="9"/>
      <c r="N359" s="9"/>
      <c r="O359" s="9"/>
      <c r="P359" s="9"/>
      <c r="Q359" s="9"/>
      <c r="R359" s="9"/>
      <c r="S359" s="9"/>
      <c r="T359" s="9"/>
      <c r="U359" s="9"/>
      <c r="V359" s="9"/>
      <c r="W359" s="9"/>
    </row>
    <row r="360" spans="2:23">
      <c r="B360">
        <v>0.63417876979254217</v>
      </c>
      <c r="C360">
        <f t="shared" si="5"/>
        <v>263</v>
      </c>
      <c r="D360" s="12"/>
      <c r="E360" s="9"/>
      <c r="F360" s="9"/>
      <c r="G360" s="9"/>
      <c r="H360" s="9"/>
      <c r="I360" s="9"/>
      <c r="J360" s="9"/>
      <c r="K360" s="9"/>
      <c r="L360" s="9"/>
      <c r="M360" s="9"/>
      <c r="N360" s="9"/>
      <c r="O360" s="9"/>
      <c r="P360" s="9"/>
      <c r="Q360" s="9"/>
      <c r="R360" s="9"/>
      <c r="S360" s="9"/>
      <c r="T360" s="9"/>
      <c r="U360" s="9"/>
      <c r="V360" s="9"/>
      <c r="W360" s="9"/>
    </row>
    <row r="361" spans="2:23">
      <c r="B361">
        <v>0.5173294211133056</v>
      </c>
      <c r="C361">
        <f t="shared" si="5"/>
        <v>344</v>
      </c>
      <c r="D361" s="12"/>
      <c r="E361" s="9"/>
      <c r="F361" s="9"/>
      <c r="G361" s="9"/>
      <c r="H361" s="9"/>
      <c r="I361" s="9"/>
      <c r="J361" s="9"/>
      <c r="K361" s="9"/>
      <c r="L361" s="9"/>
      <c r="M361" s="9"/>
      <c r="N361" s="9"/>
      <c r="O361" s="9"/>
      <c r="P361" s="9"/>
      <c r="Q361" s="9"/>
      <c r="R361" s="9"/>
      <c r="S361" s="9"/>
      <c r="T361" s="9"/>
      <c r="U361" s="9"/>
      <c r="V361" s="9"/>
      <c r="W361" s="9"/>
    </row>
    <row r="362" spans="2:23">
      <c r="B362">
        <v>0.26545450932639569</v>
      </c>
      <c r="C362">
        <f t="shared" si="5"/>
        <v>539</v>
      </c>
      <c r="D362" s="12"/>
      <c r="E362" s="9"/>
      <c r="F362" s="9"/>
      <c r="G362" s="9"/>
      <c r="H362" s="9"/>
      <c r="I362" s="9"/>
      <c r="J362" s="9"/>
      <c r="K362" s="9"/>
      <c r="L362" s="9"/>
      <c r="M362" s="9"/>
      <c r="N362" s="9"/>
      <c r="O362" s="9"/>
      <c r="P362" s="9"/>
      <c r="Q362" s="9"/>
      <c r="R362" s="9"/>
      <c r="S362" s="9"/>
      <c r="T362" s="9"/>
      <c r="U362" s="9"/>
      <c r="V362" s="9"/>
      <c r="W362" s="9"/>
    </row>
    <row r="363" spans="2:23">
      <c r="B363">
        <v>0.71824650076243335</v>
      </c>
      <c r="C363">
        <f t="shared" si="5"/>
        <v>205</v>
      </c>
      <c r="D363" s="12"/>
      <c r="E363" s="9"/>
      <c r="F363" s="9"/>
      <c r="G363" s="9"/>
      <c r="H363" s="9"/>
      <c r="I363" s="9"/>
      <c r="J363" s="9"/>
      <c r="K363" s="9"/>
      <c r="L363" s="9"/>
      <c r="M363" s="9"/>
      <c r="N363" s="9"/>
      <c r="O363" s="9"/>
      <c r="P363" s="9"/>
      <c r="Q363" s="9"/>
      <c r="R363" s="9"/>
      <c r="S363" s="9"/>
      <c r="T363" s="9"/>
      <c r="U363" s="9"/>
      <c r="V363" s="9"/>
      <c r="W363" s="9"/>
    </row>
    <row r="364" spans="2:23">
      <c r="B364">
        <v>0.46951274421891331</v>
      </c>
      <c r="C364">
        <f t="shared" si="5"/>
        <v>375</v>
      </c>
      <c r="D364" s="12"/>
      <c r="E364" s="9"/>
      <c r="F364" s="9"/>
      <c r="G364" s="9"/>
      <c r="H364" s="9"/>
      <c r="I364" s="9"/>
      <c r="J364" s="9"/>
      <c r="K364" s="9"/>
      <c r="L364" s="9"/>
      <c r="M364" s="9"/>
      <c r="N364" s="9"/>
      <c r="O364" s="9"/>
      <c r="P364" s="9"/>
      <c r="Q364" s="9"/>
      <c r="R364" s="9"/>
      <c r="S364" s="9"/>
      <c r="T364" s="9"/>
      <c r="U364" s="9"/>
      <c r="V364" s="9"/>
      <c r="W364" s="9"/>
    </row>
    <row r="365" spans="2:23">
      <c r="B365">
        <v>0.40273403005766228</v>
      </c>
      <c r="C365">
        <f t="shared" si="5"/>
        <v>431</v>
      </c>
      <c r="D365" s="12"/>
      <c r="E365" s="9"/>
      <c r="F365" s="9"/>
      <c r="G365" s="9"/>
      <c r="H365" s="9"/>
      <c r="I365" s="9"/>
      <c r="J365" s="9"/>
      <c r="K365" s="9"/>
      <c r="L365" s="9"/>
      <c r="M365" s="9"/>
      <c r="N365" s="9"/>
      <c r="O365" s="9"/>
      <c r="P365" s="9"/>
      <c r="Q365" s="9"/>
      <c r="R365" s="9"/>
      <c r="S365" s="9"/>
      <c r="T365" s="9"/>
      <c r="U365" s="9"/>
      <c r="V365" s="9"/>
      <c r="W365" s="9"/>
    </row>
    <row r="366" spans="2:23">
      <c r="B366">
        <v>0.33352831092376933</v>
      </c>
      <c r="C366">
        <f t="shared" si="5"/>
        <v>492</v>
      </c>
      <c r="D366" s="12"/>
      <c r="E366" s="9"/>
      <c r="F366" s="9"/>
      <c r="G366" s="9"/>
      <c r="H366" s="9"/>
      <c r="I366" s="9"/>
      <c r="J366" s="9"/>
      <c r="K366" s="9"/>
      <c r="L366" s="9"/>
      <c r="M366" s="9"/>
      <c r="N366" s="9"/>
      <c r="O366" s="9"/>
      <c r="P366" s="9"/>
      <c r="Q366" s="9"/>
      <c r="R366" s="9"/>
      <c r="S366" s="9"/>
      <c r="T366" s="9"/>
      <c r="U366" s="9"/>
      <c r="V366" s="9"/>
      <c r="W366" s="9"/>
    </row>
    <row r="367" spans="2:23">
      <c r="B367">
        <v>0.72546113615710506</v>
      </c>
      <c r="C367">
        <f t="shared" si="5"/>
        <v>201</v>
      </c>
      <c r="D367" s="12"/>
      <c r="E367" s="9"/>
      <c r="F367" s="9"/>
      <c r="G367" s="9"/>
      <c r="H367" s="9"/>
      <c r="I367" s="9"/>
      <c r="J367" s="9"/>
      <c r="K367" s="9"/>
      <c r="L367" s="9"/>
      <c r="M367" s="9"/>
      <c r="N367" s="9"/>
      <c r="O367" s="9"/>
      <c r="P367" s="9"/>
      <c r="Q367" s="9"/>
      <c r="R367" s="9"/>
      <c r="S367" s="9"/>
      <c r="T367" s="9"/>
      <c r="U367" s="9"/>
      <c r="V367" s="9"/>
      <c r="W367" s="9"/>
    </row>
    <row r="368" spans="2:23">
      <c r="B368">
        <v>0.82007398861398118</v>
      </c>
      <c r="C368">
        <f t="shared" si="5"/>
        <v>134</v>
      </c>
      <c r="D368" s="12"/>
      <c r="E368" s="9"/>
      <c r="F368" s="9"/>
      <c r="G368" s="9"/>
      <c r="H368" s="9"/>
      <c r="I368" s="9"/>
      <c r="J368" s="9"/>
      <c r="K368" s="9"/>
      <c r="L368" s="9"/>
      <c r="M368" s="9"/>
      <c r="N368" s="9"/>
      <c r="O368" s="9"/>
      <c r="P368" s="9"/>
      <c r="Q368" s="9"/>
      <c r="R368" s="9"/>
      <c r="S368" s="9"/>
      <c r="T368" s="9"/>
      <c r="U368" s="9"/>
      <c r="V368" s="9"/>
      <c r="W368" s="9"/>
    </row>
    <row r="369" spans="2:23">
      <c r="B369">
        <v>0.56483860889258031</v>
      </c>
      <c r="C369">
        <f t="shared" si="5"/>
        <v>313</v>
      </c>
      <c r="D369" s="12"/>
      <c r="E369" s="9"/>
      <c r="F369" s="9"/>
      <c r="G369" s="9"/>
      <c r="H369" s="9"/>
      <c r="I369" s="9"/>
      <c r="J369" s="9"/>
      <c r="K369" s="9"/>
      <c r="L369" s="9"/>
      <c r="M369" s="9"/>
      <c r="N369" s="9"/>
      <c r="O369" s="9"/>
      <c r="P369" s="9"/>
      <c r="Q369" s="9"/>
      <c r="R369" s="9"/>
      <c r="S369" s="9"/>
      <c r="T369" s="9"/>
      <c r="U369" s="9"/>
      <c r="V369" s="9"/>
      <c r="W369" s="9"/>
    </row>
    <row r="370" spans="2:23">
      <c r="B370">
        <v>0.84375034325627429</v>
      </c>
      <c r="C370">
        <f t="shared" si="5"/>
        <v>117</v>
      </c>
      <c r="D370" s="12"/>
      <c r="E370" s="9"/>
      <c r="F370" s="9"/>
      <c r="G370" s="9"/>
      <c r="H370" s="9"/>
      <c r="I370" s="9"/>
      <c r="J370" s="9"/>
      <c r="K370" s="9"/>
      <c r="L370" s="9"/>
      <c r="M370" s="9"/>
      <c r="N370" s="9"/>
      <c r="O370" s="9"/>
      <c r="P370" s="9"/>
      <c r="Q370" s="9"/>
      <c r="R370" s="9"/>
      <c r="S370" s="9"/>
      <c r="T370" s="9"/>
      <c r="U370" s="9"/>
      <c r="V370" s="9"/>
      <c r="W370" s="9"/>
    </row>
    <row r="371" spans="2:23">
      <c r="B371">
        <v>0.58601698584718387</v>
      </c>
      <c r="C371">
        <f t="shared" si="5"/>
        <v>301</v>
      </c>
      <c r="D371" s="12"/>
      <c r="E371" s="9"/>
      <c r="F371" s="9"/>
      <c r="G371" s="9"/>
      <c r="H371" s="9"/>
      <c r="I371" s="9"/>
      <c r="J371" s="9"/>
      <c r="K371" s="9"/>
      <c r="L371" s="9"/>
      <c r="M371" s="9"/>
      <c r="N371" s="9"/>
      <c r="O371" s="9"/>
      <c r="P371" s="9"/>
      <c r="Q371" s="9"/>
      <c r="R371" s="9"/>
      <c r="S371" s="9"/>
      <c r="T371" s="9"/>
      <c r="U371" s="9"/>
      <c r="V371" s="9"/>
      <c r="W371" s="9"/>
    </row>
    <row r="372" spans="2:23">
      <c r="B372">
        <v>2.1927315635634548E-2</v>
      </c>
      <c r="C372">
        <f t="shared" si="5"/>
        <v>722</v>
      </c>
      <c r="D372" s="12"/>
      <c r="E372" s="9"/>
      <c r="F372" s="9"/>
      <c r="G372" s="9"/>
      <c r="H372" s="9"/>
      <c r="I372" s="9"/>
      <c r="J372" s="9"/>
      <c r="K372" s="9"/>
      <c r="L372" s="9"/>
      <c r="M372" s="9"/>
      <c r="N372" s="9"/>
      <c r="O372" s="9"/>
      <c r="P372" s="9"/>
      <c r="Q372" s="9"/>
      <c r="R372" s="9"/>
      <c r="S372" s="9"/>
      <c r="T372" s="9"/>
      <c r="U372" s="9"/>
      <c r="V372" s="9"/>
      <c r="W372" s="9"/>
    </row>
    <row r="373" spans="2:23">
      <c r="B373">
        <v>0.33600553823178281</v>
      </c>
      <c r="C373">
        <f t="shared" si="5"/>
        <v>488</v>
      </c>
      <c r="D373" s="12"/>
      <c r="E373" s="9"/>
      <c r="F373" s="9"/>
      <c r="G373" s="9"/>
      <c r="H373" s="9"/>
      <c r="I373" s="9"/>
      <c r="J373" s="9"/>
      <c r="K373" s="9"/>
      <c r="L373" s="9"/>
      <c r="M373" s="9"/>
      <c r="N373" s="9"/>
      <c r="O373" s="9"/>
      <c r="P373" s="9"/>
      <c r="Q373" s="9"/>
      <c r="R373" s="9"/>
      <c r="S373" s="9"/>
      <c r="T373" s="9"/>
      <c r="U373" s="9"/>
      <c r="V373" s="9"/>
      <c r="W373" s="9"/>
    </row>
    <row r="374" spans="2:23">
      <c r="B374">
        <v>0.10909233013790576</v>
      </c>
      <c r="C374">
        <f t="shared" si="5"/>
        <v>649</v>
      </c>
      <c r="D374" s="12"/>
      <c r="E374" s="9"/>
      <c r="F374" s="9"/>
      <c r="G374" s="9"/>
      <c r="H374" s="9"/>
      <c r="I374" s="9"/>
      <c r="J374" s="9"/>
      <c r="K374" s="9"/>
      <c r="L374" s="9"/>
      <c r="M374" s="9"/>
      <c r="N374" s="9"/>
      <c r="O374" s="9"/>
      <c r="P374" s="9"/>
      <c r="Q374" s="9"/>
      <c r="R374" s="9"/>
      <c r="S374" s="9"/>
      <c r="T374" s="9"/>
      <c r="U374" s="9"/>
      <c r="V374" s="9"/>
      <c r="W374" s="9"/>
    </row>
    <row r="375" spans="2:23">
      <c r="B375">
        <v>0.85627448372708403</v>
      </c>
      <c r="C375">
        <f t="shared" si="5"/>
        <v>106</v>
      </c>
      <c r="D375" s="12"/>
      <c r="E375" s="9"/>
      <c r="F375" s="9"/>
      <c r="G375" s="9"/>
      <c r="H375" s="9"/>
      <c r="I375" s="9"/>
      <c r="J375" s="9"/>
      <c r="K375" s="9"/>
      <c r="L375" s="9"/>
      <c r="M375" s="9"/>
      <c r="N375" s="9"/>
      <c r="O375" s="9"/>
      <c r="P375" s="9"/>
      <c r="Q375" s="9"/>
      <c r="R375" s="9"/>
      <c r="S375" s="9"/>
      <c r="T375" s="9"/>
      <c r="U375" s="9"/>
      <c r="V375" s="9"/>
      <c r="W375" s="9"/>
    </row>
    <row r="376" spans="2:23">
      <c r="B376">
        <v>0.27420055728111448</v>
      </c>
      <c r="C376">
        <f t="shared" si="5"/>
        <v>532</v>
      </c>
      <c r="D376" s="12"/>
      <c r="E376" s="9"/>
      <c r="F376" s="9"/>
      <c r="G376" s="9"/>
      <c r="H376" s="9"/>
      <c r="I376" s="9"/>
      <c r="J376" s="9"/>
      <c r="K376" s="9"/>
      <c r="L376" s="9"/>
      <c r="M376" s="9"/>
      <c r="N376" s="9"/>
      <c r="O376" s="9"/>
      <c r="P376" s="9"/>
      <c r="Q376" s="9"/>
      <c r="R376" s="9"/>
      <c r="S376" s="9"/>
      <c r="T376" s="9"/>
      <c r="U376" s="9"/>
      <c r="V376" s="9"/>
      <c r="W376" s="9"/>
    </row>
    <row r="377" spans="2:23">
      <c r="B377">
        <v>0.82869380311483332</v>
      </c>
      <c r="C377">
        <f t="shared" si="5"/>
        <v>128</v>
      </c>
      <c r="D377" s="12"/>
      <c r="E377" s="9"/>
      <c r="F377" s="9"/>
      <c r="G377" s="9"/>
      <c r="H377" s="9"/>
      <c r="I377" s="9"/>
      <c r="J377" s="9"/>
      <c r="K377" s="9"/>
      <c r="L377" s="9"/>
      <c r="M377" s="9"/>
      <c r="N377" s="9"/>
      <c r="O377" s="9"/>
      <c r="P377" s="9"/>
      <c r="Q377" s="9"/>
      <c r="R377" s="9"/>
      <c r="S377" s="9"/>
      <c r="T377" s="9"/>
      <c r="U377" s="9"/>
      <c r="V377" s="9"/>
      <c r="W377" s="9"/>
    </row>
    <row r="378" spans="2:23">
      <c r="B378">
        <v>4.4758052333375264E-2</v>
      </c>
      <c r="C378">
        <f t="shared" si="5"/>
        <v>700</v>
      </c>
      <c r="D378" s="12"/>
      <c r="E378" s="9"/>
      <c r="F378" s="9"/>
      <c r="G378" s="9"/>
      <c r="H378" s="9"/>
      <c r="I378" s="9"/>
      <c r="J378" s="9"/>
      <c r="K378" s="9"/>
      <c r="L378" s="9"/>
      <c r="M378" s="9"/>
      <c r="N378" s="9"/>
      <c r="O378" s="9"/>
      <c r="P378" s="9"/>
      <c r="Q378" s="9"/>
      <c r="R378" s="9"/>
      <c r="S378" s="9"/>
      <c r="T378" s="9"/>
      <c r="U378" s="9"/>
      <c r="V378" s="9"/>
      <c r="W378" s="9"/>
    </row>
    <row r="379" spans="2:23">
      <c r="B379">
        <v>0.23597795856898696</v>
      </c>
      <c r="C379">
        <f t="shared" si="5"/>
        <v>557</v>
      </c>
      <c r="D379" s="12"/>
      <c r="E379" s="9"/>
      <c r="F379" s="9"/>
      <c r="G379" s="9"/>
      <c r="H379" s="9"/>
      <c r="I379" s="9"/>
      <c r="J379" s="9"/>
      <c r="K379" s="9"/>
      <c r="L379" s="9"/>
      <c r="M379" s="9"/>
      <c r="N379" s="9"/>
      <c r="O379" s="9"/>
      <c r="P379" s="9"/>
      <c r="Q379" s="9"/>
      <c r="R379" s="9"/>
      <c r="S379" s="9"/>
      <c r="T379" s="9"/>
      <c r="U379" s="9"/>
      <c r="V379" s="9"/>
      <c r="W379" s="9"/>
    </row>
    <row r="380" spans="2:23">
      <c r="B380">
        <v>2.4966166784812782E-2</v>
      </c>
      <c r="C380">
        <f t="shared" si="5"/>
        <v>721</v>
      </c>
      <c r="D380" s="12"/>
      <c r="E380" s="9"/>
      <c r="F380" s="9"/>
      <c r="G380" s="9"/>
      <c r="H380" s="9"/>
      <c r="I380" s="9"/>
      <c r="J380" s="9"/>
      <c r="K380" s="9"/>
      <c r="L380" s="9"/>
      <c r="M380" s="9"/>
      <c r="N380" s="9"/>
      <c r="O380" s="9"/>
      <c r="P380" s="9"/>
      <c r="Q380" s="9"/>
      <c r="R380" s="9"/>
      <c r="S380" s="9"/>
      <c r="T380" s="9"/>
      <c r="U380" s="9"/>
      <c r="V380" s="9"/>
      <c r="W380" s="9"/>
    </row>
    <row r="381" spans="2:23">
      <c r="B381">
        <v>0.45134517787701622</v>
      </c>
      <c r="C381">
        <f t="shared" si="5"/>
        <v>393</v>
      </c>
      <c r="D381" s="12"/>
      <c r="E381" s="9"/>
      <c r="F381" s="9"/>
      <c r="G381" s="9"/>
      <c r="H381" s="9"/>
      <c r="I381" s="9"/>
      <c r="J381" s="9"/>
      <c r="K381" s="9"/>
      <c r="L381" s="9"/>
      <c r="M381" s="9"/>
      <c r="N381" s="9"/>
      <c r="O381" s="9"/>
      <c r="P381" s="9"/>
      <c r="Q381" s="9"/>
      <c r="R381" s="9"/>
      <c r="S381" s="9"/>
      <c r="T381" s="9"/>
      <c r="U381" s="9"/>
      <c r="V381" s="9"/>
      <c r="W381" s="9"/>
    </row>
    <row r="382" spans="2:23">
      <c r="B382">
        <v>0.777122734181801</v>
      </c>
      <c r="C382">
        <f t="shared" si="5"/>
        <v>165</v>
      </c>
      <c r="D382" s="12"/>
      <c r="E382" s="9"/>
      <c r="F382" s="9"/>
      <c r="G382" s="9"/>
      <c r="H382" s="9"/>
      <c r="I382" s="9"/>
      <c r="J382" s="9"/>
      <c r="K382" s="9"/>
      <c r="L382" s="9"/>
      <c r="M382" s="9"/>
      <c r="N382" s="9"/>
      <c r="O382" s="9"/>
      <c r="P382" s="9"/>
      <c r="Q382" s="9"/>
      <c r="R382" s="9"/>
      <c r="S382" s="9"/>
      <c r="T382" s="9"/>
      <c r="U382" s="9"/>
      <c r="V382" s="9"/>
      <c r="W382" s="9"/>
    </row>
    <row r="383" spans="2:23">
      <c r="B383">
        <v>0.66384001268648374</v>
      </c>
      <c r="C383">
        <f t="shared" si="5"/>
        <v>238</v>
      </c>
      <c r="D383" s="12"/>
      <c r="E383" s="9"/>
      <c r="F383" s="9"/>
      <c r="G383" s="9"/>
      <c r="H383" s="9"/>
      <c r="I383" s="9"/>
      <c r="J383" s="9"/>
      <c r="K383" s="9"/>
      <c r="L383" s="9"/>
      <c r="M383" s="9"/>
      <c r="N383" s="9"/>
      <c r="O383" s="9"/>
      <c r="P383" s="9"/>
      <c r="Q383" s="9"/>
      <c r="R383" s="9"/>
      <c r="S383" s="9"/>
      <c r="T383" s="9"/>
      <c r="U383" s="9"/>
      <c r="V383" s="9"/>
      <c r="W383" s="9"/>
    </row>
    <row r="384" spans="2:23">
      <c r="B384">
        <v>0.94558312228021302</v>
      </c>
      <c r="C384">
        <f t="shared" si="5"/>
        <v>41</v>
      </c>
      <c r="D384" s="12"/>
      <c r="E384" s="9"/>
      <c r="F384" s="9"/>
      <c r="G384" s="9"/>
      <c r="H384" s="9"/>
      <c r="I384" s="9"/>
      <c r="J384" s="9"/>
      <c r="K384" s="9"/>
      <c r="L384" s="9"/>
      <c r="M384" s="9"/>
      <c r="N384" s="9"/>
      <c r="O384" s="9"/>
      <c r="P384" s="9"/>
      <c r="Q384" s="9"/>
      <c r="R384" s="9"/>
      <c r="S384" s="9"/>
      <c r="T384" s="9"/>
      <c r="U384" s="9"/>
      <c r="V384" s="9"/>
      <c r="W384" s="9"/>
    </row>
    <row r="385" spans="2:23">
      <c r="B385">
        <v>0.88050056572974511</v>
      </c>
      <c r="C385">
        <f t="shared" si="5"/>
        <v>91</v>
      </c>
      <c r="D385" s="12"/>
      <c r="E385" s="9"/>
      <c r="F385" s="9"/>
      <c r="G385" s="9"/>
      <c r="H385" s="9"/>
      <c r="I385" s="9"/>
      <c r="J385" s="9"/>
      <c r="K385" s="9"/>
      <c r="L385" s="9"/>
      <c r="M385" s="9"/>
      <c r="N385" s="9"/>
      <c r="O385" s="9"/>
      <c r="P385" s="9"/>
      <c r="Q385" s="9"/>
      <c r="R385" s="9"/>
      <c r="S385" s="9"/>
      <c r="T385" s="9"/>
      <c r="U385" s="9"/>
      <c r="V385" s="9"/>
      <c r="W385" s="9"/>
    </row>
    <row r="386" spans="2:23">
      <c r="B386">
        <v>0.94402028276592342</v>
      </c>
      <c r="C386">
        <f t="shared" si="5"/>
        <v>43</v>
      </c>
      <c r="D386" s="12"/>
      <c r="E386" s="9"/>
      <c r="F386" s="9"/>
      <c r="G386" s="9"/>
      <c r="H386" s="9"/>
      <c r="I386" s="9"/>
      <c r="J386" s="9"/>
      <c r="K386" s="9"/>
      <c r="L386" s="9"/>
      <c r="M386" s="9"/>
      <c r="N386" s="9"/>
      <c r="O386" s="9"/>
      <c r="P386" s="9"/>
      <c r="Q386" s="9"/>
      <c r="R386" s="9"/>
      <c r="S386" s="9"/>
      <c r="T386" s="9"/>
      <c r="U386" s="9"/>
      <c r="V386" s="9"/>
      <c r="W386" s="9"/>
    </row>
    <row r="387" spans="2:23">
      <c r="B387">
        <v>0.15209188188489386</v>
      </c>
      <c r="C387">
        <f t="shared" ref="C387:C450" si="6">RANK(B387,$B$2:$B$736,0)</f>
        <v>622</v>
      </c>
      <c r="D387" s="12"/>
      <c r="E387" s="9"/>
      <c r="F387" s="9"/>
      <c r="G387" s="9"/>
      <c r="H387" s="9"/>
      <c r="I387" s="9"/>
      <c r="J387" s="9"/>
      <c r="K387" s="9"/>
      <c r="L387" s="9"/>
      <c r="M387" s="9"/>
      <c r="N387" s="9"/>
      <c r="O387" s="9"/>
      <c r="P387" s="9"/>
      <c r="Q387" s="9"/>
      <c r="R387" s="9"/>
      <c r="S387" s="9"/>
      <c r="T387" s="9"/>
      <c r="U387" s="9"/>
      <c r="V387" s="9"/>
      <c r="W387" s="9"/>
    </row>
    <row r="388" spans="2:23">
      <c r="B388">
        <v>0.53187411820249342</v>
      </c>
      <c r="C388">
        <f t="shared" si="6"/>
        <v>332</v>
      </c>
      <c r="D388" s="12"/>
      <c r="E388" s="9"/>
      <c r="F388" s="9"/>
      <c r="G388" s="9"/>
      <c r="H388" s="9"/>
      <c r="I388" s="9"/>
      <c r="J388" s="9"/>
      <c r="K388" s="9"/>
      <c r="L388" s="9"/>
      <c r="M388" s="9"/>
      <c r="N388" s="9"/>
      <c r="O388" s="9"/>
      <c r="P388" s="9"/>
      <c r="Q388" s="9"/>
      <c r="R388" s="9"/>
      <c r="S388" s="9"/>
      <c r="T388" s="9"/>
      <c r="U388" s="9"/>
      <c r="V388" s="9"/>
      <c r="W388" s="9"/>
    </row>
    <row r="389" spans="2:23">
      <c r="B389">
        <v>0.28970080070588011</v>
      </c>
      <c r="C389">
        <f t="shared" si="6"/>
        <v>521</v>
      </c>
      <c r="D389" s="12"/>
      <c r="E389" s="9"/>
      <c r="F389" s="9"/>
      <c r="G389" s="9"/>
      <c r="H389" s="9"/>
      <c r="I389" s="9"/>
      <c r="J389" s="9"/>
      <c r="K389" s="9"/>
      <c r="L389" s="9"/>
      <c r="M389" s="9"/>
      <c r="N389" s="9"/>
      <c r="O389" s="9"/>
      <c r="P389" s="9"/>
      <c r="Q389" s="9"/>
      <c r="R389" s="9"/>
      <c r="S389" s="9"/>
      <c r="T389" s="9"/>
      <c r="U389" s="9"/>
      <c r="V389" s="9"/>
      <c r="W389" s="9"/>
    </row>
    <row r="390" spans="2:23">
      <c r="B390">
        <v>0.48972826767051236</v>
      </c>
      <c r="C390">
        <f t="shared" si="6"/>
        <v>360</v>
      </c>
      <c r="D390" s="12"/>
      <c r="E390" s="9"/>
      <c r="F390" s="9"/>
      <c r="G390" s="9"/>
      <c r="H390" s="9"/>
      <c r="I390" s="9"/>
      <c r="J390" s="9"/>
      <c r="K390" s="9"/>
      <c r="L390" s="9"/>
      <c r="M390" s="9"/>
      <c r="N390" s="9"/>
      <c r="O390" s="9"/>
      <c r="P390" s="9"/>
      <c r="Q390" s="9"/>
      <c r="R390" s="9"/>
      <c r="S390" s="9"/>
      <c r="T390" s="9"/>
      <c r="U390" s="9"/>
      <c r="V390" s="9"/>
      <c r="W390" s="9"/>
    </row>
    <row r="391" spans="2:23">
      <c r="B391">
        <v>0.63633349475408485</v>
      </c>
      <c r="C391">
        <f t="shared" si="6"/>
        <v>260</v>
      </c>
      <c r="D391" s="12"/>
      <c r="E391" s="9"/>
      <c r="F391" s="9"/>
      <c r="G391" s="9"/>
      <c r="H391" s="9"/>
      <c r="I391" s="9"/>
      <c r="J391" s="9"/>
      <c r="K391" s="9"/>
      <c r="L391" s="9"/>
      <c r="M391" s="9"/>
      <c r="N391" s="9"/>
      <c r="O391" s="9"/>
      <c r="P391" s="9"/>
      <c r="Q391" s="9"/>
      <c r="R391" s="9"/>
      <c r="S391" s="9"/>
      <c r="T391" s="9"/>
      <c r="U391" s="9"/>
      <c r="V391" s="9"/>
      <c r="W391" s="9"/>
    </row>
    <row r="392" spans="2:23">
      <c r="B392">
        <v>0.40842852214041891</v>
      </c>
      <c r="C392">
        <f t="shared" si="6"/>
        <v>426</v>
      </c>
      <c r="D392" s="12"/>
      <c r="E392" s="9"/>
      <c r="F392" s="9"/>
      <c r="G392" s="9"/>
      <c r="H392" s="9"/>
      <c r="I392" s="9"/>
      <c r="J392" s="9"/>
      <c r="K392" s="9"/>
      <c r="L392" s="9"/>
      <c r="M392" s="9"/>
      <c r="N392" s="9"/>
      <c r="O392" s="9"/>
      <c r="P392" s="9"/>
      <c r="Q392" s="9"/>
      <c r="R392" s="9"/>
      <c r="S392" s="9"/>
      <c r="T392" s="9"/>
      <c r="U392" s="9"/>
      <c r="V392" s="9"/>
      <c r="W392" s="9"/>
    </row>
    <row r="393" spans="2:23">
      <c r="B393">
        <v>0.905717450623023</v>
      </c>
      <c r="C393">
        <f t="shared" si="6"/>
        <v>73</v>
      </c>
      <c r="D393" s="12"/>
      <c r="E393" s="9"/>
      <c r="F393" s="9"/>
      <c r="G393" s="9"/>
      <c r="H393" s="9"/>
      <c r="I393" s="9"/>
      <c r="J393" s="9"/>
      <c r="K393" s="9"/>
      <c r="L393" s="9"/>
      <c r="M393" s="9"/>
      <c r="N393" s="9"/>
      <c r="O393" s="9"/>
      <c r="P393" s="9"/>
      <c r="Q393" s="9"/>
      <c r="R393" s="9"/>
      <c r="S393" s="9"/>
      <c r="T393" s="9"/>
      <c r="U393" s="9"/>
      <c r="V393" s="9"/>
      <c r="W393" s="9"/>
    </row>
    <row r="394" spans="2:23">
      <c r="B394">
        <v>0.39477673787944634</v>
      </c>
      <c r="C394">
        <f t="shared" si="6"/>
        <v>436</v>
      </c>
      <c r="D394" s="12"/>
      <c r="E394" s="9"/>
      <c r="F394" s="9"/>
      <c r="G394" s="9"/>
      <c r="H394" s="9"/>
      <c r="I394" s="9"/>
      <c r="J394" s="9"/>
      <c r="K394" s="9"/>
      <c r="L394" s="9"/>
      <c r="M394" s="9"/>
      <c r="N394" s="9"/>
      <c r="O394" s="9"/>
      <c r="P394" s="9"/>
      <c r="Q394" s="9"/>
      <c r="R394" s="9"/>
      <c r="S394" s="9"/>
      <c r="T394" s="9"/>
      <c r="U394" s="9"/>
      <c r="V394" s="9"/>
      <c r="W394" s="9"/>
    </row>
    <row r="395" spans="2:23">
      <c r="B395">
        <v>7.7221402863483557E-2</v>
      </c>
      <c r="C395">
        <f t="shared" si="6"/>
        <v>675</v>
      </c>
      <c r="D395" s="12"/>
      <c r="E395" s="9"/>
      <c r="F395" s="9"/>
      <c r="G395" s="9"/>
      <c r="H395" s="9"/>
      <c r="I395" s="9"/>
      <c r="J395" s="9"/>
      <c r="K395" s="9"/>
      <c r="L395" s="9"/>
      <c r="M395" s="9"/>
      <c r="N395" s="9"/>
      <c r="O395" s="9"/>
      <c r="P395" s="9"/>
      <c r="Q395" s="9"/>
      <c r="R395" s="9"/>
      <c r="S395" s="9"/>
      <c r="T395" s="9"/>
      <c r="U395" s="9"/>
      <c r="V395" s="9"/>
      <c r="W395" s="9"/>
    </row>
    <row r="396" spans="2:23">
      <c r="B396">
        <v>0.61482154612927387</v>
      </c>
      <c r="C396">
        <f t="shared" si="6"/>
        <v>274</v>
      </c>
      <c r="D396" s="12"/>
      <c r="E396" s="9"/>
      <c r="F396" s="9"/>
      <c r="G396" s="9"/>
      <c r="H396" s="9"/>
      <c r="I396" s="9"/>
      <c r="J396" s="9"/>
      <c r="K396" s="9"/>
      <c r="L396" s="9"/>
      <c r="M396" s="9"/>
      <c r="N396" s="9"/>
      <c r="O396" s="9"/>
      <c r="P396" s="9"/>
      <c r="Q396" s="9"/>
      <c r="R396" s="9"/>
      <c r="S396" s="9"/>
      <c r="T396" s="9"/>
      <c r="U396" s="9"/>
      <c r="V396" s="9"/>
      <c r="W396" s="9"/>
    </row>
    <row r="397" spans="2:23">
      <c r="B397">
        <v>0.99131297843939359</v>
      </c>
      <c r="C397">
        <f t="shared" si="6"/>
        <v>8</v>
      </c>
      <c r="D397" s="12"/>
      <c r="E397" s="9"/>
      <c r="F397" s="9"/>
      <c r="G397" s="9"/>
      <c r="H397" s="9"/>
      <c r="I397" s="9"/>
      <c r="J397" s="9"/>
      <c r="K397" s="9"/>
      <c r="L397" s="9"/>
      <c r="M397" s="9"/>
      <c r="N397" s="9"/>
      <c r="O397" s="9"/>
      <c r="P397" s="9"/>
      <c r="Q397" s="9"/>
      <c r="R397" s="9"/>
      <c r="S397" s="9"/>
      <c r="T397" s="9"/>
      <c r="U397" s="9"/>
      <c r="V397" s="9"/>
      <c r="W397" s="9"/>
    </row>
    <row r="398" spans="2:23">
      <c r="B398">
        <v>0.50801679361414842</v>
      </c>
      <c r="C398">
        <f t="shared" si="6"/>
        <v>349</v>
      </c>
      <c r="D398" s="12"/>
      <c r="E398" s="9"/>
      <c r="F398" s="9"/>
      <c r="G398" s="9"/>
      <c r="H398" s="9"/>
      <c r="I398" s="9"/>
      <c r="J398" s="9"/>
      <c r="K398" s="9"/>
      <c r="L398" s="9"/>
      <c r="M398" s="9"/>
      <c r="N398" s="9"/>
      <c r="O398" s="9"/>
      <c r="P398" s="9"/>
      <c r="Q398" s="9"/>
      <c r="R398" s="9"/>
      <c r="S398" s="9"/>
      <c r="T398" s="9"/>
      <c r="U398" s="9"/>
      <c r="V398" s="9"/>
      <c r="W398" s="9"/>
    </row>
    <row r="399" spans="2:23">
      <c r="B399">
        <v>0.34697952210869931</v>
      </c>
      <c r="C399">
        <f t="shared" si="6"/>
        <v>478</v>
      </c>
      <c r="D399" s="12"/>
      <c r="E399" s="9"/>
      <c r="F399" s="9"/>
      <c r="G399" s="9"/>
      <c r="H399" s="9"/>
      <c r="I399" s="9"/>
      <c r="J399" s="9"/>
      <c r="K399" s="9"/>
      <c r="L399" s="9"/>
      <c r="M399" s="9"/>
      <c r="N399" s="9"/>
      <c r="O399" s="9"/>
      <c r="P399" s="9"/>
      <c r="Q399" s="9"/>
      <c r="R399" s="9"/>
      <c r="S399" s="9"/>
      <c r="T399" s="9"/>
      <c r="U399" s="9"/>
      <c r="V399" s="9"/>
      <c r="W399" s="9"/>
    </row>
    <row r="400" spans="2:23">
      <c r="B400">
        <v>0.85456810134015904</v>
      </c>
      <c r="C400">
        <f t="shared" si="6"/>
        <v>109</v>
      </c>
      <c r="D400" s="12"/>
      <c r="E400" s="9"/>
      <c r="F400" s="9"/>
      <c r="G400" s="9"/>
      <c r="H400" s="9"/>
      <c r="I400" s="9"/>
      <c r="J400" s="9"/>
      <c r="K400" s="9"/>
      <c r="L400" s="9"/>
      <c r="M400" s="9"/>
      <c r="N400" s="9"/>
      <c r="O400" s="9"/>
      <c r="P400" s="9"/>
      <c r="Q400" s="9"/>
      <c r="R400" s="9"/>
      <c r="S400" s="9"/>
      <c r="T400" s="9"/>
      <c r="U400" s="9"/>
      <c r="V400" s="9"/>
      <c r="W400" s="9"/>
    </row>
    <row r="401" spans="2:23">
      <c r="B401">
        <v>0.26654409894211362</v>
      </c>
      <c r="C401">
        <f t="shared" si="6"/>
        <v>537</v>
      </c>
      <c r="D401" s="12"/>
      <c r="E401" s="9"/>
      <c r="F401" s="9"/>
      <c r="G401" s="9"/>
      <c r="H401" s="9"/>
      <c r="I401" s="9"/>
      <c r="J401" s="9"/>
      <c r="K401" s="9"/>
      <c r="L401" s="9"/>
      <c r="M401" s="9"/>
      <c r="N401" s="9"/>
      <c r="O401" s="9"/>
      <c r="P401" s="9"/>
      <c r="Q401" s="9"/>
      <c r="R401" s="9"/>
      <c r="S401" s="9"/>
      <c r="T401" s="9"/>
      <c r="U401" s="9"/>
      <c r="V401" s="9"/>
      <c r="W401" s="9"/>
    </row>
    <row r="402" spans="2:23">
      <c r="B402">
        <v>0.12261451130937717</v>
      </c>
      <c r="C402">
        <f t="shared" si="6"/>
        <v>638</v>
      </c>
      <c r="D402" s="12"/>
      <c r="E402" s="9"/>
      <c r="F402" s="9"/>
      <c r="G402" s="9"/>
      <c r="H402" s="9"/>
      <c r="I402" s="9"/>
      <c r="J402" s="9"/>
      <c r="K402" s="9"/>
      <c r="L402" s="9"/>
      <c r="M402" s="9"/>
      <c r="N402" s="9"/>
      <c r="O402" s="9"/>
      <c r="P402" s="9"/>
      <c r="Q402" s="9"/>
      <c r="R402" s="9"/>
      <c r="S402" s="9"/>
      <c r="T402" s="9"/>
      <c r="U402" s="9"/>
      <c r="V402" s="9"/>
      <c r="W402" s="9"/>
    </row>
    <row r="403" spans="2:23">
      <c r="B403">
        <v>0.99317238154116483</v>
      </c>
      <c r="C403">
        <f t="shared" si="6"/>
        <v>7</v>
      </c>
      <c r="D403" s="12"/>
      <c r="E403" s="9"/>
      <c r="F403" s="9"/>
      <c r="G403" s="9"/>
      <c r="H403" s="9"/>
      <c r="I403" s="9"/>
      <c r="J403" s="9"/>
      <c r="K403" s="9"/>
      <c r="L403" s="9"/>
      <c r="M403" s="9"/>
      <c r="N403" s="9"/>
      <c r="O403" s="9"/>
      <c r="P403" s="9"/>
      <c r="Q403" s="9"/>
      <c r="R403" s="9"/>
      <c r="S403" s="9"/>
      <c r="T403" s="9"/>
      <c r="U403" s="9"/>
      <c r="V403" s="9"/>
      <c r="W403" s="9"/>
    </row>
    <row r="404" spans="2:23">
      <c r="B404">
        <v>0.12077299685810894</v>
      </c>
      <c r="C404">
        <f t="shared" si="6"/>
        <v>640</v>
      </c>
      <c r="D404" s="12"/>
      <c r="E404" s="9"/>
      <c r="F404" s="9"/>
      <c r="G404" s="9"/>
      <c r="H404" s="9"/>
      <c r="I404" s="9"/>
      <c r="J404" s="9"/>
      <c r="K404" s="9"/>
      <c r="L404" s="9"/>
      <c r="M404" s="9"/>
      <c r="N404" s="9"/>
      <c r="O404" s="9"/>
      <c r="P404" s="9"/>
      <c r="Q404" s="9"/>
      <c r="R404" s="9"/>
      <c r="S404" s="9"/>
      <c r="T404" s="9"/>
      <c r="U404" s="9"/>
      <c r="V404" s="9"/>
      <c r="W404" s="9"/>
    </row>
    <row r="405" spans="2:23">
      <c r="B405">
        <v>0.7073019451439605</v>
      </c>
      <c r="C405">
        <f t="shared" si="6"/>
        <v>208</v>
      </c>
      <c r="D405" s="12"/>
      <c r="E405" s="9"/>
      <c r="F405" s="9"/>
      <c r="G405" s="9"/>
      <c r="H405" s="9"/>
      <c r="I405" s="9"/>
      <c r="J405" s="9"/>
      <c r="K405" s="9"/>
      <c r="L405" s="9"/>
      <c r="M405" s="9"/>
      <c r="N405" s="9"/>
      <c r="O405" s="9"/>
      <c r="P405" s="9"/>
      <c r="Q405" s="9"/>
      <c r="R405" s="9"/>
      <c r="S405" s="9"/>
      <c r="T405" s="9"/>
      <c r="U405" s="9"/>
      <c r="V405" s="9"/>
      <c r="W405" s="9"/>
    </row>
    <row r="406" spans="2:23">
      <c r="B406">
        <v>0.37677854309531811</v>
      </c>
      <c r="C406">
        <f t="shared" si="6"/>
        <v>450</v>
      </c>
      <c r="D406" s="12"/>
      <c r="E406" s="9"/>
      <c r="F406" s="9"/>
      <c r="G406" s="9"/>
      <c r="H406" s="9"/>
      <c r="I406" s="9"/>
      <c r="J406" s="9"/>
      <c r="K406" s="9"/>
      <c r="L406" s="9"/>
      <c r="M406" s="9"/>
      <c r="N406" s="9"/>
      <c r="O406" s="9"/>
      <c r="P406" s="9"/>
      <c r="Q406" s="9"/>
      <c r="R406" s="9"/>
      <c r="S406" s="9"/>
      <c r="T406" s="9"/>
      <c r="U406" s="9"/>
      <c r="V406" s="9"/>
      <c r="W406" s="9"/>
    </row>
    <row r="407" spans="2:23">
      <c r="B407">
        <v>0.31990981291404841</v>
      </c>
      <c r="C407">
        <f t="shared" si="6"/>
        <v>503</v>
      </c>
      <c r="D407" s="12"/>
      <c r="E407" s="9"/>
      <c r="F407" s="9"/>
      <c r="G407" s="9"/>
      <c r="H407" s="9"/>
      <c r="I407" s="9"/>
      <c r="J407" s="9"/>
      <c r="K407" s="9"/>
      <c r="L407" s="9"/>
      <c r="M407" s="9"/>
      <c r="N407" s="9"/>
      <c r="O407" s="9"/>
      <c r="P407" s="9"/>
      <c r="Q407" s="9"/>
      <c r="R407" s="9"/>
      <c r="S407" s="9"/>
      <c r="T407" s="9"/>
      <c r="U407" s="9"/>
      <c r="V407" s="9"/>
      <c r="W407" s="9"/>
    </row>
    <row r="408" spans="2:23">
      <c r="B408">
        <v>0.18439480901196159</v>
      </c>
      <c r="C408">
        <f t="shared" si="6"/>
        <v>592</v>
      </c>
      <c r="D408" s="12"/>
      <c r="E408" s="9"/>
      <c r="F408" s="9"/>
      <c r="G408" s="9"/>
      <c r="H408" s="9"/>
      <c r="I408" s="9"/>
      <c r="J408" s="9"/>
      <c r="K408" s="9"/>
      <c r="L408" s="9"/>
      <c r="M408" s="9"/>
      <c r="N408" s="9"/>
      <c r="O408" s="9"/>
      <c r="P408" s="9"/>
      <c r="Q408" s="9"/>
      <c r="R408" s="9"/>
      <c r="S408" s="9"/>
      <c r="T408" s="9"/>
      <c r="U408" s="9"/>
      <c r="V408" s="9"/>
      <c r="W408" s="9"/>
    </row>
    <row r="409" spans="2:23">
      <c r="B409">
        <v>0.78338747159829336</v>
      </c>
      <c r="C409">
        <f t="shared" si="6"/>
        <v>157</v>
      </c>
      <c r="D409" s="12"/>
      <c r="E409" s="9"/>
      <c r="F409" s="9"/>
      <c r="G409" s="9"/>
      <c r="H409" s="9"/>
      <c r="I409" s="9"/>
      <c r="J409" s="9"/>
      <c r="K409" s="9"/>
      <c r="L409" s="9"/>
      <c r="M409" s="9"/>
      <c r="N409" s="9"/>
      <c r="O409" s="9"/>
      <c r="P409" s="9"/>
      <c r="Q409" s="9"/>
      <c r="R409" s="9"/>
      <c r="S409" s="9"/>
      <c r="T409" s="9"/>
      <c r="U409" s="9"/>
      <c r="V409" s="9"/>
      <c r="W409" s="9"/>
    </row>
    <row r="410" spans="2:23">
      <c r="B410">
        <v>0.31335022459516826</v>
      </c>
      <c r="C410">
        <f t="shared" si="6"/>
        <v>506</v>
      </c>
      <c r="D410" s="12"/>
      <c r="E410" s="9"/>
      <c r="F410" s="9"/>
      <c r="G410" s="9"/>
      <c r="H410" s="9"/>
      <c r="I410" s="9"/>
      <c r="J410" s="9"/>
      <c r="K410" s="9"/>
      <c r="L410" s="9"/>
      <c r="M410" s="9"/>
      <c r="N410" s="9"/>
      <c r="O410" s="9"/>
      <c r="P410" s="9"/>
      <c r="Q410" s="9"/>
      <c r="R410" s="9"/>
      <c r="S410" s="9"/>
      <c r="T410" s="9"/>
      <c r="U410" s="9"/>
      <c r="V410" s="9"/>
      <c r="W410" s="9"/>
    </row>
    <row r="411" spans="2:23">
      <c r="B411">
        <v>0.44471829274393171</v>
      </c>
      <c r="C411">
        <f t="shared" si="6"/>
        <v>398</v>
      </c>
      <c r="D411" s="12"/>
      <c r="E411" s="9"/>
      <c r="F411" s="9"/>
      <c r="G411" s="9"/>
      <c r="H411" s="9"/>
      <c r="I411" s="9"/>
      <c r="J411" s="9"/>
      <c r="K411" s="9"/>
      <c r="L411" s="9"/>
      <c r="M411" s="9"/>
      <c r="N411" s="9"/>
      <c r="O411" s="9"/>
      <c r="P411" s="9"/>
      <c r="Q411" s="9"/>
      <c r="R411" s="9"/>
      <c r="S411" s="9"/>
      <c r="T411" s="9"/>
      <c r="U411" s="9"/>
      <c r="V411" s="9"/>
      <c r="W411" s="9"/>
    </row>
    <row r="412" spans="2:23">
      <c r="B412">
        <v>0.55156195720537693</v>
      </c>
      <c r="C412">
        <f t="shared" si="6"/>
        <v>320</v>
      </c>
      <c r="D412" s="12"/>
      <c r="E412" s="9"/>
      <c r="F412" s="9"/>
      <c r="G412" s="9"/>
      <c r="H412" s="9"/>
      <c r="I412" s="9"/>
      <c r="J412" s="9"/>
      <c r="K412" s="9"/>
      <c r="L412" s="9"/>
      <c r="M412" s="9"/>
      <c r="N412" s="9"/>
      <c r="O412" s="9"/>
      <c r="P412" s="9"/>
      <c r="Q412" s="9"/>
      <c r="R412" s="9"/>
      <c r="S412" s="9"/>
      <c r="T412" s="9"/>
      <c r="U412" s="9"/>
      <c r="V412" s="9"/>
      <c r="W412" s="9"/>
    </row>
    <row r="413" spans="2:23">
      <c r="B413">
        <v>0.62906304734902541</v>
      </c>
      <c r="C413">
        <f t="shared" si="6"/>
        <v>265</v>
      </c>
      <c r="D413" s="12"/>
      <c r="E413" s="9"/>
      <c r="F413" s="9"/>
      <c r="G413" s="9"/>
      <c r="H413" s="9"/>
      <c r="I413" s="9"/>
      <c r="J413" s="9"/>
      <c r="K413" s="9"/>
      <c r="L413" s="9"/>
      <c r="M413" s="9"/>
      <c r="N413" s="9"/>
      <c r="O413" s="9"/>
      <c r="P413" s="9"/>
      <c r="Q413" s="9"/>
      <c r="R413" s="9"/>
      <c r="S413" s="9"/>
      <c r="T413" s="9"/>
      <c r="U413" s="9"/>
      <c r="V413" s="9"/>
      <c r="W413" s="9"/>
    </row>
    <row r="414" spans="2:23">
      <c r="B414">
        <v>0.90165638178088847</v>
      </c>
      <c r="C414">
        <f t="shared" si="6"/>
        <v>75</v>
      </c>
      <c r="D414" s="12"/>
      <c r="E414" s="9"/>
      <c r="F414" s="9"/>
      <c r="G414" s="9"/>
      <c r="H414" s="9"/>
      <c r="I414" s="9"/>
      <c r="J414" s="9"/>
      <c r="K414" s="9"/>
      <c r="L414" s="9"/>
      <c r="M414" s="9"/>
      <c r="N414" s="9"/>
      <c r="O414" s="9"/>
      <c r="P414" s="9"/>
      <c r="Q414" s="9"/>
      <c r="R414" s="9"/>
      <c r="S414" s="9"/>
      <c r="T414" s="9"/>
      <c r="U414" s="9"/>
      <c r="V414" s="9"/>
      <c r="W414" s="9"/>
    </row>
    <row r="415" spans="2:23">
      <c r="B415">
        <v>0.47257738246952008</v>
      </c>
      <c r="C415">
        <f t="shared" si="6"/>
        <v>371</v>
      </c>
      <c r="D415" s="12"/>
      <c r="E415" s="9"/>
      <c r="F415" s="9"/>
      <c r="G415" s="9"/>
      <c r="H415" s="9"/>
      <c r="I415" s="9"/>
      <c r="J415" s="9"/>
      <c r="K415" s="9"/>
      <c r="L415" s="9"/>
      <c r="M415" s="9"/>
      <c r="N415" s="9"/>
      <c r="O415" s="9"/>
      <c r="P415" s="9"/>
      <c r="Q415" s="9"/>
      <c r="R415" s="9"/>
      <c r="S415" s="9"/>
      <c r="T415" s="9"/>
      <c r="U415" s="9"/>
      <c r="V415" s="9"/>
      <c r="W415" s="9"/>
    </row>
    <row r="416" spans="2:23">
      <c r="B416">
        <v>0.85499861589396475</v>
      </c>
      <c r="C416">
        <f t="shared" si="6"/>
        <v>108</v>
      </c>
      <c r="D416" s="12"/>
      <c r="E416" s="9"/>
      <c r="F416" s="9"/>
      <c r="G416" s="9"/>
      <c r="H416" s="9"/>
      <c r="I416" s="9"/>
      <c r="J416" s="9"/>
      <c r="K416" s="9"/>
      <c r="L416" s="9"/>
      <c r="M416" s="9"/>
      <c r="N416" s="9"/>
      <c r="O416" s="9"/>
      <c r="P416" s="9"/>
      <c r="Q416" s="9"/>
      <c r="R416" s="9"/>
      <c r="S416" s="9"/>
      <c r="T416" s="9"/>
      <c r="U416" s="9"/>
      <c r="V416" s="9"/>
      <c r="W416" s="9"/>
    </row>
    <row r="417" spans="2:23">
      <c r="B417">
        <v>0.4460880084163984</v>
      </c>
      <c r="C417">
        <f t="shared" si="6"/>
        <v>397</v>
      </c>
      <c r="D417" s="12"/>
      <c r="E417" s="9"/>
      <c r="F417" s="9"/>
      <c r="G417" s="9"/>
      <c r="H417" s="9"/>
      <c r="I417" s="9"/>
      <c r="J417" s="9"/>
      <c r="K417" s="9"/>
      <c r="L417" s="9"/>
      <c r="M417" s="9"/>
      <c r="N417" s="9"/>
      <c r="O417" s="9"/>
      <c r="P417" s="9"/>
      <c r="Q417" s="9"/>
      <c r="R417" s="9"/>
      <c r="S417" s="9"/>
      <c r="T417" s="9"/>
      <c r="U417" s="9"/>
      <c r="V417" s="9"/>
      <c r="W417" s="9"/>
    </row>
    <row r="418" spans="2:23">
      <c r="B418">
        <v>0.20459415842233442</v>
      </c>
      <c r="C418">
        <f t="shared" si="6"/>
        <v>584</v>
      </c>
      <c r="D418" s="12"/>
      <c r="E418" s="9"/>
      <c r="F418" s="9"/>
      <c r="G418" s="9"/>
      <c r="H418" s="9"/>
      <c r="I418" s="9"/>
      <c r="J418" s="9"/>
      <c r="K418" s="9"/>
      <c r="L418" s="9"/>
      <c r="M418" s="9"/>
      <c r="N418" s="9"/>
      <c r="O418" s="9"/>
      <c r="P418" s="9"/>
      <c r="Q418" s="9"/>
      <c r="R418" s="9"/>
      <c r="S418" s="9"/>
      <c r="T418" s="9"/>
      <c r="U418" s="9"/>
      <c r="V418" s="9"/>
      <c r="W418" s="9"/>
    </row>
    <row r="419" spans="2:23">
      <c r="B419">
        <v>7.1452384343365427E-2</v>
      </c>
      <c r="C419">
        <f t="shared" si="6"/>
        <v>681</v>
      </c>
      <c r="D419" s="12"/>
      <c r="E419" s="9"/>
      <c r="F419" s="9"/>
      <c r="G419" s="9"/>
      <c r="H419" s="9"/>
      <c r="I419" s="9"/>
      <c r="J419" s="9"/>
      <c r="K419" s="9"/>
      <c r="L419" s="9"/>
      <c r="M419" s="9"/>
      <c r="N419" s="9"/>
      <c r="O419" s="9"/>
      <c r="P419" s="9"/>
      <c r="Q419" s="9"/>
      <c r="R419" s="9"/>
      <c r="S419" s="9"/>
      <c r="T419" s="9"/>
      <c r="U419" s="9"/>
      <c r="V419" s="9"/>
      <c r="W419" s="9"/>
    </row>
    <row r="420" spans="2:23">
      <c r="B420">
        <v>0.24031135970013129</v>
      </c>
      <c r="C420">
        <f t="shared" si="6"/>
        <v>555</v>
      </c>
      <c r="D420" s="12"/>
      <c r="E420" s="9"/>
      <c r="F420" s="9"/>
      <c r="G420" s="9"/>
      <c r="H420" s="9"/>
      <c r="I420" s="9"/>
      <c r="J420" s="9"/>
      <c r="K420" s="9"/>
      <c r="L420" s="9"/>
      <c r="M420" s="9"/>
      <c r="N420" s="9"/>
      <c r="O420" s="9"/>
      <c r="P420" s="9"/>
      <c r="Q420" s="9"/>
      <c r="R420" s="9"/>
      <c r="S420" s="9"/>
      <c r="T420" s="9"/>
      <c r="U420" s="9"/>
      <c r="V420" s="9"/>
      <c r="W420" s="9"/>
    </row>
    <row r="421" spans="2:23">
      <c r="B421">
        <v>0.51472783810404366</v>
      </c>
      <c r="C421">
        <f t="shared" si="6"/>
        <v>345</v>
      </c>
      <c r="D421" s="12"/>
      <c r="E421" s="9"/>
      <c r="F421" s="9"/>
      <c r="G421" s="9"/>
      <c r="H421" s="9"/>
      <c r="I421" s="9"/>
      <c r="J421" s="9"/>
      <c r="K421" s="9"/>
      <c r="L421" s="9"/>
      <c r="M421" s="9"/>
      <c r="N421" s="9"/>
      <c r="O421" s="9"/>
      <c r="P421" s="9"/>
      <c r="Q421" s="9"/>
      <c r="R421" s="9"/>
      <c r="S421" s="9"/>
      <c r="T421" s="9"/>
      <c r="U421" s="9"/>
      <c r="V421" s="9"/>
      <c r="W421" s="9"/>
    </row>
    <row r="422" spans="2:23">
      <c r="B422">
        <v>0.90940853720278891</v>
      </c>
      <c r="C422">
        <f t="shared" si="6"/>
        <v>70</v>
      </c>
      <c r="D422" s="12"/>
      <c r="E422" s="9"/>
      <c r="F422" s="9"/>
      <c r="G422" s="9"/>
      <c r="H422" s="9"/>
      <c r="I422" s="9"/>
      <c r="J422" s="9"/>
      <c r="K422" s="9"/>
      <c r="L422" s="9"/>
      <c r="M422" s="9"/>
      <c r="N422" s="9"/>
      <c r="O422" s="9"/>
      <c r="P422" s="9"/>
      <c r="Q422" s="9"/>
      <c r="R422" s="9"/>
      <c r="S422" s="9"/>
      <c r="T422" s="9"/>
      <c r="U422" s="9"/>
      <c r="V422" s="9"/>
      <c r="W422" s="9"/>
    </row>
    <row r="423" spans="2:23">
      <c r="B423">
        <v>0.68949054415520494</v>
      </c>
      <c r="C423">
        <f t="shared" si="6"/>
        <v>223</v>
      </c>
      <c r="D423" s="12"/>
      <c r="E423" s="9"/>
      <c r="F423" s="9"/>
      <c r="G423" s="9"/>
      <c r="H423" s="9"/>
      <c r="I423" s="9"/>
      <c r="J423" s="9"/>
      <c r="K423" s="9"/>
      <c r="L423" s="9"/>
      <c r="M423" s="9"/>
      <c r="N423" s="9"/>
      <c r="O423" s="9"/>
      <c r="P423" s="9"/>
      <c r="Q423" s="9"/>
      <c r="R423" s="9"/>
      <c r="S423" s="9"/>
      <c r="T423" s="9"/>
      <c r="U423" s="9"/>
      <c r="V423" s="9"/>
      <c r="W423" s="9"/>
    </row>
    <row r="424" spans="2:23">
      <c r="B424">
        <v>9.4866434666627808E-2</v>
      </c>
      <c r="C424">
        <f t="shared" si="6"/>
        <v>660</v>
      </c>
      <c r="D424" s="12"/>
      <c r="E424" s="9"/>
      <c r="F424" s="9"/>
      <c r="G424" s="9"/>
      <c r="H424" s="9"/>
      <c r="I424" s="9"/>
      <c r="J424" s="9"/>
      <c r="K424" s="9"/>
      <c r="L424" s="9"/>
      <c r="M424" s="9"/>
      <c r="N424" s="9"/>
      <c r="O424" s="9"/>
      <c r="P424" s="9"/>
      <c r="Q424" s="9"/>
      <c r="R424" s="9"/>
      <c r="S424" s="9"/>
      <c r="T424" s="9"/>
      <c r="U424" s="9"/>
      <c r="V424" s="9"/>
      <c r="W424" s="9"/>
    </row>
    <row r="425" spans="2:23">
      <c r="B425">
        <v>0.4825718875435796</v>
      </c>
      <c r="C425">
        <f t="shared" si="6"/>
        <v>367</v>
      </c>
      <c r="D425" s="12"/>
      <c r="E425" s="9"/>
      <c r="F425" s="9"/>
      <c r="G425" s="9"/>
      <c r="H425" s="9"/>
      <c r="I425" s="9"/>
      <c r="J425" s="9"/>
      <c r="K425" s="9"/>
      <c r="L425" s="9"/>
      <c r="M425" s="9"/>
      <c r="N425" s="9"/>
      <c r="O425" s="9"/>
      <c r="P425" s="9"/>
      <c r="Q425" s="9"/>
      <c r="R425" s="9"/>
      <c r="S425" s="9"/>
      <c r="T425" s="9"/>
      <c r="U425" s="9"/>
      <c r="V425" s="9"/>
      <c r="W425" s="9"/>
    </row>
    <row r="426" spans="2:23">
      <c r="B426">
        <v>0.35483437819354524</v>
      </c>
      <c r="C426">
        <f t="shared" si="6"/>
        <v>470</v>
      </c>
      <c r="D426" s="12"/>
      <c r="E426" s="9"/>
      <c r="F426" s="9"/>
      <c r="G426" s="9"/>
      <c r="H426" s="9"/>
      <c r="I426" s="9"/>
      <c r="J426" s="9"/>
      <c r="K426" s="9"/>
      <c r="L426" s="9"/>
      <c r="M426" s="9"/>
      <c r="N426" s="9"/>
      <c r="O426" s="9"/>
      <c r="P426" s="9"/>
      <c r="Q426" s="9"/>
      <c r="R426" s="9"/>
      <c r="S426" s="9"/>
      <c r="T426" s="9"/>
      <c r="U426" s="9"/>
      <c r="V426" s="9"/>
      <c r="W426" s="9"/>
    </row>
    <row r="427" spans="2:23">
      <c r="B427">
        <v>0.11986084198627778</v>
      </c>
      <c r="C427">
        <f t="shared" si="6"/>
        <v>641</v>
      </c>
      <c r="D427" s="12"/>
      <c r="E427" s="9"/>
      <c r="F427" s="9"/>
      <c r="G427" s="9"/>
      <c r="H427" s="9"/>
      <c r="I427" s="9"/>
      <c r="J427" s="9"/>
      <c r="K427" s="9"/>
      <c r="L427" s="9"/>
      <c r="M427" s="9"/>
      <c r="N427" s="9"/>
      <c r="O427" s="9"/>
      <c r="P427" s="9"/>
      <c r="Q427" s="9"/>
      <c r="R427" s="9"/>
      <c r="S427" s="9"/>
      <c r="T427" s="9"/>
      <c r="U427" s="9"/>
      <c r="V427" s="9"/>
      <c r="W427" s="9"/>
    </row>
    <row r="428" spans="2:23">
      <c r="B428">
        <v>0.95896612150228633</v>
      </c>
      <c r="C428">
        <f t="shared" si="6"/>
        <v>35</v>
      </c>
      <c r="D428" s="12"/>
      <c r="E428" s="9"/>
      <c r="F428" s="9"/>
      <c r="G428" s="9"/>
      <c r="H428" s="9"/>
      <c r="I428" s="9"/>
      <c r="J428" s="9"/>
      <c r="K428" s="9"/>
      <c r="L428" s="9"/>
      <c r="M428" s="9"/>
      <c r="N428" s="9"/>
      <c r="O428" s="9"/>
      <c r="P428" s="9"/>
      <c r="Q428" s="9"/>
      <c r="R428" s="9"/>
      <c r="S428" s="9"/>
      <c r="T428" s="9"/>
      <c r="U428" s="9"/>
      <c r="V428" s="9"/>
      <c r="W428" s="9"/>
    </row>
    <row r="429" spans="2:23">
      <c r="B429">
        <v>0.16468594765259303</v>
      </c>
      <c r="C429">
        <f t="shared" si="6"/>
        <v>609</v>
      </c>
      <c r="D429" s="12"/>
      <c r="E429" s="9"/>
      <c r="F429" s="9"/>
      <c r="G429" s="9"/>
      <c r="H429" s="9"/>
      <c r="I429" s="9"/>
      <c r="J429" s="9"/>
      <c r="K429" s="9"/>
      <c r="L429" s="9"/>
      <c r="M429" s="9"/>
      <c r="N429" s="9"/>
      <c r="O429" s="9"/>
      <c r="P429" s="9"/>
      <c r="Q429" s="9"/>
      <c r="R429" s="9"/>
      <c r="S429" s="9"/>
      <c r="T429" s="9"/>
      <c r="U429" s="9"/>
      <c r="V429" s="9"/>
      <c r="W429" s="9"/>
    </row>
    <row r="430" spans="2:23">
      <c r="B430">
        <v>0.95734368556417615</v>
      </c>
      <c r="C430">
        <f t="shared" si="6"/>
        <v>36</v>
      </c>
      <c r="D430" s="12"/>
      <c r="E430" s="9"/>
      <c r="F430" s="9"/>
      <c r="G430" s="9"/>
      <c r="H430" s="9"/>
      <c r="I430" s="9"/>
      <c r="J430" s="9"/>
      <c r="K430" s="9"/>
      <c r="L430" s="9"/>
      <c r="M430" s="9"/>
      <c r="N430" s="9"/>
      <c r="O430" s="9"/>
      <c r="P430" s="9"/>
      <c r="Q430" s="9"/>
      <c r="R430" s="9"/>
      <c r="S430" s="9"/>
      <c r="T430" s="9"/>
      <c r="U430" s="9"/>
      <c r="V430" s="9"/>
      <c r="W430" s="9"/>
    </row>
    <row r="431" spans="2:23">
      <c r="B431">
        <v>0.64073652832079686</v>
      </c>
      <c r="C431">
        <f t="shared" si="6"/>
        <v>254</v>
      </c>
      <c r="D431" s="12"/>
      <c r="E431" s="9"/>
      <c r="F431" s="9"/>
      <c r="G431" s="9"/>
      <c r="H431" s="9"/>
      <c r="I431" s="9"/>
      <c r="J431" s="9"/>
      <c r="K431" s="9"/>
      <c r="L431" s="9"/>
      <c r="M431" s="9"/>
      <c r="N431" s="9"/>
      <c r="O431" s="9"/>
      <c r="P431" s="9"/>
      <c r="Q431" s="9"/>
      <c r="R431" s="9"/>
      <c r="S431" s="9"/>
      <c r="T431" s="9"/>
      <c r="U431" s="9"/>
      <c r="V431" s="9"/>
      <c r="W431" s="9"/>
    </row>
    <row r="432" spans="2:23">
      <c r="B432">
        <v>0.91553078520665221</v>
      </c>
      <c r="C432">
        <f t="shared" si="6"/>
        <v>66</v>
      </c>
      <c r="D432" s="12"/>
      <c r="E432" s="9"/>
      <c r="F432" s="9"/>
      <c r="G432" s="9"/>
      <c r="H432" s="9"/>
      <c r="I432" s="9"/>
      <c r="J432" s="9"/>
      <c r="K432" s="9"/>
      <c r="L432" s="9"/>
      <c r="M432" s="9"/>
      <c r="N432" s="9"/>
      <c r="O432" s="9"/>
      <c r="P432" s="9"/>
      <c r="Q432" s="9"/>
      <c r="R432" s="9"/>
      <c r="S432" s="9"/>
      <c r="T432" s="9"/>
      <c r="U432" s="9"/>
      <c r="V432" s="9"/>
      <c r="W432" s="9"/>
    </row>
    <row r="433" spans="2:23">
      <c r="B433">
        <v>0.17886428639304175</v>
      </c>
      <c r="C433">
        <f t="shared" si="6"/>
        <v>597</v>
      </c>
      <c r="D433" s="12"/>
      <c r="E433" s="9"/>
      <c r="F433" s="9"/>
      <c r="G433" s="9"/>
      <c r="H433" s="9"/>
      <c r="I433" s="9"/>
      <c r="J433" s="9"/>
      <c r="K433" s="9"/>
      <c r="L433" s="9"/>
      <c r="M433" s="9"/>
      <c r="N433" s="9"/>
      <c r="O433" s="9"/>
      <c r="P433" s="9"/>
      <c r="Q433" s="9"/>
      <c r="R433" s="9"/>
      <c r="S433" s="9"/>
      <c r="T433" s="9"/>
      <c r="U433" s="9"/>
      <c r="V433" s="9"/>
      <c r="W433" s="9"/>
    </row>
    <row r="434" spans="2:23">
      <c r="B434">
        <v>0.757910354964204</v>
      </c>
      <c r="C434">
        <f t="shared" si="6"/>
        <v>173</v>
      </c>
      <c r="D434" s="12"/>
      <c r="E434" s="9"/>
      <c r="F434" s="9"/>
      <c r="G434" s="9"/>
      <c r="H434" s="9"/>
      <c r="I434" s="9"/>
      <c r="J434" s="9"/>
      <c r="K434" s="9"/>
      <c r="L434" s="9"/>
      <c r="M434" s="9"/>
      <c r="N434" s="9"/>
      <c r="O434" s="9"/>
      <c r="P434" s="9"/>
      <c r="Q434" s="9"/>
      <c r="R434" s="9"/>
      <c r="S434" s="9"/>
      <c r="T434" s="9"/>
      <c r="U434" s="9"/>
      <c r="V434" s="9"/>
      <c r="W434" s="9"/>
    </row>
    <row r="435" spans="2:23">
      <c r="B435">
        <v>0.51064780349116323</v>
      </c>
      <c r="C435">
        <f t="shared" si="6"/>
        <v>347</v>
      </c>
      <c r="D435" s="12"/>
      <c r="E435" s="9"/>
      <c r="F435" s="9"/>
      <c r="G435" s="9"/>
      <c r="H435" s="9"/>
      <c r="I435" s="9"/>
      <c r="J435" s="9"/>
      <c r="K435" s="9"/>
      <c r="L435" s="9"/>
      <c r="M435" s="9"/>
      <c r="N435" s="9"/>
      <c r="O435" s="9"/>
      <c r="P435" s="9"/>
      <c r="Q435" s="9"/>
      <c r="R435" s="9"/>
      <c r="S435" s="9"/>
      <c r="T435" s="9"/>
      <c r="U435" s="9"/>
      <c r="V435" s="9"/>
      <c r="W435" s="9"/>
    </row>
    <row r="436" spans="2:23">
      <c r="B436">
        <v>0.44107337188991802</v>
      </c>
      <c r="C436">
        <f t="shared" si="6"/>
        <v>404</v>
      </c>
      <c r="D436" s="12"/>
      <c r="E436" s="9"/>
      <c r="F436" s="9"/>
      <c r="G436" s="9"/>
      <c r="H436" s="9"/>
      <c r="I436" s="9"/>
      <c r="J436" s="9"/>
      <c r="K436" s="9"/>
      <c r="L436" s="9"/>
      <c r="M436" s="9"/>
      <c r="N436" s="9"/>
      <c r="O436" s="9"/>
      <c r="P436" s="9"/>
      <c r="Q436" s="9"/>
      <c r="R436" s="9"/>
      <c r="S436" s="9"/>
      <c r="T436" s="9"/>
      <c r="U436" s="9"/>
      <c r="V436" s="9"/>
      <c r="W436" s="9"/>
    </row>
    <row r="437" spans="2:23">
      <c r="B437">
        <v>0.87245162223154782</v>
      </c>
      <c r="C437">
        <f t="shared" si="6"/>
        <v>95</v>
      </c>
      <c r="D437" s="12"/>
      <c r="E437" s="9"/>
      <c r="F437" s="9"/>
      <c r="G437" s="9"/>
      <c r="H437" s="9"/>
      <c r="I437" s="9"/>
      <c r="J437" s="9"/>
      <c r="K437" s="9"/>
      <c r="L437" s="9"/>
      <c r="M437" s="9"/>
      <c r="N437" s="9"/>
      <c r="O437" s="9"/>
      <c r="P437" s="9"/>
      <c r="Q437" s="9"/>
      <c r="R437" s="9"/>
      <c r="S437" s="9"/>
      <c r="T437" s="9"/>
      <c r="U437" s="9"/>
      <c r="V437" s="9"/>
      <c r="W437" s="9"/>
    </row>
    <row r="438" spans="2:23">
      <c r="B438">
        <v>4.2367245071658122E-2</v>
      </c>
      <c r="C438">
        <f t="shared" si="6"/>
        <v>703</v>
      </c>
      <c r="D438" s="12"/>
      <c r="E438" s="9"/>
      <c r="F438" s="9"/>
      <c r="G438" s="9"/>
      <c r="H438" s="9"/>
      <c r="I438" s="9"/>
      <c r="J438" s="9"/>
      <c r="K438" s="9"/>
      <c r="L438" s="9"/>
      <c r="M438" s="9"/>
      <c r="N438" s="9"/>
      <c r="O438" s="9"/>
      <c r="P438" s="9"/>
      <c r="Q438" s="9"/>
      <c r="R438" s="9"/>
      <c r="S438" s="9"/>
      <c r="T438" s="9"/>
      <c r="U438" s="9"/>
      <c r="V438" s="9"/>
      <c r="W438" s="9"/>
    </row>
    <row r="439" spans="2:23">
      <c r="B439">
        <v>0.96569150470730492</v>
      </c>
      <c r="C439">
        <f t="shared" si="6"/>
        <v>29</v>
      </c>
      <c r="D439" s="12"/>
      <c r="E439" s="9"/>
      <c r="F439" s="9"/>
      <c r="G439" s="9"/>
      <c r="H439" s="9"/>
      <c r="I439" s="9"/>
      <c r="J439" s="9"/>
      <c r="K439" s="9"/>
      <c r="L439" s="9"/>
      <c r="M439" s="9"/>
      <c r="N439" s="9"/>
      <c r="O439" s="9"/>
      <c r="P439" s="9"/>
      <c r="Q439" s="9"/>
      <c r="R439" s="9"/>
      <c r="S439" s="9"/>
      <c r="T439" s="9"/>
      <c r="U439" s="9"/>
      <c r="V439" s="9"/>
      <c r="W439" s="9"/>
    </row>
    <row r="440" spans="2:23">
      <c r="B440">
        <v>0.88809458245176376</v>
      </c>
      <c r="C440">
        <f t="shared" si="6"/>
        <v>86</v>
      </c>
      <c r="D440" s="12"/>
      <c r="E440" s="9"/>
      <c r="F440" s="9"/>
      <c r="G440" s="9"/>
      <c r="H440" s="9"/>
      <c r="I440" s="9"/>
      <c r="J440" s="9"/>
      <c r="K440" s="9"/>
      <c r="L440" s="9"/>
      <c r="M440" s="9"/>
      <c r="N440" s="9"/>
      <c r="O440" s="9"/>
      <c r="P440" s="9"/>
      <c r="Q440" s="9"/>
      <c r="R440" s="9"/>
      <c r="S440" s="9"/>
      <c r="T440" s="9"/>
      <c r="U440" s="9"/>
      <c r="V440" s="9"/>
      <c r="W440" s="9"/>
    </row>
    <row r="441" spans="2:23">
      <c r="B441">
        <v>0.6487722547691408</v>
      </c>
      <c r="C441">
        <f t="shared" si="6"/>
        <v>248</v>
      </c>
      <c r="D441" s="12"/>
      <c r="E441" s="9"/>
      <c r="F441" s="9"/>
      <c r="G441" s="9"/>
      <c r="H441" s="9"/>
      <c r="I441" s="9"/>
      <c r="J441" s="9"/>
      <c r="K441" s="9"/>
      <c r="L441" s="9"/>
      <c r="M441" s="9"/>
      <c r="N441" s="9"/>
      <c r="O441" s="9"/>
      <c r="P441" s="9"/>
      <c r="Q441" s="9"/>
      <c r="R441" s="9"/>
      <c r="S441" s="9"/>
      <c r="T441" s="9"/>
      <c r="U441" s="9"/>
      <c r="V441" s="9"/>
      <c r="W441" s="9"/>
    </row>
    <row r="442" spans="2:23">
      <c r="B442">
        <v>0.55000858756925586</v>
      </c>
      <c r="C442">
        <f t="shared" si="6"/>
        <v>321</v>
      </c>
      <c r="D442" s="12"/>
      <c r="E442" s="9"/>
      <c r="F442" s="9"/>
      <c r="G442" s="9"/>
      <c r="H442" s="9"/>
      <c r="I442" s="9"/>
      <c r="J442" s="9"/>
      <c r="K442" s="9"/>
      <c r="L442" s="9"/>
      <c r="M442" s="9"/>
      <c r="N442" s="9"/>
      <c r="O442" s="9"/>
      <c r="P442" s="9"/>
      <c r="Q442" s="9"/>
      <c r="R442" s="9"/>
      <c r="S442" s="9"/>
      <c r="T442" s="9"/>
      <c r="U442" s="9"/>
      <c r="V442" s="9"/>
      <c r="W442" s="9"/>
    </row>
    <row r="443" spans="2:23">
      <c r="B443">
        <v>5.0044350450088371E-2</v>
      </c>
      <c r="C443">
        <f t="shared" si="6"/>
        <v>693</v>
      </c>
      <c r="D443" s="12"/>
      <c r="E443" s="9"/>
      <c r="F443" s="9"/>
      <c r="G443" s="9"/>
      <c r="H443" s="9"/>
      <c r="I443" s="9"/>
      <c r="J443" s="9"/>
      <c r="K443" s="9"/>
      <c r="L443" s="9"/>
      <c r="M443" s="9"/>
      <c r="N443" s="9"/>
      <c r="O443" s="9"/>
      <c r="P443" s="9"/>
      <c r="Q443" s="9"/>
      <c r="R443" s="9"/>
      <c r="S443" s="9"/>
      <c r="T443" s="9"/>
      <c r="U443" s="9"/>
      <c r="V443" s="9"/>
      <c r="W443" s="9"/>
    </row>
    <row r="444" spans="2:23">
      <c r="B444">
        <v>2.7385325334303046E-2</v>
      </c>
      <c r="C444">
        <f t="shared" si="6"/>
        <v>716</v>
      </c>
      <c r="D444" s="12"/>
      <c r="E444" s="9"/>
      <c r="F444" s="9"/>
      <c r="G444" s="9"/>
      <c r="H444" s="9"/>
      <c r="I444" s="9"/>
      <c r="J444" s="9"/>
      <c r="K444" s="9"/>
      <c r="L444" s="9"/>
      <c r="M444" s="9"/>
      <c r="N444" s="9"/>
      <c r="O444" s="9"/>
      <c r="P444" s="9"/>
      <c r="Q444" s="9"/>
      <c r="R444" s="9"/>
      <c r="S444" s="9"/>
      <c r="T444" s="9"/>
      <c r="U444" s="9"/>
      <c r="V444" s="9"/>
      <c r="W444" s="9"/>
    </row>
    <row r="445" spans="2:23">
      <c r="B445">
        <v>0.32180982359555654</v>
      </c>
      <c r="C445">
        <f t="shared" si="6"/>
        <v>502</v>
      </c>
      <c r="D445" s="12"/>
      <c r="E445" s="9"/>
      <c r="F445" s="9"/>
      <c r="G445" s="9"/>
      <c r="H445" s="9"/>
      <c r="I445" s="9"/>
      <c r="J445" s="9"/>
      <c r="K445" s="9"/>
      <c r="L445" s="9"/>
      <c r="M445" s="9"/>
      <c r="N445" s="9"/>
      <c r="O445" s="9"/>
      <c r="P445" s="9"/>
      <c r="Q445" s="9"/>
      <c r="R445" s="9"/>
      <c r="S445" s="9"/>
      <c r="T445" s="9"/>
      <c r="U445" s="9"/>
      <c r="V445" s="9"/>
      <c r="W445" s="9"/>
    </row>
    <row r="446" spans="2:23">
      <c r="B446">
        <v>0.46372133081145561</v>
      </c>
      <c r="C446">
        <f t="shared" si="6"/>
        <v>381</v>
      </c>
      <c r="D446" s="12"/>
      <c r="E446" s="9"/>
      <c r="F446" s="9"/>
      <c r="G446" s="9"/>
      <c r="H446" s="9"/>
      <c r="I446" s="9"/>
      <c r="J446" s="9"/>
      <c r="K446" s="9"/>
      <c r="L446" s="9"/>
      <c r="M446" s="9"/>
      <c r="N446" s="9"/>
      <c r="O446" s="9"/>
      <c r="P446" s="9"/>
      <c r="Q446" s="9"/>
      <c r="R446" s="9"/>
      <c r="S446" s="9"/>
      <c r="T446" s="9"/>
      <c r="U446" s="9"/>
      <c r="V446" s="9"/>
      <c r="W446" s="9"/>
    </row>
    <row r="447" spans="2:23">
      <c r="B447">
        <v>0.12415867680402193</v>
      </c>
      <c r="C447">
        <f t="shared" si="6"/>
        <v>637</v>
      </c>
      <c r="D447" s="12"/>
      <c r="E447" s="9"/>
      <c r="F447" s="9"/>
      <c r="G447" s="9"/>
      <c r="H447" s="9"/>
      <c r="I447" s="9"/>
      <c r="J447" s="9"/>
      <c r="K447" s="9"/>
      <c r="L447" s="9"/>
      <c r="M447" s="9"/>
      <c r="N447" s="9"/>
      <c r="O447" s="9"/>
      <c r="P447" s="9"/>
      <c r="Q447" s="9"/>
      <c r="R447" s="9"/>
      <c r="S447" s="9"/>
      <c r="T447" s="9"/>
      <c r="U447" s="9"/>
      <c r="V447" s="9"/>
      <c r="W447" s="9"/>
    </row>
    <row r="448" spans="2:23">
      <c r="B448">
        <v>0.17579568275007118</v>
      </c>
      <c r="C448">
        <f t="shared" si="6"/>
        <v>600</v>
      </c>
      <c r="D448" s="12"/>
      <c r="E448" s="9"/>
      <c r="F448" s="9"/>
      <c r="G448" s="9"/>
      <c r="H448" s="9"/>
      <c r="I448" s="9"/>
      <c r="J448" s="9"/>
      <c r="K448" s="9"/>
      <c r="L448" s="9"/>
      <c r="M448" s="9"/>
      <c r="N448" s="9"/>
      <c r="O448" s="9"/>
      <c r="P448" s="9"/>
      <c r="Q448" s="9"/>
      <c r="R448" s="9"/>
      <c r="S448" s="9"/>
      <c r="T448" s="9"/>
      <c r="U448" s="9"/>
      <c r="V448" s="9"/>
      <c r="W448" s="9"/>
    </row>
    <row r="449" spans="2:23">
      <c r="B449">
        <v>0.93945629075894765</v>
      </c>
      <c r="C449">
        <f t="shared" si="6"/>
        <v>51</v>
      </c>
      <c r="D449" s="12"/>
      <c r="E449" s="9"/>
      <c r="F449" s="9"/>
      <c r="G449" s="9"/>
      <c r="H449" s="9"/>
      <c r="I449" s="9"/>
      <c r="J449" s="9"/>
      <c r="K449" s="9"/>
      <c r="L449" s="9"/>
      <c r="M449" s="9"/>
      <c r="N449" s="9"/>
      <c r="O449" s="9"/>
      <c r="P449" s="9"/>
      <c r="Q449" s="9"/>
      <c r="R449" s="9"/>
      <c r="S449" s="9"/>
      <c r="T449" s="9"/>
      <c r="U449" s="9"/>
      <c r="V449" s="9"/>
      <c r="W449" s="9"/>
    </row>
    <row r="450" spans="2:23">
      <c r="B450">
        <v>0.33574378192052867</v>
      </c>
      <c r="C450">
        <f t="shared" si="6"/>
        <v>489</v>
      </c>
      <c r="D450" s="12"/>
      <c r="E450" s="9"/>
      <c r="F450" s="9"/>
      <c r="G450" s="9"/>
      <c r="H450" s="9"/>
      <c r="I450" s="9"/>
      <c r="J450" s="9"/>
      <c r="K450" s="9"/>
      <c r="L450" s="9"/>
      <c r="M450" s="9"/>
      <c r="N450" s="9"/>
      <c r="O450" s="9"/>
      <c r="P450" s="9"/>
      <c r="Q450" s="9"/>
      <c r="R450" s="9"/>
      <c r="S450" s="9"/>
      <c r="T450" s="9"/>
      <c r="U450" s="9"/>
      <c r="V450" s="9"/>
      <c r="W450" s="9"/>
    </row>
    <row r="451" spans="2:23">
      <c r="B451">
        <v>0.37058830277205956</v>
      </c>
      <c r="C451">
        <f t="shared" ref="C451:C514" si="7">RANK(B451,$B$2:$B$736,0)</f>
        <v>455</v>
      </c>
      <c r="D451" s="12"/>
      <c r="E451" s="9"/>
      <c r="F451" s="9"/>
      <c r="G451" s="9"/>
      <c r="H451" s="9"/>
      <c r="I451" s="9"/>
      <c r="J451" s="9"/>
      <c r="K451" s="9"/>
      <c r="L451" s="9"/>
      <c r="M451" s="9"/>
      <c r="N451" s="9"/>
      <c r="O451" s="9"/>
      <c r="P451" s="9"/>
      <c r="Q451" s="9"/>
      <c r="R451" s="9"/>
      <c r="S451" s="9"/>
      <c r="T451" s="9"/>
      <c r="U451" s="9"/>
      <c r="V451" s="9"/>
      <c r="W451" s="9"/>
    </row>
    <row r="452" spans="2:23">
      <c r="B452">
        <v>0.97955085651203844</v>
      </c>
      <c r="C452">
        <f t="shared" si="7"/>
        <v>19</v>
      </c>
      <c r="D452" s="12"/>
      <c r="E452" s="9"/>
      <c r="F452" s="9"/>
      <c r="G452" s="9"/>
      <c r="H452" s="9"/>
      <c r="I452" s="9"/>
      <c r="J452" s="9"/>
      <c r="K452" s="9"/>
      <c r="L452" s="9"/>
      <c r="M452" s="9"/>
      <c r="N452" s="9"/>
      <c r="O452" s="9"/>
      <c r="P452" s="9"/>
      <c r="Q452" s="9"/>
      <c r="R452" s="9"/>
      <c r="S452" s="9"/>
      <c r="T452" s="9"/>
      <c r="U452" s="9"/>
      <c r="V452" s="9"/>
      <c r="W452" s="9"/>
    </row>
    <row r="453" spans="2:23">
      <c r="B453">
        <v>4.8800564589610573E-2</v>
      </c>
      <c r="C453">
        <f t="shared" si="7"/>
        <v>695</v>
      </c>
      <c r="D453" s="12"/>
      <c r="E453" s="9"/>
      <c r="F453" s="9"/>
      <c r="G453" s="9"/>
      <c r="H453" s="9"/>
      <c r="I453" s="9"/>
      <c r="J453" s="9"/>
      <c r="K453" s="9"/>
      <c r="L453" s="9"/>
      <c r="M453" s="9"/>
      <c r="N453" s="9"/>
      <c r="O453" s="9"/>
      <c r="P453" s="9"/>
      <c r="Q453" s="9"/>
      <c r="R453" s="9"/>
      <c r="S453" s="9"/>
      <c r="T453" s="9"/>
      <c r="U453" s="9"/>
      <c r="V453" s="9"/>
      <c r="W453" s="9"/>
    </row>
    <row r="454" spans="2:23">
      <c r="B454">
        <v>0.53592290572301127</v>
      </c>
      <c r="C454">
        <f t="shared" si="7"/>
        <v>328</v>
      </c>
      <c r="D454" s="12"/>
      <c r="E454" s="9"/>
      <c r="F454" s="9"/>
      <c r="G454" s="9"/>
      <c r="H454" s="9"/>
      <c r="I454" s="9"/>
      <c r="J454" s="9"/>
      <c r="K454" s="9"/>
      <c r="L454" s="9"/>
      <c r="M454" s="9"/>
      <c r="N454" s="9"/>
      <c r="O454" s="9"/>
      <c r="P454" s="9"/>
      <c r="Q454" s="9"/>
      <c r="R454" s="9"/>
      <c r="S454" s="9"/>
      <c r="T454" s="9"/>
      <c r="U454" s="9"/>
      <c r="V454" s="9"/>
      <c r="W454" s="9"/>
    </row>
    <row r="455" spans="2:23">
      <c r="B455">
        <v>0.58789241039358409</v>
      </c>
      <c r="C455">
        <f t="shared" si="7"/>
        <v>300</v>
      </c>
      <c r="D455" s="12"/>
      <c r="E455" s="9"/>
      <c r="F455" s="9"/>
      <c r="G455" s="9"/>
      <c r="H455" s="9"/>
      <c r="I455" s="9"/>
      <c r="J455" s="9"/>
      <c r="K455" s="9"/>
      <c r="L455" s="9"/>
      <c r="M455" s="9"/>
      <c r="N455" s="9"/>
      <c r="O455" s="9"/>
      <c r="P455" s="9"/>
      <c r="Q455" s="9"/>
      <c r="R455" s="9"/>
      <c r="S455" s="9"/>
      <c r="T455" s="9"/>
      <c r="U455" s="9"/>
      <c r="V455" s="9"/>
      <c r="W455" s="9"/>
    </row>
    <row r="456" spans="2:23">
      <c r="B456">
        <v>0.66592391029819542</v>
      </c>
      <c r="C456">
        <f t="shared" si="7"/>
        <v>236</v>
      </c>
      <c r="D456" s="12"/>
      <c r="E456" s="9"/>
      <c r="F456" s="9"/>
      <c r="G456" s="9"/>
      <c r="H456" s="9"/>
      <c r="I456" s="9"/>
      <c r="J456" s="9"/>
      <c r="K456" s="9"/>
      <c r="L456" s="9"/>
      <c r="M456" s="9"/>
      <c r="N456" s="9"/>
      <c r="O456" s="9"/>
      <c r="P456" s="9"/>
      <c r="Q456" s="9"/>
      <c r="R456" s="9"/>
      <c r="S456" s="9"/>
      <c r="T456" s="9"/>
      <c r="U456" s="9"/>
      <c r="V456" s="9"/>
      <c r="W456" s="9"/>
    </row>
    <row r="457" spans="2:23">
      <c r="B457">
        <v>0.59305690708041081</v>
      </c>
      <c r="C457">
        <f t="shared" si="7"/>
        <v>292</v>
      </c>
      <c r="D457" s="12"/>
      <c r="E457" s="9"/>
      <c r="F457" s="9"/>
      <c r="G457" s="9"/>
      <c r="H457" s="9"/>
      <c r="I457" s="9"/>
      <c r="J457" s="9"/>
      <c r="K457" s="9"/>
      <c r="L457" s="9"/>
      <c r="M457" s="9"/>
      <c r="N457" s="9"/>
      <c r="O457" s="9"/>
      <c r="P457" s="9"/>
      <c r="Q457" s="9"/>
      <c r="R457" s="9"/>
      <c r="S457" s="9"/>
      <c r="T457" s="9"/>
      <c r="U457" s="9"/>
      <c r="V457" s="9"/>
      <c r="W457" s="9"/>
    </row>
    <row r="458" spans="2:23">
      <c r="B458">
        <v>0.16189752051831097</v>
      </c>
      <c r="C458">
        <f t="shared" si="7"/>
        <v>612</v>
      </c>
      <c r="D458" s="12"/>
      <c r="E458" s="9"/>
      <c r="F458" s="9"/>
      <c r="G458" s="9"/>
      <c r="H458" s="9"/>
      <c r="I458" s="9"/>
      <c r="J458" s="9"/>
      <c r="K458" s="9"/>
      <c r="L458" s="9"/>
      <c r="M458" s="9"/>
      <c r="N458" s="9"/>
      <c r="O458" s="9"/>
      <c r="P458" s="9"/>
      <c r="Q458" s="9"/>
      <c r="R458" s="9"/>
      <c r="S458" s="9"/>
      <c r="T458" s="9"/>
      <c r="U458" s="9"/>
      <c r="V458" s="9"/>
      <c r="W458" s="9"/>
    </row>
    <row r="459" spans="2:23">
      <c r="B459">
        <v>6.9980797180265175E-2</v>
      </c>
      <c r="C459">
        <f t="shared" si="7"/>
        <v>682</v>
      </c>
      <c r="D459" s="12"/>
      <c r="E459" s="9"/>
      <c r="F459" s="9"/>
      <c r="G459" s="9"/>
      <c r="H459" s="9"/>
      <c r="I459" s="9"/>
      <c r="J459" s="9"/>
      <c r="K459" s="9"/>
      <c r="L459" s="9"/>
      <c r="M459" s="9"/>
      <c r="N459" s="9"/>
      <c r="O459" s="9"/>
      <c r="P459" s="9"/>
      <c r="Q459" s="9"/>
      <c r="R459" s="9"/>
      <c r="S459" s="9"/>
      <c r="T459" s="9"/>
      <c r="U459" s="9"/>
      <c r="V459" s="9"/>
      <c r="W459" s="9"/>
    </row>
    <row r="460" spans="2:23">
      <c r="B460">
        <v>0.67838764814993613</v>
      </c>
      <c r="C460">
        <f t="shared" si="7"/>
        <v>230</v>
      </c>
      <c r="D460" s="12"/>
      <c r="E460" s="9"/>
      <c r="F460" s="9"/>
      <c r="G460" s="9"/>
      <c r="H460" s="9"/>
      <c r="I460" s="9"/>
      <c r="J460" s="9"/>
      <c r="K460" s="9"/>
      <c r="L460" s="9"/>
      <c r="M460" s="9"/>
      <c r="N460" s="9"/>
      <c r="O460" s="9"/>
      <c r="P460" s="9"/>
      <c r="Q460" s="9"/>
      <c r="R460" s="9"/>
      <c r="S460" s="9"/>
      <c r="T460" s="9"/>
      <c r="U460" s="9"/>
      <c r="V460" s="9"/>
      <c r="W460" s="9"/>
    </row>
    <row r="461" spans="2:23">
      <c r="B461">
        <v>0.43945533789208346</v>
      </c>
      <c r="C461">
        <f t="shared" si="7"/>
        <v>406</v>
      </c>
      <c r="D461" s="12"/>
      <c r="E461" s="9"/>
      <c r="F461" s="9"/>
      <c r="G461" s="9"/>
      <c r="H461" s="9"/>
      <c r="I461" s="9"/>
      <c r="J461" s="9"/>
      <c r="K461" s="9"/>
      <c r="L461" s="9"/>
      <c r="M461" s="9"/>
      <c r="N461" s="9"/>
      <c r="O461" s="9"/>
      <c r="P461" s="9"/>
      <c r="Q461" s="9"/>
      <c r="R461" s="9"/>
      <c r="S461" s="9"/>
      <c r="T461" s="9"/>
      <c r="U461" s="9"/>
      <c r="V461" s="9"/>
      <c r="W461" s="9"/>
    </row>
    <row r="462" spans="2:23">
      <c r="B462">
        <v>0.56968299097187547</v>
      </c>
      <c r="C462">
        <f t="shared" si="7"/>
        <v>309</v>
      </c>
      <c r="D462" s="12"/>
      <c r="E462" s="9"/>
      <c r="F462" s="9"/>
      <c r="G462" s="9"/>
      <c r="H462" s="9"/>
      <c r="I462" s="9"/>
      <c r="J462" s="9"/>
      <c r="K462" s="9"/>
      <c r="L462" s="9"/>
      <c r="M462" s="9"/>
      <c r="N462" s="9"/>
      <c r="O462" s="9"/>
      <c r="P462" s="9"/>
      <c r="Q462" s="9"/>
      <c r="R462" s="9"/>
      <c r="S462" s="9"/>
      <c r="T462" s="9"/>
      <c r="U462" s="9"/>
      <c r="V462" s="9"/>
      <c r="W462" s="9"/>
    </row>
    <row r="463" spans="2:23">
      <c r="B463">
        <v>0.84111090535230537</v>
      </c>
      <c r="C463">
        <f t="shared" si="7"/>
        <v>119</v>
      </c>
      <c r="D463" s="12"/>
      <c r="E463" s="9"/>
      <c r="F463" s="9"/>
      <c r="G463" s="9"/>
      <c r="H463" s="9"/>
      <c r="I463" s="9"/>
      <c r="J463" s="9"/>
      <c r="K463" s="9"/>
      <c r="L463" s="9"/>
      <c r="M463" s="9"/>
      <c r="N463" s="9"/>
      <c r="O463" s="9"/>
      <c r="P463" s="9"/>
      <c r="Q463" s="9"/>
      <c r="R463" s="9"/>
      <c r="S463" s="9"/>
      <c r="T463" s="9"/>
      <c r="U463" s="9"/>
      <c r="V463" s="9"/>
      <c r="W463" s="9"/>
    </row>
    <row r="464" spans="2:23">
      <c r="B464">
        <v>0.56728335807440178</v>
      </c>
      <c r="C464">
        <f t="shared" si="7"/>
        <v>311</v>
      </c>
      <c r="D464" s="12"/>
      <c r="E464" s="9"/>
      <c r="F464" s="9"/>
      <c r="G464" s="9"/>
      <c r="H464" s="9"/>
      <c r="I464" s="9"/>
      <c r="J464" s="9"/>
      <c r="K464" s="9"/>
      <c r="L464" s="9"/>
      <c r="M464" s="9"/>
      <c r="N464" s="9"/>
      <c r="O464" s="9"/>
      <c r="P464" s="9"/>
      <c r="Q464" s="9"/>
      <c r="R464" s="9"/>
      <c r="S464" s="9"/>
      <c r="T464" s="9"/>
      <c r="U464" s="9"/>
      <c r="V464" s="9"/>
      <c r="W464" s="9"/>
    </row>
    <row r="465" spans="2:23">
      <c r="B465">
        <v>0.54081064974837489</v>
      </c>
      <c r="C465">
        <f t="shared" si="7"/>
        <v>324</v>
      </c>
      <c r="D465" s="12"/>
      <c r="E465" s="9"/>
      <c r="F465" s="9"/>
      <c r="G465" s="9"/>
      <c r="H465" s="9"/>
      <c r="I465" s="9"/>
      <c r="J465" s="9"/>
      <c r="K465" s="9"/>
      <c r="L465" s="9"/>
      <c r="M465" s="9"/>
      <c r="N465" s="9"/>
      <c r="O465" s="9"/>
      <c r="P465" s="9"/>
      <c r="Q465" s="9"/>
      <c r="R465" s="9"/>
      <c r="S465" s="9"/>
      <c r="T465" s="9"/>
      <c r="U465" s="9"/>
      <c r="V465" s="9"/>
      <c r="W465" s="9"/>
    </row>
    <row r="466" spans="2:23">
      <c r="B466">
        <v>0.57711146863650464</v>
      </c>
      <c r="C466">
        <f t="shared" si="7"/>
        <v>305</v>
      </c>
      <c r="D466" s="12"/>
      <c r="E466" s="9"/>
      <c r="F466" s="9"/>
      <c r="G466" s="9"/>
      <c r="H466" s="9"/>
      <c r="I466" s="9"/>
      <c r="J466" s="9"/>
      <c r="K466" s="9"/>
      <c r="L466" s="9"/>
      <c r="M466" s="9"/>
      <c r="N466" s="9"/>
      <c r="O466" s="9"/>
      <c r="P466" s="9"/>
      <c r="Q466" s="9"/>
      <c r="R466" s="9"/>
      <c r="S466" s="9"/>
      <c r="T466" s="9"/>
      <c r="U466" s="9"/>
      <c r="V466" s="9"/>
      <c r="W466" s="9"/>
    </row>
    <row r="467" spans="2:23">
      <c r="B467">
        <v>0.44364567414860989</v>
      </c>
      <c r="C467">
        <f t="shared" si="7"/>
        <v>402</v>
      </c>
      <c r="D467" s="12"/>
      <c r="E467" s="9"/>
      <c r="F467" s="9"/>
      <c r="G467" s="9"/>
      <c r="H467" s="9"/>
      <c r="I467" s="9"/>
      <c r="J467" s="9"/>
      <c r="K467" s="9"/>
      <c r="L467" s="9"/>
      <c r="M467" s="9"/>
      <c r="N467" s="9"/>
      <c r="O467" s="9"/>
      <c r="P467" s="9"/>
      <c r="Q467" s="9"/>
      <c r="R467" s="9"/>
      <c r="S467" s="9"/>
      <c r="T467" s="9"/>
      <c r="U467" s="9"/>
      <c r="V467" s="9"/>
      <c r="W467" s="9"/>
    </row>
    <row r="468" spans="2:23">
      <c r="B468">
        <v>0.84828939923648372</v>
      </c>
      <c r="C468">
        <f t="shared" si="7"/>
        <v>114</v>
      </c>
      <c r="D468" s="12"/>
      <c r="E468" s="9"/>
      <c r="F468" s="9"/>
      <c r="G468" s="9"/>
      <c r="H468" s="9"/>
      <c r="I468" s="9"/>
      <c r="J468" s="9"/>
      <c r="K468" s="9"/>
      <c r="L468" s="9"/>
      <c r="M468" s="9"/>
      <c r="N468" s="9"/>
      <c r="O468" s="9"/>
      <c r="P468" s="9"/>
      <c r="Q468" s="9"/>
      <c r="R468" s="9"/>
      <c r="S468" s="9"/>
      <c r="T468" s="9"/>
      <c r="U468" s="9"/>
      <c r="V468" s="9"/>
      <c r="W468" s="9"/>
    </row>
    <row r="469" spans="2:23">
      <c r="B469">
        <v>0.86244745246712862</v>
      </c>
      <c r="C469">
        <f t="shared" si="7"/>
        <v>104</v>
      </c>
      <c r="D469" s="12"/>
      <c r="E469" s="9"/>
      <c r="F469" s="9"/>
      <c r="G469" s="9"/>
      <c r="H469" s="9"/>
      <c r="I469" s="9"/>
      <c r="J469" s="9"/>
      <c r="K469" s="9"/>
      <c r="L469" s="9"/>
      <c r="M469" s="9"/>
      <c r="N469" s="9"/>
      <c r="O469" s="9"/>
      <c r="P469" s="9"/>
      <c r="Q469" s="9"/>
      <c r="R469" s="9"/>
      <c r="S469" s="9"/>
      <c r="T469" s="9"/>
      <c r="U469" s="9"/>
      <c r="V469" s="9"/>
      <c r="W469" s="9"/>
    </row>
    <row r="470" spans="2:23">
      <c r="B470">
        <v>6.5212428047693116E-2</v>
      </c>
      <c r="C470">
        <f t="shared" si="7"/>
        <v>685</v>
      </c>
      <c r="D470" s="12"/>
      <c r="E470" s="9"/>
      <c r="F470" s="9"/>
      <c r="G470" s="9"/>
      <c r="H470" s="9"/>
      <c r="I470" s="9"/>
      <c r="J470" s="9"/>
      <c r="K470" s="9"/>
      <c r="L470" s="9"/>
      <c r="M470" s="9"/>
      <c r="N470" s="9"/>
      <c r="O470" s="9"/>
      <c r="P470" s="9"/>
      <c r="Q470" s="9"/>
      <c r="R470" s="9"/>
      <c r="S470" s="9"/>
      <c r="T470" s="9"/>
      <c r="U470" s="9"/>
      <c r="V470" s="9"/>
      <c r="W470" s="9"/>
    </row>
    <row r="471" spans="2:23">
      <c r="B471">
        <v>0.15836793359388823</v>
      </c>
      <c r="C471">
        <f t="shared" si="7"/>
        <v>614</v>
      </c>
      <c r="D471" s="12"/>
      <c r="E471" s="9"/>
      <c r="F471" s="9"/>
      <c r="G471" s="9"/>
      <c r="H471" s="9"/>
      <c r="I471" s="9"/>
      <c r="J471" s="9"/>
      <c r="K471" s="9"/>
      <c r="L471" s="9"/>
      <c r="M471" s="9"/>
      <c r="N471" s="9"/>
      <c r="O471" s="9"/>
      <c r="P471" s="9"/>
      <c r="Q471" s="9"/>
      <c r="R471" s="9"/>
      <c r="S471" s="9"/>
      <c r="T471" s="9"/>
      <c r="U471" s="9"/>
      <c r="V471" s="9"/>
      <c r="W471" s="9"/>
    </row>
    <row r="472" spans="2:23">
      <c r="B472">
        <v>0.84886679368650331</v>
      </c>
      <c r="C472">
        <f t="shared" si="7"/>
        <v>112</v>
      </c>
      <c r="D472" s="12"/>
      <c r="E472" s="9"/>
      <c r="F472" s="9"/>
      <c r="G472" s="9"/>
      <c r="H472" s="9"/>
      <c r="I472" s="9"/>
      <c r="J472" s="9"/>
      <c r="K472" s="9"/>
      <c r="L472" s="9"/>
      <c r="M472" s="9"/>
      <c r="N472" s="9"/>
      <c r="O472" s="9"/>
      <c r="P472" s="9"/>
      <c r="Q472" s="9"/>
      <c r="R472" s="9"/>
      <c r="S472" s="9"/>
      <c r="T472" s="9"/>
      <c r="U472" s="9"/>
      <c r="V472" s="9"/>
      <c r="W472" s="9"/>
    </row>
    <row r="473" spans="2:23">
      <c r="B473">
        <v>0.11674359530356238</v>
      </c>
      <c r="C473">
        <f t="shared" si="7"/>
        <v>643</v>
      </c>
      <c r="D473" s="12"/>
      <c r="E473" s="9"/>
      <c r="F473" s="9"/>
      <c r="G473" s="9"/>
      <c r="H473" s="9"/>
      <c r="I473" s="9"/>
      <c r="J473" s="9"/>
      <c r="K473" s="9"/>
      <c r="L473" s="9"/>
      <c r="M473" s="9"/>
      <c r="N473" s="9"/>
      <c r="O473" s="9"/>
      <c r="P473" s="9"/>
      <c r="Q473" s="9"/>
      <c r="R473" s="9"/>
      <c r="S473" s="9"/>
      <c r="T473" s="9"/>
      <c r="U473" s="9"/>
      <c r="V473" s="9"/>
      <c r="W473" s="9"/>
    </row>
    <row r="474" spans="2:23">
      <c r="B474">
        <v>0.52515976828905664</v>
      </c>
      <c r="C474">
        <f t="shared" si="7"/>
        <v>334</v>
      </c>
      <c r="D474" s="12"/>
      <c r="E474" s="9"/>
      <c r="F474" s="9"/>
      <c r="G474" s="9"/>
      <c r="H474" s="9"/>
      <c r="I474" s="9"/>
      <c r="J474" s="9"/>
      <c r="K474" s="9"/>
      <c r="L474" s="9"/>
      <c r="M474" s="9"/>
      <c r="N474" s="9"/>
      <c r="O474" s="9"/>
      <c r="P474" s="9"/>
      <c r="Q474" s="9"/>
      <c r="R474" s="9"/>
      <c r="S474" s="9"/>
      <c r="T474" s="9"/>
      <c r="U474" s="9"/>
      <c r="V474" s="9"/>
      <c r="W474" s="9"/>
    </row>
    <row r="475" spans="2:23">
      <c r="B475">
        <v>0.21107531997220497</v>
      </c>
      <c r="C475">
        <f t="shared" si="7"/>
        <v>579</v>
      </c>
      <c r="D475" s="12"/>
      <c r="E475" s="9"/>
      <c r="F475" s="9"/>
      <c r="G475" s="9"/>
      <c r="H475" s="9"/>
      <c r="I475" s="9"/>
      <c r="J475" s="9"/>
      <c r="K475" s="9"/>
      <c r="L475" s="9"/>
      <c r="M475" s="9"/>
      <c r="N475" s="9"/>
      <c r="O475" s="9"/>
      <c r="P475" s="9"/>
      <c r="Q475" s="9"/>
      <c r="R475" s="9"/>
      <c r="S475" s="9"/>
      <c r="T475" s="9"/>
      <c r="U475" s="9"/>
      <c r="V475" s="9"/>
      <c r="W475" s="9"/>
    </row>
    <row r="476" spans="2:23">
      <c r="B476">
        <v>0.62501116829967784</v>
      </c>
      <c r="C476">
        <f t="shared" si="7"/>
        <v>267</v>
      </c>
      <c r="D476" s="12"/>
      <c r="E476" s="9"/>
      <c r="F476" s="9"/>
      <c r="G476" s="9"/>
      <c r="H476" s="9"/>
      <c r="I476" s="9"/>
      <c r="J476" s="9"/>
      <c r="K476" s="9"/>
      <c r="L476" s="9"/>
      <c r="M476" s="9"/>
      <c r="N476" s="9"/>
      <c r="O476" s="9"/>
      <c r="P476" s="9"/>
      <c r="Q476" s="9"/>
      <c r="R476" s="9"/>
      <c r="S476" s="9"/>
      <c r="T476" s="9"/>
      <c r="U476" s="9"/>
      <c r="V476" s="9"/>
      <c r="W476" s="9"/>
    </row>
    <row r="477" spans="2:23">
      <c r="B477">
        <v>0.72901502984229849</v>
      </c>
      <c r="C477">
        <f t="shared" si="7"/>
        <v>196</v>
      </c>
      <c r="D477" s="12"/>
      <c r="E477" s="9"/>
      <c r="F477" s="9"/>
      <c r="G477" s="9"/>
      <c r="H477" s="9"/>
      <c r="I477" s="9"/>
      <c r="J477" s="9"/>
      <c r="K477" s="9"/>
      <c r="L477" s="9"/>
      <c r="M477" s="9"/>
      <c r="N477" s="9"/>
      <c r="O477" s="9"/>
      <c r="P477" s="9"/>
      <c r="Q477" s="9"/>
      <c r="R477" s="9"/>
      <c r="S477" s="9"/>
      <c r="T477" s="9"/>
      <c r="U477" s="9"/>
      <c r="V477" s="9"/>
      <c r="W477" s="9"/>
    </row>
    <row r="478" spans="2:23">
      <c r="B478">
        <v>0.69166352403168707</v>
      </c>
      <c r="C478">
        <f t="shared" si="7"/>
        <v>221</v>
      </c>
      <c r="D478" s="12"/>
      <c r="E478" s="9"/>
      <c r="F478" s="9"/>
      <c r="G478" s="9"/>
      <c r="H478" s="9"/>
      <c r="I478" s="9"/>
      <c r="J478" s="9"/>
      <c r="K478" s="9"/>
      <c r="L478" s="9"/>
      <c r="M478" s="9"/>
      <c r="N478" s="9"/>
      <c r="O478" s="9"/>
      <c r="P478" s="9"/>
      <c r="Q478" s="9"/>
      <c r="R478" s="9"/>
      <c r="S478" s="9"/>
      <c r="T478" s="9"/>
      <c r="U478" s="9"/>
      <c r="V478" s="9"/>
      <c r="W478" s="9"/>
    </row>
    <row r="479" spans="2:23">
      <c r="B479">
        <v>0.80849719226354289</v>
      </c>
      <c r="C479">
        <f t="shared" si="7"/>
        <v>146</v>
      </c>
      <c r="D479" s="12"/>
      <c r="E479" s="9"/>
      <c r="F479" s="9"/>
      <c r="G479" s="9"/>
      <c r="H479" s="9"/>
      <c r="I479" s="9"/>
      <c r="J479" s="9"/>
      <c r="K479" s="9"/>
      <c r="L479" s="9"/>
      <c r="M479" s="9"/>
      <c r="N479" s="9"/>
      <c r="O479" s="9"/>
      <c r="P479" s="9"/>
      <c r="Q479" s="9"/>
      <c r="R479" s="9"/>
      <c r="S479" s="9"/>
      <c r="T479" s="9"/>
      <c r="U479" s="9"/>
      <c r="V479" s="9"/>
      <c r="W479" s="9"/>
    </row>
    <row r="480" spans="2:23">
      <c r="B480">
        <v>0.87832242178532649</v>
      </c>
      <c r="C480">
        <f t="shared" si="7"/>
        <v>92</v>
      </c>
      <c r="D480" s="12"/>
      <c r="E480" s="9"/>
      <c r="F480" s="9"/>
      <c r="G480" s="9"/>
      <c r="H480" s="9"/>
      <c r="I480" s="9"/>
      <c r="J480" s="9"/>
      <c r="K480" s="9"/>
      <c r="L480" s="9"/>
      <c r="M480" s="9"/>
      <c r="N480" s="9"/>
      <c r="O480" s="9"/>
      <c r="P480" s="9"/>
      <c r="Q480" s="9"/>
      <c r="R480" s="9"/>
      <c r="S480" s="9"/>
      <c r="T480" s="9"/>
      <c r="U480" s="9"/>
      <c r="V480" s="9"/>
      <c r="W480" s="9"/>
    </row>
    <row r="481" spans="2:23">
      <c r="B481">
        <v>0.97967775174357341</v>
      </c>
      <c r="C481">
        <f t="shared" si="7"/>
        <v>18</v>
      </c>
      <c r="D481" s="12"/>
      <c r="E481" s="9"/>
      <c r="F481" s="9"/>
      <c r="G481" s="9"/>
      <c r="H481" s="9"/>
      <c r="I481" s="9"/>
      <c r="J481" s="9"/>
      <c r="K481" s="9"/>
      <c r="L481" s="9"/>
      <c r="M481" s="9"/>
      <c r="N481" s="9"/>
      <c r="O481" s="9"/>
      <c r="P481" s="9"/>
      <c r="Q481" s="9"/>
      <c r="R481" s="9"/>
      <c r="S481" s="9"/>
      <c r="T481" s="9"/>
      <c r="U481" s="9"/>
      <c r="V481" s="9"/>
      <c r="W481" s="9"/>
    </row>
    <row r="482" spans="2:23">
      <c r="B482">
        <v>0.36445669785548485</v>
      </c>
      <c r="C482">
        <f t="shared" si="7"/>
        <v>462</v>
      </c>
      <c r="D482" s="12"/>
      <c r="E482" s="9"/>
      <c r="F482" s="9"/>
      <c r="G482" s="9"/>
      <c r="H482" s="9"/>
      <c r="I482" s="9"/>
      <c r="J482" s="9"/>
      <c r="K482" s="9"/>
      <c r="L482" s="9"/>
      <c r="M482" s="9"/>
      <c r="N482" s="9"/>
      <c r="O482" s="9"/>
      <c r="P482" s="9"/>
      <c r="Q482" s="9"/>
      <c r="R482" s="9"/>
      <c r="S482" s="9"/>
      <c r="T482" s="9"/>
      <c r="U482" s="9"/>
      <c r="V482" s="9"/>
      <c r="W482" s="9"/>
    </row>
    <row r="483" spans="2:23">
      <c r="B483">
        <v>0.14007323337791799</v>
      </c>
      <c r="C483">
        <f t="shared" si="7"/>
        <v>630</v>
      </c>
      <c r="D483" s="12"/>
      <c r="E483" s="9"/>
      <c r="F483" s="9"/>
      <c r="G483" s="9"/>
      <c r="H483" s="9"/>
      <c r="I483" s="9"/>
      <c r="J483" s="9"/>
      <c r="K483" s="9"/>
      <c r="L483" s="9"/>
      <c r="M483" s="9"/>
      <c r="N483" s="9"/>
      <c r="O483" s="9"/>
      <c r="P483" s="9"/>
      <c r="Q483" s="9"/>
      <c r="R483" s="9"/>
      <c r="S483" s="9"/>
      <c r="T483" s="9"/>
      <c r="U483" s="9"/>
      <c r="V483" s="9"/>
      <c r="W483" s="9"/>
    </row>
    <row r="484" spans="2:23">
      <c r="B484">
        <v>0.77893578953709175</v>
      </c>
      <c r="C484">
        <f t="shared" si="7"/>
        <v>162</v>
      </c>
      <c r="D484" s="12"/>
      <c r="E484" s="9"/>
      <c r="F484" s="9"/>
      <c r="G484" s="9"/>
      <c r="H484" s="9"/>
      <c r="I484" s="9"/>
      <c r="J484" s="9"/>
      <c r="K484" s="9"/>
      <c r="L484" s="9"/>
      <c r="M484" s="9"/>
      <c r="N484" s="9"/>
      <c r="O484" s="9"/>
      <c r="P484" s="9"/>
      <c r="Q484" s="9"/>
      <c r="R484" s="9"/>
      <c r="S484" s="9"/>
      <c r="T484" s="9"/>
      <c r="U484" s="9"/>
      <c r="V484" s="9"/>
      <c r="W484" s="9"/>
    </row>
    <row r="485" spans="2:23">
      <c r="B485">
        <v>0.92389693174324983</v>
      </c>
      <c r="C485">
        <f t="shared" si="7"/>
        <v>61</v>
      </c>
      <c r="D485" s="12"/>
      <c r="E485" s="9"/>
      <c r="F485" s="9"/>
      <c r="G485" s="9"/>
      <c r="H485" s="9"/>
      <c r="I485" s="9"/>
      <c r="J485" s="9"/>
      <c r="K485" s="9"/>
      <c r="L485" s="9"/>
      <c r="M485" s="9"/>
      <c r="N485" s="9"/>
      <c r="O485" s="9"/>
      <c r="P485" s="9"/>
      <c r="Q485" s="9"/>
      <c r="R485" s="9"/>
      <c r="S485" s="9"/>
      <c r="T485" s="9"/>
      <c r="U485" s="9"/>
      <c r="V485" s="9"/>
      <c r="W485" s="9"/>
    </row>
    <row r="486" spans="2:23">
      <c r="B486">
        <v>0.44268104993445445</v>
      </c>
      <c r="C486">
        <f t="shared" si="7"/>
        <v>403</v>
      </c>
      <c r="D486" s="12"/>
      <c r="E486" s="9"/>
      <c r="F486" s="9"/>
      <c r="G486" s="9"/>
      <c r="H486" s="9"/>
      <c r="I486" s="9"/>
      <c r="J486" s="9"/>
      <c r="K486" s="9"/>
      <c r="L486" s="9"/>
      <c r="M486" s="9"/>
      <c r="N486" s="9"/>
      <c r="O486" s="9"/>
      <c r="P486" s="9"/>
      <c r="Q486" s="9"/>
      <c r="R486" s="9"/>
      <c r="S486" s="9"/>
      <c r="T486" s="9"/>
      <c r="U486" s="9"/>
      <c r="V486" s="9"/>
      <c r="W486" s="9"/>
    </row>
    <row r="487" spans="2:23">
      <c r="B487">
        <v>0.63925737880203459</v>
      </c>
      <c r="C487">
        <f t="shared" si="7"/>
        <v>258</v>
      </c>
      <c r="D487" s="12"/>
      <c r="E487" s="9"/>
      <c r="F487" s="9"/>
      <c r="G487" s="9"/>
      <c r="H487" s="9"/>
      <c r="I487" s="9"/>
      <c r="J487" s="9"/>
      <c r="K487" s="9"/>
      <c r="L487" s="9"/>
      <c r="M487" s="9"/>
      <c r="N487" s="9"/>
      <c r="O487" s="9"/>
      <c r="P487" s="9"/>
      <c r="Q487" s="9"/>
      <c r="R487" s="9"/>
      <c r="S487" s="9"/>
      <c r="T487" s="9"/>
      <c r="U487" s="9"/>
      <c r="V487" s="9"/>
      <c r="W487" s="9"/>
    </row>
    <row r="488" spans="2:23">
      <c r="B488">
        <v>0.90847400594853367</v>
      </c>
      <c r="C488">
        <f t="shared" si="7"/>
        <v>71</v>
      </c>
      <c r="D488" s="12"/>
      <c r="E488" s="9"/>
      <c r="F488" s="9"/>
      <c r="G488" s="9"/>
      <c r="H488" s="9"/>
      <c r="I488" s="9"/>
      <c r="J488" s="9"/>
      <c r="K488" s="9"/>
      <c r="L488" s="9"/>
      <c r="M488" s="9"/>
      <c r="N488" s="9"/>
      <c r="O488" s="9"/>
      <c r="P488" s="9"/>
      <c r="Q488" s="9"/>
      <c r="R488" s="9"/>
      <c r="S488" s="9"/>
      <c r="T488" s="9"/>
      <c r="U488" s="9"/>
      <c r="V488" s="9"/>
      <c r="W488" s="9"/>
    </row>
    <row r="489" spans="2:23">
      <c r="B489">
        <v>0.27074802584220881</v>
      </c>
      <c r="C489">
        <f t="shared" si="7"/>
        <v>533</v>
      </c>
      <c r="D489" s="12"/>
      <c r="E489" s="9"/>
      <c r="F489" s="9"/>
      <c r="G489" s="9"/>
      <c r="H489" s="9"/>
      <c r="I489" s="9"/>
      <c r="J489" s="9"/>
      <c r="K489" s="9"/>
      <c r="L489" s="9"/>
      <c r="M489" s="9"/>
      <c r="N489" s="9"/>
      <c r="O489" s="9"/>
      <c r="P489" s="9"/>
      <c r="Q489" s="9"/>
      <c r="R489" s="9"/>
      <c r="S489" s="9"/>
      <c r="T489" s="9"/>
      <c r="U489" s="9"/>
      <c r="V489" s="9"/>
      <c r="W489" s="9"/>
    </row>
    <row r="490" spans="2:23">
      <c r="B490">
        <v>0.84326120863501686</v>
      </c>
      <c r="C490">
        <f t="shared" si="7"/>
        <v>118</v>
      </c>
      <c r="D490" s="12"/>
      <c r="E490" s="9"/>
      <c r="F490" s="9"/>
      <c r="G490" s="9"/>
      <c r="H490" s="9"/>
      <c r="I490" s="9"/>
      <c r="J490" s="9"/>
      <c r="K490" s="9"/>
      <c r="L490" s="9"/>
      <c r="M490" s="9"/>
      <c r="N490" s="9"/>
      <c r="O490" s="9"/>
      <c r="P490" s="9"/>
      <c r="Q490" s="9"/>
      <c r="R490" s="9"/>
      <c r="S490" s="9"/>
      <c r="T490" s="9"/>
      <c r="U490" s="9"/>
      <c r="V490" s="9"/>
      <c r="W490" s="9"/>
    </row>
    <row r="491" spans="2:23">
      <c r="B491">
        <v>1.3706650474006876E-2</v>
      </c>
      <c r="C491">
        <f t="shared" si="7"/>
        <v>725</v>
      </c>
      <c r="D491" s="12"/>
      <c r="E491" s="9"/>
      <c r="F491" s="9"/>
      <c r="G491" s="9"/>
      <c r="H491" s="9"/>
      <c r="I491" s="9"/>
      <c r="J491" s="9"/>
      <c r="K491" s="9"/>
      <c r="L491" s="9"/>
      <c r="M491" s="9"/>
      <c r="N491" s="9"/>
      <c r="O491" s="9"/>
      <c r="P491" s="9"/>
      <c r="Q491" s="9"/>
      <c r="R491" s="9"/>
      <c r="S491" s="9"/>
      <c r="T491" s="9"/>
      <c r="U491" s="9"/>
      <c r="V491" s="9"/>
      <c r="W491" s="9"/>
    </row>
    <row r="492" spans="2:23">
      <c r="B492">
        <v>7.8617147718927805E-2</v>
      </c>
      <c r="C492">
        <f t="shared" si="7"/>
        <v>673</v>
      </c>
      <c r="D492" s="12"/>
      <c r="E492" s="9"/>
      <c r="F492" s="9"/>
      <c r="G492" s="9"/>
      <c r="H492" s="9"/>
      <c r="I492" s="9"/>
      <c r="J492" s="9"/>
      <c r="K492" s="9"/>
      <c r="L492" s="9"/>
      <c r="M492" s="9"/>
      <c r="N492" s="9"/>
      <c r="O492" s="9"/>
      <c r="P492" s="9"/>
      <c r="Q492" s="9"/>
      <c r="R492" s="9"/>
      <c r="S492" s="9"/>
      <c r="T492" s="9"/>
      <c r="U492" s="9"/>
      <c r="V492" s="9"/>
      <c r="W492" s="9"/>
    </row>
    <row r="493" spans="2:23">
      <c r="B493">
        <v>0.90601836047493756</v>
      </c>
      <c r="C493">
        <f t="shared" si="7"/>
        <v>72</v>
      </c>
      <c r="D493" s="12"/>
      <c r="E493" s="9"/>
      <c r="F493" s="9"/>
      <c r="G493" s="9"/>
      <c r="H493" s="9"/>
      <c r="I493" s="9"/>
      <c r="J493" s="9"/>
      <c r="K493" s="9"/>
      <c r="L493" s="9"/>
      <c r="M493" s="9"/>
      <c r="N493" s="9"/>
      <c r="O493" s="9"/>
      <c r="P493" s="9"/>
      <c r="Q493" s="9"/>
      <c r="R493" s="9"/>
      <c r="S493" s="9"/>
      <c r="T493" s="9"/>
      <c r="U493" s="9"/>
      <c r="V493" s="9"/>
      <c r="W493" s="9"/>
    </row>
    <row r="494" spans="2:23">
      <c r="B494">
        <v>0.70235503651636144</v>
      </c>
      <c r="C494">
        <f t="shared" si="7"/>
        <v>213</v>
      </c>
      <c r="D494" s="12"/>
      <c r="E494" s="9"/>
      <c r="F494" s="9"/>
      <c r="G494" s="9"/>
      <c r="H494" s="9"/>
      <c r="I494" s="9"/>
      <c r="J494" s="9"/>
      <c r="K494" s="9"/>
      <c r="L494" s="9"/>
      <c r="M494" s="9"/>
      <c r="N494" s="9"/>
      <c r="O494" s="9"/>
      <c r="P494" s="9"/>
      <c r="Q494" s="9"/>
      <c r="R494" s="9"/>
      <c r="S494" s="9"/>
      <c r="T494" s="9"/>
      <c r="U494" s="9"/>
      <c r="V494" s="9"/>
      <c r="W494" s="9"/>
    </row>
    <row r="495" spans="2:23">
      <c r="B495">
        <v>0.39029967131605847</v>
      </c>
      <c r="C495">
        <f t="shared" si="7"/>
        <v>437</v>
      </c>
      <c r="D495" s="12"/>
      <c r="E495" s="9"/>
      <c r="F495" s="9"/>
      <c r="G495" s="9"/>
      <c r="H495" s="9"/>
      <c r="I495" s="9"/>
      <c r="J495" s="9"/>
      <c r="K495" s="9"/>
      <c r="L495" s="9"/>
      <c r="M495" s="9"/>
      <c r="N495" s="9"/>
      <c r="O495" s="9"/>
      <c r="P495" s="9"/>
      <c r="Q495" s="9"/>
      <c r="R495" s="9"/>
      <c r="S495" s="9"/>
      <c r="T495" s="9"/>
      <c r="U495" s="9"/>
      <c r="V495" s="9"/>
      <c r="W495" s="9"/>
    </row>
    <row r="496" spans="2:23">
      <c r="B496">
        <v>4.6404825280163098E-2</v>
      </c>
      <c r="C496">
        <f t="shared" si="7"/>
        <v>697</v>
      </c>
      <c r="D496" s="12"/>
      <c r="E496" s="9"/>
      <c r="F496" s="9"/>
      <c r="G496" s="9"/>
      <c r="H496" s="9"/>
      <c r="I496" s="9"/>
      <c r="J496" s="9"/>
      <c r="K496" s="9"/>
      <c r="L496" s="9"/>
      <c r="M496" s="9"/>
      <c r="N496" s="9"/>
      <c r="O496" s="9"/>
      <c r="P496" s="9"/>
      <c r="Q496" s="9"/>
      <c r="R496" s="9"/>
      <c r="S496" s="9"/>
      <c r="T496" s="9"/>
      <c r="U496" s="9"/>
      <c r="V496" s="9"/>
      <c r="W496" s="9"/>
    </row>
    <row r="497" spans="2:23">
      <c r="B497">
        <v>0.32222041622803499</v>
      </c>
      <c r="C497">
        <f t="shared" si="7"/>
        <v>500</v>
      </c>
      <c r="D497" s="12"/>
      <c r="E497" s="9"/>
      <c r="F497" s="9"/>
      <c r="G497" s="9"/>
      <c r="H497" s="9"/>
      <c r="I497" s="9"/>
      <c r="J497" s="9"/>
      <c r="K497" s="9"/>
      <c r="L497" s="9"/>
      <c r="M497" s="9"/>
      <c r="N497" s="9"/>
      <c r="O497" s="9"/>
      <c r="P497" s="9"/>
      <c r="Q497" s="9"/>
      <c r="R497" s="9"/>
      <c r="S497" s="9"/>
      <c r="T497" s="9"/>
      <c r="U497" s="9"/>
      <c r="V497" s="9"/>
      <c r="W497" s="9"/>
    </row>
    <row r="498" spans="2:23">
      <c r="B498">
        <v>0.88426336504641623</v>
      </c>
      <c r="C498">
        <f t="shared" si="7"/>
        <v>87</v>
      </c>
      <c r="D498" s="12"/>
      <c r="E498" s="9"/>
      <c r="F498" s="9"/>
      <c r="G498" s="9"/>
      <c r="H498" s="9"/>
      <c r="I498" s="9"/>
      <c r="J498" s="9"/>
      <c r="K498" s="9"/>
      <c r="L498" s="9"/>
      <c r="M498" s="9"/>
      <c r="N498" s="9"/>
      <c r="O498" s="9"/>
      <c r="P498" s="9"/>
      <c r="Q498" s="9"/>
      <c r="R498" s="9"/>
      <c r="S498" s="9"/>
      <c r="T498" s="9"/>
      <c r="U498" s="9"/>
      <c r="V498" s="9"/>
      <c r="W498" s="9"/>
    </row>
    <row r="499" spans="2:23">
      <c r="B499">
        <v>0.68604292817845314</v>
      </c>
      <c r="C499">
        <f t="shared" si="7"/>
        <v>226</v>
      </c>
      <c r="D499" s="12"/>
      <c r="E499" s="9"/>
      <c r="F499" s="9"/>
      <c r="G499" s="9"/>
      <c r="H499" s="9"/>
      <c r="I499" s="9"/>
      <c r="J499" s="9"/>
      <c r="K499" s="9"/>
      <c r="L499" s="9"/>
      <c r="M499" s="9"/>
      <c r="N499" s="9"/>
      <c r="O499" s="9"/>
      <c r="P499" s="9"/>
      <c r="Q499" s="9"/>
      <c r="R499" s="9"/>
      <c r="S499" s="9"/>
      <c r="T499" s="9"/>
      <c r="U499" s="9"/>
      <c r="V499" s="9"/>
      <c r="W499" s="9"/>
    </row>
    <row r="500" spans="2:23">
      <c r="B500">
        <v>0.52497740368652634</v>
      </c>
      <c r="C500">
        <f t="shared" si="7"/>
        <v>335</v>
      </c>
      <c r="D500" s="12"/>
      <c r="E500" s="9"/>
      <c r="F500" s="9"/>
      <c r="G500" s="9"/>
      <c r="H500" s="9"/>
      <c r="I500" s="9"/>
      <c r="J500" s="9"/>
      <c r="K500" s="9"/>
      <c r="L500" s="9"/>
      <c r="M500" s="9"/>
      <c r="N500" s="9"/>
      <c r="O500" s="9"/>
      <c r="P500" s="9"/>
      <c r="Q500" s="9"/>
      <c r="R500" s="9"/>
      <c r="S500" s="9"/>
      <c r="T500" s="9"/>
      <c r="U500" s="9"/>
      <c r="V500" s="9"/>
      <c r="W500" s="9"/>
    </row>
    <row r="501" spans="2:23">
      <c r="B501">
        <v>0.84015005518907471</v>
      </c>
      <c r="C501">
        <f t="shared" si="7"/>
        <v>122</v>
      </c>
      <c r="D501" s="12"/>
      <c r="E501" s="9"/>
      <c r="F501" s="9"/>
      <c r="G501" s="9"/>
      <c r="H501" s="9"/>
      <c r="I501" s="9"/>
      <c r="J501" s="9"/>
      <c r="K501" s="9"/>
      <c r="L501" s="9"/>
      <c r="M501" s="9"/>
      <c r="N501" s="9"/>
      <c r="O501" s="9"/>
      <c r="P501" s="9"/>
      <c r="Q501" s="9"/>
      <c r="R501" s="9"/>
      <c r="S501" s="9"/>
      <c r="T501" s="9"/>
      <c r="U501" s="9"/>
      <c r="V501" s="9"/>
      <c r="W501" s="9"/>
    </row>
    <row r="502" spans="2:23">
      <c r="B502">
        <v>0.40501520019200987</v>
      </c>
      <c r="C502">
        <f t="shared" si="7"/>
        <v>428</v>
      </c>
      <c r="D502" s="12"/>
      <c r="E502" s="9"/>
      <c r="F502" s="9"/>
      <c r="G502" s="9"/>
      <c r="H502" s="9"/>
      <c r="I502" s="9"/>
      <c r="J502" s="9"/>
      <c r="K502" s="9"/>
      <c r="L502" s="9"/>
      <c r="M502" s="9"/>
      <c r="N502" s="9"/>
      <c r="O502" s="9"/>
      <c r="P502" s="9"/>
      <c r="Q502" s="9"/>
      <c r="R502" s="9"/>
      <c r="S502" s="9"/>
      <c r="T502" s="9"/>
      <c r="U502" s="9"/>
      <c r="V502" s="9"/>
      <c r="W502" s="9"/>
    </row>
    <row r="503" spans="2:23">
      <c r="B503">
        <v>0.8405177444417663</v>
      </c>
      <c r="C503">
        <f t="shared" si="7"/>
        <v>121</v>
      </c>
      <c r="D503" s="12"/>
      <c r="E503" s="9"/>
      <c r="F503" s="9"/>
      <c r="G503" s="9"/>
      <c r="H503" s="9"/>
      <c r="I503" s="9"/>
      <c r="J503" s="9"/>
      <c r="K503" s="9"/>
      <c r="L503" s="9"/>
      <c r="M503" s="9"/>
      <c r="N503" s="9"/>
      <c r="O503" s="9"/>
      <c r="P503" s="9"/>
      <c r="Q503" s="9"/>
      <c r="R503" s="9"/>
      <c r="S503" s="9"/>
      <c r="T503" s="9"/>
      <c r="U503" s="9"/>
      <c r="V503" s="9"/>
      <c r="W503" s="9"/>
    </row>
    <row r="504" spans="2:23">
      <c r="B504">
        <v>6.4518747884139915E-2</v>
      </c>
      <c r="C504">
        <f t="shared" si="7"/>
        <v>687</v>
      </c>
      <c r="D504" s="12"/>
      <c r="E504" s="9"/>
      <c r="F504" s="9"/>
      <c r="G504" s="9"/>
      <c r="H504" s="9"/>
      <c r="I504" s="9"/>
      <c r="J504" s="9"/>
      <c r="K504" s="9"/>
      <c r="L504" s="9"/>
      <c r="M504" s="9"/>
      <c r="N504" s="9"/>
      <c r="O504" s="9"/>
      <c r="P504" s="9"/>
      <c r="Q504" s="9"/>
      <c r="R504" s="9"/>
      <c r="S504" s="9"/>
      <c r="T504" s="9"/>
      <c r="U504" s="9"/>
      <c r="V504" s="9"/>
      <c r="W504" s="9"/>
    </row>
    <row r="505" spans="2:23">
      <c r="B505">
        <v>0.95295907762036947</v>
      </c>
      <c r="C505">
        <f t="shared" si="7"/>
        <v>37</v>
      </c>
      <c r="D505" s="12"/>
      <c r="E505" s="9"/>
      <c r="F505" s="9"/>
      <c r="G505" s="9"/>
      <c r="H505" s="9"/>
      <c r="I505" s="9"/>
      <c r="J505" s="9"/>
      <c r="K505" s="9"/>
      <c r="L505" s="9"/>
      <c r="M505" s="9"/>
      <c r="N505" s="9"/>
      <c r="O505" s="9"/>
      <c r="P505" s="9"/>
      <c r="Q505" s="9"/>
      <c r="R505" s="9"/>
      <c r="S505" s="9"/>
      <c r="T505" s="9"/>
      <c r="U505" s="9"/>
      <c r="V505" s="9"/>
      <c r="W505" s="9"/>
    </row>
    <row r="506" spans="2:23">
      <c r="B506">
        <v>0.36135239314875311</v>
      </c>
      <c r="C506">
        <f t="shared" si="7"/>
        <v>463</v>
      </c>
      <c r="D506" s="12"/>
      <c r="E506" s="9"/>
      <c r="F506" s="9"/>
      <c r="G506" s="9"/>
      <c r="H506" s="9"/>
      <c r="I506" s="9"/>
      <c r="J506" s="9"/>
      <c r="K506" s="9"/>
      <c r="L506" s="9"/>
      <c r="M506" s="9"/>
      <c r="N506" s="9"/>
      <c r="O506" s="9"/>
      <c r="P506" s="9"/>
      <c r="Q506" s="9"/>
      <c r="R506" s="9"/>
      <c r="S506" s="9"/>
      <c r="T506" s="9"/>
      <c r="U506" s="9"/>
      <c r="V506" s="9"/>
      <c r="W506" s="9"/>
    </row>
    <row r="507" spans="2:23">
      <c r="B507">
        <v>0.65221278589282639</v>
      </c>
      <c r="C507">
        <f t="shared" si="7"/>
        <v>244</v>
      </c>
      <c r="D507" s="12"/>
      <c r="E507" s="9"/>
      <c r="F507" s="9"/>
      <c r="G507" s="9"/>
      <c r="H507" s="9"/>
      <c r="I507" s="9"/>
      <c r="J507" s="9"/>
      <c r="K507" s="9"/>
      <c r="L507" s="9"/>
      <c r="M507" s="9"/>
      <c r="N507" s="9"/>
      <c r="O507" s="9"/>
      <c r="P507" s="9"/>
      <c r="Q507" s="9"/>
      <c r="R507" s="9"/>
      <c r="S507" s="9"/>
      <c r="T507" s="9"/>
      <c r="U507" s="9"/>
      <c r="V507" s="9"/>
      <c r="W507" s="9"/>
    </row>
    <row r="508" spans="2:23">
      <c r="B508">
        <v>0.22310599149228716</v>
      </c>
      <c r="C508">
        <f t="shared" si="7"/>
        <v>565</v>
      </c>
      <c r="D508" s="12"/>
      <c r="E508" s="9"/>
      <c r="F508" s="9"/>
      <c r="G508" s="9"/>
      <c r="H508" s="9"/>
      <c r="I508" s="9"/>
      <c r="J508" s="9"/>
      <c r="K508" s="9"/>
      <c r="L508" s="9"/>
      <c r="M508" s="9"/>
      <c r="N508" s="9"/>
      <c r="O508" s="9"/>
      <c r="P508" s="9"/>
      <c r="Q508" s="9"/>
      <c r="R508" s="9"/>
      <c r="S508" s="9"/>
      <c r="T508" s="9"/>
      <c r="U508" s="9"/>
      <c r="V508" s="9"/>
      <c r="W508" s="9"/>
    </row>
    <row r="509" spans="2:23">
      <c r="B509">
        <v>6.844226125556363E-2</v>
      </c>
      <c r="C509">
        <f t="shared" si="7"/>
        <v>684</v>
      </c>
      <c r="D509" s="12"/>
      <c r="E509" s="9"/>
      <c r="F509" s="9"/>
      <c r="G509" s="9"/>
      <c r="H509" s="9"/>
      <c r="I509" s="9"/>
      <c r="J509" s="9"/>
      <c r="K509" s="9"/>
      <c r="L509" s="9"/>
      <c r="M509" s="9"/>
      <c r="N509" s="9"/>
      <c r="O509" s="9"/>
      <c r="P509" s="9"/>
      <c r="Q509" s="9"/>
      <c r="R509" s="9"/>
      <c r="S509" s="9"/>
      <c r="T509" s="9"/>
      <c r="U509" s="9"/>
      <c r="V509" s="9"/>
      <c r="W509" s="9"/>
    </row>
    <row r="510" spans="2:23">
      <c r="B510">
        <v>0.61049272936916898</v>
      </c>
      <c r="C510">
        <f t="shared" si="7"/>
        <v>278</v>
      </c>
      <c r="D510" s="12"/>
      <c r="E510" s="9"/>
      <c r="F510" s="9"/>
      <c r="G510" s="9"/>
      <c r="H510" s="9"/>
      <c r="I510" s="9"/>
      <c r="J510" s="9"/>
      <c r="K510" s="9"/>
      <c r="L510" s="9"/>
      <c r="M510" s="9"/>
      <c r="N510" s="9"/>
      <c r="O510" s="9"/>
      <c r="P510" s="9"/>
      <c r="Q510" s="9"/>
      <c r="R510" s="9"/>
      <c r="S510" s="9"/>
      <c r="T510" s="9"/>
      <c r="U510" s="9"/>
      <c r="V510" s="9"/>
      <c r="W510" s="9"/>
    </row>
    <row r="511" spans="2:23">
      <c r="B511">
        <v>0.16810137057912256</v>
      </c>
      <c r="C511">
        <f t="shared" si="7"/>
        <v>606</v>
      </c>
      <c r="D511" s="12"/>
      <c r="E511" s="9"/>
      <c r="F511" s="9"/>
      <c r="G511" s="9"/>
      <c r="H511" s="9"/>
      <c r="I511" s="9"/>
      <c r="J511" s="9"/>
      <c r="K511" s="9"/>
      <c r="L511" s="9"/>
      <c r="M511" s="9"/>
      <c r="N511" s="9"/>
      <c r="O511" s="9"/>
      <c r="P511" s="9"/>
      <c r="Q511" s="9"/>
      <c r="R511" s="9"/>
      <c r="S511" s="9"/>
      <c r="T511" s="9"/>
      <c r="U511" s="9"/>
      <c r="V511" s="9"/>
      <c r="W511" s="9"/>
    </row>
    <row r="512" spans="2:23">
      <c r="B512">
        <v>0.58481436328179393</v>
      </c>
      <c r="C512">
        <f t="shared" si="7"/>
        <v>302</v>
      </c>
      <c r="D512" s="12"/>
      <c r="E512" s="9"/>
      <c r="F512" s="9"/>
      <c r="G512" s="9"/>
      <c r="H512" s="9"/>
      <c r="I512" s="9"/>
      <c r="J512" s="9"/>
      <c r="K512" s="9"/>
      <c r="L512" s="9"/>
      <c r="M512" s="9"/>
      <c r="N512" s="9"/>
      <c r="O512" s="9"/>
      <c r="P512" s="9"/>
      <c r="Q512" s="9"/>
      <c r="R512" s="9"/>
      <c r="S512" s="9"/>
      <c r="T512" s="9"/>
      <c r="U512" s="9"/>
      <c r="V512" s="9"/>
      <c r="W512" s="9"/>
    </row>
    <row r="513" spans="2:23">
      <c r="B513">
        <v>0.21884388773373153</v>
      </c>
      <c r="C513">
        <f t="shared" si="7"/>
        <v>569</v>
      </c>
      <c r="D513" s="12"/>
      <c r="E513" s="9"/>
      <c r="F513" s="9"/>
      <c r="G513" s="9"/>
      <c r="H513" s="9"/>
      <c r="I513" s="9"/>
      <c r="J513" s="9"/>
      <c r="K513" s="9"/>
      <c r="L513" s="9"/>
      <c r="M513" s="9"/>
      <c r="N513" s="9"/>
      <c r="O513" s="9"/>
      <c r="P513" s="9"/>
      <c r="Q513" s="9"/>
      <c r="R513" s="9"/>
      <c r="S513" s="9"/>
      <c r="T513" s="9"/>
      <c r="U513" s="9"/>
      <c r="V513" s="9"/>
      <c r="W513" s="9"/>
    </row>
    <row r="514" spans="2:23">
      <c r="B514">
        <v>0.416345152812029</v>
      </c>
      <c r="C514">
        <f t="shared" si="7"/>
        <v>422</v>
      </c>
      <c r="D514" s="12"/>
      <c r="E514" s="9"/>
      <c r="F514" s="9"/>
      <c r="G514" s="9"/>
      <c r="H514" s="9"/>
      <c r="I514" s="9"/>
      <c r="J514" s="9"/>
      <c r="K514" s="9"/>
      <c r="L514" s="9"/>
      <c r="M514" s="9"/>
      <c r="N514" s="9"/>
      <c r="O514" s="9"/>
      <c r="P514" s="9"/>
      <c r="Q514" s="9"/>
      <c r="R514" s="9"/>
      <c r="S514" s="9"/>
      <c r="T514" s="9"/>
      <c r="U514" s="9"/>
      <c r="V514" s="9"/>
      <c r="W514" s="9"/>
    </row>
    <row r="515" spans="2:23">
      <c r="B515">
        <v>0.15628076225577014</v>
      </c>
      <c r="C515">
        <f t="shared" ref="C515:C578" si="8">RANK(B515,$B$2:$B$736,0)</f>
        <v>617</v>
      </c>
      <c r="D515" s="12"/>
      <c r="E515" s="9"/>
      <c r="F515" s="9"/>
      <c r="G515" s="9"/>
      <c r="H515" s="9"/>
      <c r="I515" s="9"/>
      <c r="J515" s="9"/>
      <c r="K515" s="9"/>
      <c r="L515" s="9"/>
      <c r="M515" s="9"/>
      <c r="N515" s="9"/>
      <c r="O515" s="9"/>
      <c r="P515" s="9"/>
      <c r="Q515" s="9"/>
      <c r="R515" s="9"/>
      <c r="S515" s="9"/>
      <c r="T515" s="9"/>
      <c r="U515" s="9"/>
      <c r="V515" s="9"/>
      <c r="W515" s="9"/>
    </row>
    <row r="516" spans="2:23">
      <c r="B516">
        <v>0.46862449695297881</v>
      </c>
      <c r="C516">
        <f t="shared" si="8"/>
        <v>376</v>
      </c>
      <c r="D516" s="12"/>
      <c r="E516" s="9"/>
      <c r="F516" s="9"/>
      <c r="G516" s="9"/>
      <c r="H516" s="9"/>
      <c r="I516" s="9"/>
      <c r="J516" s="9"/>
      <c r="K516" s="9"/>
      <c r="L516" s="9"/>
      <c r="M516" s="9"/>
      <c r="N516" s="9"/>
      <c r="O516" s="9"/>
      <c r="P516" s="9"/>
      <c r="Q516" s="9"/>
      <c r="R516" s="9"/>
      <c r="S516" s="9"/>
      <c r="T516" s="9"/>
      <c r="U516" s="9"/>
      <c r="V516" s="9"/>
      <c r="W516" s="9"/>
    </row>
    <row r="517" spans="2:23">
      <c r="B517">
        <v>0.81066160606116011</v>
      </c>
      <c r="C517">
        <f t="shared" si="8"/>
        <v>145</v>
      </c>
      <c r="D517" s="12"/>
      <c r="E517" s="9"/>
      <c r="F517" s="9"/>
      <c r="G517" s="9"/>
      <c r="H517" s="9"/>
      <c r="I517" s="9"/>
      <c r="J517" s="9"/>
      <c r="K517" s="9"/>
      <c r="L517" s="9"/>
      <c r="M517" s="9"/>
      <c r="N517" s="9"/>
      <c r="O517" s="9"/>
      <c r="P517" s="9"/>
      <c r="Q517" s="9"/>
      <c r="R517" s="9"/>
      <c r="S517" s="9"/>
      <c r="T517" s="9"/>
      <c r="U517" s="9"/>
      <c r="V517" s="9"/>
      <c r="W517" s="9"/>
    </row>
    <row r="518" spans="2:23">
      <c r="B518">
        <v>0.43850220980145416</v>
      </c>
      <c r="C518">
        <f t="shared" si="8"/>
        <v>407</v>
      </c>
      <c r="D518" s="12"/>
      <c r="E518" s="9"/>
      <c r="F518" s="9"/>
      <c r="G518" s="9"/>
      <c r="H518" s="9"/>
      <c r="I518" s="9"/>
      <c r="J518" s="9"/>
      <c r="K518" s="9"/>
      <c r="L518" s="9"/>
      <c r="M518" s="9"/>
      <c r="N518" s="9"/>
      <c r="O518" s="9"/>
      <c r="P518" s="9"/>
      <c r="Q518" s="9"/>
      <c r="R518" s="9"/>
      <c r="S518" s="9"/>
      <c r="T518" s="9"/>
      <c r="U518" s="9"/>
      <c r="V518" s="9"/>
      <c r="W518" s="9"/>
    </row>
    <row r="519" spans="2:23">
      <c r="B519">
        <v>0.8130102738544408</v>
      </c>
      <c r="C519">
        <f t="shared" si="8"/>
        <v>144</v>
      </c>
      <c r="D519" s="12"/>
      <c r="E519" s="9"/>
      <c r="F519" s="9"/>
      <c r="G519" s="9"/>
      <c r="H519" s="9"/>
      <c r="I519" s="9"/>
      <c r="J519" s="9"/>
      <c r="K519" s="9"/>
      <c r="L519" s="9"/>
      <c r="M519" s="9"/>
      <c r="N519" s="9"/>
      <c r="O519" s="9"/>
      <c r="P519" s="9"/>
      <c r="Q519" s="9"/>
      <c r="R519" s="9"/>
      <c r="S519" s="9"/>
      <c r="T519" s="9"/>
      <c r="U519" s="9"/>
      <c r="V519" s="9"/>
      <c r="W519" s="9"/>
    </row>
    <row r="520" spans="2:23">
      <c r="B520">
        <v>0.45793176179133666</v>
      </c>
      <c r="C520">
        <f t="shared" si="8"/>
        <v>384</v>
      </c>
      <c r="D520" s="12"/>
      <c r="E520" s="9"/>
      <c r="F520" s="9"/>
      <c r="G520" s="9"/>
      <c r="H520" s="9"/>
      <c r="I520" s="9"/>
      <c r="J520" s="9"/>
      <c r="K520" s="9"/>
      <c r="L520" s="9"/>
      <c r="M520" s="9"/>
      <c r="N520" s="9"/>
      <c r="O520" s="9"/>
      <c r="P520" s="9"/>
      <c r="Q520" s="9"/>
      <c r="R520" s="9"/>
      <c r="S520" s="9"/>
      <c r="T520" s="9"/>
      <c r="U520" s="9"/>
      <c r="V520" s="9"/>
      <c r="W520" s="9"/>
    </row>
    <row r="521" spans="2:23">
      <c r="B521">
        <v>0.17175387212788873</v>
      </c>
      <c r="C521">
        <f t="shared" si="8"/>
        <v>605</v>
      </c>
      <c r="D521" s="12"/>
      <c r="E521" s="9"/>
      <c r="F521" s="9"/>
      <c r="G521" s="9"/>
      <c r="H521" s="9"/>
      <c r="I521" s="9"/>
      <c r="J521" s="9"/>
      <c r="K521" s="9"/>
      <c r="L521" s="9"/>
      <c r="M521" s="9"/>
      <c r="N521" s="9"/>
      <c r="O521" s="9"/>
      <c r="P521" s="9"/>
      <c r="Q521" s="9"/>
      <c r="R521" s="9"/>
      <c r="S521" s="9"/>
      <c r="T521" s="9"/>
      <c r="U521" s="9"/>
      <c r="V521" s="9"/>
      <c r="W521" s="9"/>
    </row>
    <row r="522" spans="2:23">
      <c r="B522">
        <v>0.5905109388123827</v>
      </c>
      <c r="C522">
        <f t="shared" si="8"/>
        <v>295</v>
      </c>
      <c r="D522" s="12"/>
      <c r="E522" s="9"/>
      <c r="F522" s="9"/>
      <c r="G522" s="9"/>
      <c r="H522" s="9"/>
      <c r="I522" s="9"/>
      <c r="J522" s="9"/>
      <c r="K522" s="9"/>
      <c r="L522" s="9"/>
      <c r="M522" s="9"/>
      <c r="N522" s="9"/>
      <c r="O522" s="9"/>
      <c r="P522" s="9"/>
      <c r="Q522" s="9"/>
      <c r="R522" s="9"/>
      <c r="S522" s="9"/>
      <c r="T522" s="9"/>
      <c r="U522" s="9"/>
      <c r="V522" s="9"/>
      <c r="W522" s="9"/>
    </row>
    <row r="523" spans="2:23">
      <c r="B523">
        <v>0.32981387212276603</v>
      </c>
      <c r="C523">
        <f t="shared" si="8"/>
        <v>496</v>
      </c>
      <c r="D523" s="12"/>
      <c r="E523" s="9"/>
      <c r="F523" s="9"/>
      <c r="G523" s="9"/>
      <c r="H523" s="9"/>
      <c r="I523" s="9"/>
      <c r="J523" s="9"/>
      <c r="K523" s="9"/>
      <c r="L523" s="9"/>
      <c r="M523" s="9"/>
      <c r="N523" s="9"/>
      <c r="O523" s="9"/>
      <c r="P523" s="9"/>
      <c r="Q523" s="9"/>
      <c r="R523" s="9"/>
      <c r="S523" s="9"/>
      <c r="T523" s="9"/>
      <c r="U523" s="9"/>
      <c r="V523" s="9"/>
      <c r="W523" s="9"/>
    </row>
    <row r="524" spans="2:23">
      <c r="B524">
        <v>0.8160962298592328</v>
      </c>
      <c r="C524">
        <f t="shared" si="8"/>
        <v>141</v>
      </c>
      <c r="D524" s="12"/>
      <c r="E524" s="9"/>
      <c r="F524" s="9"/>
      <c r="G524" s="9"/>
      <c r="H524" s="9"/>
      <c r="I524" s="9"/>
      <c r="J524" s="9"/>
      <c r="K524" s="9"/>
      <c r="L524" s="9"/>
      <c r="M524" s="9"/>
      <c r="N524" s="9"/>
      <c r="O524" s="9"/>
      <c r="P524" s="9"/>
      <c r="Q524" s="9"/>
      <c r="R524" s="9"/>
      <c r="S524" s="9"/>
      <c r="T524" s="9"/>
      <c r="U524" s="9"/>
      <c r="V524" s="9"/>
      <c r="W524" s="9"/>
    </row>
    <row r="525" spans="2:23">
      <c r="B525">
        <v>0.684536095661475</v>
      </c>
      <c r="C525">
        <f t="shared" si="8"/>
        <v>227</v>
      </c>
      <c r="D525" s="12"/>
      <c r="E525" s="9"/>
      <c r="F525" s="9"/>
      <c r="G525" s="9"/>
      <c r="H525" s="9"/>
      <c r="I525" s="9"/>
      <c r="J525" s="9"/>
      <c r="K525" s="9"/>
      <c r="L525" s="9"/>
      <c r="M525" s="9"/>
      <c r="N525" s="9"/>
      <c r="O525" s="9"/>
      <c r="P525" s="9"/>
      <c r="Q525" s="9"/>
      <c r="R525" s="9"/>
      <c r="S525" s="9"/>
      <c r="T525" s="9"/>
      <c r="U525" s="9"/>
      <c r="V525" s="9"/>
      <c r="W525" s="9"/>
    </row>
    <row r="526" spans="2:23">
      <c r="B526">
        <v>0.1740172739837158</v>
      </c>
      <c r="C526">
        <f t="shared" si="8"/>
        <v>602</v>
      </c>
      <c r="D526" s="12"/>
      <c r="E526" s="9"/>
      <c r="F526" s="9"/>
      <c r="G526" s="9"/>
      <c r="H526" s="9"/>
      <c r="I526" s="9"/>
      <c r="J526" s="9"/>
      <c r="K526" s="9"/>
      <c r="L526" s="9"/>
      <c r="M526" s="9"/>
      <c r="N526" s="9"/>
      <c r="O526" s="9"/>
      <c r="P526" s="9"/>
      <c r="Q526" s="9"/>
      <c r="R526" s="9"/>
      <c r="S526" s="9"/>
      <c r="T526" s="9"/>
      <c r="U526" s="9"/>
      <c r="V526" s="9"/>
      <c r="W526" s="9"/>
    </row>
    <row r="527" spans="2:23">
      <c r="B527">
        <v>0.35982491942868511</v>
      </c>
      <c r="C527">
        <f t="shared" si="8"/>
        <v>466</v>
      </c>
      <c r="D527" s="12"/>
      <c r="E527" s="9"/>
      <c r="F527" s="9"/>
      <c r="G527" s="9"/>
      <c r="H527" s="9"/>
      <c r="I527" s="9"/>
      <c r="J527" s="9"/>
      <c r="K527" s="9"/>
      <c r="L527" s="9"/>
      <c r="M527" s="9"/>
      <c r="N527" s="9"/>
      <c r="O527" s="9"/>
      <c r="P527" s="9"/>
      <c r="Q527" s="9"/>
      <c r="R527" s="9"/>
      <c r="S527" s="9"/>
      <c r="T527" s="9"/>
      <c r="U527" s="9"/>
      <c r="V527" s="9"/>
      <c r="W527" s="9"/>
    </row>
    <row r="528" spans="2:23">
      <c r="B528">
        <v>0.34631960246378601</v>
      </c>
      <c r="C528">
        <f t="shared" si="8"/>
        <v>479</v>
      </c>
      <c r="D528" s="12"/>
      <c r="E528" s="9"/>
      <c r="F528" s="9"/>
      <c r="G528" s="9"/>
      <c r="H528" s="9"/>
      <c r="I528" s="9"/>
      <c r="J528" s="9"/>
      <c r="K528" s="9"/>
      <c r="L528" s="9"/>
      <c r="M528" s="9"/>
      <c r="N528" s="9"/>
      <c r="O528" s="9"/>
      <c r="P528" s="9"/>
      <c r="Q528" s="9"/>
      <c r="R528" s="9"/>
      <c r="S528" s="9"/>
      <c r="T528" s="9"/>
      <c r="U528" s="9"/>
      <c r="V528" s="9"/>
      <c r="W528" s="9"/>
    </row>
    <row r="529" spans="2:23">
      <c r="B529">
        <v>0.83494424803146039</v>
      </c>
      <c r="C529">
        <f t="shared" si="8"/>
        <v>126</v>
      </c>
      <c r="D529" s="12"/>
      <c r="E529" s="9"/>
      <c r="F529" s="9"/>
      <c r="G529" s="9"/>
      <c r="H529" s="9"/>
      <c r="I529" s="9"/>
      <c r="J529" s="9"/>
      <c r="K529" s="9"/>
      <c r="L529" s="9"/>
      <c r="M529" s="9"/>
      <c r="N529" s="9"/>
      <c r="O529" s="9"/>
      <c r="P529" s="9"/>
      <c r="Q529" s="9"/>
      <c r="R529" s="9"/>
      <c r="S529" s="9"/>
      <c r="T529" s="9"/>
      <c r="U529" s="9"/>
      <c r="V529" s="9"/>
      <c r="W529" s="9"/>
    </row>
    <row r="530" spans="2:23">
      <c r="B530">
        <v>0.56723882885872812</v>
      </c>
      <c r="C530">
        <f t="shared" si="8"/>
        <v>312</v>
      </c>
      <c r="D530" s="12"/>
      <c r="E530" s="9"/>
      <c r="F530" s="9"/>
      <c r="G530" s="9"/>
      <c r="H530" s="9"/>
      <c r="I530" s="9"/>
      <c r="J530" s="9"/>
      <c r="K530" s="9"/>
      <c r="L530" s="9"/>
      <c r="M530" s="9"/>
      <c r="N530" s="9"/>
      <c r="O530" s="9"/>
      <c r="P530" s="9"/>
      <c r="Q530" s="9"/>
      <c r="R530" s="9"/>
      <c r="S530" s="9"/>
      <c r="T530" s="9"/>
      <c r="U530" s="9"/>
      <c r="V530" s="9"/>
      <c r="W530" s="9"/>
    </row>
    <row r="531" spans="2:23">
      <c r="B531">
        <v>0.84109741070133781</v>
      </c>
      <c r="C531">
        <f t="shared" si="8"/>
        <v>120</v>
      </c>
      <c r="D531" s="12"/>
      <c r="E531" s="9"/>
      <c r="F531" s="9"/>
      <c r="G531" s="9"/>
      <c r="H531" s="9"/>
      <c r="I531" s="9"/>
      <c r="J531" s="9"/>
      <c r="K531" s="9"/>
      <c r="L531" s="9"/>
      <c r="M531" s="9"/>
      <c r="N531" s="9"/>
      <c r="O531" s="9"/>
      <c r="P531" s="9"/>
      <c r="Q531" s="9"/>
      <c r="R531" s="9"/>
      <c r="S531" s="9"/>
      <c r="T531" s="9"/>
      <c r="U531" s="9"/>
      <c r="V531" s="9"/>
      <c r="W531" s="9"/>
    </row>
    <row r="532" spans="2:23">
      <c r="B532">
        <v>0.30998693208794847</v>
      </c>
      <c r="C532">
        <f t="shared" si="8"/>
        <v>508</v>
      </c>
      <c r="D532" s="12"/>
      <c r="E532" s="9"/>
      <c r="F532" s="9"/>
      <c r="G532" s="9"/>
      <c r="H532" s="9"/>
      <c r="I532" s="9"/>
      <c r="J532" s="9"/>
      <c r="K532" s="9"/>
      <c r="L532" s="9"/>
      <c r="M532" s="9"/>
      <c r="N532" s="9"/>
      <c r="O532" s="9"/>
      <c r="P532" s="9"/>
      <c r="Q532" s="9"/>
      <c r="R532" s="9"/>
      <c r="S532" s="9"/>
      <c r="T532" s="9"/>
      <c r="U532" s="9"/>
      <c r="V532" s="9"/>
      <c r="W532" s="9"/>
    </row>
    <row r="533" spans="2:23">
      <c r="B533">
        <v>0.59030952068057185</v>
      </c>
      <c r="C533">
        <f t="shared" si="8"/>
        <v>296</v>
      </c>
      <c r="D533" s="12"/>
      <c r="E533" s="9"/>
      <c r="F533" s="9"/>
      <c r="G533" s="9"/>
      <c r="H533" s="9"/>
      <c r="I533" s="9"/>
      <c r="J533" s="9"/>
      <c r="K533" s="9"/>
      <c r="L533" s="9"/>
      <c r="M533" s="9"/>
      <c r="N533" s="9"/>
      <c r="O533" s="9"/>
      <c r="P533" s="9"/>
      <c r="Q533" s="9"/>
      <c r="R533" s="9"/>
      <c r="S533" s="9"/>
      <c r="T533" s="9"/>
      <c r="U533" s="9"/>
      <c r="V533" s="9"/>
      <c r="W533" s="9"/>
    </row>
    <row r="534" spans="2:23">
      <c r="B534">
        <v>0.92073678153606453</v>
      </c>
      <c r="C534">
        <f t="shared" si="8"/>
        <v>63</v>
      </c>
      <c r="D534" s="12"/>
      <c r="E534" s="9"/>
      <c r="F534" s="9"/>
      <c r="G534" s="9"/>
      <c r="H534" s="9"/>
      <c r="I534" s="9"/>
      <c r="J534" s="9"/>
      <c r="K534" s="9"/>
      <c r="L534" s="9"/>
      <c r="M534" s="9"/>
      <c r="N534" s="9"/>
      <c r="O534" s="9"/>
      <c r="P534" s="9"/>
      <c r="Q534" s="9"/>
      <c r="R534" s="9"/>
      <c r="S534" s="9"/>
      <c r="T534" s="9"/>
      <c r="U534" s="9"/>
      <c r="V534" s="9"/>
      <c r="W534" s="9"/>
    </row>
    <row r="535" spans="2:23">
      <c r="B535">
        <v>0.5892142360587318</v>
      </c>
      <c r="C535">
        <f t="shared" si="8"/>
        <v>298</v>
      </c>
      <c r="D535" s="12"/>
      <c r="E535" s="9"/>
      <c r="F535" s="9"/>
      <c r="G535" s="9"/>
      <c r="H535" s="9"/>
      <c r="I535" s="9"/>
      <c r="J535" s="9"/>
      <c r="K535" s="9"/>
      <c r="L535" s="9"/>
      <c r="M535" s="9"/>
      <c r="N535" s="9"/>
      <c r="O535" s="9"/>
      <c r="P535" s="9"/>
      <c r="Q535" s="9"/>
      <c r="R535" s="9"/>
      <c r="S535" s="9"/>
      <c r="T535" s="9"/>
      <c r="U535" s="9"/>
      <c r="V535" s="9"/>
      <c r="W535" s="9"/>
    </row>
    <row r="536" spans="2:23">
      <c r="B536">
        <v>0.74125476143569125</v>
      </c>
      <c r="C536">
        <f t="shared" si="8"/>
        <v>184</v>
      </c>
      <c r="D536" s="12"/>
      <c r="E536" s="9"/>
      <c r="F536" s="9"/>
      <c r="G536" s="9"/>
      <c r="H536" s="9"/>
      <c r="I536" s="9"/>
      <c r="J536" s="9"/>
      <c r="K536" s="9"/>
      <c r="L536" s="9"/>
      <c r="M536" s="9"/>
      <c r="N536" s="9"/>
      <c r="O536" s="9"/>
      <c r="P536" s="9"/>
      <c r="Q536" s="9"/>
      <c r="R536" s="9"/>
      <c r="S536" s="9"/>
      <c r="T536" s="9"/>
      <c r="U536" s="9"/>
      <c r="V536" s="9"/>
      <c r="W536" s="9"/>
    </row>
    <row r="537" spans="2:23">
      <c r="B537">
        <v>0.73789990714971854</v>
      </c>
      <c r="C537">
        <f t="shared" si="8"/>
        <v>187</v>
      </c>
      <c r="D537" s="12"/>
      <c r="E537" s="9"/>
      <c r="F537" s="9"/>
      <c r="G537" s="9"/>
      <c r="H537" s="9"/>
      <c r="I537" s="9"/>
      <c r="J537" s="9"/>
      <c r="K537" s="9"/>
      <c r="L537" s="9"/>
      <c r="M537" s="9"/>
      <c r="N537" s="9"/>
      <c r="O537" s="9"/>
      <c r="P537" s="9"/>
      <c r="Q537" s="9"/>
      <c r="R537" s="9"/>
      <c r="S537" s="9"/>
      <c r="T537" s="9"/>
      <c r="U537" s="9"/>
      <c r="V537" s="9"/>
      <c r="W537" s="9"/>
    </row>
    <row r="538" spans="2:23">
      <c r="B538">
        <v>0.21356458107762233</v>
      </c>
      <c r="C538">
        <f t="shared" si="8"/>
        <v>576</v>
      </c>
      <c r="D538" s="12"/>
      <c r="E538" s="9"/>
      <c r="F538" s="9"/>
      <c r="G538" s="9"/>
      <c r="H538" s="9"/>
      <c r="I538" s="9"/>
      <c r="J538" s="9"/>
      <c r="K538" s="9"/>
      <c r="L538" s="9"/>
      <c r="M538" s="9"/>
      <c r="N538" s="9"/>
      <c r="O538" s="9"/>
      <c r="P538" s="9"/>
      <c r="Q538" s="9"/>
      <c r="R538" s="9"/>
      <c r="S538" s="9"/>
      <c r="T538" s="9"/>
      <c r="U538" s="9"/>
      <c r="V538" s="9"/>
      <c r="W538" s="9"/>
    </row>
    <row r="539" spans="2:23">
      <c r="B539">
        <v>0.72680529520371184</v>
      </c>
      <c r="C539">
        <f t="shared" si="8"/>
        <v>199</v>
      </c>
      <c r="D539" s="12"/>
      <c r="E539" s="9"/>
      <c r="F539" s="9"/>
      <c r="G539" s="9"/>
      <c r="H539" s="9"/>
      <c r="I539" s="9"/>
      <c r="J539" s="9"/>
      <c r="K539" s="9"/>
      <c r="L539" s="9"/>
      <c r="M539" s="9"/>
      <c r="N539" s="9"/>
      <c r="O539" s="9"/>
      <c r="P539" s="9"/>
      <c r="Q539" s="9"/>
      <c r="R539" s="9"/>
      <c r="S539" s="9"/>
      <c r="T539" s="9"/>
      <c r="U539" s="9"/>
      <c r="V539" s="9"/>
      <c r="W539" s="9"/>
    </row>
    <row r="540" spans="2:23">
      <c r="B540">
        <v>0.64950270628224749</v>
      </c>
      <c r="C540">
        <f t="shared" si="8"/>
        <v>247</v>
      </c>
      <c r="D540" s="12"/>
      <c r="E540" s="9"/>
      <c r="F540" s="9"/>
      <c r="G540" s="9"/>
      <c r="H540" s="9"/>
      <c r="I540" s="9"/>
      <c r="J540" s="9"/>
      <c r="K540" s="9"/>
      <c r="L540" s="9"/>
      <c r="M540" s="9"/>
      <c r="N540" s="9"/>
      <c r="O540" s="9"/>
      <c r="P540" s="9"/>
      <c r="Q540" s="9"/>
      <c r="R540" s="9"/>
      <c r="S540" s="9"/>
      <c r="T540" s="9"/>
      <c r="U540" s="9"/>
      <c r="V540" s="9"/>
      <c r="W540" s="9"/>
    </row>
    <row r="541" spans="2:23">
      <c r="B541">
        <v>0.31722734476343784</v>
      </c>
      <c r="C541">
        <f t="shared" si="8"/>
        <v>504</v>
      </c>
      <c r="D541" s="12"/>
      <c r="E541" s="9"/>
      <c r="F541" s="9"/>
      <c r="G541" s="9"/>
      <c r="H541" s="9"/>
      <c r="I541" s="9"/>
      <c r="J541" s="9"/>
      <c r="K541" s="9"/>
      <c r="L541" s="9"/>
      <c r="M541" s="9"/>
      <c r="N541" s="9"/>
      <c r="O541" s="9"/>
      <c r="P541" s="9"/>
      <c r="Q541" s="9"/>
      <c r="R541" s="9"/>
      <c r="S541" s="9"/>
      <c r="T541" s="9"/>
      <c r="U541" s="9"/>
      <c r="V541" s="9"/>
      <c r="W541" s="9"/>
    </row>
    <row r="542" spans="2:23">
      <c r="B542">
        <v>0.59306716052638886</v>
      </c>
      <c r="C542">
        <f t="shared" si="8"/>
        <v>291</v>
      </c>
      <c r="D542" s="12"/>
      <c r="E542" s="9"/>
      <c r="F542" s="9"/>
      <c r="G542" s="9"/>
      <c r="H542" s="9"/>
      <c r="I542" s="9"/>
      <c r="J542" s="9"/>
      <c r="K542" s="9"/>
      <c r="L542" s="9"/>
      <c r="M542" s="9"/>
      <c r="N542" s="9"/>
      <c r="O542" s="9"/>
      <c r="P542" s="9"/>
      <c r="Q542" s="9"/>
      <c r="R542" s="9"/>
      <c r="S542" s="9"/>
      <c r="T542" s="9"/>
      <c r="U542" s="9"/>
      <c r="V542" s="9"/>
      <c r="W542" s="9"/>
    </row>
    <row r="543" spans="2:23">
      <c r="B543">
        <v>0.68778315907728371</v>
      </c>
      <c r="C543">
        <f t="shared" si="8"/>
        <v>225</v>
      </c>
      <c r="D543" s="12"/>
      <c r="E543" s="9"/>
      <c r="F543" s="9"/>
      <c r="G543" s="9"/>
      <c r="H543" s="9"/>
      <c r="I543" s="9"/>
      <c r="J543" s="9"/>
      <c r="K543" s="9"/>
      <c r="L543" s="9"/>
      <c r="M543" s="9"/>
      <c r="N543" s="9"/>
      <c r="O543" s="9"/>
      <c r="P543" s="9"/>
      <c r="Q543" s="9"/>
      <c r="R543" s="9"/>
      <c r="S543" s="9"/>
      <c r="T543" s="9"/>
      <c r="U543" s="9"/>
      <c r="V543" s="9"/>
      <c r="W543" s="9"/>
    </row>
    <row r="544" spans="2:23">
      <c r="B544">
        <v>0.61962687099990843</v>
      </c>
      <c r="C544">
        <f t="shared" si="8"/>
        <v>272</v>
      </c>
      <c r="D544" s="12"/>
      <c r="E544" s="9"/>
      <c r="F544" s="9"/>
      <c r="G544" s="9"/>
      <c r="H544" s="9"/>
      <c r="I544" s="9"/>
      <c r="J544" s="9"/>
      <c r="K544" s="9"/>
      <c r="L544" s="9"/>
      <c r="M544" s="9"/>
      <c r="N544" s="9"/>
      <c r="O544" s="9"/>
      <c r="P544" s="9"/>
      <c r="Q544" s="9"/>
      <c r="R544" s="9"/>
      <c r="S544" s="9"/>
      <c r="T544" s="9"/>
      <c r="U544" s="9"/>
      <c r="V544" s="9"/>
      <c r="W544" s="9"/>
    </row>
    <row r="545" spans="2:23">
      <c r="B545">
        <v>0.78844092844688973</v>
      </c>
      <c r="C545">
        <f t="shared" si="8"/>
        <v>156</v>
      </c>
      <c r="D545" s="12"/>
      <c r="E545" s="9"/>
      <c r="F545" s="9"/>
      <c r="G545" s="9"/>
      <c r="H545" s="9"/>
      <c r="I545" s="9"/>
      <c r="J545" s="9"/>
      <c r="K545" s="9"/>
      <c r="L545" s="9"/>
      <c r="M545" s="9"/>
      <c r="N545" s="9"/>
      <c r="O545" s="9"/>
      <c r="P545" s="9"/>
      <c r="Q545" s="9"/>
      <c r="R545" s="9"/>
      <c r="S545" s="9"/>
      <c r="T545" s="9"/>
      <c r="U545" s="9"/>
      <c r="V545" s="9"/>
      <c r="W545" s="9"/>
    </row>
    <row r="546" spans="2:23">
      <c r="B546">
        <v>7.68738170779103E-2</v>
      </c>
      <c r="C546">
        <f t="shared" si="8"/>
        <v>676</v>
      </c>
      <c r="D546" s="12"/>
      <c r="E546" s="9"/>
      <c r="F546" s="9"/>
      <c r="G546" s="9"/>
      <c r="H546" s="9"/>
      <c r="I546" s="9"/>
      <c r="J546" s="9"/>
      <c r="K546" s="9"/>
      <c r="L546" s="9"/>
      <c r="M546" s="9"/>
      <c r="N546" s="9"/>
      <c r="O546" s="9"/>
      <c r="P546" s="9"/>
      <c r="Q546" s="9"/>
      <c r="R546" s="9"/>
      <c r="S546" s="9"/>
      <c r="T546" s="9"/>
      <c r="U546" s="9"/>
      <c r="V546" s="9"/>
      <c r="W546" s="9"/>
    </row>
    <row r="547" spans="2:23">
      <c r="B547">
        <v>0.41515795091900221</v>
      </c>
      <c r="C547">
        <f t="shared" si="8"/>
        <v>424</v>
      </c>
      <c r="D547" s="12"/>
      <c r="E547" s="9"/>
      <c r="F547" s="9"/>
      <c r="G547" s="9"/>
      <c r="H547" s="9"/>
      <c r="I547" s="9"/>
      <c r="J547" s="9"/>
      <c r="K547" s="9"/>
      <c r="L547" s="9"/>
      <c r="M547" s="9"/>
      <c r="N547" s="9"/>
      <c r="O547" s="9"/>
      <c r="P547" s="9"/>
      <c r="Q547" s="9"/>
      <c r="R547" s="9"/>
      <c r="S547" s="9"/>
      <c r="T547" s="9"/>
      <c r="U547" s="9"/>
      <c r="V547" s="9"/>
      <c r="W547" s="9"/>
    </row>
    <row r="548" spans="2:23">
      <c r="B548">
        <v>0.67936220632622424</v>
      </c>
      <c r="C548">
        <f t="shared" si="8"/>
        <v>229</v>
      </c>
      <c r="D548" s="12"/>
      <c r="E548" s="9"/>
      <c r="F548" s="9"/>
      <c r="G548" s="9"/>
      <c r="H548" s="9"/>
      <c r="I548" s="9"/>
      <c r="J548" s="9"/>
      <c r="K548" s="9"/>
      <c r="L548" s="9"/>
      <c r="M548" s="9"/>
      <c r="N548" s="9"/>
      <c r="O548" s="9"/>
      <c r="P548" s="9"/>
      <c r="Q548" s="9"/>
      <c r="R548" s="9"/>
      <c r="S548" s="9"/>
      <c r="T548" s="9"/>
      <c r="U548" s="9"/>
      <c r="V548" s="9"/>
      <c r="W548" s="9"/>
    </row>
    <row r="549" spans="2:23">
      <c r="B549">
        <v>0.87364446262076578</v>
      </c>
      <c r="C549">
        <f t="shared" si="8"/>
        <v>94</v>
      </c>
      <c r="D549" s="12"/>
      <c r="E549" s="9"/>
      <c r="F549" s="9"/>
      <c r="G549" s="9"/>
      <c r="H549" s="9"/>
      <c r="I549" s="9"/>
      <c r="J549" s="9"/>
      <c r="K549" s="9"/>
      <c r="L549" s="9"/>
      <c r="M549" s="9"/>
      <c r="N549" s="9"/>
      <c r="O549" s="9"/>
      <c r="P549" s="9"/>
      <c r="Q549" s="9"/>
      <c r="R549" s="9"/>
      <c r="S549" s="9"/>
      <c r="T549" s="9"/>
      <c r="U549" s="9"/>
      <c r="V549" s="9"/>
      <c r="W549" s="9"/>
    </row>
    <row r="550" spans="2:23">
      <c r="B550">
        <v>0.9146142981158788</v>
      </c>
      <c r="C550">
        <f t="shared" si="8"/>
        <v>67</v>
      </c>
      <c r="D550" s="12"/>
      <c r="E550" s="9"/>
      <c r="F550" s="9"/>
      <c r="G550" s="9"/>
      <c r="H550" s="9"/>
      <c r="I550" s="9"/>
      <c r="J550" s="9"/>
      <c r="K550" s="9"/>
      <c r="L550" s="9"/>
      <c r="M550" s="9"/>
      <c r="N550" s="9"/>
      <c r="O550" s="9"/>
      <c r="P550" s="9"/>
      <c r="Q550" s="9"/>
      <c r="R550" s="9"/>
      <c r="S550" s="9"/>
      <c r="T550" s="9"/>
      <c r="U550" s="9"/>
      <c r="V550" s="9"/>
      <c r="W550" s="9"/>
    </row>
    <row r="551" spans="2:23">
      <c r="B551">
        <v>0.56981940173946555</v>
      </c>
      <c r="C551">
        <f t="shared" si="8"/>
        <v>308</v>
      </c>
      <c r="D551" s="12"/>
      <c r="E551" s="9"/>
      <c r="F551" s="9"/>
      <c r="G551" s="9"/>
      <c r="H551" s="9"/>
      <c r="I551" s="9"/>
      <c r="J551" s="9"/>
      <c r="K551" s="9"/>
      <c r="L551" s="9"/>
      <c r="M551" s="9"/>
      <c r="N551" s="9"/>
      <c r="O551" s="9"/>
      <c r="P551" s="9"/>
      <c r="Q551" s="9"/>
      <c r="R551" s="9"/>
      <c r="S551" s="9"/>
      <c r="T551" s="9"/>
      <c r="U551" s="9"/>
      <c r="V551" s="9"/>
      <c r="W551" s="9"/>
    </row>
    <row r="552" spans="2:23">
      <c r="B552">
        <v>0.81962670290247153</v>
      </c>
      <c r="C552">
        <f t="shared" si="8"/>
        <v>136</v>
      </c>
      <c r="D552" s="12"/>
      <c r="E552" s="9"/>
      <c r="F552" s="9"/>
      <c r="G552" s="9"/>
      <c r="H552" s="9"/>
      <c r="I552" s="9"/>
      <c r="J552" s="9"/>
      <c r="K552" s="9"/>
      <c r="L552" s="9"/>
      <c r="M552" s="9"/>
      <c r="N552" s="9"/>
      <c r="O552" s="9"/>
      <c r="P552" s="9"/>
      <c r="Q552" s="9"/>
      <c r="R552" s="9"/>
      <c r="S552" s="9"/>
      <c r="T552" s="9"/>
      <c r="U552" s="9"/>
      <c r="V552" s="9"/>
      <c r="W552" s="9"/>
    </row>
    <row r="553" spans="2:23">
      <c r="B553">
        <v>0.86408181937206086</v>
      </c>
      <c r="C553">
        <f t="shared" si="8"/>
        <v>103</v>
      </c>
      <c r="D553" s="12"/>
      <c r="E553" s="9"/>
      <c r="F553" s="9"/>
      <c r="G553" s="9"/>
      <c r="H553" s="9"/>
      <c r="I553" s="9"/>
      <c r="J553" s="9"/>
      <c r="K553" s="9"/>
      <c r="L553" s="9"/>
      <c r="M553" s="9"/>
      <c r="N553" s="9"/>
      <c r="O553" s="9"/>
      <c r="P553" s="9"/>
      <c r="Q553" s="9"/>
      <c r="R553" s="9"/>
      <c r="S553" s="9"/>
      <c r="T553" s="9"/>
      <c r="U553" s="9"/>
      <c r="V553" s="9"/>
      <c r="W553" s="9"/>
    </row>
    <row r="554" spans="2:23">
      <c r="B554">
        <v>0.46795520095804199</v>
      </c>
      <c r="C554">
        <f t="shared" si="8"/>
        <v>377</v>
      </c>
      <c r="D554" s="12"/>
      <c r="E554" s="9"/>
      <c r="F554" s="9"/>
      <c r="G554" s="9"/>
      <c r="H554" s="9"/>
      <c r="I554" s="9"/>
      <c r="J554" s="9"/>
      <c r="K554" s="9"/>
      <c r="L554" s="9"/>
      <c r="M554" s="9"/>
      <c r="N554" s="9"/>
      <c r="O554" s="9"/>
      <c r="P554" s="9"/>
      <c r="Q554" s="9"/>
      <c r="R554" s="9"/>
      <c r="S554" s="9"/>
      <c r="T554" s="9"/>
      <c r="U554" s="9"/>
      <c r="V554" s="9"/>
      <c r="W554" s="9"/>
    </row>
    <row r="555" spans="2:23">
      <c r="B555">
        <v>0.18431150754447512</v>
      </c>
      <c r="C555">
        <f t="shared" si="8"/>
        <v>593</v>
      </c>
      <c r="D555" s="12"/>
      <c r="E555" s="9"/>
      <c r="F555" s="9"/>
      <c r="G555" s="9"/>
      <c r="H555" s="9"/>
      <c r="I555" s="9"/>
      <c r="J555" s="9"/>
      <c r="K555" s="9"/>
      <c r="L555" s="9"/>
      <c r="M555" s="9"/>
      <c r="N555" s="9"/>
      <c r="O555" s="9"/>
      <c r="P555" s="9"/>
      <c r="Q555" s="9"/>
      <c r="R555" s="9"/>
      <c r="S555" s="9"/>
      <c r="T555" s="9"/>
      <c r="U555" s="9"/>
      <c r="V555" s="9"/>
      <c r="W555" s="9"/>
    </row>
    <row r="556" spans="2:23">
      <c r="B556">
        <v>0.33789679662712579</v>
      </c>
      <c r="C556">
        <f t="shared" si="8"/>
        <v>486</v>
      </c>
      <c r="D556" s="12"/>
      <c r="E556" s="9"/>
      <c r="F556" s="9"/>
      <c r="G556" s="9"/>
      <c r="H556" s="9"/>
      <c r="I556" s="9"/>
      <c r="J556" s="9"/>
      <c r="K556" s="9"/>
      <c r="L556" s="9"/>
      <c r="M556" s="9"/>
      <c r="N556" s="9"/>
      <c r="O556" s="9"/>
      <c r="P556" s="9"/>
      <c r="Q556" s="9"/>
      <c r="R556" s="9"/>
      <c r="S556" s="9"/>
      <c r="T556" s="9"/>
      <c r="U556" s="9"/>
      <c r="V556" s="9"/>
      <c r="W556" s="9"/>
    </row>
    <row r="557" spans="2:23">
      <c r="B557">
        <v>0.89913153584473837</v>
      </c>
      <c r="C557">
        <f t="shared" si="8"/>
        <v>76</v>
      </c>
      <c r="D557" s="12"/>
      <c r="E557" s="9"/>
      <c r="F557" s="9"/>
      <c r="G557" s="9"/>
      <c r="H557" s="9"/>
      <c r="I557" s="9"/>
      <c r="J557" s="9"/>
      <c r="K557" s="9"/>
      <c r="L557" s="9"/>
      <c r="M557" s="9"/>
      <c r="N557" s="9"/>
      <c r="O557" s="9"/>
      <c r="P557" s="9"/>
      <c r="Q557" s="9"/>
      <c r="R557" s="9"/>
      <c r="S557" s="9"/>
      <c r="T557" s="9"/>
      <c r="U557" s="9"/>
      <c r="V557" s="9"/>
      <c r="W557" s="9"/>
    </row>
    <row r="558" spans="2:23">
      <c r="B558">
        <v>0.36742813727313606</v>
      </c>
      <c r="C558">
        <f t="shared" si="8"/>
        <v>458</v>
      </c>
      <c r="D558" s="12"/>
      <c r="E558" s="9"/>
      <c r="F558" s="9"/>
      <c r="G558" s="9"/>
      <c r="H558" s="9"/>
      <c r="I558" s="9"/>
      <c r="J558" s="9"/>
      <c r="K558" s="9"/>
      <c r="L558" s="9"/>
      <c r="M558" s="9"/>
      <c r="N558" s="9"/>
      <c r="O558" s="9"/>
      <c r="P558" s="9"/>
      <c r="Q558" s="9"/>
      <c r="R558" s="9"/>
      <c r="S558" s="9"/>
      <c r="T558" s="9"/>
      <c r="U558" s="9"/>
      <c r="V558" s="9"/>
      <c r="W558" s="9"/>
    </row>
    <row r="559" spans="2:23">
      <c r="B559">
        <v>0.7214406544936407</v>
      </c>
      <c r="C559">
        <f t="shared" si="8"/>
        <v>202</v>
      </c>
      <c r="D559" s="12"/>
      <c r="E559" s="9"/>
      <c r="F559" s="9"/>
      <c r="G559" s="9"/>
      <c r="H559" s="9"/>
      <c r="I559" s="9"/>
      <c r="J559" s="9"/>
      <c r="K559" s="9"/>
      <c r="L559" s="9"/>
      <c r="M559" s="9"/>
      <c r="N559" s="9"/>
      <c r="O559" s="9"/>
      <c r="P559" s="9"/>
      <c r="Q559" s="9"/>
      <c r="R559" s="9"/>
      <c r="S559" s="9"/>
      <c r="T559" s="9"/>
      <c r="U559" s="9"/>
      <c r="V559" s="9"/>
      <c r="W559" s="9"/>
    </row>
    <row r="560" spans="2:23">
      <c r="B560">
        <v>0.81658004418177599</v>
      </c>
      <c r="C560">
        <f t="shared" si="8"/>
        <v>140</v>
      </c>
      <c r="D560" s="12"/>
      <c r="E560" s="9"/>
      <c r="F560" s="9"/>
      <c r="G560" s="9"/>
      <c r="H560" s="9"/>
      <c r="I560" s="9"/>
      <c r="J560" s="9"/>
      <c r="K560" s="9"/>
      <c r="L560" s="9"/>
      <c r="M560" s="9"/>
      <c r="N560" s="9"/>
      <c r="O560" s="9"/>
      <c r="P560" s="9"/>
      <c r="Q560" s="9"/>
      <c r="R560" s="9"/>
      <c r="S560" s="9"/>
      <c r="T560" s="9"/>
      <c r="U560" s="9"/>
      <c r="V560" s="9"/>
      <c r="W560" s="9"/>
    </row>
    <row r="561" spans="2:23">
      <c r="B561">
        <v>0.82234645310270371</v>
      </c>
      <c r="C561">
        <f t="shared" si="8"/>
        <v>132</v>
      </c>
      <c r="D561" s="12"/>
      <c r="E561" s="9"/>
      <c r="F561" s="9"/>
      <c r="G561" s="9"/>
      <c r="H561" s="9"/>
      <c r="I561" s="9"/>
      <c r="J561" s="9"/>
      <c r="K561" s="9"/>
      <c r="L561" s="9"/>
      <c r="M561" s="9"/>
      <c r="N561" s="9"/>
      <c r="O561" s="9"/>
      <c r="P561" s="9"/>
      <c r="Q561" s="9"/>
      <c r="R561" s="9"/>
      <c r="S561" s="9"/>
      <c r="T561" s="9"/>
      <c r="U561" s="9"/>
      <c r="V561" s="9"/>
      <c r="W561" s="9"/>
    </row>
    <row r="562" spans="2:23">
      <c r="B562">
        <v>0.35946301926936963</v>
      </c>
      <c r="C562">
        <f t="shared" si="8"/>
        <v>467</v>
      </c>
      <c r="D562" s="12"/>
      <c r="E562" s="9"/>
      <c r="F562" s="9"/>
      <c r="G562" s="9"/>
      <c r="H562" s="9"/>
      <c r="I562" s="9"/>
      <c r="J562" s="9"/>
      <c r="K562" s="9"/>
      <c r="L562" s="9"/>
      <c r="M562" s="9"/>
      <c r="N562" s="9"/>
      <c r="O562" s="9"/>
      <c r="P562" s="9"/>
      <c r="Q562" s="9"/>
      <c r="R562" s="9"/>
      <c r="S562" s="9"/>
      <c r="T562" s="9"/>
      <c r="U562" s="9"/>
      <c r="V562" s="9"/>
      <c r="W562" s="9"/>
    </row>
    <row r="563" spans="2:23">
      <c r="B563">
        <v>9.4212386862121966E-2</v>
      </c>
      <c r="C563">
        <f t="shared" si="8"/>
        <v>661</v>
      </c>
      <c r="D563" s="12"/>
      <c r="E563" s="9"/>
      <c r="F563" s="9"/>
      <c r="G563" s="9"/>
      <c r="H563" s="9"/>
      <c r="I563" s="9"/>
      <c r="J563" s="9"/>
      <c r="K563" s="9"/>
      <c r="L563" s="9"/>
      <c r="M563" s="9"/>
      <c r="N563" s="9"/>
      <c r="O563" s="9"/>
      <c r="P563" s="9"/>
      <c r="Q563" s="9"/>
      <c r="R563" s="9"/>
      <c r="S563" s="9"/>
      <c r="T563" s="9"/>
      <c r="U563" s="9"/>
      <c r="V563" s="9"/>
      <c r="W563" s="9"/>
    </row>
    <row r="564" spans="2:23">
      <c r="B564">
        <v>0.34392871576889206</v>
      </c>
      <c r="C564">
        <f t="shared" si="8"/>
        <v>483</v>
      </c>
      <c r="D564" s="12"/>
      <c r="E564" s="9"/>
      <c r="F564" s="9"/>
      <c r="G564" s="9"/>
      <c r="H564" s="9"/>
      <c r="I564" s="9"/>
      <c r="J564" s="9"/>
      <c r="K564" s="9"/>
      <c r="L564" s="9"/>
      <c r="M564" s="9"/>
      <c r="N564" s="9"/>
      <c r="O564" s="9"/>
      <c r="P564" s="9"/>
      <c r="Q564" s="9"/>
      <c r="R564" s="9"/>
      <c r="S564" s="9"/>
      <c r="T564" s="9"/>
      <c r="U564" s="9"/>
      <c r="V564" s="9"/>
      <c r="W564" s="9"/>
    </row>
    <row r="565" spans="2:23">
      <c r="B565">
        <v>0.42381668639543435</v>
      </c>
      <c r="C565">
        <f t="shared" si="8"/>
        <v>417</v>
      </c>
      <c r="D565" s="12"/>
      <c r="E565" s="9"/>
      <c r="F565" s="9"/>
      <c r="G565" s="9"/>
      <c r="H565" s="9"/>
      <c r="I565" s="9"/>
      <c r="J565" s="9"/>
      <c r="K565" s="9"/>
      <c r="L565" s="9"/>
      <c r="M565" s="9"/>
      <c r="N565" s="9"/>
      <c r="O565" s="9"/>
      <c r="P565" s="9"/>
      <c r="Q565" s="9"/>
      <c r="R565" s="9"/>
      <c r="S565" s="9"/>
      <c r="T565" s="9"/>
      <c r="U565" s="9"/>
      <c r="V565" s="9"/>
      <c r="W565" s="9"/>
    </row>
    <row r="566" spans="2:23">
      <c r="B566">
        <v>0.500144142904553</v>
      </c>
      <c r="C566">
        <f t="shared" si="8"/>
        <v>355</v>
      </c>
      <c r="D566" s="12"/>
      <c r="E566" s="9"/>
      <c r="F566" s="9"/>
      <c r="G566" s="9"/>
      <c r="H566" s="9"/>
      <c r="I566" s="9"/>
      <c r="J566" s="9"/>
      <c r="K566" s="9"/>
      <c r="L566" s="9"/>
      <c r="M566" s="9"/>
      <c r="N566" s="9"/>
      <c r="O566" s="9"/>
      <c r="P566" s="9"/>
      <c r="Q566" s="9"/>
      <c r="R566" s="9"/>
      <c r="S566" s="9"/>
      <c r="T566" s="9"/>
      <c r="U566" s="9"/>
      <c r="V566" s="9"/>
      <c r="W566" s="9"/>
    </row>
    <row r="567" spans="2:23">
      <c r="B567">
        <v>0.6047367917169818</v>
      </c>
      <c r="C567">
        <f t="shared" si="8"/>
        <v>281</v>
      </c>
      <c r="D567" s="12"/>
      <c r="E567" s="9"/>
      <c r="F567" s="9"/>
      <c r="G567" s="9"/>
      <c r="H567" s="9"/>
      <c r="I567" s="9"/>
      <c r="J567" s="9"/>
      <c r="K567" s="9"/>
      <c r="L567" s="9"/>
      <c r="M567" s="9"/>
      <c r="N567" s="9"/>
      <c r="O567" s="9"/>
      <c r="P567" s="9"/>
      <c r="Q567" s="9"/>
      <c r="R567" s="9"/>
      <c r="S567" s="9"/>
      <c r="T567" s="9"/>
      <c r="U567" s="9"/>
      <c r="V567" s="9"/>
      <c r="W567" s="9"/>
    </row>
    <row r="568" spans="2:23">
      <c r="B568">
        <v>0.72699999202559251</v>
      </c>
      <c r="C568">
        <f t="shared" si="8"/>
        <v>198</v>
      </c>
      <c r="D568" s="12"/>
      <c r="E568" s="9"/>
      <c r="F568" s="9"/>
      <c r="G568" s="9"/>
      <c r="H568" s="9"/>
      <c r="I568" s="9"/>
      <c r="J568" s="9"/>
      <c r="K568" s="9"/>
      <c r="L568" s="9"/>
      <c r="M568" s="9"/>
      <c r="N568" s="9"/>
      <c r="O568" s="9"/>
      <c r="P568" s="9"/>
      <c r="Q568" s="9"/>
      <c r="R568" s="9"/>
      <c r="S568" s="9"/>
      <c r="T568" s="9"/>
      <c r="U568" s="9"/>
      <c r="V568" s="9"/>
      <c r="W568" s="9"/>
    </row>
    <row r="569" spans="2:23">
      <c r="B569">
        <v>0.82547761947379394</v>
      </c>
      <c r="C569">
        <f t="shared" si="8"/>
        <v>130</v>
      </c>
      <c r="D569" s="12"/>
      <c r="E569" s="9"/>
      <c r="F569" s="9"/>
      <c r="G569" s="9"/>
      <c r="H569" s="9"/>
      <c r="I569" s="9"/>
      <c r="J569" s="9"/>
      <c r="K569" s="9"/>
      <c r="L569" s="9"/>
      <c r="M569" s="9"/>
      <c r="N569" s="9"/>
      <c r="O569" s="9"/>
      <c r="P569" s="9"/>
      <c r="Q569" s="9"/>
      <c r="R569" s="9"/>
      <c r="S569" s="9"/>
      <c r="T569" s="9"/>
      <c r="U569" s="9"/>
      <c r="V569" s="9"/>
      <c r="W569" s="9"/>
    </row>
    <row r="570" spans="2:23">
      <c r="B570">
        <v>0.70624953097120857</v>
      </c>
      <c r="C570">
        <f t="shared" si="8"/>
        <v>210</v>
      </c>
      <c r="D570" s="12"/>
      <c r="E570" s="9"/>
      <c r="F570" s="9"/>
      <c r="G570" s="9"/>
      <c r="H570" s="9"/>
      <c r="I570" s="9"/>
      <c r="J570" s="9"/>
      <c r="K570" s="9"/>
      <c r="L570" s="9"/>
      <c r="M570" s="9"/>
      <c r="N570" s="9"/>
      <c r="O570" s="9"/>
      <c r="P570" s="9"/>
      <c r="Q570" s="9"/>
      <c r="R570" s="9"/>
      <c r="S570" s="9"/>
      <c r="T570" s="9"/>
      <c r="U570" s="9"/>
      <c r="V570" s="9"/>
      <c r="W570" s="9"/>
    </row>
    <row r="571" spans="2:23">
      <c r="B571">
        <v>0.39633413653518701</v>
      </c>
      <c r="C571">
        <f t="shared" si="8"/>
        <v>434</v>
      </c>
      <c r="D571" s="12"/>
      <c r="E571" s="9"/>
      <c r="F571" s="9"/>
      <c r="G571" s="9"/>
      <c r="H571" s="9"/>
      <c r="I571" s="9"/>
      <c r="J571" s="9"/>
      <c r="K571" s="9"/>
      <c r="L571" s="9"/>
      <c r="M571" s="9"/>
      <c r="N571" s="9"/>
      <c r="O571" s="9"/>
      <c r="P571" s="9"/>
      <c r="Q571" s="9"/>
      <c r="R571" s="9"/>
      <c r="S571" s="9"/>
      <c r="T571" s="9"/>
      <c r="U571" s="9"/>
      <c r="V571" s="9"/>
      <c r="W571" s="9"/>
    </row>
    <row r="572" spans="2:23">
      <c r="B572">
        <v>0.94199519848193047</v>
      </c>
      <c r="C572">
        <f t="shared" si="8"/>
        <v>46</v>
      </c>
      <c r="D572" s="12"/>
      <c r="E572" s="9"/>
      <c r="F572" s="9"/>
      <c r="G572" s="9"/>
      <c r="H572" s="9"/>
      <c r="I572" s="9"/>
      <c r="J572" s="9"/>
      <c r="K572" s="9"/>
      <c r="L572" s="9"/>
      <c r="M572" s="9"/>
      <c r="N572" s="9"/>
      <c r="O572" s="9"/>
      <c r="P572" s="9"/>
      <c r="Q572" s="9"/>
      <c r="R572" s="9"/>
      <c r="S572" s="9"/>
      <c r="T572" s="9"/>
      <c r="U572" s="9"/>
      <c r="V572" s="9"/>
      <c r="W572" s="9"/>
    </row>
    <row r="573" spans="2:23">
      <c r="B573">
        <v>0.50422547673248597</v>
      </c>
      <c r="C573">
        <f t="shared" si="8"/>
        <v>351</v>
      </c>
      <c r="D573" s="12"/>
      <c r="E573" s="9"/>
      <c r="F573" s="9"/>
      <c r="G573" s="9"/>
      <c r="H573" s="9"/>
      <c r="I573" s="9"/>
      <c r="J573" s="9"/>
      <c r="K573" s="9"/>
      <c r="L573" s="9"/>
      <c r="M573" s="9"/>
      <c r="N573" s="9"/>
      <c r="O573" s="9"/>
      <c r="P573" s="9"/>
      <c r="Q573" s="9"/>
      <c r="R573" s="9"/>
      <c r="S573" s="9"/>
      <c r="T573" s="9"/>
      <c r="U573" s="9"/>
      <c r="V573" s="9"/>
      <c r="W573" s="9"/>
    </row>
    <row r="574" spans="2:23">
      <c r="B574">
        <v>0.89270269131892011</v>
      </c>
      <c r="C574">
        <f t="shared" si="8"/>
        <v>84</v>
      </c>
      <c r="D574" s="12"/>
      <c r="E574" s="9"/>
      <c r="F574" s="9"/>
      <c r="G574" s="9"/>
      <c r="H574" s="9"/>
      <c r="I574" s="9"/>
      <c r="J574" s="9"/>
      <c r="K574" s="9"/>
      <c r="L574" s="9"/>
      <c r="M574" s="9"/>
      <c r="N574" s="9"/>
      <c r="O574" s="9"/>
      <c r="P574" s="9"/>
      <c r="Q574" s="9"/>
      <c r="R574" s="9"/>
      <c r="S574" s="9"/>
      <c r="T574" s="9"/>
      <c r="U574" s="9"/>
      <c r="V574" s="9"/>
      <c r="W574" s="9"/>
    </row>
    <row r="575" spans="2:23">
      <c r="B575">
        <v>0.46632801951322589</v>
      </c>
      <c r="C575">
        <f t="shared" si="8"/>
        <v>379</v>
      </c>
      <c r="D575" s="12"/>
      <c r="E575" s="9"/>
      <c r="F575" s="9"/>
      <c r="G575" s="9"/>
      <c r="H575" s="9"/>
      <c r="I575" s="9"/>
      <c r="J575" s="9"/>
      <c r="K575" s="9"/>
      <c r="L575" s="9"/>
      <c r="M575" s="9"/>
      <c r="N575" s="9"/>
      <c r="O575" s="9"/>
      <c r="P575" s="9"/>
      <c r="Q575" s="9"/>
      <c r="R575" s="9"/>
      <c r="S575" s="9"/>
      <c r="T575" s="9"/>
      <c r="U575" s="9"/>
      <c r="V575" s="9"/>
      <c r="W575" s="9"/>
    </row>
    <row r="576" spans="2:23">
      <c r="B576">
        <v>0.9203813149362472</v>
      </c>
      <c r="C576">
        <f t="shared" si="8"/>
        <v>64</v>
      </c>
      <c r="D576" s="12"/>
      <c r="E576" s="9"/>
      <c r="F576" s="9"/>
      <c r="G576" s="9"/>
      <c r="H576" s="9"/>
      <c r="I576" s="9"/>
      <c r="J576" s="9"/>
      <c r="K576" s="9"/>
      <c r="L576" s="9"/>
      <c r="M576" s="9"/>
      <c r="N576" s="9"/>
      <c r="O576" s="9"/>
      <c r="P576" s="9"/>
      <c r="Q576" s="9"/>
      <c r="R576" s="9"/>
      <c r="S576" s="9"/>
      <c r="T576" s="9"/>
      <c r="U576" s="9"/>
      <c r="V576" s="9"/>
      <c r="W576" s="9"/>
    </row>
    <row r="577" spans="2:23">
      <c r="B577">
        <v>0.34098355769730671</v>
      </c>
      <c r="C577">
        <f t="shared" si="8"/>
        <v>485</v>
      </c>
      <c r="D577" s="12"/>
      <c r="E577" s="9"/>
      <c r="F577" s="9"/>
      <c r="G577" s="9"/>
      <c r="H577" s="9"/>
      <c r="I577" s="9"/>
      <c r="J577" s="9"/>
      <c r="K577" s="9"/>
      <c r="L577" s="9"/>
      <c r="M577" s="9"/>
      <c r="N577" s="9"/>
      <c r="O577" s="9"/>
      <c r="P577" s="9"/>
      <c r="Q577" s="9"/>
      <c r="R577" s="9"/>
      <c r="S577" s="9"/>
      <c r="T577" s="9"/>
      <c r="U577" s="9"/>
      <c r="V577" s="9"/>
      <c r="W577" s="9"/>
    </row>
    <row r="578" spans="2:23">
      <c r="B578">
        <v>0.15739495317874386</v>
      </c>
      <c r="C578">
        <f t="shared" si="8"/>
        <v>616</v>
      </c>
      <c r="D578" s="12"/>
      <c r="E578" s="9"/>
      <c r="F578" s="9"/>
      <c r="G578" s="9"/>
      <c r="H578" s="9"/>
      <c r="I578" s="9"/>
      <c r="J578" s="9"/>
      <c r="K578" s="9"/>
      <c r="L578" s="9"/>
      <c r="M578" s="9"/>
      <c r="N578" s="9"/>
      <c r="O578" s="9"/>
      <c r="P578" s="9"/>
      <c r="Q578" s="9"/>
      <c r="R578" s="9"/>
      <c r="S578" s="9"/>
      <c r="T578" s="9"/>
      <c r="U578" s="9"/>
      <c r="V578" s="9"/>
      <c r="W578" s="9"/>
    </row>
    <row r="579" spans="2:23">
      <c r="B579">
        <v>0.55614126168007227</v>
      </c>
      <c r="C579">
        <f t="shared" ref="C579:C642" si="9">RANK(B579,$B$2:$B$736,0)</f>
        <v>317</v>
      </c>
      <c r="D579" s="12"/>
      <c r="E579" s="9"/>
      <c r="F579" s="9"/>
      <c r="G579" s="9"/>
      <c r="H579" s="9"/>
      <c r="I579" s="9"/>
      <c r="J579" s="9"/>
      <c r="K579" s="9"/>
      <c r="L579" s="9"/>
      <c r="M579" s="9"/>
      <c r="N579" s="9"/>
      <c r="O579" s="9"/>
      <c r="P579" s="9"/>
      <c r="Q579" s="9"/>
      <c r="R579" s="9"/>
      <c r="S579" s="9"/>
      <c r="T579" s="9"/>
      <c r="U579" s="9"/>
      <c r="V579" s="9"/>
      <c r="W579" s="9"/>
    </row>
    <row r="580" spans="2:23">
      <c r="B580">
        <v>0.94013778747815147</v>
      </c>
      <c r="C580">
        <f t="shared" si="9"/>
        <v>49</v>
      </c>
      <c r="D580" s="12"/>
      <c r="E580" s="9"/>
      <c r="F580" s="9"/>
      <c r="G580" s="9"/>
      <c r="H580" s="9"/>
      <c r="I580" s="9"/>
      <c r="J580" s="9"/>
      <c r="K580" s="9"/>
      <c r="L580" s="9"/>
      <c r="M580" s="9"/>
      <c r="N580" s="9"/>
      <c r="O580" s="9"/>
      <c r="P580" s="9"/>
      <c r="Q580" s="9"/>
      <c r="R580" s="9"/>
      <c r="S580" s="9"/>
      <c r="T580" s="9"/>
      <c r="U580" s="9"/>
      <c r="V580" s="9"/>
      <c r="W580" s="9"/>
    </row>
    <row r="581" spans="2:23">
      <c r="B581">
        <v>0.30938873437897829</v>
      </c>
      <c r="C581">
        <f t="shared" si="9"/>
        <v>509</v>
      </c>
      <c r="D581" s="12"/>
      <c r="E581" s="9"/>
      <c r="F581" s="9"/>
      <c r="G581" s="9"/>
      <c r="H581" s="9"/>
      <c r="I581" s="9"/>
      <c r="J581" s="9"/>
      <c r="K581" s="9"/>
      <c r="L581" s="9"/>
      <c r="M581" s="9"/>
      <c r="N581" s="9"/>
      <c r="O581" s="9"/>
      <c r="P581" s="9"/>
      <c r="Q581" s="9"/>
      <c r="R581" s="9"/>
      <c r="S581" s="9"/>
      <c r="T581" s="9"/>
      <c r="U581" s="9"/>
      <c r="V581" s="9"/>
      <c r="W581" s="9"/>
    </row>
    <row r="582" spans="2:23">
      <c r="B582">
        <v>0.25027662039070775</v>
      </c>
      <c r="C582">
        <f t="shared" si="9"/>
        <v>547</v>
      </c>
      <c r="D582" s="12"/>
      <c r="E582" s="9"/>
      <c r="F582" s="9"/>
      <c r="G582" s="9"/>
      <c r="H582" s="9"/>
      <c r="I582" s="9"/>
      <c r="J582" s="9"/>
      <c r="K582" s="9"/>
      <c r="L582" s="9"/>
      <c r="M582" s="9"/>
      <c r="N582" s="9"/>
      <c r="O582" s="9"/>
      <c r="P582" s="9"/>
      <c r="Q582" s="9"/>
      <c r="R582" s="9"/>
      <c r="S582" s="9"/>
      <c r="T582" s="9"/>
      <c r="U582" s="9"/>
      <c r="V582" s="9"/>
      <c r="W582" s="9"/>
    </row>
    <row r="583" spans="2:23">
      <c r="B583">
        <v>0.52386750929442105</v>
      </c>
      <c r="C583">
        <f t="shared" si="9"/>
        <v>337</v>
      </c>
      <c r="D583" s="12"/>
      <c r="E583" s="9"/>
      <c r="F583" s="9"/>
      <c r="G583" s="9"/>
      <c r="H583" s="9"/>
      <c r="I583" s="9"/>
      <c r="J583" s="9"/>
      <c r="K583" s="9"/>
      <c r="L583" s="9"/>
      <c r="M583" s="9"/>
      <c r="N583" s="9"/>
      <c r="O583" s="9"/>
      <c r="P583" s="9"/>
      <c r="Q583" s="9"/>
      <c r="R583" s="9"/>
      <c r="S583" s="9"/>
      <c r="T583" s="9"/>
      <c r="U583" s="9"/>
      <c r="V583" s="9"/>
      <c r="W583" s="9"/>
    </row>
    <row r="584" spans="2:23">
      <c r="B584">
        <v>0.76398871041318317</v>
      </c>
      <c r="C584">
        <f t="shared" si="9"/>
        <v>171</v>
      </c>
      <c r="D584" s="12"/>
      <c r="E584" s="9"/>
      <c r="F584" s="9"/>
      <c r="G584" s="9"/>
      <c r="H584" s="9"/>
      <c r="I584" s="9"/>
      <c r="J584" s="9"/>
      <c r="K584" s="9"/>
      <c r="L584" s="9"/>
      <c r="M584" s="9"/>
      <c r="N584" s="9"/>
      <c r="O584" s="9"/>
      <c r="P584" s="9"/>
      <c r="Q584" s="9"/>
      <c r="R584" s="9"/>
      <c r="S584" s="9"/>
      <c r="T584" s="9"/>
      <c r="U584" s="9"/>
      <c r="V584" s="9"/>
      <c r="W584" s="9"/>
    </row>
    <row r="585" spans="2:23">
      <c r="B585">
        <v>0.43811296755291518</v>
      </c>
      <c r="C585">
        <f t="shared" si="9"/>
        <v>408</v>
      </c>
      <c r="D585" s="12"/>
      <c r="E585" s="9"/>
      <c r="F585" s="9"/>
      <c r="G585" s="9"/>
      <c r="H585" s="9"/>
      <c r="I585" s="9"/>
      <c r="J585" s="9"/>
      <c r="K585" s="9"/>
      <c r="L585" s="9"/>
      <c r="M585" s="9"/>
      <c r="N585" s="9"/>
      <c r="O585" s="9"/>
      <c r="P585" s="9"/>
      <c r="Q585" s="9"/>
      <c r="R585" s="9"/>
      <c r="S585" s="9"/>
      <c r="T585" s="9"/>
      <c r="U585" s="9"/>
      <c r="V585" s="9"/>
      <c r="W585" s="9"/>
    </row>
    <row r="586" spans="2:23">
      <c r="B586">
        <v>0.47018894808931277</v>
      </c>
      <c r="C586">
        <f t="shared" si="9"/>
        <v>373</v>
      </c>
      <c r="D586" s="12"/>
      <c r="E586" s="9"/>
      <c r="F586" s="9"/>
      <c r="G586" s="9"/>
      <c r="H586" s="9"/>
      <c r="I586" s="9"/>
      <c r="J586" s="9"/>
      <c r="K586" s="9"/>
      <c r="L586" s="9"/>
      <c r="M586" s="9"/>
      <c r="N586" s="9"/>
      <c r="O586" s="9"/>
      <c r="P586" s="9"/>
      <c r="Q586" s="9"/>
      <c r="R586" s="9"/>
      <c r="S586" s="9"/>
      <c r="T586" s="9"/>
      <c r="U586" s="9"/>
      <c r="V586" s="9"/>
      <c r="W586" s="9"/>
    </row>
    <row r="587" spans="2:23">
      <c r="B587">
        <v>0.86975341478816726</v>
      </c>
      <c r="C587">
        <f t="shared" si="9"/>
        <v>97</v>
      </c>
      <c r="D587" s="12"/>
      <c r="E587" s="9"/>
      <c r="F587" s="9"/>
      <c r="G587" s="9"/>
      <c r="H587" s="9"/>
      <c r="I587" s="9"/>
      <c r="J587" s="9"/>
      <c r="K587" s="9"/>
      <c r="L587" s="9"/>
      <c r="M587" s="9"/>
      <c r="N587" s="9"/>
      <c r="O587" s="9"/>
      <c r="P587" s="9"/>
      <c r="Q587" s="9"/>
      <c r="R587" s="9"/>
      <c r="S587" s="9"/>
      <c r="T587" s="9"/>
      <c r="U587" s="9"/>
      <c r="V587" s="9"/>
      <c r="W587" s="9"/>
    </row>
    <row r="588" spans="2:23">
      <c r="B588">
        <v>0.83812784152450537</v>
      </c>
      <c r="C588">
        <f t="shared" si="9"/>
        <v>124</v>
      </c>
      <c r="D588" s="12"/>
      <c r="E588" s="9"/>
      <c r="F588" s="9"/>
      <c r="G588" s="9"/>
      <c r="H588" s="9"/>
      <c r="I588" s="9"/>
      <c r="J588" s="9"/>
      <c r="K588" s="9"/>
      <c r="L588" s="9"/>
      <c r="M588" s="9"/>
      <c r="N588" s="9"/>
      <c r="O588" s="9"/>
      <c r="P588" s="9"/>
      <c r="Q588" s="9"/>
      <c r="R588" s="9"/>
      <c r="S588" s="9"/>
      <c r="T588" s="9"/>
      <c r="U588" s="9"/>
      <c r="V588" s="9"/>
      <c r="W588" s="9"/>
    </row>
    <row r="589" spans="2:23">
      <c r="B589">
        <v>0.78097412186331017</v>
      </c>
      <c r="C589">
        <f t="shared" si="9"/>
        <v>159</v>
      </c>
      <c r="D589" s="12"/>
      <c r="E589" s="9"/>
      <c r="F589" s="9"/>
      <c r="G589" s="9"/>
      <c r="H589" s="9"/>
      <c r="I589" s="9"/>
      <c r="J589" s="9"/>
      <c r="K589" s="9"/>
      <c r="L589" s="9"/>
      <c r="M589" s="9"/>
      <c r="N589" s="9"/>
      <c r="O589" s="9"/>
      <c r="P589" s="9"/>
      <c r="Q589" s="9"/>
      <c r="R589" s="9"/>
      <c r="S589" s="9"/>
      <c r="T589" s="9"/>
      <c r="U589" s="9"/>
      <c r="V589" s="9"/>
      <c r="W589" s="9"/>
    </row>
    <row r="590" spans="2:23">
      <c r="B590">
        <v>0.53963809488283998</v>
      </c>
      <c r="C590">
        <f t="shared" si="9"/>
        <v>326</v>
      </c>
      <c r="D590" s="12"/>
      <c r="E590" s="9"/>
      <c r="F590" s="9"/>
      <c r="G590" s="9"/>
      <c r="H590" s="9"/>
      <c r="I590" s="9"/>
      <c r="J590" s="9"/>
      <c r="K590" s="9"/>
      <c r="L590" s="9"/>
      <c r="M590" s="9"/>
      <c r="N590" s="9"/>
      <c r="O590" s="9"/>
      <c r="P590" s="9"/>
      <c r="Q590" s="9"/>
      <c r="R590" s="9"/>
      <c r="S590" s="9"/>
      <c r="T590" s="9"/>
      <c r="U590" s="9"/>
      <c r="V590" s="9"/>
      <c r="W590" s="9"/>
    </row>
    <row r="591" spans="2:23">
      <c r="B591">
        <v>0.35926566170433449</v>
      </c>
      <c r="C591">
        <f t="shared" si="9"/>
        <v>468</v>
      </c>
      <c r="D591" s="12"/>
      <c r="E591" s="9"/>
      <c r="F591" s="9"/>
      <c r="G591" s="9"/>
      <c r="H591" s="9"/>
      <c r="I591" s="9"/>
      <c r="J591" s="9"/>
      <c r="K591" s="9"/>
      <c r="L591" s="9"/>
      <c r="M591" s="9"/>
      <c r="N591" s="9"/>
      <c r="O591" s="9"/>
      <c r="P591" s="9"/>
      <c r="Q591" s="9"/>
      <c r="R591" s="9"/>
      <c r="S591" s="9"/>
      <c r="T591" s="9"/>
      <c r="U591" s="9"/>
      <c r="V591" s="9"/>
      <c r="W591" s="9"/>
    </row>
    <row r="592" spans="2:23">
      <c r="B592">
        <v>0.98883397026741238</v>
      </c>
      <c r="C592">
        <f t="shared" si="9"/>
        <v>11</v>
      </c>
      <c r="D592" s="12"/>
      <c r="E592" s="9"/>
      <c r="F592" s="9"/>
      <c r="G592" s="9"/>
      <c r="H592" s="9"/>
      <c r="I592" s="9"/>
      <c r="J592" s="9"/>
      <c r="K592" s="9"/>
      <c r="L592" s="9"/>
      <c r="M592" s="9"/>
      <c r="N592" s="9"/>
      <c r="O592" s="9"/>
      <c r="P592" s="9"/>
      <c r="Q592" s="9"/>
      <c r="R592" s="9"/>
      <c r="S592" s="9"/>
      <c r="T592" s="9"/>
      <c r="U592" s="9"/>
      <c r="V592" s="9"/>
      <c r="W592" s="9"/>
    </row>
    <row r="593" spans="2:23">
      <c r="B593">
        <v>0.28448710644040887</v>
      </c>
      <c r="C593">
        <f t="shared" si="9"/>
        <v>527</v>
      </c>
      <c r="D593" s="12"/>
      <c r="E593" s="9"/>
      <c r="F593" s="9"/>
      <c r="G593" s="9"/>
      <c r="H593" s="9"/>
      <c r="I593" s="9"/>
      <c r="J593" s="9"/>
      <c r="K593" s="9"/>
      <c r="L593" s="9"/>
      <c r="M593" s="9"/>
      <c r="N593" s="9"/>
      <c r="O593" s="9"/>
      <c r="P593" s="9"/>
      <c r="Q593" s="9"/>
      <c r="R593" s="9"/>
      <c r="S593" s="9"/>
      <c r="T593" s="9"/>
      <c r="U593" s="9"/>
      <c r="V593" s="9"/>
      <c r="W593" s="9"/>
    </row>
    <row r="594" spans="2:23">
      <c r="B594">
        <v>4.4680959854791369E-2</v>
      </c>
      <c r="C594">
        <f t="shared" si="9"/>
        <v>701</v>
      </c>
      <c r="D594" s="12"/>
      <c r="E594" s="9"/>
      <c r="F594" s="9"/>
      <c r="G594" s="9"/>
      <c r="H594" s="9"/>
      <c r="I594" s="9"/>
      <c r="J594" s="9"/>
      <c r="K594" s="9"/>
      <c r="L594" s="9"/>
      <c r="M594" s="9"/>
      <c r="N594" s="9"/>
      <c r="O594" s="9"/>
      <c r="P594" s="9"/>
      <c r="Q594" s="9"/>
      <c r="R594" s="9"/>
      <c r="S594" s="9"/>
      <c r="T594" s="9"/>
      <c r="U594" s="9"/>
      <c r="V594" s="9"/>
      <c r="W594" s="9"/>
    </row>
    <row r="595" spans="2:23">
      <c r="B595">
        <v>7.3768981076123064E-2</v>
      </c>
      <c r="C595">
        <f t="shared" si="9"/>
        <v>677</v>
      </c>
      <c r="D595" s="12"/>
      <c r="E595" s="9"/>
      <c r="F595" s="9"/>
      <c r="G595" s="9"/>
      <c r="H595" s="9"/>
      <c r="I595" s="9"/>
      <c r="J595" s="9"/>
      <c r="K595" s="9"/>
      <c r="L595" s="9"/>
      <c r="M595" s="9"/>
      <c r="N595" s="9"/>
      <c r="O595" s="9"/>
      <c r="P595" s="9"/>
      <c r="Q595" s="9"/>
      <c r="R595" s="9"/>
      <c r="S595" s="9"/>
      <c r="T595" s="9"/>
      <c r="U595" s="9"/>
      <c r="V595" s="9"/>
      <c r="W595" s="9"/>
    </row>
    <row r="596" spans="2:23">
      <c r="B596">
        <v>0.38987617504198591</v>
      </c>
      <c r="C596">
        <f t="shared" si="9"/>
        <v>439</v>
      </c>
      <c r="D596" s="12"/>
      <c r="E596" s="9"/>
      <c r="F596" s="9"/>
      <c r="G596" s="9"/>
      <c r="H596" s="9"/>
      <c r="I596" s="9"/>
      <c r="J596" s="9"/>
      <c r="K596" s="9"/>
      <c r="L596" s="9"/>
      <c r="M596" s="9"/>
      <c r="N596" s="9"/>
      <c r="O596" s="9"/>
      <c r="P596" s="9"/>
      <c r="Q596" s="9"/>
      <c r="R596" s="9"/>
      <c r="S596" s="9"/>
      <c r="T596" s="9"/>
      <c r="U596" s="9"/>
      <c r="V596" s="9"/>
      <c r="W596" s="9"/>
    </row>
    <row r="597" spans="2:23">
      <c r="B597">
        <v>0.24872821810072054</v>
      </c>
      <c r="C597">
        <f t="shared" si="9"/>
        <v>548</v>
      </c>
      <c r="D597" s="12"/>
      <c r="E597" s="9"/>
      <c r="F597" s="9"/>
      <c r="G597" s="9"/>
      <c r="H597" s="9"/>
      <c r="I597" s="9"/>
      <c r="J597" s="9"/>
      <c r="K597" s="9"/>
      <c r="L597" s="9"/>
      <c r="M597" s="9"/>
      <c r="N597" s="9"/>
      <c r="O597" s="9"/>
      <c r="P597" s="9"/>
      <c r="Q597" s="9"/>
      <c r="R597" s="9"/>
      <c r="S597" s="9"/>
      <c r="T597" s="9"/>
      <c r="U597" s="9"/>
      <c r="V597" s="9"/>
      <c r="W597" s="9"/>
    </row>
    <row r="598" spans="2:23">
      <c r="B598">
        <v>0.32206380494558229</v>
      </c>
      <c r="C598">
        <f t="shared" si="9"/>
        <v>501</v>
      </c>
      <c r="D598" s="12"/>
      <c r="E598" s="9"/>
      <c r="F598" s="9"/>
      <c r="G598" s="9"/>
      <c r="H598" s="9"/>
      <c r="I598" s="9"/>
      <c r="J598" s="9"/>
      <c r="K598" s="9"/>
      <c r="L598" s="9"/>
      <c r="M598" s="9"/>
      <c r="N598" s="9"/>
      <c r="O598" s="9"/>
      <c r="P598" s="9"/>
      <c r="Q598" s="9"/>
      <c r="R598" s="9"/>
      <c r="S598" s="9"/>
      <c r="T598" s="9"/>
      <c r="U598" s="9"/>
      <c r="V598" s="9"/>
      <c r="W598" s="9"/>
    </row>
    <row r="599" spans="2:23">
      <c r="B599">
        <v>0.28022521810624268</v>
      </c>
      <c r="C599">
        <f t="shared" si="9"/>
        <v>528</v>
      </c>
      <c r="D599" s="12"/>
      <c r="E599" s="9"/>
      <c r="F599" s="9"/>
      <c r="G599" s="9"/>
      <c r="H599" s="9"/>
      <c r="I599" s="9"/>
      <c r="J599" s="9"/>
      <c r="K599" s="9"/>
      <c r="L599" s="9"/>
      <c r="M599" s="9"/>
      <c r="N599" s="9"/>
      <c r="O599" s="9"/>
      <c r="P599" s="9"/>
      <c r="Q599" s="9"/>
      <c r="R599" s="9"/>
      <c r="S599" s="9"/>
      <c r="T599" s="9"/>
      <c r="U599" s="9"/>
      <c r="V599" s="9"/>
      <c r="W599" s="9"/>
    </row>
    <row r="600" spans="2:23">
      <c r="B600">
        <v>0.82920158357682339</v>
      </c>
      <c r="C600">
        <f t="shared" si="9"/>
        <v>127</v>
      </c>
      <c r="D600" s="12"/>
      <c r="E600" s="9"/>
      <c r="F600" s="9"/>
      <c r="G600" s="9"/>
      <c r="H600" s="9"/>
      <c r="I600" s="9"/>
      <c r="J600" s="9"/>
      <c r="K600" s="9"/>
      <c r="L600" s="9"/>
      <c r="M600" s="9"/>
      <c r="N600" s="9"/>
      <c r="O600" s="9"/>
      <c r="P600" s="9"/>
      <c r="Q600" s="9"/>
      <c r="R600" s="9"/>
      <c r="S600" s="9"/>
      <c r="T600" s="9"/>
      <c r="U600" s="9"/>
      <c r="V600" s="9"/>
      <c r="W600" s="9"/>
    </row>
    <row r="601" spans="2:23">
      <c r="B601">
        <v>0.62282354390897265</v>
      </c>
      <c r="C601">
        <f t="shared" si="9"/>
        <v>269</v>
      </c>
      <c r="D601" s="12"/>
      <c r="E601" s="9"/>
      <c r="F601" s="9"/>
      <c r="G601" s="9"/>
      <c r="H601" s="9"/>
      <c r="I601" s="9"/>
      <c r="J601" s="9"/>
      <c r="K601" s="9"/>
      <c r="L601" s="9"/>
      <c r="M601" s="9"/>
      <c r="N601" s="9"/>
      <c r="O601" s="9"/>
      <c r="P601" s="9"/>
      <c r="Q601" s="9"/>
      <c r="R601" s="9"/>
      <c r="S601" s="9"/>
      <c r="T601" s="9"/>
      <c r="U601" s="9"/>
      <c r="V601" s="9"/>
      <c r="W601" s="9"/>
    </row>
    <row r="602" spans="2:23">
      <c r="B602">
        <v>0.36908510414463047</v>
      </c>
      <c r="C602">
        <f t="shared" si="9"/>
        <v>456</v>
      </c>
      <c r="D602" s="12"/>
      <c r="E602" s="9"/>
      <c r="F602" s="9"/>
      <c r="G602" s="9"/>
      <c r="H602" s="9"/>
      <c r="I602" s="9"/>
      <c r="J602" s="9"/>
      <c r="K602" s="9"/>
      <c r="L602" s="9"/>
      <c r="M602" s="9"/>
      <c r="N602" s="9"/>
      <c r="O602" s="9"/>
      <c r="P602" s="9"/>
      <c r="Q602" s="9"/>
      <c r="R602" s="9"/>
      <c r="S602" s="9"/>
      <c r="T602" s="9"/>
      <c r="U602" s="9"/>
      <c r="V602" s="9"/>
      <c r="W602" s="9"/>
    </row>
    <row r="603" spans="2:23">
      <c r="B603">
        <v>0.25741021305396117</v>
      </c>
      <c r="C603">
        <f t="shared" si="9"/>
        <v>543</v>
      </c>
      <c r="D603" s="12"/>
      <c r="E603" s="9"/>
      <c r="F603" s="9"/>
      <c r="G603" s="9"/>
      <c r="H603" s="9"/>
      <c r="I603" s="9"/>
      <c r="J603" s="9"/>
      <c r="K603" s="9"/>
      <c r="L603" s="9"/>
      <c r="M603" s="9"/>
      <c r="N603" s="9"/>
      <c r="O603" s="9"/>
      <c r="P603" s="9"/>
      <c r="Q603" s="9"/>
      <c r="R603" s="9"/>
      <c r="S603" s="9"/>
      <c r="T603" s="9"/>
      <c r="U603" s="9"/>
      <c r="V603" s="9"/>
      <c r="W603" s="9"/>
    </row>
    <row r="604" spans="2:23">
      <c r="B604">
        <v>0.45168303467546145</v>
      </c>
      <c r="C604">
        <f t="shared" si="9"/>
        <v>392</v>
      </c>
      <c r="D604" s="12"/>
      <c r="E604" s="9"/>
      <c r="F604" s="9"/>
      <c r="G604" s="9"/>
      <c r="H604" s="9"/>
      <c r="I604" s="9"/>
      <c r="J604" s="9"/>
      <c r="K604" s="9"/>
      <c r="L604" s="9"/>
      <c r="M604" s="9"/>
      <c r="N604" s="9"/>
      <c r="O604" s="9"/>
      <c r="P604" s="9"/>
      <c r="Q604" s="9"/>
      <c r="R604" s="9"/>
      <c r="S604" s="9"/>
      <c r="T604" s="9"/>
      <c r="U604" s="9"/>
      <c r="V604" s="9"/>
      <c r="W604" s="9"/>
    </row>
    <row r="605" spans="2:23">
      <c r="B605">
        <v>3.7756499926862253E-2</v>
      </c>
      <c r="C605">
        <f t="shared" si="9"/>
        <v>706</v>
      </c>
      <c r="D605" s="12"/>
      <c r="E605" s="9"/>
      <c r="F605" s="9"/>
      <c r="G605" s="9"/>
      <c r="H605" s="9"/>
      <c r="I605" s="9"/>
      <c r="J605" s="9"/>
      <c r="K605" s="9"/>
      <c r="L605" s="9"/>
      <c r="M605" s="9"/>
      <c r="N605" s="9"/>
      <c r="O605" s="9"/>
      <c r="P605" s="9"/>
      <c r="Q605" s="9"/>
      <c r="R605" s="9"/>
      <c r="S605" s="9"/>
      <c r="T605" s="9"/>
      <c r="U605" s="9"/>
      <c r="V605" s="9"/>
      <c r="W605" s="9"/>
    </row>
    <row r="606" spans="2:23">
      <c r="B606">
        <v>0.53444492487648043</v>
      </c>
      <c r="C606">
        <f t="shared" si="9"/>
        <v>330</v>
      </c>
      <c r="D606" s="12"/>
      <c r="E606" s="9"/>
      <c r="F606" s="9"/>
      <c r="G606" s="9"/>
      <c r="H606" s="9"/>
      <c r="I606" s="9"/>
      <c r="J606" s="9"/>
      <c r="K606" s="9"/>
      <c r="L606" s="9"/>
      <c r="M606" s="9"/>
      <c r="N606" s="9"/>
      <c r="O606" s="9"/>
      <c r="P606" s="9"/>
      <c r="Q606" s="9"/>
      <c r="R606" s="9"/>
      <c r="S606" s="9"/>
      <c r="T606" s="9"/>
      <c r="U606" s="9"/>
      <c r="V606" s="9"/>
      <c r="W606" s="9"/>
    </row>
    <row r="607" spans="2:23">
      <c r="B607">
        <v>0.19319751495261994</v>
      </c>
      <c r="C607">
        <f t="shared" si="9"/>
        <v>590</v>
      </c>
      <c r="D607" s="12"/>
      <c r="E607" s="9"/>
      <c r="F607" s="9"/>
      <c r="G607" s="9"/>
      <c r="H607" s="9"/>
      <c r="I607" s="9"/>
      <c r="J607" s="9"/>
      <c r="K607" s="9"/>
      <c r="L607" s="9"/>
      <c r="M607" s="9"/>
      <c r="N607" s="9"/>
      <c r="O607" s="9"/>
      <c r="P607" s="9"/>
      <c r="Q607" s="9"/>
      <c r="R607" s="9"/>
      <c r="S607" s="9"/>
      <c r="T607" s="9"/>
      <c r="U607" s="9"/>
      <c r="V607" s="9"/>
      <c r="W607" s="9"/>
    </row>
    <row r="608" spans="2:23">
      <c r="B608">
        <v>0.73677387670327998</v>
      </c>
      <c r="C608">
        <f t="shared" si="9"/>
        <v>189</v>
      </c>
      <c r="D608" s="12"/>
      <c r="E608" s="9"/>
      <c r="F608" s="9"/>
      <c r="G608" s="9"/>
      <c r="H608" s="9"/>
      <c r="I608" s="9"/>
      <c r="J608" s="9"/>
      <c r="K608" s="9"/>
      <c r="L608" s="9"/>
      <c r="M608" s="9"/>
      <c r="N608" s="9"/>
      <c r="O608" s="9"/>
      <c r="P608" s="9"/>
      <c r="Q608" s="9"/>
      <c r="R608" s="9"/>
      <c r="S608" s="9"/>
      <c r="T608" s="9"/>
      <c r="U608" s="9"/>
      <c r="V608" s="9"/>
      <c r="W608" s="9"/>
    </row>
    <row r="609" spans="2:23">
      <c r="B609">
        <v>0.34725304762664733</v>
      </c>
      <c r="C609">
        <f t="shared" si="9"/>
        <v>477</v>
      </c>
      <c r="D609" s="12"/>
      <c r="E609" s="9"/>
      <c r="F609" s="9"/>
      <c r="G609" s="9"/>
      <c r="H609" s="9"/>
      <c r="I609" s="9"/>
      <c r="J609" s="9"/>
      <c r="K609" s="9"/>
      <c r="L609" s="9"/>
      <c r="M609" s="9"/>
      <c r="N609" s="9"/>
      <c r="O609" s="9"/>
      <c r="P609" s="9"/>
      <c r="Q609" s="9"/>
      <c r="R609" s="9"/>
      <c r="S609" s="9"/>
      <c r="T609" s="9"/>
      <c r="U609" s="9"/>
      <c r="V609" s="9"/>
      <c r="W609" s="9"/>
    </row>
    <row r="610" spans="2:23">
      <c r="B610">
        <v>0.44387452680736617</v>
      </c>
      <c r="C610">
        <f t="shared" si="9"/>
        <v>401</v>
      </c>
      <c r="D610" s="12"/>
      <c r="E610" s="9"/>
      <c r="F610" s="9"/>
      <c r="G610" s="9"/>
      <c r="H610" s="9"/>
      <c r="I610" s="9"/>
      <c r="J610" s="9"/>
      <c r="K610" s="9"/>
      <c r="L610" s="9"/>
      <c r="M610" s="9"/>
      <c r="N610" s="9"/>
      <c r="O610" s="9"/>
      <c r="P610" s="9"/>
      <c r="Q610" s="9"/>
      <c r="R610" s="9"/>
      <c r="S610" s="9"/>
      <c r="T610" s="9"/>
      <c r="U610" s="9"/>
      <c r="V610" s="9"/>
      <c r="W610" s="9"/>
    </row>
    <row r="611" spans="2:23">
      <c r="B611">
        <v>0.444708811559687</v>
      </c>
      <c r="C611">
        <f t="shared" si="9"/>
        <v>399</v>
      </c>
      <c r="D611" s="12"/>
      <c r="E611" s="9"/>
      <c r="F611" s="9"/>
      <c r="G611" s="9"/>
      <c r="H611" s="9"/>
      <c r="I611" s="9"/>
      <c r="J611" s="9"/>
      <c r="K611" s="9"/>
      <c r="L611" s="9"/>
      <c r="M611" s="9"/>
      <c r="N611" s="9"/>
      <c r="O611" s="9"/>
      <c r="P611" s="9"/>
      <c r="Q611" s="9"/>
      <c r="R611" s="9"/>
      <c r="S611" s="9"/>
      <c r="T611" s="9"/>
      <c r="U611" s="9"/>
      <c r="V611" s="9"/>
      <c r="W611" s="9"/>
    </row>
    <row r="612" spans="2:23">
      <c r="B612">
        <v>0.74317428454715284</v>
      </c>
      <c r="C612">
        <f t="shared" si="9"/>
        <v>183</v>
      </c>
      <c r="D612" s="12"/>
      <c r="E612" s="9"/>
      <c r="F612" s="9"/>
      <c r="G612" s="9"/>
      <c r="H612" s="9"/>
      <c r="I612" s="9"/>
      <c r="J612" s="9"/>
      <c r="K612" s="9"/>
      <c r="L612" s="9"/>
      <c r="M612" s="9"/>
      <c r="N612" s="9"/>
      <c r="O612" s="9"/>
      <c r="P612" s="9"/>
      <c r="Q612" s="9"/>
      <c r="R612" s="9"/>
      <c r="S612" s="9"/>
      <c r="T612" s="9"/>
      <c r="U612" s="9"/>
      <c r="V612" s="9"/>
      <c r="W612" s="9"/>
    </row>
    <row r="613" spans="2:23">
      <c r="B613">
        <v>0.15752534160295961</v>
      </c>
      <c r="C613">
        <f t="shared" si="9"/>
        <v>615</v>
      </c>
      <c r="D613" s="12"/>
      <c r="E613" s="9"/>
      <c r="F613" s="9"/>
      <c r="G613" s="9"/>
      <c r="H613" s="9"/>
      <c r="I613" s="9"/>
      <c r="J613" s="9"/>
      <c r="K613" s="9"/>
      <c r="L613" s="9"/>
      <c r="M613" s="9"/>
      <c r="N613" s="9"/>
      <c r="O613" s="9"/>
      <c r="P613" s="9"/>
      <c r="Q613" s="9"/>
      <c r="R613" s="9"/>
      <c r="S613" s="9"/>
      <c r="T613" s="9"/>
      <c r="U613" s="9"/>
      <c r="V613" s="9"/>
      <c r="W613" s="9"/>
    </row>
    <row r="614" spans="2:23">
      <c r="B614">
        <v>0.33134602294149684</v>
      </c>
      <c r="C614">
        <f t="shared" si="9"/>
        <v>495</v>
      </c>
      <c r="D614" s="12"/>
      <c r="E614" s="9"/>
      <c r="F614" s="9"/>
      <c r="G614" s="9"/>
      <c r="H614" s="9"/>
      <c r="I614" s="9"/>
      <c r="J614" s="9"/>
      <c r="K614" s="9"/>
      <c r="L614" s="9"/>
      <c r="M614" s="9"/>
      <c r="N614" s="9"/>
      <c r="O614" s="9"/>
      <c r="P614" s="9"/>
      <c r="Q614" s="9"/>
      <c r="R614" s="9"/>
      <c r="S614" s="9"/>
      <c r="T614" s="9"/>
      <c r="U614" s="9"/>
      <c r="V614" s="9"/>
      <c r="W614" s="9"/>
    </row>
    <row r="615" spans="2:23">
      <c r="B615">
        <v>0.98846702001198883</v>
      </c>
      <c r="C615">
        <f t="shared" si="9"/>
        <v>12</v>
      </c>
      <c r="D615" s="12"/>
      <c r="E615" s="9"/>
      <c r="F615" s="9"/>
      <c r="G615" s="9"/>
      <c r="H615" s="9"/>
      <c r="I615" s="9"/>
      <c r="J615" s="9"/>
      <c r="K615" s="9"/>
      <c r="L615" s="9"/>
      <c r="M615" s="9"/>
      <c r="N615" s="9"/>
      <c r="O615" s="9"/>
      <c r="P615" s="9"/>
      <c r="Q615" s="9"/>
      <c r="R615" s="9"/>
      <c r="S615" s="9"/>
      <c r="T615" s="9"/>
      <c r="U615" s="9"/>
      <c r="V615" s="9"/>
      <c r="W615" s="9"/>
    </row>
    <row r="616" spans="2:23">
      <c r="B616">
        <v>0.92794799411418738</v>
      </c>
      <c r="C616">
        <f t="shared" si="9"/>
        <v>58</v>
      </c>
      <c r="D616" s="12"/>
      <c r="E616" s="9"/>
      <c r="F616" s="9"/>
      <c r="G616" s="9"/>
      <c r="H616" s="9"/>
      <c r="I616" s="9"/>
      <c r="J616" s="9"/>
      <c r="K616" s="9"/>
      <c r="L616" s="9"/>
      <c r="M616" s="9"/>
      <c r="N616" s="9"/>
      <c r="O616" s="9"/>
      <c r="P616" s="9"/>
      <c r="Q616" s="9"/>
      <c r="R616" s="9"/>
      <c r="S616" s="9"/>
      <c r="T616" s="9"/>
      <c r="U616" s="9"/>
      <c r="V616" s="9"/>
      <c r="W616" s="9"/>
    </row>
    <row r="617" spans="2:23">
      <c r="B617">
        <v>0.99906616530614512</v>
      </c>
      <c r="C617">
        <f t="shared" si="9"/>
        <v>3</v>
      </c>
      <c r="D617" s="12"/>
      <c r="E617" s="9"/>
      <c r="F617" s="9"/>
      <c r="G617" s="9"/>
      <c r="H617" s="9"/>
      <c r="I617" s="9"/>
      <c r="J617" s="9"/>
      <c r="K617" s="9"/>
      <c r="L617" s="9"/>
      <c r="M617" s="9"/>
      <c r="N617" s="9"/>
      <c r="O617" s="9"/>
      <c r="P617" s="9"/>
      <c r="Q617" s="9"/>
      <c r="R617" s="9"/>
      <c r="S617" s="9"/>
      <c r="T617" s="9"/>
      <c r="U617" s="9"/>
      <c r="V617" s="9"/>
      <c r="W617" s="9"/>
    </row>
    <row r="618" spans="2:23">
      <c r="B618">
        <v>0.48742854061854224</v>
      </c>
      <c r="C618">
        <f t="shared" si="9"/>
        <v>365</v>
      </c>
      <c r="D618" s="12"/>
      <c r="E618" s="9"/>
      <c r="F618" s="9"/>
      <c r="G618" s="9"/>
      <c r="H618" s="9"/>
      <c r="I618" s="9"/>
      <c r="J618" s="9"/>
      <c r="K618" s="9"/>
      <c r="L618" s="9"/>
      <c r="M618" s="9"/>
      <c r="N618" s="9"/>
      <c r="O618" s="9"/>
      <c r="P618" s="9"/>
      <c r="Q618" s="9"/>
      <c r="R618" s="9"/>
      <c r="S618" s="9"/>
      <c r="T618" s="9"/>
      <c r="U618" s="9"/>
      <c r="V618" s="9"/>
      <c r="W618" s="9"/>
    </row>
    <row r="619" spans="2:23">
      <c r="B619">
        <v>0.4896223607500233</v>
      </c>
      <c r="C619">
        <f t="shared" si="9"/>
        <v>362</v>
      </c>
      <c r="D619" s="12"/>
      <c r="E619" s="9"/>
      <c r="F619" s="9"/>
      <c r="G619" s="9"/>
      <c r="H619" s="9"/>
      <c r="I619" s="9"/>
      <c r="J619" s="9"/>
      <c r="K619" s="9"/>
      <c r="L619" s="9"/>
      <c r="M619" s="9"/>
      <c r="N619" s="9"/>
      <c r="O619" s="9"/>
      <c r="P619" s="9"/>
      <c r="Q619" s="9"/>
      <c r="R619" s="9"/>
      <c r="S619" s="9"/>
      <c r="T619" s="9"/>
      <c r="U619" s="9"/>
      <c r="V619" s="9"/>
      <c r="W619" s="9"/>
    </row>
    <row r="620" spans="2:23">
      <c r="B620">
        <v>0.74625735538836946</v>
      </c>
      <c r="C620">
        <f t="shared" si="9"/>
        <v>182</v>
      </c>
      <c r="D620" s="12"/>
      <c r="E620" s="9"/>
      <c r="F620" s="9"/>
      <c r="G620" s="9"/>
      <c r="H620" s="9"/>
      <c r="I620" s="9"/>
      <c r="J620" s="9"/>
      <c r="K620" s="9"/>
      <c r="L620" s="9"/>
      <c r="M620" s="9"/>
      <c r="N620" s="9"/>
      <c r="O620" s="9"/>
      <c r="P620" s="9"/>
      <c r="Q620" s="9"/>
      <c r="R620" s="9"/>
      <c r="S620" s="9"/>
      <c r="T620" s="9"/>
      <c r="U620" s="9"/>
      <c r="V620" s="9"/>
      <c r="W620" s="9"/>
    </row>
    <row r="621" spans="2:23">
      <c r="B621">
        <v>0.89689164320698178</v>
      </c>
      <c r="C621">
        <f t="shared" si="9"/>
        <v>80</v>
      </c>
      <c r="D621" s="12"/>
      <c r="E621" s="9"/>
      <c r="F621" s="9"/>
      <c r="G621" s="9"/>
      <c r="H621" s="9"/>
      <c r="I621" s="9"/>
      <c r="J621" s="9"/>
      <c r="K621" s="9"/>
      <c r="L621" s="9"/>
      <c r="M621" s="9"/>
      <c r="N621" s="9"/>
      <c r="O621" s="9"/>
      <c r="P621" s="9"/>
      <c r="Q621" s="9"/>
      <c r="R621" s="9"/>
      <c r="S621" s="9"/>
      <c r="T621" s="9"/>
      <c r="U621" s="9"/>
      <c r="V621" s="9"/>
      <c r="W621" s="9"/>
    </row>
    <row r="622" spans="2:23">
      <c r="B622">
        <v>0.97759341662567445</v>
      </c>
      <c r="C622">
        <f t="shared" si="9"/>
        <v>20</v>
      </c>
      <c r="D622" s="12"/>
      <c r="E622" s="9"/>
      <c r="F622" s="9"/>
      <c r="G622" s="9"/>
      <c r="H622" s="9"/>
      <c r="I622" s="9"/>
      <c r="J622" s="9"/>
      <c r="K622" s="9"/>
      <c r="L622" s="9"/>
      <c r="M622" s="9"/>
      <c r="N622" s="9"/>
      <c r="O622" s="9"/>
      <c r="P622" s="9"/>
      <c r="Q622" s="9"/>
      <c r="R622" s="9"/>
      <c r="S622" s="9"/>
      <c r="T622" s="9"/>
      <c r="U622" s="9"/>
      <c r="V622" s="9"/>
      <c r="W622" s="9"/>
    </row>
    <row r="623" spans="2:23">
      <c r="B623">
        <v>0.74951367584071726</v>
      </c>
      <c r="C623">
        <f t="shared" si="9"/>
        <v>181</v>
      </c>
      <c r="D623" s="12"/>
      <c r="E623" s="9"/>
      <c r="F623" s="9"/>
      <c r="G623" s="9"/>
      <c r="H623" s="9"/>
      <c r="I623" s="9"/>
      <c r="J623" s="9"/>
      <c r="K623" s="9"/>
      <c r="L623" s="9"/>
      <c r="M623" s="9"/>
      <c r="N623" s="9"/>
      <c r="O623" s="9"/>
      <c r="P623" s="9"/>
      <c r="Q623" s="9"/>
      <c r="R623" s="9"/>
      <c r="S623" s="9"/>
      <c r="T623" s="9"/>
      <c r="U623" s="9"/>
      <c r="V623" s="9"/>
      <c r="W623" s="9"/>
    </row>
    <row r="624" spans="2:23">
      <c r="B624">
        <v>0.18292969563408634</v>
      </c>
      <c r="C624">
        <f t="shared" si="9"/>
        <v>595</v>
      </c>
      <c r="D624" s="12"/>
      <c r="E624" s="9"/>
      <c r="F624" s="9"/>
      <c r="G624" s="9"/>
      <c r="H624" s="9"/>
      <c r="I624" s="9"/>
      <c r="J624" s="9"/>
      <c r="K624" s="9"/>
      <c r="L624" s="9"/>
      <c r="M624" s="9"/>
      <c r="N624" s="9"/>
      <c r="O624" s="9"/>
      <c r="P624" s="9"/>
      <c r="Q624" s="9"/>
      <c r="R624" s="9"/>
      <c r="S624" s="9"/>
      <c r="T624" s="9"/>
      <c r="U624" s="9"/>
      <c r="V624" s="9"/>
      <c r="W624" s="9"/>
    </row>
    <row r="625" spans="2:23">
      <c r="B625">
        <v>0.34787294347494635</v>
      </c>
      <c r="C625">
        <f t="shared" si="9"/>
        <v>476</v>
      </c>
      <c r="D625" s="12"/>
      <c r="E625" s="9"/>
      <c r="F625" s="9"/>
      <c r="G625" s="9"/>
      <c r="H625" s="9"/>
      <c r="I625" s="9"/>
      <c r="J625" s="9"/>
      <c r="K625" s="9"/>
      <c r="L625" s="9"/>
      <c r="M625" s="9"/>
      <c r="N625" s="9"/>
      <c r="O625" s="9"/>
      <c r="P625" s="9"/>
      <c r="Q625" s="9"/>
      <c r="R625" s="9"/>
      <c r="S625" s="9"/>
      <c r="T625" s="9"/>
      <c r="U625" s="9"/>
      <c r="V625" s="9"/>
      <c r="W625" s="9"/>
    </row>
    <row r="626" spans="2:23">
      <c r="B626">
        <v>0.66597591471609252</v>
      </c>
      <c r="C626">
        <f t="shared" si="9"/>
        <v>235</v>
      </c>
      <c r="D626" s="12"/>
      <c r="E626" s="9"/>
      <c r="F626" s="9"/>
      <c r="G626" s="9"/>
      <c r="H626" s="9"/>
      <c r="I626" s="9"/>
      <c r="J626" s="9"/>
      <c r="K626" s="9"/>
      <c r="L626" s="9"/>
      <c r="M626" s="9"/>
      <c r="N626" s="9"/>
      <c r="O626" s="9"/>
      <c r="P626" s="9"/>
      <c r="Q626" s="9"/>
      <c r="R626" s="9"/>
      <c r="S626" s="9"/>
      <c r="T626" s="9"/>
      <c r="U626" s="9"/>
      <c r="V626" s="9"/>
      <c r="W626" s="9"/>
    </row>
    <row r="627" spans="2:23">
      <c r="B627">
        <v>3.03487423688098E-3</v>
      </c>
      <c r="C627">
        <f t="shared" si="9"/>
        <v>734</v>
      </c>
      <c r="D627" s="12"/>
      <c r="E627" s="9"/>
      <c r="F627" s="9"/>
      <c r="G627" s="9"/>
      <c r="H627" s="9"/>
      <c r="I627" s="9"/>
      <c r="J627" s="9"/>
      <c r="K627" s="9"/>
      <c r="L627" s="9"/>
      <c r="M627" s="9"/>
      <c r="N627" s="9"/>
      <c r="O627" s="9"/>
      <c r="P627" s="9"/>
      <c r="Q627" s="9"/>
      <c r="R627" s="9"/>
      <c r="S627" s="9"/>
      <c r="T627" s="9"/>
      <c r="U627" s="9"/>
      <c r="V627" s="9"/>
      <c r="W627" s="9"/>
    </row>
    <row r="628" spans="2:23">
      <c r="B628">
        <v>0.33719653160721641</v>
      </c>
      <c r="C628">
        <f t="shared" si="9"/>
        <v>487</v>
      </c>
      <c r="D628" s="12"/>
      <c r="E628" s="9"/>
      <c r="F628" s="9"/>
      <c r="G628" s="9"/>
      <c r="H628" s="9"/>
      <c r="I628" s="9"/>
      <c r="J628" s="9"/>
      <c r="K628" s="9"/>
      <c r="L628" s="9"/>
      <c r="M628" s="9"/>
      <c r="N628" s="9"/>
      <c r="O628" s="9"/>
      <c r="P628" s="9"/>
      <c r="Q628" s="9"/>
      <c r="R628" s="9"/>
      <c r="S628" s="9"/>
      <c r="T628" s="9"/>
      <c r="U628" s="9"/>
      <c r="V628" s="9"/>
      <c r="W628" s="9"/>
    </row>
    <row r="629" spans="2:23">
      <c r="B629">
        <v>0.279911988818211</v>
      </c>
      <c r="C629">
        <f t="shared" si="9"/>
        <v>529</v>
      </c>
      <c r="D629" s="12"/>
      <c r="E629" s="9"/>
      <c r="F629" s="9"/>
      <c r="G629" s="9"/>
      <c r="H629" s="9"/>
      <c r="I629" s="9"/>
      <c r="J629" s="9"/>
      <c r="K629" s="9"/>
      <c r="L629" s="9"/>
      <c r="M629" s="9"/>
      <c r="N629" s="9"/>
      <c r="O629" s="9"/>
      <c r="P629" s="9"/>
      <c r="Q629" s="9"/>
      <c r="R629" s="9"/>
      <c r="S629" s="9"/>
      <c r="T629" s="9"/>
      <c r="U629" s="9"/>
      <c r="V629" s="9"/>
      <c r="W629" s="9"/>
    </row>
    <row r="630" spans="2:23">
      <c r="B630">
        <v>0.8177406841977255</v>
      </c>
      <c r="C630">
        <f t="shared" si="9"/>
        <v>139</v>
      </c>
      <c r="D630" s="12"/>
      <c r="E630" s="9"/>
      <c r="F630" s="9"/>
      <c r="G630" s="9"/>
      <c r="H630" s="9"/>
      <c r="I630" s="9"/>
      <c r="J630" s="9"/>
      <c r="K630" s="9"/>
      <c r="L630" s="9"/>
      <c r="M630" s="9"/>
      <c r="N630" s="9"/>
      <c r="O630" s="9"/>
      <c r="P630" s="9"/>
      <c r="Q630" s="9"/>
      <c r="R630" s="9"/>
      <c r="S630" s="9"/>
      <c r="T630" s="9"/>
      <c r="U630" s="9"/>
      <c r="V630" s="9"/>
      <c r="W630" s="9"/>
    </row>
    <row r="631" spans="2:23">
      <c r="B631">
        <v>2.6049086139442568E-2</v>
      </c>
      <c r="C631">
        <f t="shared" si="9"/>
        <v>718</v>
      </c>
      <c r="D631" s="12"/>
      <c r="E631" s="9"/>
      <c r="F631" s="9"/>
      <c r="G631" s="9"/>
      <c r="H631" s="9"/>
      <c r="I631" s="9"/>
      <c r="J631" s="9"/>
      <c r="K631" s="9"/>
      <c r="L631" s="9"/>
      <c r="M631" s="9"/>
      <c r="N631" s="9"/>
      <c r="O631" s="9"/>
      <c r="P631" s="9"/>
      <c r="Q631" s="9"/>
      <c r="R631" s="9"/>
      <c r="S631" s="9"/>
      <c r="T631" s="9"/>
      <c r="U631" s="9"/>
      <c r="V631" s="9"/>
      <c r="W631" s="9"/>
    </row>
    <row r="632" spans="2:23">
      <c r="B632">
        <v>0.77506605999822931</v>
      </c>
      <c r="C632">
        <f t="shared" si="9"/>
        <v>166</v>
      </c>
      <c r="D632" s="12"/>
      <c r="E632" s="9"/>
      <c r="F632" s="9"/>
      <c r="G632" s="9"/>
      <c r="H632" s="9"/>
      <c r="I632" s="9"/>
      <c r="J632" s="9"/>
      <c r="K632" s="9"/>
      <c r="L632" s="9"/>
      <c r="M632" s="9"/>
      <c r="N632" s="9"/>
      <c r="O632" s="9"/>
      <c r="P632" s="9"/>
      <c r="Q632" s="9"/>
      <c r="R632" s="9"/>
      <c r="S632" s="9"/>
      <c r="T632" s="9"/>
      <c r="U632" s="9"/>
      <c r="V632" s="9"/>
      <c r="W632" s="9"/>
    </row>
    <row r="633" spans="2:23">
      <c r="B633">
        <v>0.69885281776531272</v>
      </c>
      <c r="C633">
        <f t="shared" si="9"/>
        <v>218</v>
      </c>
      <c r="D633" s="12"/>
      <c r="E633" s="9"/>
      <c r="F633" s="9"/>
      <c r="G633" s="9"/>
      <c r="H633" s="9"/>
      <c r="I633" s="9"/>
      <c r="J633" s="9"/>
      <c r="K633" s="9"/>
      <c r="L633" s="9"/>
      <c r="M633" s="9"/>
      <c r="N633" s="9"/>
      <c r="O633" s="9"/>
      <c r="P633" s="9"/>
      <c r="Q633" s="9"/>
      <c r="R633" s="9"/>
      <c r="S633" s="9"/>
      <c r="T633" s="9"/>
      <c r="U633" s="9"/>
      <c r="V633" s="9"/>
      <c r="W633" s="9"/>
    </row>
    <row r="634" spans="2:23">
      <c r="B634">
        <v>0.59430791468376609</v>
      </c>
      <c r="C634">
        <f t="shared" si="9"/>
        <v>290</v>
      </c>
      <c r="D634" s="12"/>
      <c r="E634" s="9"/>
      <c r="F634" s="9"/>
      <c r="G634" s="9"/>
      <c r="H634" s="9"/>
      <c r="I634" s="9"/>
      <c r="J634" s="9"/>
      <c r="K634" s="9"/>
      <c r="L634" s="9"/>
      <c r="M634" s="9"/>
      <c r="N634" s="9"/>
      <c r="O634" s="9"/>
      <c r="P634" s="9"/>
      <c r="Q634" s="9"/>
      <c r="R634" s="9"/>
      <c r="S634" s="9"/>
      <c r="T634" s="9"/>
      <c r="U634" s="9"/>
      <c r="V634" s="9"/>
      <c r="W634" s="9"/>
    </row>
    <row r="635" spans="2:23">
      <c r="B635">
        <v>0.22141592997433113</v>
      </c>
      <c r="C635">
        <f t="shared" si="9"/>
        <v>568</v>
      </c>
      <c r="D635" s="12"/>
      <c r="E635" s="9"/>
      <c r="F635" s="9"/>
      <c r="G635" s="9"/>
      <c r="H635" s="9"/>
      <c r="I635" s="9"/>
      <c r="J635" s="9"/>
      <c r="K635" s="9"/>
      <c r="L635" s="9"/>
      <c r="M635" s="9"/>
      <c r="N635" s="9"/>
      <c r="O635" s="9"/>
      <c r="P635" s="9"/>
      <c r="Q635" s="9"/>
      <c r="R635" s="9"/>
      <c r="S635" s="9"/>
      <c r="T635" s="9"/>
      <c r="U635" s="9"/>
      <c r="V635" s="9"/>
      <c r="W635" s="9"/>
    </row>
    <row r="636" spans="2:23">
      <c r="B636">
        <v>0.24764700926804417</v>
      </c>
      <c r="C636">
        <f t="shared" si="9"/>
        <v>549</v>
      </c>
      <c r="D636" s="12"/>
      <c r="E636" s="9"/>
      <c r="F636" s="9"/>
      <c r="G636" s="9"/>
      <c r="H636" s="9"/>
      <c r="I636" s="9"/>
      <c r="J636" s="9"/>
      <c r="K636" s="9"/>
      <c r="L636" s="9"/>
      <c r="M636" s="9"/>
      <c r="N636" s="9"/>
      <c r="O636" s="9"/>
      <c r="P636" s="9"/>
      <c r="Q636" s="9"/>
      <c r="R636" s="9"/>
      <c r="S636" s="9"/>
      <c r="T636" s="9"/>
      <c r="U636" s="9"/>
      <c r="V636" s="9"/>
      <c r="W636" s="9"/>
    </row>
    <row r="637" spans="2:23">
      <c r="B637">
        <v>0.83728808779230712</v>
      </c>
      <c r="C637">
        <f t="shared" si="9"/>
        <v>125</v>
      </c>
      <c r="D637" s="12"/>
      <c r="E637" s="9"/>
      <c r="F637" s="9"/>
      <c r="G637" s="9"/>
      <c r="H637" s="9"/>
      <c r="I637" s="9"/>
      <c r="J637" s="9"/>
      <c r="K637" s="9"/>
      <c r="L637" s="9"/>
      <c r="M637" s="9"/>
      <c r="N637" s="9"/>
      <c r="O637" s="9"/>
      <c r="P637" s="9"/>
      <c r="Q637" s="9"/>
      <c r="R637" s="9"/>
      <c r="S637" s="9"/>
      <c r="T637" s="9"/>
      <c r="U637" s="9"/>
      <c r="V637" s="9"/>
      <c r="W637" s="9"/>
    </row>
    <row r="638" spans="2:23">
      <c r="B638">
        <v>1.1053544391795844E-2</v>
      </c>
      <c r="C638">
        <f t="shared" si="9"/>
        <v>729</v>
      </c>
      <c r="D638" s="12"/>
      <c r="E638" s="9"/>
      <c r="F638" s="9"/>
      <c r="G638" s="9"/>
      <c r="H638" s="9"/>
      <c r="I638" s="9"/>
      <c r="J638" s="9"/>
      <c r="K638" s="9"/>
      <c r="L638" s="9"/>
      <c r="M638" s="9"/>
      <c r="N638" s="9"/>
      <c r="O638" s="9"/>
      <c r="P638" s="9"/>
      <c r="Q638" s="9"/>
      <c r="R638" s="9"/>
      <c r="S638" s="9"/>
      <c r="T638" s="9"/>
      <c r="U638" s="9"/>
      <c r="V638" s="9"/>
      <c r="W638" s="9"/>
    </row>
    <row r="639" spans="2:23">
      <c r="B639">
        <v>8.7684829184793922E-2</v>
      </c>
      <c r="C639">
        <f t="shared" si="9"/>
        <v>665</v>
      </c>
      <c r="D639" s="12"/>
      <c r="E639" s="9"/>
      <c r="F639" s="9"/>
      <c r="G639" s="9"/>
      <c r="H639" s="9"/>
      <c r="I639" s="9"/>
      <c r="J639" s="9"/>
      <c r="K639" s="9"/>
      <c r="L639" s="9"/>
      <c r="M639" s="9"/>
      <c r="N639" s="9"/>
      <c r="O639" s="9"/>
      <c r="P639" s="9"/>
      <c r="Q639" s="9"/>
      <c r="R639" s="9"/>
      <c r="S639" s="9"/>
      <c r="T639" s="9"/>
      <c r="U639" s="9"/>
      <c r="V639" s="9"/>
      <c r="W639" s="9"/>
    </row>
    <row r="640" spans="2:23">
      <c r="B640">
        <v>0.70125059532219136</v>
      </c>
      <c r="C640">
        <f t="shared" si="9"/>
        <v>215</v>
      </c>
      <c r="D640" s="12"/>
      <c r="E640" s="9"/>
      <c r="F640" s="9"/>
      <c r="G640" s="9"/>
      <c r="H640" s="9"/>
      <c r="I640" s="9"/>
      <c r="J640" s="9"/>
      <c r="K640" s="9"/>
      <c r="L640" s="9"/>
      <c r="M640" s="9"/>
      <c r="N640" s="9"/>
      <c r="O640" s="9"/>
      <c r="P640" s="9"/>
      <c r="Q640" s="9"/>
      <c r="R640" s="9"/>
      <c r="S640" s="9"/>
      <c r="T640" s="9"/>
      <c r="U640" s="9"/>
      <c r="V640" s="9"/>
      <c r="W640" s="9"/>
    </row>
    <row r="641" spans="2:23">
      <c r="B641">
        <v>0.48353725243096279</v>
      </c>
      <c r="C641">
        <f t="shared" si="9"/>
        <v>366</v>
      </c>
      <c r="D641" s="12"/>
      <c r="E641" s="9"/>
      <c r="F641" s="9"/>
      <c r="G641" s="9"/>
      <c r="H641" s="9"/>
      <c r="I641" s="9"/>
      <c r="J641" s="9"/>
      <c r="K641" s="9"/>
      <c r="L641" s="9"/>
      <c r="M641" s="9"/>
      <c r="N641" s="9"/>
      <c r="O641" s="9"/>
      <c r="P641" s="9"/>
      <c r="Q641" s="9"/>
      <c r="R641" s="9"/>
      <c r="S641" s="9"/>
      <c r="T641" s="9"/>
      <c r="U641" s="9"/>
      <c r="V641" s="9"/>
      <c r="W641" s="9"/>
    </row>
    <row r="642" spans="2:23">
      <c r="B642">
        <v>0.43080501328141219</v>
      </c>
      <c r="C642">
        <f t="shared" si="9"/>
        <v>412</v>
      </c>
      <c r="D642" s="12"/>
      <c r="E642" s="9"/>
      <c r="F642" s="9"/>
      <c r="G642" s="9"/>
      <c r="H642" s="9"/>
      <c r="I642" s="9"/>
      <c r="J642" s="9"/>
      <c r="K642" s="9"/>
      <c r="L642" s="9"/>
      <c r="M642" s="9"/>
      <c r="N642" s="9"/>
      <c r="O642" s="9"/>
      <c r="P642" s="9"/>
      <c r="Q642" s="9"/>
      <c r="R642" s="9"/>
      <c r="S642" s="9"/>
      <c r="T642" s="9"/>
      <c r="U642" s="9"/>
      <c r="V642" s="9"/>
      <c r="W642" s="9"/>
    </row>
    <row r="643" spans="2:23">
      <c r="B643">
        <v>0.3022176545826174</v>
      </c>
      <c r="C643">
        <f t="shared" ref="C643:C706" si="10">RANK(B643,$B$2:$B$736,0)</f>
        <v>515</v>
      </c>
      <c r="D643" s="12"/>
      <c r="E643" s="9"/>
      <c r="F643" s="9"/>
      <c r="G643" s="9"/>
      <c r="H643" s="9"/>
      <c r="I643" s="9"/>
      <c r="J643" s="9"/>
      <c r="K643" s="9"/>
      <c r="L643" s="9"/>
      <c r="M643" s="9"/>
      <c r="N643" s="9"/>
      <c r="O643" s="9"/>
      <c r="P643" s="9"/>
      <c r="Q643" s="9"/>
      <c r="R643" s="9"/>
      <c r="S643" s="9"/>
      <c r="T643" s="9"/>
      <c r="U643" s="9"/>
      <c r="V643" s="9"/>
      <c r="W643" s="9"/>
    </row>
    <row r="644" spans="2:23">
      <c r="B644">
        <v>0.45656540389554023</v>
      </c>
      <c r="C644">
        <f t="shared" si="10"/>
        <v>389</v>
      </c>
      <c r="D644" s="12"/>
      <c r="E644" s="9"/>
      <c r="F644" s="9"/>
      <c r="G644" s="9"/>
      <c r="H644" s="9"/>
      <c r="I644" s="9"/>
      <c r="J644" s="9"/>
      <c r="K644" s="9"/>
      <c r="L644" s="9"/>
      <c r="M644" s="9"/>
      <c r="N644" s="9"/>
      <c r="O644" s="9"/>
      <c r="P644" s="9"/>
      <c r="Q644" s="9"/>
      <c r="R644" s="9"/>
      <c r="S644" s="9"/>
      <c r="T644" s="9"/>
      <c r="U644" s="9"/>
      <c r="V644" s="9"/>
      <c r="W644" s="9"/>
    </row>
    <row r="645" spans="2:23">
      <c r="B645">
        <v>0.15365643167204324</v>
      </c>
      <c r="C645">
        <f t="shared" si="10"/>
        <v>621</v>
      </c>
      <c r="D645" s="12"/>
      <c r="E645" s="9"/>
      <c r="F645" s="9"/>
      <c r="G645" s="9"/>
      <c r="H645" s="9"/>
      <c r="I645" s="9"/>
      <c r="J645" s="9"/>
      <c r="K645" s="9"/>
      <c r="L645" s="9"/>
      <c r="M645" s="9"/>
      <c r="N645" s="9"/>
      <c r="O645" s="9"/>
      <c r="P645" s="9"/>
      <c r="Q645" s="9"/>
      <c r="R645" s="9"/>
      <c r="S645" s="9"/>
      <c r="T645" s="9"/>
      <c r="U645" s="9"/>
      <c r="V645" s="9"/>
      <c r="W645" s="9"/>
    </row>
    <row r="646" spans="2:23">
      <c r="B646">
        <v>0.70692945901003934</v>
      </c>
      <c r="C646">
        <f t="shared" si="10"/>
        <v>209</v>
      </c>
      <c r="D646" s="12"/>
      <c r="E646" s="9"/>
      <c r="F646" s="9"/>
      <c r="G646" s="9"/>
      <c r="H646" s="9"/>
      <c r="I646" s="9"/>
      <c r="J646" s="9"/>
      <c r="K646" s="9"/>
      <c r="L646" s="9"/>
      <c r="M646" s="9"/>
      <c r="N646" s="9"/>
      <c r="O646" s="9"/>
      <c r="P646" s="9"/>
      <c r="Q646" s="9"/>
      <c r="R646" s="9"/>
      <c r="S646" s="9"/>
      <c r="T646" s="9"/>
      <c r="U646" s="9"/>
      <c r="V646" s="9"/>
      <c r="W646" s="9"/>
    </row>
    <row r="647" spans="2:23">
      <c r="B647">
        <v>0.60620241364444871</v>
      </c>
      <c r="C647">
        <f t="shared" si="10"/>
        <v>280</v>
      </c>
      <c r="D647" s="12"/>
      <c r="E647" s="9"/>
      <c r="F647" s="9"/>
      <c r="G647" s="9"/>
      <c r="H647" s="9"/>
      <c r="I647" s="9"/>
      <c r="J647" s="9"/>
      <c r="K647" s="9"/>
      <c r="L647" s="9"/>
      <c r="M647" s="9"/>
      <c r="N647" s="9"/>
      <c r="O647" s="9"/>
      <c r="P647" s="9"/>
      <c r="Q647" s="9"/>
      <c r="R647" s="9"/>
      <c r="S647" s="9"/>
      <c r="T647" s="9"/>
      <c r="U647" s="9"/>
      <c r="V647" s="9"/>
      <c r="W647" s="9"/>
    </row>
    <row r="648" spans="2:23">
      <c r="B648">
        <v>0.26706439610428745</v>
      </c>
      <c r="C648">
        <f t="shared" si="10"/>
        <v>536</v>
      </c>
      <c r="D648" s="12"/>
      <c r="E648" s="9"/>
      <c r="F648" s="9"/>
      <c r="G648" s="9"/>
      <c r="H648" s="9"/>
      <c r="I648" s="9"/>
      <c r="J648" s="9"/>
      <c r="K648" s="9"/>
      <c r="L648" s="9"/>
      <c r="M648" s="9"/>
      <c r="N648" s="9"/>
      <c r="O648" s="9"/>
      <c r="P648" s="9"/>
      <c r="Q648" s="9"/>
      <c r="R648" s="9"/>
      <c r="S648" s="9"/>
      <c r="T648" s="9"/>
      <c r="U648" s="9"/>
      <c r="V648" s="9"/>
      <c r="W648" s="9"/>
    </row>
    <row r="649" spans="2:23">
      <c r="B649">
        <v>0.39027409529492174</v>
      </c>
      <c r="C649">
        <f t="shared" si="10"/>
        <v>438</v>
      </c>
      <c r="D649" s="12"/>
      <c r="E649" s="9"/>
      <c r="F649" s="9"/>
      <c r="G649" s="9"/>
      <c r="H649" s="9"/>
      <c r="I649" s="9"/>
      <c r="J649" s="9"/>
      <c r="K649" s="9"/>
      <c r="L649" s="9"/>
      <c r="M649" s="9"/>
      <c r="N649" s="9"/>
      <c r="O649" s="9"/>
      <c r="P649" s="9"/>
      <c r="Q649" s="9"/>
      <c r="R649" s="9"/>
      <c r="S649" s="9"/>
      <c r="T649" s="9"/>
      <c r="U649" s="9"/>
      <c r="V649" s="9"/>
      <c r="W649" s="9"/>
    </row>
    <row r="650" spans="2:23">
      <c r="B650">
        <v>0.21721701311765862</v>
      </c>
      <c r="C650">
        <f t="shared" si="10"/>
        <v>570</v>
      </c>
      <c r="D650" s="12"/>
      <c r="E650" s="9"/>
      <c r="F650" s="9"/>
      <c r="G650" s="9"/>
      <c r="H650" s="9"/>
      <c r="I650" s="9"/>
      <c r="J650" s="9"/>
      <c r="K650" s="9"/>
      <c r="L650" s="9"/>
      <c r="M650" s="9"/>
      <c r="N650" s="9"/>
      <c r="O650" s="9"/>
      <c r="P650" s="9"/>
      <c r="Q650" s="9"/>
      <c r="R650" s="9"/>
      <c r="S650" s="9"/>
      <c r="T650" s="9"/>
      <c r="U650" s="9"/>
      <c r="V650" s="9"/>
      <c r="W650" s="9"/>
    </row>
    <row r="651" spans="2:23">
      <c r="B651">
        <v>0.44402542048385796</v>
      </c>
      <c r="C651">
        <f t="shared" si="10"/>
        <v>400</v>
      </c>
      <c r="D651" s="12"/>
      <c r="E651" s="9"/>
      <c r="F651" s="9"/>
      <c r="G651" s="9"/>
      <c r="H651" s="9"/>
      <c r="I651" s="9"/>
      <c r="J651" s="9"/>
      <c r="K651" s="9"/>
      <c r="L651" s="9"/>
      <c r="M651" s="9"/>
      <c r="N651" s="9"/>
      <c r="O651" s="9"/>
      <c r="P651" s="9"/>
      <c r="Q651" s="9"/>
      <c r="R651" s="9"/>
      <c r="S651" s="9"/>
      <c r="T651" s="9"/>
      <c r="U651" s="9"/>
      <c r="V651" s="9"/>
      <c r="W651" s="9"/>
    </row>
    <row r="652" spans="2:23">
      <c r="B652">
        <v>0.4638724558713968</v>
      </c>
      <c r="C652">
        <f t="shared" si="10"/>
        <v>380</v>
      </c>
      <c r="D652" s="12"/>
      <c r="E652" s="9"/>
      <c r="F652" s="9"/>
      <c r="G652" s="9"/>
      <c r="H652" s="9"/>
      <c r="I652" s="9"/>
      <c r="J652" s="9"/>
      <c r="K652" s="9"/>
      <c r="L652" s="9"/>
      <c r="M652" s="9"/>
      <c r="N652" s="9"/>
      <c r="O652" s="9"/>
      <c r="P652" s="9"/>
      <c r="Q652" s="9"/>
      <c r="R652" s="9"/>
      <c r="S652" s="9"/>
      <c r="T652" s="9"/>
      <c r="U652" s="9"/>
      <c r="V652" s="9"/>
      <c r="W652" s="9"/>
    </row>
    <row r="653" spans="2:23">
      <c r="B653">
        <v>0.21473786250163285</v>
      </c>
      <c r="C653">
        <f t="shared" si="10"/>
        <v>575</v>
      </c>
      <c r="D653" s="12"/>
      <c r="E653" s="9"/>
      <c r="F653" s="9"/>
      <c r="G653" s="9"/>
      <c r="H653" s="9"/>
      <c r="I653" s="9"/>
      <c r="J653" s="9"/>
      <c r="K653" s="9"/>
      <c r="L653" s="9"/>
      <c r="M653" s="9"/>
      <c r="N653" s="9"/>
      <c r="O653" s="9"/>
      <c r="P653" s="9"/>
      <c r="Q653" s="9"/>
      <c r="R653" s="9"/>
      <c r="S653" s="9"/>
      <c r="T653" s="9"/>
      <c r="U653" s="9"/>
      <c r="V653" s="9"/>
      <c r="W653" s="9"/>
    </row>
    <row r="654" spans="2:23">
      <c r="B654">
        <v>0.34177463949284881</v>
      </c>
      <c r="C654">
        <f t="shared" si="10"/>
        <v>484</v>
      </c>
      <c r="D654" s="12"/>
      <c r="E654" s="9"/>
      <c r="F654" s="9"/>
      <c r="G654" s="9"/>
      <c r="H654" s="9"/>
      <c r="I654" s="9"/>
      <c r="J654" s="9"/>
      <c r="K654" s="9"/>
      <c r="L654" s="9"/>
      <c r="M654" s="9"/>
      <c r="N654" s="9"/>
      <c r="O654" s="9"/>
      <c r="P654" s="9"/>
      <c r="Q654" s="9"/>
      <c r="R654" s="9"/>
      <c r="S654" s="9"/>
      <c r="T654" s="9"/>
      <c r="U654" s="9"/>
      <c r="V654" s="9"/>
      <c r="W654" s="9"/>
    </row>
    <row r="655" spans="2:23">
      <c r="B655">
        <v>0.21188232370075133</v>
      </c>
      <c r="C655">
        <f t="shared" si="10"/>
        <v>577</v>
      </c>
      <c r="D655" s="12"/>
      <c r="E655" s="9"/>
      <c r="F655" s="9"/>
      <c r="G655" s="9"/>
      <c r="H655" s="9"/>
      <c r="I655" s="9"/>
      <c r="J655" s="9"/>
      <c r="K655" s="9"/>
      <c r="L655" s="9"/>
      <c r="M655" s="9"/>
      <c r="N655" s="9"/>
      <c r="O655" s="9"/>
      <c r="P655" s="9"/>
      <c r="Q655" s="9"/>
      <c r="R655" s="9"/>
      <c r="S655" s="9"/>
      <c r="T655" s="9"/>
      <c r="U655" s="9"/>
      <c r="V655" s="9"/>
      <c r="W655" s="9"/>
    </row>
    <row r="656" spans="2:23">
      <c r="B656">
        <v>2.8389918521932178E-2</v>
      </c>
      <c r="C656">
        <f t="shared" si="10"/>
        <v>715</v>
      </c>
      <c r="D656" s="12"/>
      <c r="E656" s="9"/>
      <c r="F656" s="9"/>
      <c r="G656" s="9"/>
      <c r="H656" s="9"/>
      <c r="I656" s="9"/>
      <c r="J656" s="9"/>
      <c r="K656" s="9"/>
      <c r="L656" s="9"/>
      <c r="M656" s="9"/>
      <c r="N656" s="9"/>
      <c r="O656" s="9"/>
      <c r="P656" s="9"/>
      <c r="Q656" s="9"/>
      <c r="R656" s="9"/>
      <c r="S656" s="9"/>
      <c r="T656" s="9"/>
      <c r="U656" s="9"/>
      <c r="V656" s="9"/>
      <c r="W656" s="9"/>
    </row>
    <row r="657" spans="2:23">
      <c r="B657">
        <v>0.88333348295402891</v>
      </c>
      <c r="C657">
        <f t="shared" si="10"/>
        <v>88</v>
      </c>
      <c r="D657" s="12"/>
      <c r="E657" s="9"/>
      <c r="F657" s="9"/>
      <c r="G657" s="9"/>
      <c r="H657" s="9"/>
      <c r="I657" s="9"/>
      <c r="J657" s="9"/>
      <c r="K657" s="9"/>
      <c r="L657" s="9"/>
      <c r="M657" s="9"/>
      <c r="N657" s="9"/>
      <c r="O657" s="9"/>
      <c r="P657" s="9"/>
      <c r="Q657" s="9"/>
      <c r="R657" s="9"/>
      <c r="S657" s="9"/>
      <c r="T657" s="9"/>
      <c r="U657" s="9"/>
      <c r="V657" s="9"/>
      <c r="W657" s="9"/>
    </row>
    <row r="658" spans="2:23">
      <c r="B658">
        <v>8.6771462306923453E-2</v>
      </c>
      <c r="C658">
        <f t="shared" si="10"/>
        <v>666</v>
      </c>
      <c r="D658" s="12"/>
      <c r="E658" s="9"/>
      <c r="F658" s="9"/>
      <c r="G658" s="9"/>
      <c r="H658" s="9"/>
      <c r="I658" s="9"/>
      <c r="J658" s="9"/>
      <c r="K658" s="9"/>
      <c r="L658" s="9"/>
      <c r="M658" s="9"/>
      <c r="N658" s="9"/>
      <c r="O658" s="9"/>
      <c r="P658" s="9"/>
      <c r="Q658" s="9"/>
      <c r="R658" s="9"/>
      <c r="S658" s="9"/>
      <c r="T658" s="9"/>
      <c r="U658" s="9"/>
      <c r="V658" s="9"/>
      <c r="W658" s="9"/>
    </row>
    <row r="659" spans="2:23">
      <c r="B659">
        <v>0.23487951298462417</v>
      </c>
      <c r="C659">
        <f t="shared" si="10"/>
        <v>558</v>
      </c>
      <c r="D659" s="12"/>
      <c r="E659" s="9"/>
      <c r="F659" s="9"/>
      <c r="G659" s="9"/>
      <c r="H659" s="9"/>
      <c r="I659" s="9"/>
      <c r="J659" s="9"/>
      <c r="K659" s="9"/>
      <c r="L659" s="9"/>
      <c r="M659" s="9"/>
      <c r="N659" s="9"/>
      <c r="O659" s="9"/>
      <c r="P659" s="9"/>
      <c r="Q659" s="9"/>
      <c r="R659" s="9"/>
      <c r="S659" s="9"/>
      <c r="T659" s="9"/>
      <c r="U659" s="9"/>
      <c r="V659" s="9"/>
      <c r="W659" s="9"/>
    </row>
    <row r="660" spans="2:23">
      <c r="B660">
        <v>0.22294547422577127</v>
      </c>
      <c r="C660">
        <f t="shared" si="10"/>
        <v>566</v>
      </c>
      <c r="D660" s="12"/>
      <c r="E660" s="9"/>
      <c r="F660" s="9"/>
      <c r="G660" s="9"/>
      <c r="H660" s="9"/>
      <c r="I660" s="9"/>
      <c r="J660" s="9"/>
      <c r="K660" s="9"/>
      <c r="L660" s="9"/>
      <c r="M660" s="9"/>
      <c r="N660" s="9"/>
      <c r="O660" s="9"/>
      <c r="P660" s="9"/>
      <c r="Q660" s="9"/>
      <c r="R660" s="9"/>
      <c r="S660" s="9"/>
      <c r="T660" s="9"/>
      <c r="U660" s="9"/>
      <c r="V660" s="9"/>
      <c r="W660" s="9"/>
    </row>
    <row r="661" spans="2:23">
      <c r="B661">
        <v>0.97662359078161665</v>
      </c>
      <c r="C661">
        <f t="shared" si="10"/>
        <v>22</v>
      </c>
      <c r="D661" s="12"/>
      <c r="E661" s="9"/>
      <c r="F661" s="9"/>
      <c r="G661" s="9"/>
      <c r="H661" s="9"/>
      <c r="I661" s="9"/>
      <c r="J661" s="9"/>
      <c r="K661" s="9"/>
      <c r="L661" s="9"/>
      <c r="M661" s="9"/>
      <c r="N661" s="9"/>
      <c r="O661" s="9"/>
      <c r="P661" s="9"/>
      <c r="Q661" s="9"/>
      <c r="R661" s="9"/>
      <c r="S661" s="9"/>
      <c r="T661" s="9"/>
      <c r="U661" s="9"/>
      <c r="V661" s="9"/>
      <c r="W661" s="9"/>
    </row>
    <row r="662" spans="2:23">
      <c r="B662">
        <v>0.93458704024077632</v>
      </c>
      <c r="C662">
        <f t="shared" si="10"/>
        <v>52</v>
      </c>
      <c r="D662" s="12"/>
      <c r="E662" s="9"/>
      <c r="F662" s="9"/>
      <c r="G662" s="9"/>
      <c r="H662" s="9"/>
      <c r="I662" s="9"/>
      <c r="J662" s="9"/>
      <c r="K662" s="9"/>
      <c r="L662" s="9"/>
      <c r="M662" s="9"/>
      <c r="N662" s="9"/>
      <c r="O662" s="9"/>
      <c r="P662" s="9"/>
      <c r="Q662" s="9"/>
      <c r="R662" s="9"/>
      <c r="S662" s="9"/>
      <c r="T662" s="9"/>
      <c r="U662" s="9"/>
      <c r="V662" s="9"/>
      <c r="W662" s="9"/>
    </row>
    <row r="663" spans="2:23">
      <c r="B663">
        <v>0.98202053847601434</v>
      </c>
      <c r="C663">
        <f t="shared" si="10"/>
        <v>16</v>
      </c>
      <c r="D663" s="12"/>
      <c r="E663" s="9"/>
      <c r="F663" s="9"/>
      <c r="G663" s="9"/>
      <c r="H663" s="9"/>
      <c r="I663" s="9"/>
      <c r="J663" s="9"/>
      <c r="K663" s="9"/>
      <c r="L663" s="9"/>
      <c r="M663" s="9"/>
      <c r="N663" s="9"/>
      <c r="O663" s="9"/>
      <c r="P663" s="9"/>
      <c r="Q663" s="9"/>
      <c r="R663" s="9"/>
      <c r="S663" s="9"/>
      <c r="T663" s="9"/>
      <c r="U663" s="9"/>
      <c r="V663" s="9"/>
      <c r="W663" s="9"/>
    </row>
    <row r="664" spans="2:23">
      <c r="B664">
        <v>0.81837775450501304</v>
      </c>
      <c r="C664">
        <f t="shared" si="10"/>
        <v>138</v>
      </c>
      <c r="D664" s="12"/>
      <c r="E664" s="9"/>
      <c r="F664" s="9"/>
      <c r="G664" s="9"/>
      <c r="H664" s="9"/>
      <c r="I664" s="9"/>
      <c r="J664" s="9"/>
      <c r="K664" s="9"/>
      <c r="L664" s="9"/>
      <c r="M664" s="9"/>
      <c r="N664" s="9"/>
      <c r="O664" s="9"/>
      <c r="P664" s="9"/>
      <c r="Q664" s="9"/>
      <c r="R664" s="9"/>
      <c r="S664" s="9"/>
      <c r="T664" s="9"/>
      <c r="U664" s="9"/>
      <c r="V664" s="9"/>
      <c r="W664" s="9"/>
    </row>
    <row r="665" spans="2:23">
      <c r="B665">
        <v>0.70956249895043411</v>
      </c>
      <c r="C665">
        <f t="shared" si="10"/>
        <v>207</v>
      </c>
      <c r="D665" s="12"/>
      <c r="E665" s="9"/>
      <c r="F665" s="9"/>
      <c r="G665" s="9"/>
      <c r="H665" s="9"/>
      <c r="I665" s="9"/>
      <c r="J665" s="9"/>
      <c r="K665" s="9"/>
      <c r="L665" s="9"/>
      <c r="M665" s="9"/>
      <c r="N665" s="9"/>
      <c r="O665" s="9"/>
      <c r="P665" s="9"/>
      <c r="Q665" s="9"/>
      <c r="R665" s="9"/>
      <c r="S665" s="9"/>
      <c r="T665" s="9"/>
      <c r="U665" s="9"/>
      <c r="V665" s="9"/>
      <c r="W665" s="9"/>
    </row>
    <row r="666" spans="2:23">
      <c r="B666">
        <v>0.16519792743187167</v>
      </c>
      <c r="C666">
        <f t="shared" si="10"/>
        <v>608</v>
      </c>
      <c r="D666" s="12"/>
      <c r="E666" s="9"/>
      <c r="F666" s="9"/>
      <c r="G666" s="9"/>
      <c r="H666" s="9"/>
      <c r="I666" s="9"/>
      <c r="J666" s="9"/>
      <c r="K666" s="9"/>
      <c r="L666" s="9"/>
      <c r="M666" s="9"/>
      <c r="N666" s="9"/>
      <c r="O666" s="9"/>
      <c r="P666" s="9"/>
      <c r="Q666" s="9"/>
      <c r="R666" s="9"/>
      <c r="S666" s="9"/>
      <c r="T666" s="9"/>
      <c r="U666" s="9"/>
      <c r="V666" s="9"/>
      <c r="W666" s="9"/>
    </row>
    <row r="667" spans="2:23">
      <c r="B667">
        <v>0.43016241237744257</v>
      </c>
      <c r="C667">
        <f t="shared" si="10"/>
        <v>413</v>
      </c>
      <c r="D667" s="12"/>
      <c r="E667" s="9"/>
      <c r="F667" s="9"/>
      <c r="G667" s="9"/>
      <c r="H667" s="9"/>
      <c r="I667" s="9"/>
      <c r="J667" s="9"/>
      <c r="K667" s="9"/>
      <c r="L667" s="9"/>
      <c r="M667" s="9"/>
      <c r="N667" s="9"/>
      <c r="O667" s="9"/>
      <c r="P667" s="9"/>
      <c r="Q667" s="9"/>
      <c r="R667" s="9"/>
      <c r="S667" s="9"/>
      <c r="T667" s="9"/>
      <c r="U667" s="9"/>
      <c r="V667" s="9"/>
      <c r="W667" s="9"/>
    </row>
    <row r="668" spans="2:23">
      <c r="B668">
        <v>0.35384234181643703</v>
      </c>
      <c r="C668">
        <f t="shared" si="10"/>
        <v>471</v>
      </c>
      <c r="D668" s="12"/>
      <c r="E668" s="9"/>
      <c r="F668" s="9"/>
      <c r="G668" s="9"/>
      <c r="H668" s="9"/>
      <c r="I668" s="9"/>
      <c r="J668" s="9"/>
      <c r="K668" s="9"/>
      <c r="L668" s="9"/>
      <c r="M668" s="9"/>
      <c r="N668" s="9"/>
      <c r="O668" s="9"/>
      <c r="P668" s="9"/>
      <c r="Q668" s="9"/>
      <c r="R668" s="9"/>
      <c r="S668" s="9"/>
      <c r="T668" s="9"/>
      <c r="U668" s="9"/>
      <c r="V668" s="9"/>
      <c r="W668" s="9"/>
    </row>
    <row r="669" spans="2:23">
      <c r="B669">
        <v>0.21645745753222023</v>
      </c>
      <c r="C669">
        <f t="shared" si="10"/>
        <v>572</v>
      </c>
      <c r="D669" s="12"/>
      <c r="E669" s="9"/>
      <c r="F669" s="9"/>
      <c r="G669" s="9"/>
      <c r="H669" s="9"/>
      <c r="I669" s="9"/>
      <c r="J669" s="9"/>
      <c r="K669" s="9"/>
      <c r="L669" s="9"/>
      <c r="M669" s="9"/>
      <c r="N669" s="9"/>
      <c r="O669" s="9"/>
      <c r="P669" s="9"/>
      <c r="Q669" s="9"/>
      <c r="R669" s="9"/>
      <c r="S669" s="9"/>
      <c r="T669" s="9"/>
      <c r="U669" s="9"/>
      <c r="V669" s="9"/>
      <c r="W669" s="9"/>
    </row>
    <row r="670" spans="2:23">
      <c r="B670">
        <v>0.49758006155465651</v>
      </c>
      <c r="C670">
        <f t="shared" si="10"/>
        <v>357</v>
      </c>
      <c r="D670" s="12"/>
      <c r="E670" s="9"/>
      <c r="F670" s="9"/>
      <c r="G670" s="9"/>
      <c r="H670" s="9"/>
      <c r="I670" s="9"/>
      <c r="J670" s="9"/>
      <c r="K670" s="9"/>
      <c r="L670" s="9"/>
      <c r="M670" s="9"/>
      <c r="N670" s="9"/>
      <c r="O670" s="9"/>
      <c r="P670" s="9"/>
      <c r="Q670" s="9"/>
      <c r="R670" s="9"/>
      <c r="S670" s="9"/>
      <c r="T670" s="9"/>
      <c r="U670" s="9"/>
      <c r="V670" s="9"/>
      <c r="W670" s="9"/>
    </row>
    <row r="671" spans="2:23">
      <c r="B671">
        <v>2.55665066784041E-2</v>
      </c>
      <c r="C671">
        <f t="shared" si="10"/>
        <v>720</v>
      </c>
      <c r="D671" s="12"/>
      <c r="E671" s="9"/>
      <c r="F671" s="9"/>
      <c r="G671" s="9"/>
      <c r="H671" s="9"/>
      <c r="I671" s="9"/>
      <c r="J671" s="9"/>
      <c r="K671" s="9"/>
      <c r="L671" s="9"/>
      <c r="M671" s="9"/>
      <c r="N671" s="9"/>
      <c r="O671" s="9"/>
      <c r="P671" s="9"/>
      <c r="Q671" s="9"/>
      <c r="R671" s="9"/>
      <c r="S671" s="9"/>
      <c r="T671" s="9"/>
      <c r="U671" s="9"/>
      <c r="V671" s="9"/>
      <c r="W671" s="9"/>
    </row>
    <row r="672" spans="2:23">
      <c r="B672">
        <v>0.40273960481794424</v>
      </c>
      <c r="C672">
        <f t="shared" si="10"/>
        <v>430</v>
      </c>
      <c r="D672" s="12"/>
      <c r="E672" s="9"/>
      <c r="F672" s="9"/>
      <c r="G672" s="9"/>
      <c r="H672" s="9"/>
      <c r="I672" s="9"/>
      <c r="J672" s="9"/>
      <c r="K672" s="9"/>
      <c r="L672" s="9"/>
      <c r="M672" s="9"/>
      <c r="N672" s="9"/>
      <c r="O672" s="9"/>
      <c r="P672" s="9"/>
      <c r="Q672" s="9"/>
      <c r="R672" s="9"/>
      <c r="S672" s="9"/>
      <c r="T672" s="9"/>
      <c r="U672" s="9"/>
      <c r="V672" s="9"/>
      <c r="W672" s="9"/>
    </row>
    <row r="673" spans="2:23">
      <c r="B673">
        <v>0.94439842015991571</v>
      </c>
      <c r="C673">
        <f t="shared" si="10"/>
        <v>42</v>
      </c>
      <c r="D673" s="12"/>
      <c r="E673" s="9"/>
      <c r="F673" s="9"/>
      <c r="G673" s="9"/>
      <c r="H673" s="9"/>
      <c r="I673" s="9"/>
      <c r="J673" s="9"/>
      <c r="K673" s="9"/>
      <c r="L673" s="9"/>
      <c r="M673" s="9"/>
      <c r="N673" s="9"/>
      <c r="O673" s="9"/>
      <c r="P673" s="9"/>
      <c r="Q673" s="9"/>
      <c r="R673" s="9"/>
      <c r="S673" s="9"/>
      <c r="T673" s="9"/>
      <c r="U673" s="9"/>
      <c r="V673" s="9"/>
      <c r="W673" s="9"/>
    </row>
    <row r="674" spans="2:23">
      <c r="B674">
        <v>7.2734102764004271E-2</v>
      </c>
      <c r="C674">
        <f t="shared" si="10"/>
        <v>679</v>
      </c>
      <c r="D674" s="12"/>
      <c r="E674" s="9"/>
      <c r="F674" s="9"/>
      <c r="G674" s="9"/>
      <c r="H674" s="9"/>
      <c r="I674" s="9"/>
      <c r="J674" s="9"/>
      <c r="K674" s="9"/>
      <c r="L674" s="9"/>
      <c r="M674" s="9"/>
      <c r="N674" s="9"/>
      <c r="O674" s="9"/>
      <c r="P674" s="9"/>
      <c r="Q674" s="9"/>
      <c r="R674" s="9"/>
      <c r="S674" s="9"/>
      <c r="T674" s="9"/>
      <c r="U674" s="9"/>
      <c r="V674" s="9"/>
      <c r="W674" s="9"/>
    </row>
    <row r="675" spans="2:23">
      <c r="B675">
        <v>0.84799990589266339</v>
      </c>
      <c r="C675">
        <f t="shared" si="10"/>
        <v>115</v>
      </c>
      <c r="D675" s="12"/>
      <c r="E675" s="9"/>
      <c r="F675" s="9"/>
      <c r="G675" s="9"/>
      <c r="H675" s="9"/>
      <c r="I675" s="9"/>
      <c r="J675" s="9"/>
      <c r="K675" s="9"/>
      <c r="L675" s="9"/>
      <c r="M675" s="9"/>
      <c r="N675" s="9"/>
      <c r="O675" s="9"/>
      <c r="P675" s="9"/>
      <c r="Q675" s="9"/>
      <c r="R675" s="9"/>
      <c r="S675" s="9"/>
      <c r="T675" s="9"/>
      <c r="U675" s="9"/>
      <c r="V675" s="9"/>
      <c r="W675" s="9"/>
    </row>
    <row r="676" spans="2:23">
      <c r="B676">
        <v>0.96894440693618722</v>
      </c>
      <c r="C676">
        <f t="shared" si="10"/>
        <v>28</v>
      </c>
      <c r="D676" s="12"/>
      <c r="E676" s="9"/>
      <c r="F676" s="9"/>
      <c r="G676" s="9"/>
      <c r="H676" s="9"/>
      <c r="I676" s="9"/>
      <c r="J676" s="9"/>
      <c r="K676" s="9"/>
      <c r="L676" s="9"/>
      <c r="M676" s="9"/>
      <c r="N676" s="9"/>
      <c r="O676" s="9"/>
      <c r="P676" s="9"/>
      <c r="Q676" s="9"/>
      <c r="R676" s="9"/>
      <c r="S676" s="9"/>
      <c r="T676" s="9"/>
      <c r="U676" s="9"/>
      <c r="V676" s="9"/>
      <c r="W676" s="9"/>
    </row>
    <row r="677" spans="2:23">
      <c r="B677">
        <v>0.72749241344277682</v>
      </c>
      <c r="C677">
        <f t="shared" si="10"/>
        <v>197</v>
      </c>
      <c r="D677" s="12"/>
      <c r="E677" s="9"/>
      <c r="F677" s="9"/>
      <c r="G677" s="9"/>
      <c r="H677" s="9"/>
      <c r="I677" s="9"/>
      <c r="J677" s="9"/>
      <c r="K677" s="9"/>
      <c r="L677" s="9"/>
      <c r="M677" s="9"/>
      <c r="N677" s="9"/>
      <c r="O677" s="9"/>
      <c r="P677" s="9"/>
      <c r="Q677" s="9"/>
      <c r="R677" s="9"/>
      <c r="S677" s="9"/>
      <c r="T677" s="9"/>
      <c r="U677" s="9"/>
      <c r="V677" s="9"/>
      <c r="W677" s="9"/>
    </row>
    <row r="678" spans="2:23">
      <c r="B678">
        <v>0.44889031113152389</v>
      </c>
      <c r="C678">
        <f t="shared" si="10"/>
        <v>394</v>
      </c>
      <c r="D678" s="12"/>
      <c r="E678" s="9"/>
      <c r="F678" s="9"/>
      <c r="G678" s="9"/>
      <c r="H678" s="9"/>
      <c r="I678" s="9"/>
      <c r="J678" s="9"/>
      <c r="K678" s="9"/>
      <c r="L678" s="9"/>
      <c r="M678" s="9"/>
      <c r="N678" s="9"/>
      <c r="O678" s="9"/>
      <c r="P678" s="9"/>
      <c r="Q678" s="9"/>
      <c r="R678" s="9"/>
      <c r="S678" s="9"/>
      <c r="T678" s="9"/>
      <c r="U678" s="9"/>
      <c r="V678" s="9"/>
      <c r="W678" s="9"/>
    </row>
    <row r="679" spans="2:23">
      <c r="B679">
        <v>0.60083642146801908</v>
      </c>
      <c r="C679">
        <f t="shared" si="10"/>
        <v>284</v>
      </c>
      <c r="D679" s="12"/>
      <c r="E679" s="9"/>
      <c r="F679" s="9"/>
      <c r="G679" s="9"/>
      <c r="H679" s="9"/>
      <c r="I679" s="9"/>
      <c r="J679" s="9"/>
      <c r="K679" s="9"/>
      <c r="L679" s="9"/>
      <c r="M679" s="9"/>
      <c r="N679" s="9"/>
      <c r="O679" s="9"/>
      <c r="P679" s="9"/>
      <c r="Q679" s="9"/>
      <c r="R679" s="9"/>
      <c r="S679" s="9"/>
      <c r="T679" s="9"/>
      <c r="U679" s="9"/>
      <c r="V679" s="9"/>
      <c r="W679" s="9"/>
    </row>
    <row r="680" spans="2:23">
      <c r="B680">
        <v>0.9612111443676401</v>
      </c>
      <c r="C680">
        <f t="shared" si="10"/>
        <v>32</v>
      </c>
      <c r="D680" s="12"/>
      <c r="E680" s="9"/>
      <c r="F680" s="9"/>
      <c r="G680" s="9"/>
      <c r="H680" s="9"/>
      <c r="I680" s="9"/>
      <c r="J680" s="9"/>
      <c r="K680" s="9"/>
      <c r="L680" s="9"/>
      <c r="M680" s="9"/>
      <c r="N680" s="9"/>
      <c r="O680" s="9"/>
      <c r="P680" s="9"/>
      <c r="Q680" s="9"/>
      <c r="R680" s="9"/>
      <c r="S680" s="9"/>
      <c r="T680" s="9"/>
      <c r="U680" s="9"/>
      <c r="V680" s="9"/>
      <c r="W680" s="9"/>
    </row>
    <row r="681" spans="2:23">
      <c r="B681">
        <v>0.37171810249809922</v>
      </c>
      <c r="C681">
        <f t="shared" si="10"/>
        <v>454</v>
      </c>
      <c r="D681" s="12"/>
      <c r="E681" s="9"/>
      <c r="F681" s="9"/>
      <c r="G681" s="9"/>
      <c r="H681" s="9"/>
      <c r="I681" s="9"/>
      <c r="J681" s="9"/>
      <c r="K681" s="9"/>
      <c r="L681" s="9"/>
      <c r="M681" s="9"/>
      <c r="N681" s="9"/>
      <c r="O681" s="9"/>
      <c r="P681" s="9"/>
      <c r="Q681" s="9"/>
      <c r="R681" s="9"/>
      <c r="S681" s="9"/>
      <c r="T681" s="9"/>
      <c r="U681" s="9"/>
      <c r="V681" s="9"/>
      <c r="W681" s="9"/>
    </row>
    <row r="682" spans="2:23">
      <c r="B682">
        <v>0.60293596920166848</v>
      </c>
      <c r="C682">
        <f t="shared" si="10"/>
        <v>282</v>
      </c>
      <c r="D682" s="12"/>
      <c r="E682" s="9"/>
      <c r="F682" s="9"/>
      <c r="G682" s="9"/>
      <c r="H682" s="9"/>
      <c r="I682" s="9"/>
      <c r="J682" s="9"/>
      <c r="K682" s="9"/>
      <c r="L682" s="9"/>
      <c r="M682" s="9"/>
      <c r="N682" s="9"/>
      <c r="O682" s="9"/>
      <c r="P682" s="9"/>
      <c r="Q682" s="9"/>
      <c r="R682" s="9"/>
      <c r="S682" s="9"/>
      <c r="T682" s="9"/>
      <c r="U682" s="9"/>
      <c r="V682" s="9"/>
      <c r="W682" s="9"/>
    </row>
    <row r="683" spans="2:23">
      <c r="B683">
        <v>0.16435563557408595</v>
      </c>
      <c r="C683">
        <f t="shared" si="10"/>
        <v>610</v>
      </c>
      <c r="D683" s="12"/>
      <c r="E683" s="9"/>
      <c r="F683" s="9"/>
      <c r="G683" s="9"/>
      <c r="H683" s="9"/>
      <c r="I683" s="9"/>
      <c r="J683" s="9"/>
      <c r="K683" s="9"/>
      <c r="L683" s="9"/>
      <c r="M683" s="9"/>
      <c r="N683" s="9"/>
      <c r="O683" s="9"/>
      <c r="P683" s="9"/>
      <c r="Q683" s="9"/>
      <c r="R683" s="9"/>
      <c r="S683" s="9"/>
      <c r="T683" s="9"/>
      <c r="U683" s="9"/>
      <c r="V683" s="9"/>
      <c r="W683" s="9"/>
    </row>
    <row r="684" spans="2:23">
      <c r="B684">
        <v>2.8403273515729244E-2</v>
      </c>
      <c r="C684">
        <f t="shared" si="10"/>
        <v>714</v>
      </c>
      <c r="D684" s="12"/>
      <c r="E684" s="9"/>
      <c r="F684" s="9"/>
      <c r="G684" s="9"/>
      <c r="H684" s="9"/>
      <c r="I684" s="9"/>
      <c r="J684" s="9"/>
      <c r="K684" s="9"/>
      <c r="L684" s="9"/>
      <c r="M684" s="9"/>
      <c r="N684" s="9"/>
      <c r="O684" s="9"/>
      <c r="P684" s="9"/>
      <c r="Q684" s="9"/>
      <c r="R684" s="9"/>
      <c r="S684" s="9"/>
      <c r="T684" s="9"/>
      <c r="U684" s="9"/>
      <c r="V684" s="9"/>
      <c r="W684" s="9"/>
    </row>
    <row r="685" spans="2:23">
      <c r="B685">
        <v>0.37675409172318053</v>
      </c>
      <c r="C685">
        <f t="shared" si="10"/>
        <v>451</v>
      </c>
      <c r="D685" s="12"/>
      <c r="E685" s="9"/>
      <c r="F685" s="9"/>
      <c r="G685" s="9"/>
      <c r="H685" s="9"/>
      <c r="I685" s="9"/>
      <c r="J685" s="9"/>
      <c r="K685" s="9"/>
      <c r="L685" s="9"/>
      <c r="M685" s="9"/>
      <c r="N685" s="9"/>
      <c r="O685" s="9"/>
      <c r="P685" s="9"/>
      <c r="Q685" s="9"/>
      <c r="R685" s="9"/>
      <c r="S685" s="9"/>
      <c r="T685" s="9"/>
      <c r="U685" s="9"/>
      <c r="V685" s="9"/>
      <c r="W685" s="9"/>
    </row>
    <row r="686" spans="2:23">
      <c r="B686">
        <v>0.4196302330085262</v>
      </c>
      <c r="C686">
        <f t="shared" si="10"/>
        <v>420</v>
      </c>
      <c r="D686" s="12"/>
      <c r="E686" s="9"/>
      <c r="F686" s="9"/>
      <c r="G686" s="9"/>
      <c r="H686" s="9"/>
      <c r="I686" s="9"/>
      <c r="J686" s="9"/>
      <c r="K686" s="9"/>
      <c r="L686" s="9"/>
      <c r="M686" s="9"/>
      <c r="N686" s="9"/>
      <c r="O686" s="9"/>
      <c r="P686" s="9"/>
      <c r="Q686" s="9"/>
      <c r="R686" s="9"/>
      <c r="S686" s="9"/>
      <c r="T686" s="9"/>
      <c r="U686" s="9"/>
      <c r="V686" s="9"/>
      <c r="W686" s="9"/>
    </row>
    <row r="687" spans="2:23">
      <c r="B687">
        <v>0.59568883871615441</v>
      </c>
      <c r="C687">
        <f t="shared" si="10"/>
        <v>288</v>
      </c>
      <c r="D687" s="12"/>
      <c r="E687" s="9"/>
      <c r="F687" s="9"/>
      <c r="G687" s="9"/>
      <c r="H687" s="9"/>
      <c r="I687" s="9"/>
      <c r="J687" s="9"/>
      <c r="K687" s="9"/>
      <c r="L687" s="9"/>
      <c r="M687" s="9"/>
      <c r="N687" s="9"/>
      <c r="O687" s="9"/>
      <c r="P687" s="9"/>
      <c r="Q687" s="9"/>
      <c r="R687" s="9"/>
      <c r="S687" s="9"/>
      <c r="T687" s="9"/>
      <c r="U687" s="9"/>
      <c r="V687" s="9"/>
      <c r="W687" s="9"/>
    </row>
    <row r="688" spans="2:23">
      <c r="B688">
        <v>0.8082094061717735</v>
      </c>
      <c r="C688">
        <f t="shared" si="10"/>
        <v>147</v>
      </c>
      <c r="D688" s="12"/>
      <c r="E688" s="9"/>
      <c r="F688" s="9"/>
      <c r="G688" s="9"/>
      <c r="H688" s="9"/>
      <c r="I688" s="9"/>
      <c r="J688" s="9"/>
      <c r="K688" s="9"/>
      <c r="L688" s="9"/>
      <c r="M688" s="9"/>
      <c r="N688" s="9"/>
      <c r="O688" s="9"/>
      <c r="P688" s="9"/>
      <c r="Q688" s="9"/>
      <c r="R688" s="9"/>
      <c r="S688" s="9"/>
      <c r="T688" s="9"/>
      <c r="U688" s="9"/>
      <c r="V688" s="9"/>
      <c r="W688" s="9"/>
    </row>
    <row r="689" spans="2:23">
      <c r="B689">
        <v>8.4640570034877349E-4</v>
      </c>
      <c r="C689">
        <f t="shared" si="10"/>
        <v>735</v>
      </c>
      <c r="D689" s="12"/>
      <c r="E689" s="9"/>
      <c r="F689" s="9"/>
      <c r="G689" s="9"/>
      <c r="H689" s="9"/>
      <c r="I689" s="9"/>
      <c r="J689" s="9"/>
      <c r="K689" s="9"/>
      <c r="L689" s="9"/>
      <c r="M689" s="9"/>
      <c r="N689" s="9"/>
      <c r="O689" s="9"/>
      <c r="P689" s="9"/>
      <c r="Q689" s="9"/>
      <c r="R689" s="9"/>
      <c r="S689" s="9"/>
      <c r="T689" s="9"/>
      <c r="U689" s="9"/>
      <c r="V689" s="9"/>
      <c r="W689" s="9"/>
    </row>
    <row r="690" spans="2:23">
      <c r="B690">
        <v>0.5035164604589083</v>
      </c>
      <c r="C690">
        <f t="shared" si="10"/>
        <v>353</v>
      </c>
      <c r="D690" s="12"/>
      <c r="E690" s="9"/>
      <c r="F690" s="9"/>
      <c r="G690" s="9"/>
      <c r="H690" s="9"/>
      <c r="I690" s="9"/>
      <c r="J690" s="9"/>
      <c r="K690" s="9"/>
      <c r="L690" s="9"/>
      <c r="M690" s="9"/>
      <c r="N690" s="9"/>
      <c r="O690" s="9"/>
      <c r="P690" s="9"/>
      <c r="Q690" s="9"/>
      <c r="R690" s="9"/>
      <c r="S690" s="9"/>
      <c r="T690" s="9"/>
      <c r="U690" s="9"/>
      <c r="V690" s="9"/>
      <c r="W690" s="9"/>
    </row>
    <row r="691" spans="2:23">
      <c r="B691">
        <v>0.77033860520499831</v>
      </c>
      <c r="C691">
        <f t="shared" si="10"/>
        <v>169</v>
      </c>
      <c r="D691" s="12"/>
      <c r="E691" s="9"/>
      <c r="F691" s="9"/>
      <c r="G691" s="9"/>
      <c r="H691" s="9"/>
      <c r="I691" s="9"/>
      <c r="J691" s="9"/>
      <c r="K691" s="9"/>
      <c r="L691" s="9"/>
      <c r="M691" s="9"/>
      <c r="N691" s="9"/>
      <c r="O691" s="9"/>
      <c r="P691" s="9"/>
      <c r="Q691" s="9"/>
      <c r="R691" s="9"/>
      <c r="S691" s="9"/>
      <c r="T691" s="9"/>
      <c r="U691" s="9"/>
      <c r="V691" s="9"/>
      <c r="W691" s="9"/>
    </row>
    <row r="692" spans="2:23">
      <c r="B692">
        <v>8.1076357255499554E-2</v>
      </c>
      <c r="C692">
        <f t="shared" si="10"/>
        <v>669</v>
      </c>
      <c r="D692" s="12"/>
      <c r="E692" s="9"/>
      <c r="F692" s="9"/>
      <c r="G692" s="9"/>
      <c r="H692" s="9"/>
      <c r="I692" s="9"/>
      <c r="J692" s="9"/>
      <c r="K692" s="9"/>
      <c r="L692" s="9"/>
      <c r="M692" s="9"/>
      <c r="N692" s="9"/>
      <c r="O692" s="9"/>
      <c r="P692" s="9"/>
      <c r="Q692" s="9"/>
      <c r="R692" s="9"/>
      <c r="S692" s="9"/>
      <c r="T692" s="9"/>
      <c r="U692" s="9"/>
      <c r="V692" s="9"/>
      <c r="W692" s="9"/>
    </row>
    <row r="693" spans="2:23">
      <c r="B693">
        <v>0.28720416870530019</v>
      </c>
      <c r="C693">
        <f t="shared" si="10"/>
        <v>523</v>
      </c>
      <c r="D693" s="12"/>
      <c r="E693" s="9"/>
      <c r="F693" s="9"/>
      <c r="G693" s="9"/>
      <c r="H693" s="9"/>
      <c r="I693" s="9"/>
      <c r="J693" s="9"/>
      <c r="K693" s="9"/>
      <c r="L693" s="9"/>
      <c r="M693" s="9"/>
      <c r="N693" s="9"/>
      <c r="O693" s="9"/>
      <c r="P693" s="9"/>
      <c r="Q693" s="9"/>
      <c r="R693" s="9"/>
      <c r="S693" s="9"/>
      <c r="T693" s="9"/>
      <c r="U693" s="9"/>
      <c r="V693" s="9"/>
      <c r="W693" s="9"/>
    </row>
    <row r="694" spans="2:23">
      <c r="B694">
        <v>0.13488788639762717</v>
      </c>
      <c r="C694">
        <f t="shared" si="10"/>
        <v>632</v>
      </c>
      <c r="D694" s="12"/>
      <c r="E694" s="9"/>
      <c r="F694" s="9"/>
      <c r="G694" s="9"/>
      <c r="H694" s="9"/>
      <c r="I694" s="9"/>
      <c r="J694" s="9"/>
      <c r="K694" s="9"/>
      <c r="L694" s="9"/>
      <c r="M694" s="9"/>
      <c r="N694" s="9"/>
      <c r="O694" s="9"/>
      <c r="P694" s="9"/>
      <c r="Q694" s="9"/>
      <c r="R694" s="9"/>
      <c r="S694" s="9"/>
      <c r="T694" s="9"/>
      <c r="U694" s="9"/>
      <c r="V694" s="9"/>
      <c r="W694" s="9"/>
    </row>
    <row r="695" spans="2:23">
      <c r="B695">
        <v>4.5080928412149612E-2</v>
      </c>
      <c r="C695">
        <f t="shared" si="10"/>
        <v>699</v>
      </c>
      <c r="D695" s="12"/>
      <c r="E695" s="9"/>
      <c r="F695" s="9"/>
      <c r="G695" s="9"/>
      <c r="H695" s="9"/>
      <c r="I695" s="9"/>
      <c r="J695" s="9"/>
      <c r="K695" s="9"/>
      <c r="L695" s="9"/>
      <c r="M695" s="9"/>
      <c r="N695" s="9"/>
      <c r="O695" s="9"/>
      <c r="P695" s="9"/>
      <c r="Q695" s="9"/>
      <c r="R695" s="9"/>
      <c r="S695" s="9"/>
      <c r="T695" s="9"/>
      <c r="U695" s="9"/>
      <c r="V695" s="9"/>
      <c r="W695" s="9"/>
    </row>
    <row r="696" spans="2:23">
      <c r="B696">
        <v>0.8716537719572397</v>
      </c>
      <c r="C696">
        <f t="shared" si="10"/>
        <v>96</v>
      </c>
      <c r="D696" s="12"/>
      <c r="E696" s="9"/>
      <c r="F696" s="9"/>
      <c r="G696" s="9"/>
      <c r="H696" s="9"/>
      <c r="I696" s="9"/>
      <c r="J696" s="9"/>
      <c r="K696" s="9"/>
      <c r="L696" s="9"/>
      <c r="M696" s="9"/>
      <c r="N696" s="9"/>
      <c r="O696" s="9"/>
      <c r="P696" s="9"/>
      <c r="Q696" s="9"/>
      <c r="R696" s="9"/>
      <c r="S696" s="9"/>
      <c r="T696" s="9"/>
      <c r="U696" s="9"/>
      <c r="V696" s="9"/>
      <c r="W696" s="9"/>
    </row>
    <row r="697" spans="2:23">
      <c r="B697">
        <v>2.6103106295104928E-2</v>
      </c>
      <c r="C697">
        <f t="shared" si="10"/>
        <v>717</v>
      </c>
      <c r="D697" s="12"/>
      <c r="E697" s="9"/>
      <c r="F697" s="9"/>
      <c r="G697" s="9"/>
      <c r="H697" s="9"/>
      <c r="I697" s="9"/>
      <c r="J697" s="9"/>
      <c r="K697" s="9"/>
      <c r="L697" s="9"/>
      <c r="M697" s="9"/>
      <c r="N697" s="9"/>
      <c r="O697" s="9"/>
      <c r="P697" s="9"/>
      <c r="Q697" s="9"/>
      <c r="R697" s="9"/>
      <c r="S697" s="9"/>
      <c r="T697" s="9"/>
      <c r="U697" s="9"/>
      <c r="V697" s="9"/>
      <c r="W697" s="9"/>
    </row>
    <row r="698" spans="2:23">
      <c r="B698">
        <v>0.33200371542022067</v>
      </c>
      <c r="C698">
        <f t="shared" si="10"/>
        <v>494</v>
      </c>
      <c r="D698" s="12"/>
      <c r="E698" s="9"/>
      <c r="F698" s="9"/>
      <c r="G698" s="9"/>
      <c r="H698" s="9"/>
      <c r="I698" s="9"/>
      <c r="J698" s="9"/>
      <c r="K698" s="9"/>
      <c r="L698" s="9"/>
      <c r="M698" s="9"/>
      <c r="N698" s="9"/>
      <c r="O698" s="9"/>
      <c r="P698" s="9"/>
      <c r="Q698" s="9"/>
      <c r="R698" s="9"/>
      <c r="S698" s="9"/>
      <c r="T698" s="9"/>
      <c r="U698" s="9"/>
      <c r="V698" s="9"/>
      <c r="W698" s="9"/>
    </row>
    <row r="699" spans="2:23">
      <c r="B699">
        <v>6.503516855717284E-2</v>
      </c>
      <c r="C699">
        <f t="shared" si="10"/>
        <v>686</v>
      </c>
      <c r="D699" s="12"/>
      <c r="E699" s="9"/>
      <c r="F699" s="9"/>
      <c r="G699" s="9"/>
      <c r="H699" s="9"/>
      <c r="I699" s="9"/>
      <c r="J699" s="9"/>
      <c r="K699" s="9"/>
      <c r="L699" s="9"/>
      <c r="M699" s="9"/>
      <c r="N699" s="9"/>
      <c r="O699" s="9"/>
      <c r="P699" s="9"/>
      <c r="Q699" s="9"/>
      <c r="R699" s="9"/>
      <c r="S699" s="9"/>
      <c r="T699" s="9"/>
      <c r="U699" s="9"/>
      <c r="V699" s="9"/>
      <c r="W699" s="9"/>
    </row>
    <row r="700" spans="2:23">
      <c r="B700">
        <v>0.70361812263113443</v>
      </c>
      <c r="C700">
        <f t="shared" si="10"/>
        <v>212</v>
      </c>
      <c r="D700" s="12"/>
      <c r="E700" s="9"/>
      <c r="F700" s="9"/>
      <c r="G700" s="9"/>
      <c r="H700" s="9"/>
      <c r="I700" s="9"/>
      <c r="J700" s="9"/>
      <c r="K700" s="9"/>
      <c r="L700" s="9"/>
      <c r="M700" s="9"/>
      <c r="N700" s="9"/>
      <c r="O700" s="9"/>
      <c r="P700" s="9"/>
      <c r="Q700" s="9"/>
      <c r="R700" s="9"/>
      <c r="S700" s="9"/>
      <c r="T700" s="9"/>
      <c r="U700" s="9"/>
      <c r="V700" s="9"/>
      <c r="W700" s="9"/>
    </row>
    <row r="701" spans="2:23">
      <c r="B701">
        <v>0.96014152004815689</v>
      </c>
      <c r="C701">
        <f t="shared" si="10"/>
        <v>33</v>
      </c>
      <c r="D701" s="12"/>
      <c r="E701" s="9"/>
      <c r="F701" s="9"/>
      <c r="G701" s="9"/>
      <c r="H701" s="9"/>
      <c r="I701" s="9"/>
      <c r="J701" s="9"/>
      <c r="K701" s="9"/>
      <c r="L701" s="9"/>
      <c r="M701" s="9"/>
      <c r="N701" s="9"/>
      <c r="O701" s="9"/>
      <c r="P701" s="9"/>
      <c r="Q701" s="9"/>
      <c r="R701" s="9"/>
      <c r="S701" s="9"/>
      <c r="T701" s="9"/>
      <c r="U701" s="9"/>
      <c r="V701" s="9"/>
      <c r="W701" s="9"/>
    </row>
    <row r="702" spans="2:23">
      <c r="B702">
        <v>0.21646368128505822</v>
      </c>
      <c r="C702">
        <f t="shared" si="10"/>
        <v>571</v>
      </c>
      <c r="D702" s="12"/>
      <c r="E702" s="9"/>
      <c r="F702" s="9"/>
      <c r="G702" s="9"/>
      <c r="H702" s="9"/>
      <c r="I702" s="9"/>
      <c r="J702" s="9"/>
      <c r="K702" s="9"/>
      <c r="L702" s="9"/>
      <c r="M702" s="9"/>
      <c r="N702" s="9"/>
      <c r="O702" s="9"/>
      <c r="P702" s="9"/>
      <c r="Q702" s="9"/>
      <c r="R702" s="9"/>
      <c r="S702" s="9"/>
      <c r="T702" s="9"/>
      <c r="U702" s="9"/>
      <c r="V702" s="9"/>
      <c r="W702" s="9"/>
    </row>
    <row r="703" spans="2:23">
      <c r="B703">
        <v>0.98895254955743628</v>
      </c>
      <c r="C703">
        <f t="shared" si="10"/>
        <v>10</v>
      </c>
      <c r="D703" s="12"/>
      <c r="E703" s="9"/>
      <c r="F703" s="9"/>
      <c r="G703" s="9"/>
      <c r="H703" s="9"/>
      <c r="I703" s="9"/>
      <c r="J703" s="9"/>
      <c r="K703" s="9"/>
      <c r="L703" s="9"/>
      <c r="M703" s="9"/>
      <c r="N703" s="9"/>
      <c r="O703" s="9"/>
      <c r="P703" s="9"/>
      <c r="Q703" s="9"/>
      <c r="R703" s="9"/>
      <c r="S703" s="9"/>
      <c r="T703" s="9"/>
      <c r="U703" s="9"/>
      <c r="V703" s="9"/>
      <c r="W703" s="9"/>
    </row>
    <row r="704" spans="2:23">
      <c r="B704">
        <v>0.17833979801297994</v>
      </c>
      <c r="C704">
        <f t="shared" si="10"/>
        <v>598</v>
      </c>
      <c r="D704" s="12"/>
      <c r="E704" s="9"/>
      <c r="F704" s="9"/>
      <c r="G704" s="9"/>
      <c r="H704" s="9"/>
      <c r="I704" s="9"/>
      <c r="J704" s="9"/>
      <c r="K704" s="9"/>
      <c r="L704" s="9"/>
      <c r="M704" s="9"/>
      <c r="N704" s="9"/>
      <c r="O704" s="9"/>
      <c r="P704" s="9"/>
      <c r="Q704" s="9"/>
      <c r="R704" s="9"/>
      <c r="S704" s="9"/>
      <c r="T704" s="9"/>
      <c r="U704" s="9"/>
      <c r="V704" s="9"/>
      <c r="W704" s="9"/>
    </row>
    <row r="705" spans="2:23">
      <c r="B705">
        <v>0.12153836271075591</v>
      </c>
      <c r="C705">
        <f t="shared" si="10"/>
        <v>639</v>
      </c>
      <c r="D705" s="12"/>
      <c r="E705" s="9"/>
      <c r="F705" s="9"/>
      <c r="G705" s="9"/>
      <c r="H705" s="9"/>
      <c r="I705" s="9"/>
      <c r="J705" s="9"/>
      <c r="K705" s="9"/>
      <c r="L705" s="9"/>
      <c r="M705" s="9"/>
      <c r="N705" s="9"/>
      <c r="O705" s="9"/>
      <c r="P705" s="9"/>
      <c r="Q705" s="9"/>
      <c r="R705" s="9"/>
      <c r="S705" s="9"/>
      <c r="T705" s="9"/>
      <c r="U705" s="9"/>
      <c r="V705" s="9"/>
      <c r="W705" s="9"/>
    </row>
    <row r="706" spans="2:23">
      <c r="B706">
        <v>0.68300799479793362</v>
      </c>
      <c r="C706">
        <f t="shared" si="10"/>
        <v>228</v>
      </c>
      <c r="D706" s="12"/>
      <c r="E706" s="9"/>
      <c r="F706" s="9"/>
      <c r="G706" s="9"/>
      <c r="H706" s="9"/>
      <c r="I706" s="9"/>
      <c r="J706" s="9"/>
      <c r="K706" s="9"/>
      <c r="L706" s="9"/>
      <c r="M706" s="9"/>
      <c r="N706" s="9"/>
      <c r="O706" s="9"/>
      <c r="P706" s="9"/>
      <c r="Q706" s="9"/>
      <c r="R706" s="9"/>
      <c r="S706" s="9"/>
      <c r="T706" s="9"/>
      <c r="U706" s="9"/>
      <c r="V706" s="9"/>
      <c r="W706" s="9"/>
    </row>
    <row r="707" spans="2:23">
      <c r="B707">
        <v>0.99774212691024988</v>
      </c>
      <c r="C707">
        <f t="shared" ref="C707:C736" si="11">RANK(B707,$B$2:$B$736,0)</f>
        <v>5</v>
      </c>
      <c r="D707" s="12"/>
      <c r="E707" s="9"/>
      <c r="F707" s="9"/>
      <c r="G707" s="9"/>
      <c r="H707" s="9"/>
      <c r="I707" s="9"/>
      <c r="J707" s="9"/>
      <c r="K707" s="9"/>
      <c r="L707" s="9"/>
      <c r="M707" s="9"/>
      <c r="N707" s="9"/>
      <c r="O707" s="9"/>
      <c r="P707" s="9"/>
      <c r="Q707" s="9"/>
      <c r="R707" s="9"/>
      <c r="S707" s="9"/>
      <c r="T707" s="9"/>
      <c r="U707" s="9"/>
      <c r="V707" s="9"/>
      <c r="W707" s="9"/>
    </row>
    <row r="708" spans="2:23">
      <c r="B708">
        <v>0.43499184481785746</v>
      </c>
      <c r="C708">
        <f t="shared" si="11"/>
        <v>411</v>
      </c>
      <c r="D708" s="12"/>
      <c r="E708" s="9"/>
      <c r="F708" s="9"/>
      <c r="G708" s="9"/>
      <c r="H708" s="9"/>
      <c r="I708" s="9"/>
      <c r="J708" s="9"/>
      <c r="K708" s="9"/>
      <c r="L708" s="9"/>
      <c r="M708" s="9"/>
      <c r="N708" s="9"/>
      <c r="O708" s="9"/>
      <c r="P708" s="9"/>
      <c r="Q708" s="9"/>
      <c r="R708" s="9"/>
      <c r="S708" s="9"/>
      <c r="T708" s="9"/>
      <c r="U708" s="9"/>
      <c r="V708" s="9"/>
      <c r="W708" s="9"/>
    </row>
    <row r="709" spans="2:23">
      <c r="B709">
        <v>0.19240107010047858</v>
      </c>
      <c r="C709">
        <f t="shared" si="11"/>
        <v>591</v>
      </c>
      <c r="D709" s="12"/>
      <c r="E709" s="9"/>
      <c r="F709" s="9"/>
      <c r="G709" s="9"/>
      <c r="H709" s="9"/>
      <c r="I709" s="9"/>
      <c r="J709" s="9"/>
      <c r="K709" s="9"/>
      <c r="L709" s="9"/>
      <c r="M709" s="9"/>
      <c r="N709" s="9"/>
      <c r="O709" s="9"/>
      <c r="P709" s="9"/>
      <c r="Q709" s="9"/>
      <c r="R709" s="9"/>
      <c r="S709" s="9"/>
      <c r="T709" s="9"/>
      <c r="U709" s="9"/>
      <c r="V709" s="9"/>
      <c r="W709" s="9"/>
    </row>
    <row r="710" spans="2:23">
      <c r="B710">
        <v>0.87723115807629226</v>
      </c>
      <c r="C710">
        <f t="shared" si="11"/>
        <v>93</v>
      </c>
      <c r="D710" s="12"/>
      <c r="E710" s="9"/>
      <c r="F710" s="9"/>
      <c r="G710" s="9"/>
      <c r="H710" s="9"/>
      <c r="I710" s="9"/>
      <c r="J710" s="9"/>
      <c r="K710" s="9"/>
      <c r="L710" s="9"/>
      <c r="M710" s="9"/>
      <c r="N710" s="9"/>
      <c r="O710" s="9"/>
      <c r="P710" s="9"/>
      <c r="Q710" s="9"/>
      <c r="R710" s="9"/>
      <c r="S710" s="9"/>
      <c r="T710" s="9"/>
      <c r="U710" s="9"/>
      <c r="V710" s="9"/>
      <c r="W710" s="9"/>
    </row>
    <row r="711" spans="2:23">
      <c r="B711">
        <v>8.7868780186636797E-2</v>
      </c>
      <c r="C711">
        <f t="shared" si="11"/>
        <v>664</v>
      </c>
      <c r="D711" s="12"/>
      <c r="E711" s="9"/>
      <c r="F711" s="9"/>
      <c r="G711" s="9"/>
      <c r="H711" s="9"/>
      <c r="I711" s="9"/>
      <c r="J711" s="9"/>
      <c r="K711" s="9"/>
      <c r="L711" s="9"/>
      <c r="M711" s="9"/>
      <c r="N711" s="9"/>
      <c r="O711" s="9"/>
      <c r="P711" s="9"/>
      <c r="Q711" s="9"/>
      <c r="R711" s="9"/>
      <c r="S711" s="9"/>
      <c r="T711" s="9"/>
      <c r="U711" s="9"/>
      <c r="V711" s="9"/>
      <c r="W711" s="9"/>
    </row>
    <row r="712" spans="2:23">
      <c r="B712">
        <v>0.79539823816797428</v>
      </c>
      <c r="C712">
        <f t="shared" si="11"/>
        <v>153</v>
      </c>
      <c r="D712" s="12"/>
      <c r="E712" s="9"/>
      <c r="F712" s="9"/>
      <c r="G712" s="9"/>
      <c r="H712" s="9"/>
      <c r="I712" s="9"/>
      <c r="J712" s="9"/>
      <c r="K712" s="9"/>
      <c r="L712" s="9"/>
      <c r="M712" s="9"/>
      <c r="N712" s="9"/>
      <c r="O712" s="9"/>
      <c r="P712" s="9"/>
      <c r="Q712" s="9"/>
      <c r="R712" s="9"/>
      <c r="S712" s="9"/>
      <c r="T712" s="9"/>
      <c r="U712" s="9"/>
      <c r="V712" s="9"/>
      <c r="W712" s="9"/>
    </row>
    <row r="713" spans="2:23">
      <c r="B713">
        <v>0.10914468454160353</v>
      </c>
      <c r="C713">
        <f t="shared" si="11"/>
        <v>648</v>
      </c>
      <c r="D713" s="12"/>
      <c r="E713" s="9"/>
      <c r="F713" s="9"/>
      <c r="G713" s="9"/>
      <c r="H713" s="9"/>
      <c r="I713" s="9"/>
      <c r="J713" s="9"/>
      <c r="K713" s="9"/>
      <c r="L713" s="9"/>
      <c r="M713" s="9"/>
      <c r="N713" s="9"/>
      <c r="O713" s="9"/>
      <c r="P713" s="9"/>
      <c r="Q713" s="9"/>
      <c r="R713" s="9"/>
      <c r="S713" s="9"/>
      <c r="T713" s="9"/>
      <c r="U713" s="9"/>
      <c r="V713" s="9"/>
      <c r="W713" s="9"/>
    </row>
    <row r="714" spans="2:23">
      <c r="B714">
        <v>9.9207189684549224E-3</v>
      </c>
      <c r="C714">
        <f t="shared" si="11"/>
        <v>730</v>
      </c>
      <c r="D714" s="12"/>
      <c r="E714" s="9"/>
      <c r="F714" s="9"/>
      <c r="G714" s="9"/>
      <c r="H714" s="9"/>
      <c r="I714" s="9"/>
      <c r="J714" s="9"/>
      <c r="K714" s="9"/>
      <c r="L714" s="9"/>
      <c r="M714" s="9"/>
      <c r="N714" s="9"/>
      <c r="O714" s="9"/>
      <c r="P714" s="9"/>
      <c r="Q714" s="9"/>
      <c r="R714" s="9"/>
      <c r="S714" s="9"/>
      <c r="T714" s="9"/>
      <c r="U714" s="9"/>
      <c r="V714" s="9"/>
      <c r="W714" s="9"/>
    </row>
    <row r="715" spans="2:23">
      <c r="B715">
        <v>0.59488369983532807</v>
      </c>
      <c r="C715">
        <f t="shared" si="11"/>
        <v>289</v>
      </c>
      <c r="D715" s="12"/>
      <c r="E715" s="9"/>
      <c r="F715" s="9"/>
      <c r="G715" s="9"/>
      <c r="H715" s="9"/>
      <c r="I715" s="9"/>
      <c r="J715" s="9"/>
      <c r="K715" s="9"/>
      <c r="L715" s="9"/>
      <c r="M715" s="9"/>
      <c r="N715" s="9"/>
      <c r="O715" s="9"/>
      <c r="P715" s="9"/>
      <c r="Q715" s="9"/>
      <c r="R715" s="9"/>
      <c r="S715" s="9"/>
      <c r="T715" s="9"/>
      <c r="U715" s="9"/>
      <c r="V715" s="9"/>
      <c r="W715" s="9"/>
    </row>
    <row r="716" spans="2:23">
      <c r="B716">
        <v>0.21043486054841687</v>
      </c>
      <c r="C716">
        <f t="shared" si="11"/>
        <v>581</v>
      </c>
      <c r="D716" s="12"/>
      <c r="E716" s="9"/>
      <c r="F716" s="9"/>
      <c r="G716" s="9"/>
      <c r="H716" s="9"/>
      <c r="I716" s="9"/>
      <c r="J716" s="9"/>
      <c r="K716" s="9"/>
      <c r="L716" s="9"/>
      <c r="M716" s="9"/>
      <c r="N716" s="9"/>
      <c r="O716" s="9"/>
      <c r="P716" s="9"/>
      <c r="Q716" s="9"/>
      <c r="R716" s="9"/>
      <c r="S716" s="9"/>
      <c r="T716" s="9"/>
      <c r="U716" s="9"/>
      <c r="V716" s="9"/>
      <c r="W716" s="9"/>
    </row>
    <row r="717" spans="2:23">
      <c r="B717">
        <v>0.38485158844849887</v>
      </c>
      <c r="C717">
        <f t="shared" si="11"/>
        <v>445</v>
      </c>
      <c r="D717" s="12"/>
      <c r="E717" s="9"/>
      <c r="F717" s="9"/>
      <c r="G717" s="9"/>
      <c r="H717" s="9"/>
      <c r="I717" s="9"/>
      <c r="J717" s="9"/>
      <c r="K717" s="9"/>
      <c r="L717" s="9"/>
      <c r="M717" s="9"/>
      <c r="N717" s="9"/>
      <c r="O717" s="9"/>
      <c r="P717" s="9"/>
      <c r="Q717" s="9"/>
      <c r="R717" s="9"/>
      <c r="S717" s="9"/>
      <c r="T717" s="9"/>
      <c r="U717" s="9"/>
      <c r="V717" s="9"/>
      <c r="W717" s="9"/>
    </row>
    <row r="718" spans="2:23">
      <c r="B718">
        <v>0.65878212158002325</v>
      </c>
      <c r="C718">
        <f t="shared" si="11"/>
        <v>242</v>
      </c>
      <c r="D718" s="12"/>
      <c r="E718" s="9"/>
      <c r="F718" s="9"/>
      <c r="G718" s="9"/>
      <c r="H718" s="9"/>
      <c r="I718" s="9"/>
      <c r="J718" s="9"/>
      <c r="K718" s="9"/>
      <c r="L718" s="9"/>
      <c r="M718" s="9"/>
      <c r="N718" s="9"/>
      <c r="O718" s="9"/>
      <c r="P718" s="9"/>
      <c r="Q718" s="9"/>
      <c r="R718" s="9"/>
      <c r="S718" s="9"/>
      <c r="T718" s="9"/>
      <c r="U718" s="9"/>
      <c r="V718" s="9"/>
      <c r="W718" s="9"/>
    </row>
    <row r="719" spans="2:23">
      <c r="B719">
        <v>0.59901675011637301</v>
      </c>
      <c r="C719">
        <f t="shared" si="11"/>
        <v>286</v>
      </c>
      <c r="D719" s="12"/>
      <c r="E719" s="9"/>
      <c r="F719" s="9"/>
      <c r="G719" s="9"/>
      <c r="H719" s="9"/>
      <c r="I719" s="9"/>
      <c r="J719" s="9"/>
      <c r="K719" s="9"/>
      <c r="L719" s="9"/>
      <c r="M719" s="9"/>
      <c r="N719" s="9"/>
      <c r="O719" s="9"/>
      <c r="P719" s="9"/>
      <c r="Q719" s="9"/>
      <c r="R719" s="9"/>
      <c r="S719" s="9"/>
      <c r="T719" s="9"/>
      <c r="U719" s="9"/>
      <c r="V719" s="9"/>
      <c r="W719" s="9"/>
    </row>
    <row r="720" spans="2:23">
      <c r="B720">
        <v>0.40232731170550784</v>
      </c>
      <c r="C720">
        <f t="shared" si="11"/>
        <v>432</v>
      </c>
      <c r="D720" s="12"/>
      <c r="E720" s="9"/>
      <c r="F720" s="9"/>
      <c r="G720" s="9"/>
      <c r="H720" s="9"/>
      <c r="I720" s="9"/>
      <c r="J720" s="9"/>
      <c r="K720" s="9"/>
      <c r="L720" s="9"/>
      <c r="M720" s="9"/>
      <c r="N720" s="9"/>
      <c r="O720" s="9"/>
      <c r="P720" s="9"/>
      <c r="Q720" s="9"/>
      <c r="R720" s="9"/>
      <c r="S720" s="9"/>
      <c r="T720" s="9"/>
      <c r="U720" s="9"/>
      <c r="V720" s="9"/>
      <c r="W720" s="9"/>
    </row>
    <row r="721" spans="2:23">
      <c r="B721">
        <v>9.748828651358854E-2</v>
      </c>
      <c r="C721">
        <f t="shared" si="11"/>
        <v>655</v>
      </c>
      <c r="D721" s="12"/>
      <c r="E721" s="9"/>
      <c r="F721" s="9"/>
      <c r="G721" s="9"/>
      <c r="H721" s="9"/>
      <c r="I721" s="9"/>
      <c r="J721" s="9"/>
      <c r="K721" s="9"/>
      <c r="L721" s="9"/>
      <c r="M721" s="9"/>
      <c r="N721" s="9"/>
      <c r="O721" s="9"/>
      <c r="P721" s="9"/>
      <c r="Q721" s="9"/>
      <c r="R721" s="9"/>
      <c r="S721" s="9"/>
      <c r="T721" s="9"/>
      <c r="U721" s="9"/>
      <c r="V721" s="9"/>
      <c r="W721" s="9"/>
    </row>
    <row r="722" spans="2:23">
      <c r="B722">
        <v>0.462960041958007</v>
      </c>
      <c r="C722">
        <f t="shared" si="11"/>
        <v>383</v>
      </c>
      <c r="D722" s="12"/>
      <c r="E722" s="9"/>
      <c r="F722" s="9"/>
      <c r="G722" s="9"/>
      <c r="H722" s="9"/>
      <c r="I722" s="9"/>
      <c r="J722" s="9"/>
      <c r="K722" s="9"/>
      <c r="L722" s="9"/>
      <c r="M722" s="9"/>
      <c r="N722" s="9"/>
      <c r="O722" s="9"/>
      <c r="P722" s="9"/>
      <c r="Q722" s="9"/>
      <c r="R722" s="9"/>
      <c r="S722" s="9"/>
      <c r="T722" s="9"/>
      <c r="U722" s="9"/>
      <c r="V722" s="9"/>
      <c r="W722" s="9"/>
    </row>
    <row r="723" spans="2:23">
      <c r="B723">
        <v>0.15380008065720119</v>
      </c>
      <c r="C723">
        <f t="shared" si="11"/>
        <v>620</v>
      </c>
      <c r="D723" s="12"/>
      <c r="E723" s="9"/>
      <c r="F723" s="9"/>
      <c r="G723" s="9"/>
      <c r="H723" s="9"/>
      <c r="I723" s="9"/>
      <c r="J723" s="9"/>
      <c r="K723" s="9"/>
      <c r="L723" s="9"/>
      <c r="M723" s="9"/>
      <c r="N723" s="9"/>
      <c r="O723" s="9"/>
      <c r="P723" s="9"/>
      <c r="Q723" s="9"/>
      <c r="R723" s="9"/>
      <c r="S723" s="9"/>
      <c r="T723" s="9"/>
      <c r="U723" s="9"/>
      <c r="V723" s="9"/>
      <c r="W723" s="9"/>
    </row>
    <row r="724" spans="2:23">
      <c r="B724">
        <v>0.79195526422749485</v>
      </c>
      <c r="C724">
        <f t="shared" si="11"/>
        <v>154</v>
      </c>
      <c r="D724" s="12"/>
      <c r="E724" s="9"/>
      <c r="F724" s="9"/>
      <c r="G724" s="9"/>
      <c r="H724" s="9"/>
      <c r="I724" s="9"/>
      <c r="J724" s="9"/>
      <c r="K724" s="9"/>
      <c r="L724" s="9"/>
      <c r="M724" s="9"/>
      <c r="N724" s="9"/>
      <c r="O724" s="9"/>
      <c r="P724" s="9"/>
      <c r="Q724" s="9"/>
      <c r="R724" s="9"/>
      <c r="S724" s="9"/>
      <c r="T724" s="9"/>
      <c r="U724" s="9"/>
      <c r="V724" s="9"/>
      <c r="W724" s="9"/>
    </row>
    <row r="725" spans="2:23">
      <c r="B725">
        <v>0.10742315701131067</v>
      </c>
      <c r="C725">
        <f t="shared" si="11"/>
        <v>650</v>
      </c>
      <c r="D725" s="12"/>
      <c r="E725" s="9"/>
      <c r="F725" s="9"/>
      <c r="G725" s="9"/>
      <c r="H725" s="9"/>
      <c r="I725" s="9"/>
      <c r="J725" s="9"/>
      <c r="K725" s="9"/>
      <c r="L725" s="9"/>
      <c r="M725" s="9"/>
      <c r="N725" s="9"/>
      <c r="O725" s="9"/>
      <c r="P725" s="9"/>
      <c r="Q725" s="9"/>
      <c r="R725" s="9"/>
      <c r="S725" s="9"/>
      <c r="T725" s="9"/>
      <c r="U725" s="9"/>
      <c r="V725" s="9"/>
      <c r="W725" s="9"/>
    </row>
    <row r="726" spans="2:23">
      <c r="B726">
        <v>0.15141019888693941</v>
      </c>
      <c r="C726">
        <f t="shared" si="11"/>
        <v>624</v>
      </c>
      <c r="D726" s="12"/>
      <c r="E726" s="9"/>
      <c r="F726" s="9"/>
      <c r="G726" s="9"/>
      <c r="H726" s="9"/>
      <c r="I726" s="9"/>
      <c r="J726" s="9"/>
      <c r="K726" s="9"/>
      <c r="L726" s="9"/>
      <c r="M726" s="9"/>
      <c r="N726" s="9"/>
      <c r="O726" s="9"/>
      <c r="P726" s="9"/>
      <c r="Q726" s="9"/>
      <c r="R726" s="9"/>
      <c r="S726" s="9"/>
      <c r="T726" s="9"/>
      <c r="U726" s="9"/>
      <c r="V726" s="9"/>
      <c r="W726" s="9"/>
    </row>
    <row r="727" spans="2:23">
      <c r="B727">
        <v>0.92540187083046277</v>
      </c>
      <c r="C727">
        <f t="shared" si="11"/>
        <v>60</v>
      </c>
      <c r="D727" s="12"/>
      <c r="E727" s="9"/>
      <c r="F727" s="9"/>
      <c r="G727" s="9"/>
      <c r="H727" s="9"/>
      <c r="I727" s="9"/>
      <c r="J727" s="9"/>
      <c r="K727" s="9"/>
      <c r="L727" s="9"/>
      <c r="M727" s="9"/>
      <c r="N727" s="9"/>
      <c r="O727" s="9"/>
      <c r="P727" s="9"/>
      <c r="Q727" s="9"/>
      <c r="R727" s="9"/>
      <c r="S727" s="9"/>
      <c r="T727" s="9"/>
      <c r="U727" s="9"/>
      <c r="V727" s="9"/>
      <c r="W727" s="9"/>
    </row>
    <row r="728" spans="2:23">
      <c r="B728">
        <v>0.10491267684127292</v>
      </c>
      <c r="C728">
        <f t="shared" si="11"/>
        <v>652</v>
      </c>
      <c r="D728" s="12"/>
      <c r="E728" s="9"/>
      <c r="F728" s="9"/>
      <c r="G728" s="9"/>
      <c r="H728" s="9"/>
      <c r="I728" s="9"/>
      <c r="J728" s="9"/>
      <c r="K728" s="9"/>
      <c r="L728" s="9"/>
      <c r="M728" s="9"/>
      <c r="N728" s="9"/>
      <c r="O728" s="9"/>
      <c r="P728" s="9"/>
      <c r="Q728" s="9"/>
      <c r="R728" s="9"/>
      <c r="S728" s="9"/>
      <c r="T728" s="9"/>
      <c r="U728" s="9"/>
      <c r="V728" s="9"/>
      <c r="W728" s="9"/>
    </row>
    <row r="729" spans="2:23">
      <c r="B729">
        <v>0.8494352309335631</v>
      </c>
      <c r="C729">
        <f t="shared" si="11"/>
        <v>110</v>
      </c>
      <c r="D729" s="12"/>
      <c r="E729" s="9"/>
      <c r="F729" s="9"/>
      <c r="G729" s="9"/>
      <c r="H729" s="9"/>
      <c r="I729" s="9"/>
      <c r="J729" s="9"/>
      <c r="K729" s="9"/>
      <c r="L729" s="9"/>
      <c r="M729" s="9"/>
      <c r="N729" s="9"/>
      <c r="O729" s="9"/>
      <c r="P729" s="9"/>
      <c r="Q729" s="9"/>
      <c r="R729" s="9"/>
      <c r="S729" s="9"/>
      <c r="T729" s="9"/>
      <c r="U729" s="9"/>
      <c r="V729" s="9"/>
      <c r="W729" s="9"/>
    </row>
    <row r="730" spans="2:23">
      <c r="B730">
        <v>6.2858875264080183E-3</v>
      </c>
      <c r="C730">
        <f t="shared" si="11"/>
        <v>731</v>
      </c>
      <c r="D730" s="12"/>
      <c r="E730" s="9"/>
      <c r="F730" s="9"/>
      <c r="G730" s="9"/>
      <c r="H730" s="9"/>
      <c r="I730" s="9"/>
      <c r="J730" s="9"/>
      <c r="K730" s="9"/>
      <c r="L730" s="9"/>
      <c r="M730" s="9"/>
      <c r="N730" s="9"/>
      <c r="O730" s="9"/>
      <c r="P730" s="9"/>
      <c r="Q730" s="9"/>
      <c r="R730" s="9"/>
      <c r="S730" s="9"/>
      <c r="T730" s="9"/>
      <c r="U730" s="9"/>
      <c r="V730" s="9"/>
      <c r="W730" s="9"/>
    </row>
    <row r="731" spans="2:23">
      <c r="B731">
        <v>0.6577642693573218</v>
      </c>
      <c r="C731">
        <f t="shared" si="11"/>
        <v>243</v>
      </c>
      <c r="D731" s="12"/>
      <c r="E731" s="9"/>
      <c r="F731" s="9"/>
      <c r="G731" s="9"/>
      <c r="H731" s="9"/>
      <c r="I731" s="9"/>
      <c r="J731" s="9"/>
      <c r="K731" s="9"/>
      <c r="L731" s="9"/>
      <c r="M731" s="9"/>
      <c r="N731" s="9"/>
      <c r="O731" s="9"/>
      <c r="P731" s="9"/>
      <c r="Q731" s="9"/>
      <c r="R731" s="9"/>
      <c r="S731" s="9"/>
      <c r="T731" s="9"/>
      <c r="U731" s="9"/>
      <c r="V731" s="9"/>
      <c r="W731" s="9"/>
    </row>
    <row r="732" spans="2:23">
      <c r="B732">
        <v>0.69375520570791216</v>
      </c>
      <c r="C732">
        <f t="shared" si="11"/>
        <v>220</v>
      </c>
      <c r="D732" s="12"/>
      <c r="E732" s="9"/>
      <c r="F732" s="9"/>
      <c r="G732" s="9"/>
      <c r="H732" s="9"/>
      <c r="I732" s="9"/>
      <c r="J732" s="9"/>
      <c r="K732" s="9"/>
      <c r="L732" s="9"/>
      <c r="M732" s="9"/>
      <c r="N732" s="9"/>
      <c r="O732" s="9"/>
      <c r="P732" s="9"/>
      <c r="Q732" s="9"/>
      <c r="R732" s="9"/>
      <c r="S732" s="9"/>
      <c r="T732" s="9"/>
      <c r="U732" s="9"/>
      <c r="V732" s="9"/>
      <c r="W732" s="9"/>
    </row>
    <row r="733" spans="2:23">
      <c r="B733">
        <v>0.75376609505833103</v>
      </c>
      <c r="C733">
        <f t="shared" si="11"/>
        <v>178</v>
      </c>
      <c r="D733" s="12"/>
      <c r="E733" s="9"/>
      <c r="F733" s="9"/>
      <c r="G733" s="9"/>
      <c r="H733" s="9"/>
      <c r="I733" s="9"/>
      <c r="J733" s="9"/>
      <c r="K733" s="9"/>
      <c r="L733" s="9"/>
      <c r="M733" s="9"/>
      <c r="N733" s="9"/>
      <c r="O733" s="9"/>
      <c r="P733" s="9"/>
      <c r="Q733" s="9"/>
      <c r="R733" s="9"/>
      <c r="S733" s="9"/>
      <c r="T733" s="9"/>
      <c r="U733" s="9"/>
      <c r="V733" s="9"/>
      <c r="W733" s="9"/>
    </row>
    <row r="734" spans="2:23">
      <c r="B734">
        <v>9.4134133466354797E-2</v>
      </c>
      <c r="C734">
        <f t="shared" si="11"/>
        <v>662</v>
      </c>
      <c r="D734" s="12"/>
      <c r="E734" s="9"/>
      <c r="F734" s="9"/>
      <c r="G734" s="9"/>
      <c r="H734" s="9"/>
      <c r="I734" s="9"/>
      <c r="J734" s="9"/>
      <c r="K734" s="9"/>
      <c r="L734" s="9"/>
      <c r="M734" s="9"/>
      <c r="N734" s="9"/>
      <c r="O734" s="9"/>
      <c r="P734" s="9"/>
      <c r="Q734" s="9"/>
      <c r="R734" s="9"/>
      <c r="S734" s="9"/>
      <c r="T734" s="9"/>
      <c r="U734" s="9"/>
      <c r="V734" s="9"/>
      <c r="W734" s="9"/>
    </row>
    <row r="735" spans="2:23">
      <c r="B735">
        <v>0.73719983553652457</v>
      </c>
      <c r="C735">
        <f t="shared" si="11"/>
        <v>188</v>
      </c>
      <c r="D735" s="12"/>
      <c r="E735" s="9"/>
      <c r="F735" s="9"/>
      <c r="G735" s="9"/>
      <c r="H735" s="9"/>
      <c r="I735" s="9"/>
      <c r="J735" s="9"/>
      <c r="K735" s="9"/>
      <c r="L735" s="9"/>
      <c r="M735" s="9"/>
      <c r="N735" s="9"/>
      <c r="O735" s="9"/>
      <c r="P735" s="9"/>
      <c r="Q735" s="9"/>
      <c r="R735" s="9"/>
      <c r="S735" s="9"/>
      <c r="T735" s="9"/>
      <c r="U735" s="9"/>
      <c r="V735" s="9"/>
      <c r="W735" s="9"/>
    </row>
    <row r="736" spans="2:23">
      <c r="B736">
        <v>0.32758260707093834</v>
      </c>
      <c r="C736">
        <f t="shared" si="11"/>
        <v>497</v>
      </c>
      <c r="D736" s="12"/>
      <c r="E736" s="9"/>
      <c r="F736" s="9"/>
      <c r="G736" s="9"/>
      <c r="H736" s="9"/>
      <c r="I736" s="9"/>
      <c r="J736" s="9"/>
      <c r="K736" s="9"/>
      <c r="L736" s="9"/>
      <c r="M736" s="9"/>
      <c r="N736" s="9"/>
      <c r="O736" s="9"/>
      <c r="P736" s="9"/>
      <c r="Q736" s="9"/>
      <c r="R736" s="9"/>
      <c r="S736" s="9"/>
      <c r="T736" s="9"/>
      <c r="U736" s="9"/>
      <c r="V736" s="9"/>
      <c r="W736" s="9"/>
    </row>
    <row r="737" spans="4:23">
      <c r="D737" s="9"/>
      <c r="E737" s="9"/>
      <c r="F737" s="9"/>
      <c r="G737" s="9"/>
      <c r="H737" s="9"/>
      <c r="I737" s="9"/>
      <c r="J737" s="9"/>
      <c r="K737" s="9"/>
      <c r="L737" s="9"/>
      <c r="M737" s="9"/>
      <c r="N737" s="9"/>
      <c r="O737" s="9"/>
      <c r="P737" s="9"/>
      <c r="Q737" s="9"/>
      <c r="R737" s="9"/>
      <c r="S737" s="9"/>
      <c r="T737" s="9"/>
      <c r="U737" s="9"/>
      <c r="V737" s="9"/>
      <c r="W737" s="9"/>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28353-2B06-48F5-8F2D-D6A2167B40BF}">
  <dimension ref="A1:AB113"/>
  <sheetViews>
    <sheetView zoomScale="81" zoomScaleNormal="59" workbookViewId="0">
      <selection activeCell="E4" sqref="E4"/>
    </sheetView>
  </sheetViews>
  <sheetFormatPr defaultRowHeight="12.5"/>
  <cols>
    <col min="1" max="1" width="18.54296875" customWidth="1"/>
    <col min="2" max="2" width="17.54296875" customWidth="1"/>
    <col min="3" max="3" width="16.453125" customWidth="1"/>
    <col min="4" max="4" width="33.26953125" customWidth="1"/>
    <col min="5" max="5" width="16.1796875" customWidth="1"/>
    <col min="6" max="6" width="29.1796875" customWidth="1"/>
    <col min="7" max="7" width="18.54296875" customWidth="1"/>
    <col min="8" max="8" width="18.90625" customWidth="1"/>
    <col min="9" max="10" width="46.7265625" customWidth="1"/>
    <col min="11" max="11" width="25.453125" customWidth="1"/>
    <col min="12" max="12" width="22.81640625" customWidth="1"/>
    <col min="13" max="19" width="46.7265625" customWidth="1"/>
  </cols>
  <sheetData>
    <row r="1" spans="1:28" ht="13">
      <c r="A1" s="14" t="s">
        <v>0</v>
      </c>
      <c r="B1" s="14" t="s">
        <v>1</v>
      </c>
      <c r="C1" s="14" t="s">
        <v>2</v>
      </c>
      <c r="D1" s="14" t="s">
        <v>3</v>
      </c>
      <c r="E1" s="14" t="s">
        <v>1363</v>
      </c>
      <c r="F1" s="14" t="s">
        <v>4</v>
      </c>
      <c r="G1" s="14" t="s">
        <v>5</v>
      </c>
      <c r="H1" s="14" t="s">
        <v>6</v>
      </c>
      <c r="I1" s="14" t="s">
        <v>7</v>
      </c>
      <c r="J1" s="14" t="s">
        <v>8</v>
      </c>
      <c r="K1" s="14" t="s">
        <v>9</v>
      </c>
      <c r="L1" s="14" t="s">
        <v>10</v>
      </c>
      <c r="M1" s="14" t="s">
        <v>11</v>
      </c>
      <c r="N1" s="14" t="s">
        <v>12</v>
      </c>
      <c r="O1" s="14" t="s">
        <v>13</v>
      </c>
      <c r="P1" s="14" t="s">
        <v>14</v>
      </c>
      <c r="Q1" s="14" t="s">
        <v>15</v>
      </c>
      <c r="R1" s="14" t="s">
        <v>16</v>
      </c>
      <c r="S1" s="14" t="s">
        <v>17</v>
      </c>
      <c r="T1" s="14" t="s">
        <v>18</v>
      </c>
      <c r="AB1" s="15" t="s">
        <v>1355</v>
      </c>
    </row>
    <row r="2" spans="1:28">
      <c r="A2" s="13">
        <v>44089.475938240736</v>
      </c>
      <c r="B2">
        <v>2006572705</v>
      </c>
      <c r="C2" t="s">
        <v>19</v>
      </c>
      <c r="D2" t="s">
        <v>210</v>
      </c>
      <c r="E2">
        <v>0</v>
      </c>
      <c r="F2" t="s">
        <v>21</v>
      </c>
      <c r="G2" t="s">
        <v>22</v>
      </c>
      <c r="H2" t="s">
        <v>23</v>
      </c>
      <c r="I2">
        <v>18</v>
      </c>
      <c r="J2" t="s">
        <v>25</v>
      </c>
      <c r="K2">
        <v>86</v>
      </c>
      <c r="L2">
        <v>165</v>
      </c>
      <c r="M2">
        <v>70</v>
      </c>
      <c r="N2" t="s">
        <v>25</v>
      </c>
      <c r="O2" t="s">
        <v>424</v>
      </c>
      <c r="P2" t="s">
        <v>306</v>
      </c>
      <c r="Q2" t="s">
        <v>73</v>
      </c>
      <c r="R2" t="s">
        <v>37</v>
      </c>
      <c r="S2">
        <v>3</v>
      </c>
      <c r="T2" t="s">
        <v>425</v>
      </c>
      <c r="AB2" t="e">
        <f>B2&amp;C2&amp;D2&amp;#REF!&amp;E2&amp;F2&amp;G2&amp;H2&amp;I2&amp;J2&amp;K2&amp;L2&amp;M2&amp;N2&amp;O2&amp;P2&amp;Q2&amp;R2&amp;S2</f>
        <v>#REF!</v>
      </c>
    </row>
    <row r="3" spans="1:28">
      <c r="A3" s="13">
        <v>44092.596825972221</v>
      </c>
      <c r="B3">
        <v>2006473264</v>
      </c>
      <c r="C3" t="s">
        <v>19</v>
      </c>
      <c r="D3" t="s">
        <v>799</v>
      </c>
      <c r="E3">
        <v>0</v>
      </c>
      <c r="F3" t="s">
        <v>64</v>
      </c>
      <c r="G3" t="s">
        <v>41</v>
      </c>
      <c r="H3" t="s">
        <v>42</v>
      </c>
      <c r="I3">
        <v>18</v>
      </c>
      <c r="J3" t="s">
        <v>24</v>
      </c>
      <c r="K3">
        <v>95</v>
      </c>
      <c r="L3">
        <v>177</v>
      </c>
      <c r="M3">
        <v>88</v>
      </c>
      <c r="N3" t="s">
        <v>24</v>
      </c>
      <c r="O3">
        <v>289</v>
      </c>
      <c r="P3">
        <v>279</v>
      </c>
      <c r="Q3" t="s">
        <v>284</v>
      </c>
      <c r="R3" t="s">
        <v>37</v>
      </c>
      <c r="S3">
        <v>2</v>
      </c>
      <c r="T3" t="s">
        <v>894</v>
      </c>
      <c r="AB3" t="e">
        <f>B3&amp;C3&amp;D3&amp;#REF!&amp;E3&amp;F3&amp;G3&amp;H3&amp;I3&amp;J3&amp;K3&amp;L3&amp;M3&amp;N3&amp;O3&amp;P3&amp;Q3&amp;R3&amp;S3</f>
        <v>#REF!</v>
      </c>
    </row>
    <row r="4" spans="1:28">
      <c r="A4" s="13">
        <v>44092.54621591435</v>
      </c>
      <c r="B4">
        <v>2006536151</v>
      </c>
      <c r="C4" t="s">
        <v>19</v>
      </c>
      <c r="D4" t="s">
        <v>653</v>
      </c>
      <c r="E4">
        <v>0</v>
      </c>
      <c r="F4" t="s">
        <v>33</v>
      </c>
      <c r="G4" t="s">
        <v>41</v>
      </c>
      <c r="H4" t="s">
        <v>23</v>
      </c>
      <c r="I4">
        <v>18</v>
      </c>
      <c r="J4" t="s">
        <v>24</v>
      </c>
      <c r="K4">
        <v>96</v>
      </c>
      <c r="L4">
        <v>165</v>
      </c>
      <c r="M4">
        <v>49</v>
      </c>
      <c r="N4" t="s">
        <v>24</v>
      </c>
      <c r="O4">
        <v>628</v>
      </c>
      <c r="P4">
        <v>634</v>
      </c>
      <c r="Q4" t="s">
        <v>844</v>
      </c>
      <c r="R4" t="s">
        <v>37</v>
      </c>
      <c r="S4">
        <v>5</v>
      </c>
      <c r="T4" t="s">
        <v>845</v>
      </c>
      <c r="AB4" t="e">
        <f>B4&amp;C4&amp;D4&amp;#REF!&amp;E4&amp;F4&amp;G4&amp;H4&amp;I4&amp;J4&amp;K4&amp;L4&amp;M4&amp;N4&amp;O4&amp;P4&amp;Q4&amp;R4&amp;S4</f>
        <v>#REF!</v>
      </c>
    </row>
    <row r="5" spans="1:28">
      <c r="A5" s="13">
        <v>44092.597794710644</v>
      </c>
      <c r="B5">
        <v>2006570952</v>
      </c>
      <c r="C5" t="s">
        <v>31</v>
      </c>
      <c r="D5" t="s">
        <v>534</v>
      </c>
      <c r="E5">
        <v>0</v>
      </c>
      <c r="F5" t="s">
        <v>21</v>
      </c>
      <c r="G5" t="s">
        <v>41</v>
      </c>
      <c r="H5" t="s">
        <v>23</v>
      </c>
      <c r="I5">
        <v>17</v>
      </c>
      <c r="J5" t="s">
        <v>24</v>
      </c>
      <c r="K5">
        <v>82</v>
      </c>
      <c r="L5">
        <v>156</v>
      </c>
      <c r="M5">
        <v>47</v>
      </c>
      <c r="N5" t="s">
        <v>24</v>
      </c>
      <c r="O5">
        <v>0.34100000000000003</v>
      </c>
      <c r="P5">
        <v>0.26500000000000001</v>
      </c>
      <c r="Q5" t="s">
        <v>36</v>
      </c>
      <c r="R5" t="s">
        <v>77</v>
      </c>
      <c r="S5">
        <v>2</v>
      </c>
      <c r="T5" t="s">
        <v>915</v>
      </c>
      <c r="AB5" t="e">
        <f>B5&amp;C5&amp;D5&amp;#REF!&amp;E5&amp;F5&amp;G5&amp;H5&amp;I5&amp;J5&amp;K5&amp;L5&amp;M5&amp;N5&amp;O5&amp;P5&amp;Q5&amp;R5&amp;S5</f>
        <v>#REF!</v>
      </c>
    </row>
    <row r="6" spans="1:28">
      <c r="A6" s="13">
        <v>44109.052083553237</v>
      </c>
      <c r="B6">
        <v>2006527512</v>
      </c>
      <c r="C6" t="s">
        <v>31</v>
      </c>
      <c r="D6" t="s">
        <v>32</v>
      </c>
      <c r="E6">
        <v>0</v>
      </c>
      <c r="F6" t="s">
        <v>318</v>
      </c>
      <c r="G6" t="s">
        <v>41</v>
      </c>
      <c r="H6" t="s">
        <v>23</v>
      </c>
      <c r="I6">
        <v>19</v>
      </c>
      <c r="J6" t="s">
        <v>24</v>
      </c>
      <c r="K6">
        <v>91</v>
      </c>
      <c r="L6">
        <v>155</v>
      </c>
      <c r="M6">
        <v>40</v>
      </c>
      <c r="N6" t="s">
        <v>24</v>
      </c>
      <c r="O6" t="s">
        <v>1317</v>
      </c>
      <c r="P6" t="s">
        <v>1318</v>
      </c>
      <c r="Q6" t="s">
        <v>73</v>
      </c>
      <c r="R6" t="s">
        <v>77</v>
      </c>
      <c r="S6">
        <v>3</v>
      </c>
      <c r="T6" t="s">
        <v>1319</v>
      </c>
      <c r="AB6" t="e">
        <f>B6&amp;C6&amp;D6&amp;#REF!&amp;E6&amp;F6&amp;G6&amp;H6&amp;I6&amp;J6&amp;K6&amp;L6&amp;M6&amp;N6&amp;O6&amp;P6&amp;Q6&amp;R6&amp;S6</f>
        <v>#REF!</v>
      </c>
    </row>
    <row r="7" spans="1:28">
      <c r="A7" s="13">
        <v>44092.781650335644</v>
      </c>
      <c r="B7">
        <v>2006534770</v>
      </c>
      <c r="C7" t="s">
        <v>1171</v>
      </c>
      <c r="D7" t="s">
        <v>20</v>
      </c>
      <c r="E7">
        <v>0</v>
      </c>
      <c r="F7" t="s">
        <v>33</v>
      </c>
      <c r="G7" t="s">
        <v>22</v>
      </c>
      <c r="H7" t="s">
        <v>23</v>
      </c>
      <c r="I7">
        <v>18</v>
      </c>
      <c r="J7" t="s">
        <v>24</v>
      </c>
      <c r="K7">
        <v>96</v>
      </c>
      <c r="L7">
        <v>150</v>
      </c>
      <c r="M7">
        <v>53</v>
      </c>
      <c r="N7" t="s">
        <v>24</v>
      </c>
      <c r="O7">
        <v>0.44600000000000001</v>
      </c>
      <c r="P7">
        <v>0.38700000000000001</v>
      </c>
      <c r="Q7" t="s">
        <v>1172</v>
      </c>
      <c r="R7" t="s">
        <v>37</v>
      </c>
      <c r="S7">
        <v>5</v>
      </c>
      <c r="T7" t="s">
        <v>1173</v>
      </c>
      <c r="AB7" t="e">
        <f>B7&amp;C7&amp;D7&amp;#REF!&amp;E7&amp;F7&amp;G7&amp;H7&amp;I7&amp;J7&amp;K7&amp;L7&amp;M7&amp;N7&amp;O7&amp;P7&amp;Q7&amp;R7&amp;S7</f>
        <v>#REF!</v>
      </c>
    </row>
    <row r="8" spans="1:28">
      <c r="A8" s="13">
        <v>44088.832319490743</v>
      </c>
      <c r="B8">
        <v>2006483063</v>
      </c>
      <c r="C8" t="s">
        <v>31</v>
      </c>
      <c r="D8" t="s">
        <v>32</v>
      </c>
      <c r="E8">
        <v>0</v>
      </c>
      <c r="F8" t="s">
        <v>40</v>
      </c>
      <c r="G8" t="s">
        <v>41</v>
      </c>
      <c r="H8" t="s">
        <v>23</v>
      </c>
      <c r="I8">
        <v>18</v>
      </c>
      <c r="J8" t="s">
        <v>24</v>
      </c>
      <c r="K8">
        <v>93</v>
      </c>
      <c r="L8">
        <v>160</v>
      </c>
      <c r="M8">
        <v>52</v>
      </c>
      <c r="N8" t="s">
        <v>25</v>
      </c>
      <c r="O8">
        <v>0.434</v>
      </c>
      <c r="P8">
        <v>0.439</v>
      </c>
      <c r="Q8" t="s">
        <v>47</v>
      </c>
      <c r="R8" t="s">
        <v>37</v>
      </c>
      <c r="S8">
        <v>5</v>
      </c>
      <c r="T8" t="s">
        <v>158</v>
      </c>
      <c r="AB8" t="e">
        <f>B8&amp;C8&amp;D8&amp;#REF!&amp;E8&amp;F8&amp;G8&amp;H8&amp;I8&amp;J8&amp;K8&amp;L8&amp;M8&amp;N8&amp;O8&amp;P8&amp;Q8&amp;R8&amp;S8</f>
        <v>#REF!</v>
      </c>
    </row>
    <row r="9" spans="1:28">
      <c r="A9" s="13">
        <v>44092.610035324076</v>
      </c>
      <c r="B9">
        <v>2006568651</v>
      </c>
      <c r="C9" t="s">
        <v>49</v>
      </c>
      <c r="D9" t="s">
        <v>653</v>
      </c>
      <c r="E9">
        <v>0</v>
      </c>
      <c r="F9" t="s">
        <v>21</v>
      </c>
      <c r="G9" t="s">
        <v>41</v>
      </c>
      <c r="H9" t="s">
        <v>42</v>
      </c>
      <c r="I9">
        <v>18</v>
      </c>
      <c r="J9" t="s">
        <v>24</v>
      </c>
      <c r="K9">
        <v>100</v>
      </c>
      <c r="L9">
        <v>163</v>
      </c>
      <c r="M9">
        <v>52</v>
      </c>
      <c r="N9" t="s">
        <v>24</v>
      </c>
      <c r="O9" t="s">
        <v>1052</v>
      </c>
      <c r="P9" t="s">
        <v>1053</v>
      </c>
      <c r="Q9" t="s">
        <v>28</v>
      </c>
      <c r="R9" t="s">
        <v>37</v>
      </c>
      <c r="S9">
        <v>4</v>
      </c>
      <c r="T9" t="s">
        <v>1054</v>
      </c>
      <c r="AB9" t="e">
        <f>B9&amp;C9&amp;D9&amp;#REF!&amp;E9&amp;F9&amp;G9&amp;H9&amp;I9&amp;J9&amp;K9&amp;L9&amp;M9&amp;N9&amp;O9&amp;P9&amp;Q9&amp;R9&amp;S9</f>
        <v>#REF!</v>
      </c>
    </row>
    <row r="10" spans="1:28">
      <c r="A10" s="13">
        <v>44089.864373020835</v>
      </c>
      <c r="B10">
        <v>2006569805</v>
      </c>
      <c r="C10" t="s">
        <v>583</v>
      </c>
      <c r="D10" t="s">
        <v>210</v>
      </c>
      <c r="E10">
        <v>0</v>
      </c>
      <c r="F10" t="s">
        <v>21</v>
      </c>
      <c r="G10" t="s">
        <v>22</v>
      </c>
      <c r="H10" t="s">
        <v>42</v>
      </c>
      <c r="I10">
        <v>20</v>
      </c>
      <c r="J10" t="s">
        <v>25</v>
      </c>
      <c r="K10">
        <v>83</v>
      </c>
      <c r="L10">
        <v>177</v>
      </c>
      <c r="M10">
        <v>90</v>
      </c>
      <c r="N10" t="s">
        <v>24</v>
      </c>
      <c r="O10">
        <v>836</v>
      </c>
      <c r="P10">
        <v>471</v>
      </c>
      <c r="Q10" t="s">
        <v>47</v>
      </c>
      <c r="R10" t="s">
        <v>392</v>
      </c>
      <c r="S10">
        <v>1</v>
      </c>
      <c r="T10" t="s">
        <v>584</v>
      </c>
      <c r="AB10" t="e">
        <f>B10&amp;C10&amp;D10&amp;#REF!&amp;E10&amp;F10&amp;G10&amp;H10&amp;I10&amp;J10&amp;K10&amp;L10&amp;M10&amp;N10&amp;O10&amp;P10&amp;Q10&amp;R10&amp;S10</f>
        <v>#REF!</v>
      </c>
    </row>
    <row r="11" spans="1:28">
      <c r="A11" s="13">
        <v>44092.607984525464</v>
      </c>
      <c r="B11">
        <v>2006570214</v>
      </c>
      <c r="C11" t="s">
        <v>31</v>
      </c>
      <c r="D11" t="s">
        <v>20</v>
      </c>
      <c r="E11">
        <v>0</v>
      </c>
      <c r="F11" t="s">
        <v>21</v>
      </c>
      <c r="G11" t="s">
        <v>41</v>
      </c>
      <c r="H11" t="s">
        <v>23</v>
      </c>
      <c r="I11">
        <v>18</v>
      </c>
      <c r="J11" t="s">
        <v>24</v>
      </c>
      <c r="K11">
        <v>91</v>
      </c>
      <c r="L11">
        <v>165</v>
      </c>
      <c r="M11">
        <v>65</v>
      </c>
      <c r="N11" t="s">
        <v>24</v>
      </c>
      <c r="O11" t="s">
        <v>1031</v>
      </c>
      <c r="P11">
        <v>724</v>
      </c>
      <c r="Q11" t="s">
        <v>28</v>
      </c>
      <c r="R11" t="s">
        <v>82</v>
      </c>
      <c r="S11">
        <v>6</v>
      </c>
      <c r="T11" t="s">
        <v>1032</v>
      </c>
      <c r="AB11" t="e">
        <f>B11&amp;C11&amp;D11&amp;#REF!&amp;E11&amp;F11&amp;G11&amp;H11&amp;I11&amp;J11&amp;K11&amp;L11&amp;M11&amp;N11&amp;O11&amp;P11&amp;Q11&amp;R11&amp;S11</f>
        <v>#REF!</v>
      </c>
    </row>
    <row r="12" spans="1:28">
      <c r="A12" s="13">
        <v>44089.537676770837</v>
      </c>
      <c r="B12">
        <v>2006569660</v>
      </c>
      <c r="C12" t="s">
        <v>49</v>
      </c>
      <c r="D12" t="s">
        <v>210</v>
      </c>
      <c r="E12">
        <v>0</v>
      </c>
      <c r="F12" t="s">
        <v>21</v>
      </c>
      <c r="G12" t="s">
        <v>41</v>
      </c>
      <c r="H12" t="s">
        <v>23</v>
      </c>
      <c r="I12">
        <v>18</v>
      </c>
      <c r="J12" t="s">
        <v>25</v>
      </c>
      <c r="K12">
        <v>90</v>
      </c>
      <c r="L12">
        <v>156</v>
      </c>
      <c r="M12">
        <v>80</v>
      </c>
      <c r="N12" t="s">
        <v>25</v>
      </c>
      <c r="O12">
        <v>0.25800000000000001</v>
      </c>
      <c r="P12">
        <v>0.246</v>
      </c>
      <c r="Q12" t="s">
        <v>28</v>
      </c>
      <c r="R12" t="s">
        <v>264</v>
      </c>
      <c r="S12">
        <v>2</v>
      </c>
      <c r="T12" t="s">
        <v>513</v>
      </c>
      <c r="AB12" t="e">
        <f>B12&amp;C12&amp;D12&amp;#REF!&amp;E12&amp;F12&amp;G12&amp;H12&amp;I12&amp;J12&amp;K12&amp;L12&amp;M12&amp;N12&amp;O12&amp;P12&amp;Q12&amp;R12&amp;S12</f>
        <v>#REF!</v>
      </c>
    </row>
    <row r="13" spans="1:28">
      <c r="A13" s="13">
        <v>44092.608820740745</v>
      </c>
      <c r="B13">
        <v>2006571463</v>
      </c>
      <c r="C13" t="s">
        <v>19</v>
      </c>
      <c r="D13" t="s">
        <v>799</v>
      </c>
      <c r="E13">
        <v>0</v>
      </c>
      <c r="F13" t="s">
        <v>21</v>
      </c>
      <c r="G13" t="s">
        <v>41</v>
      </c>
      <c r="H13" t="s">
        <v>42</v>
      </c>
      <c r="I13">
        <v>18</v>
      </c>
      <c r="J13" t="s">
        <v>24</v>
      </c>
      <c r="K13">
        <v>92</v>
      </c>
      <c r="L13">
        <v>167</v>
      </c>
      <c r="M13">
        <v>77</v>
      </c>
      <c r="N13" t="s">
        <v>24</v>
      </c>
      <c r="O13">
        <v>0.625</v>
      </c>
      <c r="P13">
        <v>0.629</v>
      </c>
      <c r="Q13" t="s">
        <v>36</v>
      </c>
      <c r="R13" t="s">
        <v>37</v>
      </c>
      <c r="S13">
        <v>2</v>
      </c>
      <c r="T13" t="s">
        <v>1043</v>
      </c>
      <c r="AB13" t="e">
        <f>B13&amp;C13&amp;D13&amp;#REF!&amp;E13&amp;F13&amp;G13&amp;H13&amp;I13&amp;J13&amp;K13&amp;L13&amp;M13&amp;N13&amp;O13&amp;P13&amp;Q13&amp;R13&amp;S13</f>
        <v>#REF!</v>
      </c>
    </row>
    <row r="14" spans="1:28">
      <c r="A14" s="13">
        <v>44124.507090694446</v>
      </c>
      <c r="B14">
        <v>2006572762</v>
      </c>
      <c r="C14" t="s">
        <v>373</v>
      </c>
      <c r="D14" t="s">
        <v>210</v>
      </c>
      <c r="E14">
        <v>0</v>
      </c>
      <c r="F14" t="s">
        <v>21</v>
      </c>
      <c r="G14" t="s">
        <v>22</v>
      </c>
      <c r="H14" t="s">
        <v>23</v>
      </c>
      <c r="I14">
        <v>18</v>
      </c>
      <c r="J14" t="s">
        <v>25</v>
      </c>
      <c r="K14">
        <v>86</v>
      </c>
      <c r="L14">
        <v>165</v>
      </c>
      <c r="M14">
        <v>99</v>
      </c>
      <c r="N14" t="s">
        <v>24</v>
      </c>
      <c r="O14" t="s">
        <v>297</v>
      </c>
      <c r="P14">
        <v>265</v>
      </c>
      <c r="Q14" t="s">
        <v>36</v>
      </c>
      <c r="R14" t="s">
        <v>37</v>
      </c>
      <c r="S14">
        <v>5</v>
      </c>
      <c r="T14" t="s">
        <v>1336</v>
      </c>
      <c r="AB14" t="e">
        <f>B14&amp;C14&amp;D14&amp;#REF!&amp;E14&amp;F14&amp;G14&amp;H14&amp;I14&amp;J14&amp;K14&amp;L14&amp;M14&amp;N14&amp;O14&amp;P14&amp;Q14&amp;R14&amp;S14</f>
        <v>#REF!</v>
      </c>
    </row>
    <row r="15" spans="1:28">
      <c r="A15" s="13">
        <v>44092.764197824072</v>
      </c>
      <c r="B15">
        <v>2006570315</v>
      </c>
      <c r="C15" t="s">
        <v>84</v>
      </c>
      <c r="D15" t="s">
        <v>20</v>
      </c>
      <c r="E15">
        <v>0</v>
      </c>
      <c r="F15" t="s">
        <v>21</v>
      </c>
      <c r="G15" t="s">
        <v>41</v>
      </c>
      <c r="H15" t="s">
        <v>42</v>
      </c>
      <c r="I15">
        <v>17</v>
      </c>
      <c r="J15" t="s">
        <v>24</v>
      </c>
      <c r="K15">
        <v>81</v>
      </c>
      <c r="L15">
        <v>169</v>
      </c>
      <c r="M15">
        <v>91</v>
      </c>
      <c r="N15" t="s">
        <v>24</v>
      </c>
      <c r="O15">
        <v>0.26200000000000001</v>
      </c>
      <c r="P15">
        <v>0.26100000000000001</v>
      </c>
      <c r="Q15" t="s">
        <v>47</v>
      </c>
      <c r="R15" t="s">
        <v>37</v>
      </c>
      <c r="S15">
        <v>5</v>
      </c>
      <c r="T15" t="s">
        <v>1167</v>
      </c>
      <c r="AB15" t="e">
        <f>B15&amp;C15&amp;D15&amp;#REF!&amp;E15&amp;F15&amp;G15&amp;H15&amp;I15&amp;J15&amp;K15&amp;L15&amp;M15&amp;N15&amp;O15&amp;P15&amp;Q15&amp;R15&amp;S15</f>
        <v>#REF!</v>
      </c>
    </row>
    <row r="16" spans="1:28">
      <c r="A16" s="13">
        <v>44092.636170636571</v>
      </c>
      <c r="B16">
        <v>2006571526</v>
      </c>
      <c r="C16" t="s">
        <v>19</v>
      </c>
      <c r="D16" t="s">
        <v>799</v>
      </c>
      <c r="E16">
        <v>0</v>
      </c>
      <c r="F16" t="s">
        <v>21</v>
      </c>
      <c r="G16" t="s">
        <v>22</v>
      </c>
      <c r="H16" t="s">
        <v>23</v>
      </c>
      <c r="I16">
        <v>19</v>
      </c>
      <c r="J16" t="s">
        <v>24</v>
      </c>
      <c r="K16">
        <v>94</v>
      </c>
      <c r="L16">
        <v>172</v>
      </c>
      <c r="M16">
        <v>55</v>
      </c>
      <c r="N16" t="s">
        <v>24</v>
      </c>
      <c r="O16">
        <v>0.19600000000000001</v>
      </c>
      <c r="P16">
        <v>0.2</v>
      </c>
      <c r="Q16" t="s">
        <v>36</v>
      </c>
      <c r="R16" t="s">
        <v>77</v>
      </c>
      <c r="S16">
        <v>2</v>
      </c>
      <c r="T16" t="s">
        <v>1119</v>
      </c>
      <c r="AB16" t="e">
        <f>B16&amp;C16&amp;D16&amp;#REF!&amp;E16&amp;F16&amp;G16&amp;H16&amp;I16&amp;J16&amp;K16&amp;L16&amp;M16&amp;N16&amp;O16&amp;P16&amp;Q16&amp;R16&amp;S16</f>
        <v>#REF!</v>
      </c>
    </row>
    <row r="17" spans="1:28">
      <c r="A17" s="13">
        <v>44089.458158379624</v>
      </c>
      <c r="B17">
        <v>2006571923</v>
      </c>
      <c r="C17" t="s">
        <v>39</v>
      </c>
      <c r="D17" t="s">
        <v>263</v>
      </c>
      <c r="E17">
        <v>0</v>
      </c>
      <c r="F17" t="s">
        <v>21</v>
      </c>
      <c r="G17" t="s">
        <v>41</v>
      </c>
      <c r="H17" t="s">
        <v>23</v>
      </c>
      <c r="I17">
        <v>18</v>
      </c>
      <c r="J17" t="s">
        <v>25</v>
      </c>
      <c r="K17">
        <v>85</v>
      </c>
      <c r="L17">
        <v>169</v>
      </c>
      <c r="M17">
        <v>46</v>
      </c>
      <c r="N17" t="s">
        <v>25</v>
      </c>
      <c r="O17">
        <v>302</v>
      </c>
      <c r="P17">
        <v>434</v>
      </c>
      <c r="Q17" t="s">
        <v>47</v>
      </c>
      <c r="R17" t="s">
        <v>37</v>
      </c>
      <c r="S17">
        <v>1</v>
      </c>
      <c r="T17" t="s">
        <v>350</v>
      </c>
      <c r="AB17" t="e">
        <f>B17&amp;C17&amp;D17&amp;#REF!&amp;E17&amp;F17&amp;G17&amp;H17&amp;I17&amp;J17&amp;K17&amp;L17&amp;M17&amp;N17&amp;O17&amp;P17&amp;Q17&amp;R17&amp;S17</f>
        <v>#REF!</v>
      </c>
    </row>
    <row r="18" spans="1:28">
      <c r="A18" s="13">
        <v>44092.596966215278</v>
      </c>
      <c r="B18">
        <v>2006528774</v>
      </c>
      <c r="C18" t="s">
        <v>153</v>
      </c>
      <c r="D18" t="s">
        <v>799</v>
      </c>
      <c r="E18">
        <v>0</v>
      </c>
      <c r="F18" t="s">
        <v>33</v>
      </c>
      <c r="G18" t="s">
        <v>41</v>
      </c>
      <c r="H18" t="s">
        <v>42</v>
      </c>
      <c r="I18">
        <v>17</v>
      </c>
      <c r="J18" t="s">
        <v>24</v>
      </c>
      <c r="K18">
        <v>97</v>
      </c>
      <c r="L18">
        <v>177</v>
      </c>
      <c r="M18">
        <v>67</v>
      </c>
      <c r="N18" t="s">
        <v>24</v>
      </c>
      <c r="O18">
        <v>0.72499999999999998</v>
      </c>
      <c r="P18">
        <v>0.54300000000000004</v>
      </c>
      <c r="Q18" t="s">
        <v>73</v>
      </c>
      <c r="R18" t="s">
        <v>37</v>
      </c>
      <c r="S18">
        <v>8</v>
      </c>
      <c r="T18">
        <v>0</v>
      </c>
      <c r="AB18" t="e">
        <f>B18&amp;C18&amp;D18&amp;#REF!&amp;E18&amp;F18&amp;G18&amp;H18&amp;I18&amp;J18&amp;K18&amp;L18&amp;M18&amp;N18&amp;O18&amp;P18&amp;Q18&amp;R18&amp;S18</f>
        <v>#REF!</v>
      </c>
    </row>
    <row r="19" spans="1:28">
      <c r="A19" s="13">
        <v>44092.541256099532</v>
      </c>
      <c r="B19">
        <v>2006568683</v>
      </c>
      <c r="C19" t="s">
        <v>553</v>
      </c>
      <c r="D19" t="s">
        <v>653</v>
      </c>
      <c r="E19">
        <v>0</v>
      </c>
      <c r="F19" t="s">
        <v>21</v>
      </c>
      <c r="G19" t="s">
        <v>22</v>
      </c>
      <c r="H19" t="s">
        <v>42</v>
      </c>
      <c r="I19">
        <v>18</v>
      </c>
      <c r="J19" t="s">
        <v>24</v>
      </c>
      <c r="K19">
        <v>86</v>
      </c>
      <c r="L19">
        <v>158</v>
      </c>
      <c r="M19">
        <v>48</v>
      </c>
      <c r="N19" t="s">
        <v>25</v>
      </c>
      <c r="O19">
        <v>0.436</v>
      </c>
      <c r="P19">
        <v>0.42399999999999999</v>
      </c>
      <c r="Q19" t="s">
        <v>36</v>
      </c>
      <c r="R19" t="s">
        <v>37</v>
      </c>
      <c r="S19">
        <v>2</v>
      </c>
      <c r="T19" t="s">
        <v>832</v>
      </c>
      <c r="AB19" t="e">
        <f>B19&amp;C19&amp;D19&amp;#REF!&amp;E19&amp;F19&amp;G19&amp;H19&amp;I19&amp;J19&amp;K19&amp;L19&amp;M19&amp;N19&amp;O19&amp;P19&amp;Q19&amp;R19&amp;S19</f>
        <v>#REF!</v>
      </c>
    </row>
    <row r="20" spans="1:28">
      <c r="A20" s="13">
        <v>44088.509215879632</v>
      </c>
      <c r="B20">
        <v>2006528912</v>
      </c>
      <c r="C20" t="s">
        <v>49</v>
      </c>
      <c r="D20" t="s">
        <v>32</v>
      </c>
      <c r="E20">
        <v>0</v>
      </c>
      <c r="F20" t="s">
        <v>33</v>
      </c>
      <c r="G20" t="s">
        <v>41</v>
      </c>
      <c r="H20" t="s">
        <v>42</v>
      </c>
      <c r="I20">
        <v>18</v>
      </c>
      <c r="J20" t="s">
        <v>24</v>
      </c>
      <c r="K20">
        <v>95</v>
      </c>
      <c r="L20">
        <v>161</v>
      </c>
      <c r="M20">
        <v>46</v>
      </c>
      <c r="N20" t="s">
        <v>24</v>
      </c>
      <c r="O20">
        <v>279</v>
      </c>
      <c r="P20">
        <v>292</v>
      </c>
      <c r="Q20" t="s">
        <v>47</v>
      </c>
      <c r="R20" t="s">
        <v>37</v>
      </c>
      <c r="S20">
        <v>4</v>
      </c>
      <c r="T20" t="s">
        <v>60</v>
      </c>
      <c r="AB20" t="e">
        <f>B20&amp;C20&amp;D20&amp;#REF!&amp;E20&amp;F20&amp;G20&amp;H20&amp;I20&amp;J20&amp;K20&amp;L20&amp;M20&amp;N20&amp;O20&amp;P20&amp;Q20&amp;R20&amp;S20</f>
        <v>#REF!</v>
      </c>
    </row>
    <row r="21" spans="1:28">
      <c r="A21" s="13">
        <v>44092.612398715282</v>
      </c>
      <c r="B21">
        <v>2006521300</v>
      </c>
      <c r="C21" t="s">
        <v>19</v>
      </c>
      <c r="D21" t="s">
        <v>653</v>
      </c>
      <c r="E21">
        <v>0</v>
      </c>
      <c r="F21" t="s">
        <v>33</v>
      </c>
      <c r="G21" t="s">
        <v>22</v>
      </c>
      <c r="H21" t="s">
        <v>23</v>
      </c>
      <c r="I21">
        <v>17</v>
      </c>
      <c r="J21" t="s">
        <v>24</v>
      </c>
      <c r="K21">
        <v>98</v>
      </c>
      <c r="L21">
        <v>178</v>
      </c>
      <c r="M21">
        <v>60</v>
      </c>
      <c r="N21" t="s">
        <v>25</v>
      </c>
      <c r="O21">
        <v>0.26</v>
      </c>
      <c r="P21">
        <v>0.26700000000000002</v>
      </c>
      <c r="Q21" t="s">
        <v>28</v>
      </c>
      <c r="R21" t="s">
        <v>645</v>
      </c>
      <c r="S21">
        <v>3</v>
      </c>
      <c r="T21" t="s">
        <v>1076</v>
      </c>
      <c r="AB21" t="e">
        <f>B21&amp;C21&amp;D21&amp;#REF!&amp;E21&amp;F21&amp;G21&amp;H21&amp;I21&amp;J21&amp;K21&amp;L21&amp;M21&amp;N21&amp;O21&amp;P21&amp;Q21&amp;R21&amp;S21</f>
        <v>#REF!</v>
      </c>
    </row>
    <row r="22" spans="1:28">
      <c r="A22" s="13">
        <v>44090.410864166668</v>
      </c>
      <c r="B22">
        <v>2006463055</v>
      </c>
      <c r="C22" t="s">
        <v>31</v>
      </c>
      <c r="D22" t="s">
        <v>32</v>
      </c>
      <c r="E22">
        <v>0</v>
      </c>
      <c r="F22" t="s">
        <v>64</v>
      </c>
      <c r="G22" t="s">
        <v>85</v>
      </c>
      <c r="H22" t="s">
        <v>23</v>
      </c>
      <c r="I22">
        <v>18</v>
      </c>
      <c r="J22" t="s">
        <v>24</v>
      </c>
      <c r="K22">
        <v>86</v>
      </c>
      <c r="L22">
        <v>155</v>
      </c>
      <c r="M22">
        <v>40</v>
      </c>
      <c r="N22" t="s">
        <v>25</v>
      </c>
      <c r="O22">
        <v>987</v>
      </c>
      <c r="P22">
        <v>0.81799999999999995</v>
      </c>
      <c r="Q22" t="s">
        <v>47</v>
      </c>
      <c r="R22" t="s">
        <v>106</v>
      </c>
      <c r="S22">
        <v>12</v>
      </c>
      <c r="T22" t="s">
        <v>604</v>
      </c>
      <c r="AB22" t="e">
        <f>B22&amp;C22&amp;D22&amp;#REF!&amp;E22&amp;F22&amp;G22&amp;H22&amp;I22&amp;J22&amp;K22&amp;L22&amp;M22&amp;N22&amp;O22&amp;P22&amp;Q22&amp;R22&amp;S22</f>
        <v>#REF!</v>
      </c>
    </row>
    <row r="23" spans="1:28">
      <c r="A23" s="13">
        <v>44092.699805717595</v>
      </c>
      <c r="B23">
        <v>2006482193</v>
      </c>
      <c r="C23" t="s">
        <v>31</v>
      </c>
      <c r="D23" t="s">
        <v>32</v>
      </c>
      <c r="E23">
        <v>0</v>
      </c>
      <c r="F23" t="s">
        <v>40</v>
      </c>
      <c r="G23" t="s">
        <v>41</v>
      </c>
      <c r="H23" t="s">
        <v>23</v>
      </c>
      <c r="I23">
        <v>18</v>
      </c>
      <c r="J23" t="s">
        <v>24</v>
      </c>
      <c r="K23">
        <v>86</v>
      </c>
      <c r="L23">
        <v>160</v>
      </c>
      <c r="M23">
        <v>58</v>
      </c>
      <c r="N23" t="s">
        <v>24</v>
      </c>
      <c r="O23">
        <v>552</v>
      </c>
      <c r="P23" t="s">
        <v>169</v>
      </c>
      <c r="Q23" t="s">
        <v>47</v>
      </c>
      <c r="R23" t="s">
        <v>37</v>
      </c>
      <c r="S23">
        <v>6</v>
      </c>
      <c r="T23" t="s">
        <v>179</v>
      </c>
      <c r="AB23" t="e">
        <f>B23&amp;C23&amp;D23&amp;#REF!&amp;E23&amp;F23&amp;G23&amp;H23&amp;I23&amp;J23&amp;K23&amp;L23&amp;M23&amp;N23&amp;O23&amp;P23&amp;Q23&amp;R23&amp;S23</f>
        <v>#REF!</v>
      </c>
    </row>
    <row r="24" spans="1:28">
      <c r="A24" s="13">
        <v>44089.448857604162</v>
      </c>
      <c r="B24">
        <v>2006521250</v>
      </c>
      <c r="C24" t="s">
        <v>31</v>
      </c>
      <c r="D24" t="s">
        <v>217</v>
      </c>
      <c r="E24">
        <v>0</v>
      </c>
      <c r="F24" t="s">
        <v>33</v>
      </c>
      <c r="G24" t="s">
        <v>22</v>
      </c>
      <c r="H24" t="s">
        <v>23</v>
      </c>
      <c r="I24">
        <v>18</v>
      </c>
      <c r="J24" t="s">
        <v>24</v>
      </c>
      <c r="K24">
        <v>80</v>
      </c>
      <c r="L24">
        <v>164</v>
      </c>
      <c r="M24">
        <v>64</v>
      </c>
      <c r="N24" t="s">
        <v>25</v>
      </c>
      <c r="O24">
        <v>1.1020000000000001</v>
      </c>
      <c r="P24">
        <v>1.1020000000000001</v>
      </c>
      <c r="Q24" t="s">
        <v>47</v>
      </c>
      <c r="R24" t="s">
        <v>77</v>
      </c>
      <c r="S24">
        <v>3</v>
      </c>
      <c r="T24" t="s">
        <v>228</v>
      </c>
      <c r="AB24" t="e">
        <f>B24&amp;C24&amp;D24&amp;#REF!&amp;E24&amp;F24&amp;G24&amp;H24&amp;I24&amp;J24&amp;K24&amp;L24&amp;M24&amp;N24&amp;O24&amp;P24&amp;Q24&amp;R24&amp;S24</f>
        <v>#REF!</v>
      </c>
    </row>
    <row r="25" spans="1:28">
      <c r="A25" s="13">
        <v>44089.477420289353</v>
      </c>
      <c r="B25">
        <v>2006532260</v>
      </c>
      <c r="C25" t="s">
        <v>31</v>
      </c>
      <c r="D25" t="s">
        <v>210</v>
      </c>
      <c r="E25">
        <v>0</v>
      </c>
      <c r="F25" t="s">
        <v>33</v>
      </c>
      <c r="G25" t="s">
        <v>85</v>
      </c>
      <c r="H25" t="s">
        <v>23</v>
      </c>
      <c r="I25">
        <v>18</v>
      </c>
      <c r="J25" t="s">
        <v>24</v>
      </c>
      <c r="K25">
        <v>94</v>
      </c>
      <c r="L25">
        <v>167</v>
      </c>
      <c r="M25">
        <v>42</v>
      </c>
      <c r="N25" t="s">
        <v>24</v>
      </c>
      <c r="O25" t="s">
        <v>214</v>
      </c>
      <c r="P25" t="s">
        <v>428</v>
      </c>
      <c r="Q25" t="s">
        <v>47</v>
      </c>
      <c r="R25" t="s">
        <v>37</v>
      </c>
      <c r="S25">
        <v>4</v>
      </c>
      <c r="T25" t="s">
        <v>429</v>
      </c>
      <c r="AB25" t="e">
        <f>B25&amp;C25&amp;D25&amp;#REF!&amp;E25&amp;F25&amp;G25&amp;H25&amp;I25&amp;J25&amp;K25&amp;L25&amp;M25&amp;N25&amp;O25&amp;P25&amp;Q25&amp;R25&amp;S25</f>
        <v>#REF!</v>
      </c>
    </row>
    <row r="26" spans="1:28">
      <c r="A26" s="13">
        <v>44092.464115694442</v>
      </c>
      <c r="B26">
        <v>2006523943</v>
      </c>
      <c r="C26" t="s">
        <v>19</v>
      </c>
      <c r="D26" t="s">
        <v>426</v>
      </c>
      <c r="E26">
        <v>0</v>
      </c>
      <c r="F26" t="s">
        <v>33</v>
      </c>
      <c r="G26" t="s">
        <v>22</v>
      </c>
      <c r="H26" t="s">
        <v>42</v>
      </c>
      <c r="I26">
        <v>18</v>
      </c>
      <c r="J26" t="s">
        <v>24</v>
      </c>
      <c r="K26">
        <v>100</v>
      </c>
      <c r="L26">
        <v>160</v>
      </c>
      <c r="M26">
        <v>60</v>
      </c>
      <c r="N26" t="s">
        <v>24</v>
      </c>
      <c r="O26">
        <v>367</v>
      </c>
      <c r="P26">
        <v>368</v>
      </c>
      <c r="Q26" t="s">
        <v>36</v>
      </c>
      <c r="R26" t="s">
        <v>58</v>
      </c>
      <c r="S26">
        <v>10</v>
      </c>
      <c r="T26" t="s">
        <v>795</v>
      </c>
      <c r="AB26" t="e">
        <f>B26&amp;C26&amp;D26&amp;#REF!&amp;E26&amp;F26&amp;G26&amp;H26&amp;I26&amp;J26&amp;K26&amp;L26&amp;M26&amp;N26&amp;O26&amp;P26&amp;Q26&amp;R26&amp;S26</f>
        <v>#REF!</v>
      </c>
    </row>
    <row r="27" spans="1:28">
      <c r="A27" s="13">
        <v>44088.541960196759</v>
      </c>
      <c r="B27">
        <v>2006462853</v>
      </c>
      <c r="C27" t="s">
        <v>31</v>
      </c>
      <c r="D27" t="s">
        <v>32</v>
      </c>
      <c r="E27">
        <v>0</v>
      </c>
      <c r="F27" t="s">
        <v>64</v>
      </c>
      <c r="G27" t="s">
        <v>22</v>
      </c>
      <c r="H27" t="s">
        <v>23</v>
      </c>
      <c r="I27">
        <v>17</v>
      </c>
      <c r="J27" t="s">
        <v>24</v>
      </c>
      <c r="K27">
        <v>93</v>
      </c>
      <c r="L27">
        <v>162</v>
      </c>
      <c r="M27">
        <v>42</v>
      </c>
      <c r="N27" t="s">
        <v>25</v>
      </c>
      <c r="O27" t="s">
        <v>111</v>
      </c>
      <c r="P27" t="s">
        <v>112</v>
      </c>
      <c r="Q27" t="s">
        <v>36</v>
      </c>
      <c r="R27" t="s">
        <v>37</v>
      </c>
      <c r="S27">
        <v>6</v>
      </c>
      <c r="T27" t="s">
        <v>113</v>
      </c>
      <c r="AB27" t="e">
        <f>B27&amp;C27&amp;D27&amp;#REF!&amp;E27&amp;F27&amp;G27&amp;H27&amp;I27&amp;J27&amp;K27&amp;L27&amp;M27&amp;N27&amp;O27&amp;P27&amp;Q27&amp;R27&amp;S27</f>
        <v>#REF!</v>
      </c>
    </row>
    <row r="28" spans="1:28">
      <c r="A28" s="13">
        <v>44090.295897118056</v>
      </c>
      <c r="B28">
        <v>2006570800</v>
      </c>
      <c r="C28" t="s">
        <v>31</v>
      </c>
      <c r="D28" t="s">
        <v>32</v>
      </c>
      <c r="E28">
        <v>0</v>
      </c>
      <c r="F28" t="s">
        <v>21</v>
      </c>
      <c r="G28" t="s">
        <v>22</v>
      </c>
      <c r="H28" t="s">
        <v>23</v>
      </c>
      <c r="I28">
        <v>20</v>
      </c>
      <c r="J28" t="s">
        <v>24</v>
      </c>
      <c r="K28">
        <v>89</v>
      </c>
      <c r="L28">
        <v>158</v>
      </c>
      <c r="M28">
        <v>44</v>
      </c>
      <c r="N28" t="s">
        <v>24</v>
      </c>
      <c r="O28" t="s">
        <v>595</v>
      </c>
      <c r="P28" t="s">
        <v>596</v>
      </c>
      <c r="Q28" t="s">
        <v>47</v>
      </c>
      <c r="R28" t="s">
        <v>37</v>
      </c>
      <c r="S28">
        <v>5</v>
      </c>
      <c r="T28" t="s">
        <v>597</v>
      </c>
      <c r="AB28" t="e">
        <f>B28&amp;C28&amp;D28&amp;#REF!&amp;E28&amp;F28&amp;G28&amp;H28&amp;I28&amp;J28&amp;K28&amp;L28&amp;M28&amp;N28&amp;O28&amp;P28&amp;Q28&amp;R28&amp;S28</f>
        <v>#REF!</v>
      </c>
    </row>
    <row r="29" spans="1:28">
      <c r="A29" s="13">
        <v>44093.586386041672</v>
      </c>
      <c r="B29">
        <v>2006571500</v>
      </c>
      <c r="C29" t="s">
        <v>375</v>
      </c>
      <c r="D29" t="s">
        <v>799</v>
      </c>
      <c r="E29">
        <v>0</v>
      </c>
      <c r="F29" t="s">
        <v>21</v>
      </c>
      <c r="G29" t="s">
        <v>22</v>
      </c>
      <c r="H29" t="s">
        <v>23</v>
      </c>
      <c r="I29">
        <v>17</v>
      </c>
      <c r="J29" t="s">
        <v>24</v>
      </c>
      <c r="K29">
        <v>99</v>
      </c>
      <c r="L29">
        <v>173</v>
      </c>
      <c r="M29">
        <v>95</v>
      </c>
      <c r="N29" t="s">
        <v>25</v>
      </c>
      <c r="O29">
        <v>0.443</v>
      </c>
      <c r="P29">
        <v>0.55300000000000005</v>
      </c>
      <c r="Q29" t="s">
        <v>28</v>
      </c>
      <c r="R29" t="s">
        <v>37</v>
      </c>
      <c r="S29">
        <v>2.5</v>
      </c>
      <c r="T29" t="s">
        <v>1228</v>
      </c>
      <c r="AB29" t="e">
        <f>B29&amp;C29&amp;D29&amp;#REF!&amp;E29&amp;F29&amp;G29&amp;H29&amp;I29&amp;J29&amp;K29&amp;L29&amp;M29&amp;N29&amp;O29&amp;P29&amp;Q29&amp;R29&amp;S29</f>
        <v>#REF!</v>
      </c>
    </row>
    <row r="30" spans="1:28">
      <c r="A30" s="13">
        <v>44093.79692006945</v>
      </c>
      <c r="B30">
        <v>2006571671</v>
      </c>
      <c r="C30" t="s">
        <v>19</v>
      </c>
      <c r="D30" t="s">
        <v>426</v>
      </c>
      <c r="E30">
        <v>0</v>
      </c>
      <c r="F30" t="s">
        <v>21</v>
      </c>
      <c r="G30" t="s">
        <v>85</v>
      </c>
      <c r="H30" t="s">
        <v>23</v>
      </c>
      <c r="I30">
        <v>18</v>
      </c>
      <c r="J30" t="s">
        <v>24</v>
      </c>
      <c r="K30">
        <v>92</v>
      </c>
      <c r="L30">
        <v>160</v>
      </c>
      <c r="M30">
        <v>60</v>
      </c>
      <c r="N30" t="s">
        <v>24</v>
      </c>
      <c r="O30">
        <v>0.36299999999999999</v>
      </c>
      <c r="P30">
        <v>0.29399999999999998</v>
      </c>
      <c r="Q30" t="s">
        <v>28</v>
      </c>
      <c r="R30" t="s">
        <v>37</v>
      </c>
      <c r="S30">
        <v>3</v>
      </c>
      <c r="T30" t="s">
        <v>1234</v>
      </c>
      <c r="AB30" t="e">
        <f>B30&amp;C30&amp;D30&amp;#REF!&amp;E30&amp;F30&amp;G30&amp;H30&amp;I30&amp;J30&amp;K30&amp;L30&amp;M30&amp;N30&amp;O30&amp;P30&amp;Q30&amp;R30&amp;S30</f>
        <v>#REF!</v>
      </c>
    </row>
    <row r="31" spans="1:28">
      <c r="A31" s="13">
        <v>44092.601054027778</v>
      </c>
      <c r="B31">
        <v>2006531642</v>
      </c>
      <c r="C31" t="s">
        <v>31</v>
      </c>
      <c r="D31" t="s">
        <v>653</v>
      </c>
      <c r="E31">
        <v>0</v>
      </c>
      <c r="F31" t="s">
        <v>33</v>
      </c>
      <c r="G31" t="s">
        <v>22</v>
      </c>
      <c r="H31" t="s">
        <v>23</v>
      </c>
      <c r="I31">
        <v>18</v>
      </c>
      <c r="J31" t="s">
        <v>24</v>
      </c>
      <c r="K31">
        <v>92</v>
      </c>
      <c r="L31">
        <v>144</v>
      </c>
      <c r="M31">
        <v>40</v>
      </c>
      <c r="N31" t="s">
        <v>24</v>
      </c>
      <c r="O31">
        <v>0.69899999999999995</v>
      </c>
      <c r="P31">
        <v>0.623</v>
      </c>
      <c r="Q31" t="s">
        <v>47</v>
      </c>
      <c r="R31" t="s">
        <v>261</v>
      </c>
      <c r="S31">
        <v>7</v>
      </c>
      <c r="T31" t="s">
        <v>991</v>
      </c>
      <c r="AB31" t="e">
        <f>B31&amp;C31&amp;D31&amp;#REF!&amp;E31&amp;F31&amp;G31&amp;H31&amp;I31&amp;J31&amp;K31&amp;L31&amp;M31&amp;N31&amp;O31&amp;P31&amp;Q31&amp;R31&amp;S31</f>
        <v>#REF!</v>
      </c>
    </row>
    <row r="32" spans="1:28">
      <c r="A32" s="13">
        <v>44088.515589375005</v>
      </c>
      <c r="B32">
        <v>2006573090</v>
      </c>
      <c r="C32" t="s">
        <v>31</v>
      </c>
      <c r="D32" t="s">
        <v>32</v>
      </c>
      <c r="E32">
        <v>0</v>
      </c>
      <c r="F32" t="s">
        <v>21</v>
      </c>
      <c r="G32" t="s">
        <v>41</v>
      </c>
      <c r="H32" t="s">
        <v>23</v>
      </c>
      <c r="I32">
        <v>18</v>
      </c>
      <c r="J32" t="s">
        <v>24</v>
      </c>
      <c r="K32">
        <v>91</v>
      </c>
      <c r="L32" t="s">
        <v>89</v>
      </c>
      <c r="M32" t="s">
        <v>90</v>
      </c>
      <c r="N32" t="s">
        <v>24</v>
      </c>
      <c r="O32" t="s">
        <v>91</v>
      </c>
      <c r="P32" t="s">
        <v>92</v>
      </c>
      <c r="Q32" t="s">
        <v>28</v>
      </c>
      <c r="R32" t="s">
        <v>37</v>
      </c>
      <c r="S32">
        <v>3</v>
      </c>
      <c r="T32" t="s">
        <v>93</v>
      </c>
      <c r="AB32" t="e">
        <f>B32&amp;C32&amp;D32&amp;#REF!&amp;E32&amp;F32&amp;G32&amp;H32&amp;I32&amp;J32&amp;K32&amp;L32&amp;M32&amp;N32&amp;O32&amp;P32&amp;Q32&amp;R32&amp;S32</f>
        <v>#REF!</v>
      </c>
    </row>
    <row r="33" spans="1:28">
      <c r="A33" s="13">
        <v>44089.689271678246</v>
      </c>
      <c r="B33">
        <v>2006569471</v>
      </c>
      <c r="C33" t="s">
        <v>84</v>
      </c>
      <c r="D33" t="s">
        <v>210</v>
      </c>
      <c r="E33">
        <v>0</v>
      </c>
      <c r="F33" t="s">
        <v>21</v>
      </c>
      <c r="G33" t="s">
        <v>22</v>
      </c>
      <c r="H33" t="s">
        <v>23</v>
      </c>
      <c r="I33">
        <v>18</v>
      </c>
      <c r="J33" t="s">
        <v>25</v>
      </c>
      <c r="K33">
        <v>91</v>
      </c>
      <c r="L33">
        <v>175</v>
      </c>
      <c r="M33">
        <v>68</v>
      </c>
      <c r="N33" t="s">
        <v>24</v>
      </c>
      <c r="O33" t="s">
        <v>549</v>
      </c>
      <c r="P33" t="s">
        <v>550</v>
      </c>
      <c r="Q33" t="s">
        <v>47</v>
      </c>
      <c r="R33" t="s">
        <v>37</v>
      </c>
      <c r="S33">
        <v>3</v>
      </c>
      <c r="T33" t="s">
        <v>551</v>
      </c>
      <c r="AB33" t="e">
        <f>B33&amp;C33&amp;D33&amp;#REF!&amp;E33&amp;F33&amp;G33&amp;H33&amp;I33&amp;J33&amp;K33&amp;L33&amp;M33&amp;N33&amp;O33&amp;P33&amp;Q33&amp;R33&amp;S33</f>
        <v>#REF!</v>
      </c>
    </row>
    <row r="34" spans="1:28">
      <c r="A34" s="13">
        <v>44092.035343958334</v>
      </c>
      <c r="B34">
        <v>2006572314</v>
      </c>
      <c r="C34" t="s">
        <v>270</v>
      </c>
      <c r="D34" t="s">
        <v>20</v>
      </c>
      <c r="E34">
        <v>0</v>
      </c>
      <c r="F34" t="s">
        <v>21</v>
      </c>
      <c r="G34" t="s">
        <v>22</v>
      </c>
      <c r="H34" t="s">
        <v>42</v>
      </c>
      <c r="I34">
        <v>25</v>
      </c>
      <c r="J34" t="s">
        <v>24</v>
      </c>
      <c r="K34">
        <v>89</v>
      </c>
      <c r="L34">
        <v>175</v>
      </c>
      <c r="M34">
        <v>64</v>
      </c>
      <c r="N34" t="s">
        <v>25</v>
      </c>
      <c r="O34">
        <v>573</v>
      </c>
      <c r="P34">
        <v>775</v>
      </c>
      <c r="Q34" t="s">
        <v>73</v>
      </c>
      <c r="R34" t="s">
        <v>37</v>
      </c>
      <c r="S34">
        <v>4</v>
      </c>
      <c r="T34" t="s">
        <v>659</v>
      </c>
      <c r="AB34" t="e">
        <f>B34&amp;C34&amp;D34&amp;#REF!&amp;E34&amp;F34&amp;G34&amp;H34&amp;I34&amp;J34&amp;K34&amp;L34&amp;M34&amp;N34&amp;O34&amp;P34&amp;Q34&amp;R34&amp;S34</f>
        <v>#REF!</v>
      </c>
    </row>
    <row r="35" spans="1:28">
      <c r="A35" s="13">
        <v>44090.387610868056</v>
      </c>
      <c r="B35">
        <v>2006570681</v>
      </c>
      <c r="C35" t="s">
        <v>19</v>
      </c>
      <c r="D35" t="s">
        <v>32</v>
      </c>
      <c r="E35">
        <v>0</v>
      </c>
      <c r="F35" t="s">
        <v>21</v>
      </c>
      <c r="G35" t="s">
        <v>22</v>
      </c>
      <c r="H35" t="s">
        <v>23</v>
      </c>
      <c r="I35">
        <v>17</v>
      </c>
      <c r="J35" t="s">
        <v>24</v>
      </c>
      <c r="K35">
        <v>90</v>
      </c>
      <c r="L35">
        <v>170</v>
      </c>
      <c r="M35">
        <v>71</v>
      </c>
      <c r="N35" t="s">
        <v>24</v>
      </c>
      <c r="O35">
        <v>0.69499999999999995</v>
      </c>
      <c r="P35">
        <v>0.60099999999999998</v>
      </c>
      <c r="Q35" t="s">
        <v>73</v>
      </c>
      <c r="R35" t="s">
        <v>37</v>
      </c>
      <c r="S35">
        <v>4</v>
      </c>
      <c r="T35" t="s">
        <v>599</v>
      </c>
      <c r="AB35" t="e">
        <f>B35&amp;C35&amp;D35&amp;#REF!&amp;E35&amp;F35&amp;G35&amp;H35&amp;I35&amp;J35&amp;K35&amp;L35&amp;M35&amp;N35&amp;O35&amp;P35&amp;Q35&amp;R35&amp;S35</f>
        <v>#REF!</v>
      </c>
    </row>
    <row r="36" spans="1:28">
      <c r="A36" s="13">
        <v>44089.455106747686</v>
      </c>
      <c r="B36">
        <v>2006524883</v>
      </c>
      <c r="C36" t="s">
        <v>19</v>
      </c>
      <c r="D36" t="s">
        <v>217</v>
      </c>
      <c r="E36">
        <v>0</v>
      </c>
      <c r="F36" t="s">
        <v>33</v>
      </c>
      <c r="G36" t="s">
        <v>41</v>
      </c>
      <c r="H36" t="s">
        <v>23</v>
      </c>
      <c r="I36">
        <v>19</v>
      </c>
      <c r="J36" t="s">
        <v>24</v>
      </c>
      <c r="K36">
        <v>85</v>
      </c>
      <c r="L36">
        <v>178</v>
      </c>
      <c r="M36">
        <v>70</v>
      </c>
      <c r="N36" t="s">
        <v>24</v>
      </c>
      <c r="O36">
        <v>0.41199999999999998</v>
      </c>
      <c r="P36">
        <v>0.41</v>
      </c>
      <c r="Q36" t="s">
        <v>28</v>
      </c>
      <c r="R36" t="s">
        <v>37</v>
      </c>
      <c r="S36">
        <v>3</v>
      </c>
      <c r="T36" t="s">
        <v>272</v>
      </c>
      <c r="AB36" t="e">
        <f>B36&amp;C36&amp;D36&amp;#REF!&amp;E36&amp;F36&amp;G36&amp;H36&amp;I36&amp;J36&amp;K36&amp;L36&amp;M36&amp;N36&amp;O36&amp;P36&amp;Q36&amp;R36&amp;S36</f>
        <v>#REF!</v>
      </c>
    </row>
    <row r="37" spans="1:28">
      <c r="A37" s="13">
        <v>44092.613494131947</v>
      </c>
      <c r="B37">
        <v>2006471183</v>
      </c>
      <c r="C37" t="s">
        <v>31</v>
      </c>
      <c r="D37" t="s">
        <v>20</v>
      </c>
      <c r="E37">
        <v>0</v>
      </c>
      <c r="F37" t="s">
        <v>64</v>
      </c>
      <c r="G37" t="s">
        <v>41</v>
      </c>
      <c r="H37" t="s">
        <v>23</v>
      </c>
      <c r="I37">
        <v>18</v>
      </c>
      <c r="J37" t="s">
        <v>24</v>
      </c>
      <c r="K37">
        <v>93</v>
      </c>
      <c r="L37">
        <v>168</v>
      </c>
      <c r="M37">
        <v>47</v>
      </c>
      <c r="N37" t="s">
        <v>24</v>
      </c>
      <c r="O37">
        <v>0.25600000000000001</v>
      </c>
      <c r="P37">
        <v>0.28199999999999997</v>
      </c>
      <c r="Q37" t="s">
        <v>47</v>
      </c>
      <c r="R37" t="s">
        <v>37</v>
      </c>
      <c r="S37">
        <v>8</v>
      </c>
      <c r="T37" t="s">
        <v>1086</v>
      </c>
      <c r="AB37" t="e">
        <f>B37&amp;C37&amp;D37&amp;#REF!&amp;E37&amp;F37&amp;G37&amp;H37&amp;I37&amp;J37&amp;K37&amp;L37&amp;M37&amp;N37&amp;O37&amp;P37&amp;Q37&amp;R37&amp;S37</f>
        <v>#REF!</v>
      </c>
    </row>
    <row r="38" spans="1:28">
      <c r="A38" s="13">
        <v>44092.608056157405</v>
      </c>
      <c r="B38">
        <v>2006571186</v>
      </c>
      <c r="C38" t="s">
        <v>31</v>
      </c>
      <c r="D38" t="s">
        <v>534</v>
      </c>
      <c r="E38">
        <v>0</v>
      </c>
      <c r="F38" t="s">
        <v>21</v>
      </c>
      <c r="G38" t="s">
        <v>41</v>
      </c>
      <c r="H38" t="s">
        <v>23</v>
      </c>
      <c r="I38">
        <v>18</v>
      </c>
      <c r="J38" t="s">
        <v>24</v>
      </c>
      <c r="K38">
        <v>91</v>
      </c>
      <c r="L38">
        <v>154</v>
      </c>
      <c r="M38">
        <v>45</v>
      </c>
      <c r="N38" t="s">
        <v>24</v>
      </c>
      <c r="O38" t="s">
        <v>1033</v>
      </c>
      <c r="P38" t="s">
        <v>1034</v>
      </c>
      <c r="Q38" t="s">
        <v>47</v>
      </c>
      <c r="R38" t="s">
        <v>77</v>
      </c>
      <c r="S38">
        <v>6</v>
      </c>
      <c r="T38">
        <v>0</v>
      </c>
      <c r="AB38" t="e">
        <f>B38&amp;C38&amp;D38&amp;#REF!&amp;E38&amp;F38&amp;G38&amp;H38&amp;I38&amp;J38&amp;K38&amp;L38&amp;M38&amp;N38&amp;O38&amp;P38&amp;Q38&amp;R38&amp;S38</f>
        <v>#REF!</v>
      </c>
    </row>
    <row r="39" spans="1:28">
      <c r="A39" s="13">
        <v>44092.604196759261</v>
      </c>
      <c r="B39">
        <v>2006463250</v>
      </c>
      <c r="C39" t="s">
        <v>31</v>
      </c>
      <c r="D39" t="s">
        <v>653</v>
      </c>
      <c r="E39">
        <v>0</v>
      </c>
      <c r="F39" t="s">
        <v>64</v>
      </c>
      <c r="G39" t="s">
        <v>41</v>
      </c>
      <c r="H39" t="s">
        <v>23</v>
      </c>
      <c r="I39">
        <v>18</v>
      </c>
      <c r="J39" t="s">
        <v>24</v>
      </c>
      <c r="K39">
        <v>96</v>
      </c>
      <c r="L39">
        <v>154</v>
      </c>
      <c r="M39">
        <v>56</v>
      </c>
      <c r="N39" t="s">
        <v>25</v>
      </c>
      <c r="O39" t="s">
        <v>1012</v>
      </c>
      <c r="P39" t="s">
        <v>1012</v>
      </c>
      <c r="Q39" t="s">
        <v>36</v>
      </c>
      <c r="R39" t="s">
        <v>37</v>
      </c>
      <c r="S39">
        <v>5</v>
      </c>
      <c r="T39" t="s">
        <v>1013</v>
      </c>
      <c r="AB39" t="e">
        <f>B39&amp;C39&amp;D39&amp;#REF!&amp;E39&amp;F39&amp;G39&amp;H39&amp;I39&amp;J39&amp;K39&amp;L39&amp;M39&amp;N39&amp;O39&amp;P39&amp;Q39&amp;R39&amp;S39</f>
        <v>#REF!</v>
      </c>
    </row>
    <row r="40" spans="1:28">
      <c r="A40" s="13">
        <v>44092.395108402779</v>
      </c>
      <c r="B40">
        <v>2006569931</v>
      </c>
      <c r="C40" t="s">
        <v>251</v>
      </c>
      <c r="D40" t="s">
        <v>20</v>
      </c>
      <c r="E40">
        <v>0</v>
      </c>
      <c r="F40" t="s">
        <v>21</v>
      </c>
      <c r="G40" t="s">
        <v>22</v>
      </c>
      <c r="H40" t="s">
        <v>42</v>
      </c>
      <c r="I40">
        <v>19</v>
      </c>
      <c r="J40" t="s">
        <v>24</v>
      </c>
      <c r="K40">
        <v>85</v>
      </c>
      <c r="L40">
        <v>171</v>
      </c>
      <c r="M40">
        <v>63</v>
      </c>
      <c r="N40" t="s">
        <v>25</v>
      </c>
      <c r="O40">
        <v>0.313</v>
      </c>
      <c r="P40">
        <v>0.433</v>
      </c>
      <c r="Q40" t="s">
        <v>691</v>
      </c>
      <c r="R40" t="s">
        <v>37</v>
      </c>
      <c r="S40">
        <v>3</v>
      </c>
      <c r="T40" t="s">
        <v>692</v>
      </c>
      <c r="AB40" t="e">
        <f>B40&amp;C40&amp;D40&amp;#REF!&amp;E40&amp;F40&amp;G40&amp;H40&amp;I40&amp;J40&amp;K40&amp;L40&amp;M40&amp;N40&amp;O40&amp;P40&amp;Q40&amp;R40&amp;S40</f>
        <v>#REF!</v>
      </c>
    </row>
    <row r="41" spans="1:28">
      <c r="A41" s="13">
        <v>44090.014431215277</v>
      </c>
      <c r="B41">
        <v>2006570460</v>
      </c>
      <c r="C41" t="s">
        <v>31</v>
      </c>
      <c r="D41" t="s">
        <v>32</v>
      </c>
      <c r="E41">
        <v>0</v>
      </c>
      <c r="F41" t="s">
        <v>21</v>
      </c>
      <c r="G41" t="s">
        <v>41</v>
      </c>
      <c r="H41" t="s">
        <v>42</v>
      </c>
      <c r="I41">
        <v>17</v>
      </c>
      <c r="J41" t="s">
        <v>24</v>
      </c>
      <c r="K41">
        <v>93</v>
      </c>
      <c r="L41">
        <v>165</v>
      </c>
      <c r="M41">
        <v>60</v>
      </c>
      <c r="N41" t="s">
        <v>25</v>
      </c>
      <c r="O41">
        <v>0.40699999999999997</v>
      </c>
      <c r="P41">
        <v>0.40699999999999997</v>
      </c>
      <c r="Q41" t="s">
        <v>47</v>
      </c>
      <c r="R41" t="s">
        <v>82</v>
      </c>
      <c r="S41">
        <v>4</v>
      </c>
      <c r="T41" t="s">
        <v>108</v>
      </c>
      <c r="AB41" t="e">
        <f>B41&amp;C41&amp;D41&amp;#REF!&amp;E41&amp;F41&amp;G41&amp;H41&amp;I41&amp;J41&amp;K41&amp;L41&amp;M41&amp;N41&amp;O41&amp;P41&amp;Q41&amp;R41&amp;S41</f>
        <v>#REF!</v>
      </c>
    </row>
    <row r="42" spans="1:28">
      <c r="A42" s="13">
        <v>44092.425180844904</v>
      </c>
      <c r="B42">
        <v>2006473680</v>
      </c>
      <c r="C42" t="s">
        <v>251</v>
      </c>
      <c r="D42" t="s">
        <v>20</v>
      </c>
      <c r="E42">
        <v>0</v>
      </c>
      <c r="F42" t="s">
        <v>684</v>
      </c>
      <c r="G42" t="s">
        <v>41</v>
      </c>
      <c r="H42" t="s">
        <v>42</v>
      </c>
      <c r="I42">
        <v>18</v>
      </c>
      <c r="J42" t="s">
        <v>24</v>
      </c>
      <c r="K42">
        <v>100</v>
      </c>
      <c r="L42">
        <v>175</v>
      </c>
      <c r="M42">
        <v>77</v>
      </c>
      <c r="N42" t="s">
        <v>24</v>
      </c>
      <c r="O42">
        <v>2.61</v>
      </c>
      <c r="P42">
        <v>2.89</v>
      </c>
      <c r="Q42" t="s">
        <v>28</v>
      </c>
      <c r="R42" t="s">
        <v>264</v>
      </c>
      <c r="S42">
        <v>12</v>
      </c>
      <c r="T42" t="s">
        <v>752</v>
      </c>
      <c r="AB42" t="e">
        <f>B42&amp;C42&amp;D42&amp;#REF!&amp;E42&amp;F42&amp;G42&amp;H42&amp;I42&amp;J42&amp;K42&amp;L42&amp;M42&amp;N42&amp;O42&amp;P42&amp;Q42&amp;R42&amp;S42</f>
        <v>#REF!</v>
      </c>
    </row>
    <row r="43" spans="1:28">
      <c r="A43" s="13">
        <v>44089.488411365739</v>
      </c>
      <c r="B43">
        <v>2006569446</v>
      </c>
      <c r="C43" t="s">
        <v>49</v>
      </c>
      <c r="D43" t="s">
        <v>210</v>
      </c>
      <c r="E43">
        <v>0</v>
      </c>
      <c r="F43" t="s">
        <v>21</v>
      </c>
      <c r="G43" t="s">
        <v>22</v>
      </c>
      <c r="H43" t="s">
        <v>23</v>
      </c>
      <c r="I43">
        <v>17</v>
      </c>
      <c r="J43" t="s">
        <v>24</v>
      </c>
      <c r="K43">
        <v>93</v>
      </c>
      <c r="L43">
        <v>170</v>
      </c>
      <c r="M43">
        <v>45</v>
      </c>
      <c r="N43" t="s">
        <v>25</v>
      </c>
      <c r="O43">
        <v>0.73899999999999999</v>
      </c>
      <c r="P43">
        <v>0.69399999999999995</v>
      </c>
      <c r="Q43" t="s">
        <v>28</v>
      </c>
      <c r="R43" t="s">
        <v>37</v>
      </c>
      <c r="S43">
        <v>10</v>
      </c>
      <c r="T43" t="s">
        <v>478</v>
      </c>
      <c r="AB43" t="e">
        <f>B43&amp;C43&amp;D43&amp;#REF!&amp;E43&amp;F43&amp;G43&amp;H43&amp;I43&amp;J43&amp;K43&amp;L43&amp;M43&amp;N43&amp;O43&amp;P43&amp;Q43&amp;R43&amp;S43</f>
        <v>#REF!</v>
      </c>
    </row>
    <row r="44" spans="1:28">
      <c r="A44" s="13">
        <v>44092.632742870366</v>
      </c>
      <c r="B44">
        <v>2006572876</v>
      </c>
      <c r="C44" t="s">
        <v>31</v>
      </c>
      <c r="D44" t="s">
        <v>534</v>
      </c>
      <c r="E44">
        <v>0</v>
      </c>
      <c r="F44" t="s">
        <v>21</v>
      </c>
      <c r="G44" t="s">
        <v>41</v>
      </c>
      <c r="H44" t="s">
        <v>23</v>
      </c>
      <c r="I44">
        <v>18</v>
      </c>
      <c r="J44" t="s">
        <v>24</v>
      </c>
      <c r="K44">
        <v>84</v>
      </c>
      <c r="L44">
        <v>165</v>
      </c>
      <c r="M44">
        <v>58</v>
      </c>
      <c r="N44" t="s">
        <v>25</v>
      </c>
      <c r="O44">
        <v>0.70399999999999996</v>
      </c>
      <c r="P44">
        <v>0.67400000000000004</v>
      </c>
      <c r="Q44" t="s">
        <v>47</v>
      </c>
      <c r="R44" t="s">
        <v>285</v>
      </c>
      <c r="S44">
        <v>3</v>
      </c>
      <c r="T44" t="s">
        <v>1117</v>
      </c>
      <c r="AB44" t="e">
        <f>B44&amp;C44&amp;D44&amp;#REF!&amp;E44&amp;F44&amp;G44&amp;H44&amp;I44&amp;J44&amp;K44&amp;L44&amp;M44&amp;N44&amp;O44&amp;P44&amp;Q44&amp;R44&amp;S44</f>
        <v>#REF!</v>
      </c>
    </row>
    <row r="45" spans="1:28">
      <c r="A45" s="13">
        <v>44089.543280659724</v>
      </c>
      <c r="B45">
        <v>2006523691</v>
      </c>
      <c r="C45" t="s">
        <v>19</v>
      </c>
      <c r="D45" t="s">
        <v>210</v>
      </c>
      <c r="E45">
        <v>0</v>
      </c>
      <c r="F45" t="s">
        <v>33</v>
      </c>
      <c r="G45" t="s">
        <v>41</v>
      </c>
      <c r="H45" t="s">
        <v>23</v>
      </c>
      <c r="I45">
        <v>18</v>
      </c>
      <c r="J45" t="s">
        <v>24</v>
      </c>
      <c r="K45">
        <v>92</v>
      </c>
      <c r="L45">
        <v>176</v>
      </c>
      <c r="M45">
        <v>82</v>
      </c>
      <c r="N45" t="s">
        <v>24</v>
      </c>
      <c r="O45" t="s">
        <v>514</v>
      </c>
      <c r="P45" t="s">
        <v>515</v>
      </c>
      <c r="Q45" t="s">
        <v>28</v>
      </c>
      <c r="R45" t="s">
        <v>82</v>
      </c>
      <c r="S45">
        <v>5</v>
      </c>
      <c r="T45" t="s">
        <v>516</v>
      </c>
      <c r="AB45" t="e">
        <f>B45&amp;C45&amp;D45&amp;#REF!&amp;E45&amp;F45&amp;G45&amp;H45&amp;I45&amp;J45&amp;K45&amp;L45&amp;M45&amp;N45&amp;O45&amp;P45&amp;Q45&amp;R45&amp;S45</f>
        <v>#REF!</v>
      </c>
    </row>
    <row r="46" spans="1:28">
      <c r="A46" s="13">
        <v>44089.938413634256</v>
      </c>
      <c r="B46">
        <v>2006573001</v>
      </c>
      <c r="C46" t="s">
        <v>31</v>
      </c>
      <c r="D46" t="s">
        <v>32</v>
      </c>
      <c r="E46">
        <v>0</v>
      </c>
      <c r="F46" t="s">
        <v>21</v>
      </c>
      <c r="G46" t="s">
        <v>22</v>
      </c>
      <c r="H46" t="s">
        <v>23</v>
      </c>
      <c r="I46">
        <v>17</v>
      </c>
      <c r="J46" t="s">
        <v>24</v>
      </c>
      <c r="K46">
        <v>96</v>
      </c>
      <c r="L46">
        <v>155</v>
      </c>
      <c r="M46">
        <v>53</v>
      </c>
      <c r="N46" t="s">
        <v>25</v>
      </c>
      <c r="O46">
        <v>231</v>
      </c>
      <c r="P46">
        <v>255</v>
      </c>
      <c r="Q46" t="s">
        <v>47</v>
      </c>
      <c r="R46" t="s">
        <v>37</v>
      </c>
      <c r="S46">
        <v>2</v>
      </c>
      <c r="T46" t="s">
        <v>589</v>
      </c>
      <c r="AB46" t="e">
        <f>B46&amp;C46&amp;D46&amp;#REF!&amp;E46&amp;F46&amp;G46&amp;H46&amp;I46&amp;J46&amp;K46&amp;L46&amp;M46&amp;N46&amp;O46&amp;P46&amp;Q46&amp;R46&amp;S46</f>
        <v>#REF!</v>
      </c>
    </row>
    <row r="47" spans="1:28">
      <c r="A47" s="13">
        <v>44092.59803429398</v>
      </c>
      <c r="B47">
        <v>2006534392</v>
      </c>
      <c r="C47" t="s">
        <v>19</v>
      </c>
      <c r="D47" t="s">
        <v>653</v>
      </c>
      <c r="E47">
        <v>0</v>
      </c>
      <c r="F47" t="s">
        <v>33</v>
      </c>
      <c r="G47" t="s">
        <v>22</v>
      </c>
      <c r="H47" t="s">
        <v>23</v>
      </c>
      <c r="I47">
        <v>18</v>
      </c>
      <c r="J47" t="s">
        <v>24</v>
      </c>
      <c r="K47">
        <v>95</v>
      </c>
      <c r="L47">
        <v>175</v>
      </c>
      <c r="M47">
        <v>52</v>
      </c>
      <c r="N47" t="s">
        <v>25</v>
      </c>
      <c r="O47" t="s">
        <v>918</v>
      </c>
      <c r="P47" t="s">
        <v>224</v>
      </c>
      <c r="Q47" t="s">
        <v>47</v>
      </c>
      <c r="R47" t="s">
        <v>37</v>
      </c>
      <c r="S47">
        <v>2</v>
      </c>
      <c r="T47" t="s">
        <v>919</v>
      </c>
      <c r="AB47" t="e">
        <f>B47&amp;C47&amp;D47&amp;#REF!&amp;E47&amp;F47&amp;G47&amp;H47&amp;I47&amp;J47&amp;K47&amp;L47&amp;M47&amp;N47&amp;O47&amp;P47&amp;Q47&amp;R47&amp;S47</f>
        <v>#REF!</v>
      </c>
    </row>
    <row r="48" spans="1:28">
      <c r="A48" s="13">
        <v>44092.437878668978</v>
      </c>
      <c r="B48">
        <v>2006569976</v>
      </c>
      <c r="C48" t="s">
        <v>84</v>
      </c>
      <c r="D48" t="s">
        <v>20</v>
      </c>
      <c r="E48">
        <v>0</v>
      </c>
      <c r="F48" t="s">
        <v>21</v>
      </c>
      <c r="G48" t="s">
        <v>41</v>
      </c>
      <c r="H48" t="s">
        <v>23</v>
      </c>
      <c r="I48">
        <v>17</v>
      </c>
      <c r="J48" t="s">
        <v>24</v>
      </c>
      <c r="K48">
        <v>80</v>
      </c>
      <c r="L48">
        <v>174</v>
      </c>
      <c r="M48">
        <v>60</v>
      </c>
      <c r="N48" t="s">
        <v>24</v>
      </c>
      <c r="O48">
        <v>0.22500000000000001</v>
      </c>
      <c r="P48">
        <v>0.22</v>
      </c>
      <c r="Q48" t="s">
        <v>770</v>
      </c>
      <c r="R48" t="s">
        <v>771</v>
      </c>
      <c r="S48">
        <v>6</v>
      </c>
      <c r="T48" t="s">
        <v>772</v>
      </c>
      <c r="AB48" t="e">
        <f>B48&amp;C48&amp;D48&amp;#REF!&amp;E48&amp;F48&amp;G48&amp;H48&amp;I48&amp;J48&amp;K48&amp;L48&amp;M48&amp;N48&amp;O48&amp;P48&amp;Q48&amp;R48&amp;S48</f>
        <v>#REF!</v>
      </c>
    </row>
    <row r="49" spans="1:28">
      <c r="A49" s="13">
        <v>44098.276707835648</v>
      </c>
      <c r="B49">
        <v>2006530053</v>
      </c>
      <c r="C49" t="s">
        <v>84</v>
      </c>
      <c r="D49" t="s">
        <v>20</v>
      </c>
      <c r="E49">
        <v>0</v>
      </c>
      <c r="F49" t="s">
        <v>33</v>
      </c>
      <c r="G49" t="s">
        <v>41</v>
      </c>
      <c r="H49" t="s">
        <v>42</v>
      </c>
      <c r="I49">
        <v>17</v>
      </c>
      <c r="J49" t="s">
        <v>24</v>
      </c>
      <c r="K49">
        <v>93</v>
      </c>
      <c r="L49">
        <v>170</v>
      </c>
      <c r="M49">
        <v>59</v>
      </c>
      <c r="N49" t="s">
        <v>24</v>
      </c>
      <c r="O49" t="s">
        <v>1271</v>
      </c>
      <c r="P49" t="s">
        <v>1272</v>
      </c>
      <c r="Q49" t="s">
        <v>28</v>
      </c>
      <c r="R49" t="s">
        <v>37</v>
      </c>
      <c r="S49">
        <v>3</v>
      </c>
      <c r="T49" t="s">
        <v>1273</v>
      </c>
      <c r="AB49" t="e">
        <f>B49&amp;C49&amp;D49&amp;#REF!&amp;E49&amp;F49&amp;G49&amp;H49&amp;I49&amp;J49&amp;K49&amp;L49&amp;M49&amp;N49&amp;O49&amp;P49&amp;Q49&amp;R49&amp;S49</f>
        <v>#REF!</v>
      </c>
    </row>
    <row r="50" spans="1:28">
      <c r="A50" s="13">
        <v>44093.478378310188</v>
      </c>
      <c r="B50">
        <v>2006534530</v>
      </c>
      <c r="C50" t="s">
        <v>19</v>
      </c>
      <c r="D50" t="s">
        <v>653</v>
      </c>
      <c r="E50">
        <v>0</v>
      </c>
      <c r="F50" t="s">
        <v>33</v>
      </c>
      <c r="G50" t="s">
        <v>41</v>
      </c>
      <c r="H50" t="s">
        <v>23</v>
      </c>
      <c r="I50">
        <v>18</v>
      </c>
      <c r="J50" t="s">
        <v>24</v>
      </c>
      <c r="K50">
        <v>92</v>
      </c>
      <c r="L50">
        <v>173</v>
      </c>
      <c r="M50">
        <v>61</v>
      </c>
      <c r="N50" t="s">
        <v>24</v>
      </c>
      <c r="O50">
        <v>258</v>
      </c>
      <c r="P50">
        <v>268</v>
      </c>
      <c r="Q50" t="s">
        <v>47</v>
      </c>
      <c r="R50" t="s">
        <v>37</v>
      </c>
      <c r="S50">
        <v>3</v>
      </c>
      <c r="T50" t="s">
        <v>1225</v>
      </c>
      <c r="AB50" t="e">
        <f>B50&amp;C50&amp;D50&amp;#REF!&amp;E50&amp;F50&amp;G50&amp;H50&amp;I50&amp;J50&amp;K50&amp;L50&amp;M50&amp;N50&amp;O50&amp;P50&amp;Q50&amp;R50&amp;S50</f>
        <v>#REF!</v>
      </c>
    </row>
    <row r="51" spans="1:28">
      <c r="A51" s="13">
        <v>44092.371426770835</v>
      </c>
      <c r="B51">
        <v>2006474020</v>
      </c>
      <c r="C51" t="s">
        <v>84</v>
      </c>
      <c r="D51" t="s">
        <v>20</v>
      </c>
      <c r="E51">
        <v>0</v>
      </c>
      <c r="F51" t="s">
        <v>663</v>
      </c>
      <c r="G51" t="s">
        <v>41</v>
      </c>
      <c r="H51" t="s">
        <v>42</v>
      </c>
      <c r="I51">
        <v>18</v>
      </c>
      <c r="J51" t="s">
        <v>24</v>
      </c>
      <c r="K51">
        <v>97</v>
      </c>
      <c r="L51">
        <v>160</v>
      </c>
      <c r="M51">
        <v>60</v>
      </c>
      <c r="N51" t="s">
        <v>24</v>
      </c>
      <c r="O51">
        <v>0.309</v>
      </c>
      <c r="P51">
        <v>0.28799999999999998</v>
      </c>
      <c r="Q51" t="s">
        <v>664</v>
      </c>
      <c r="R51" t="s">
        <v>37</v>
      </c>
      <c r="S51">
        <v>1.5</v>
      </c>
      <c r="T51" t="s">
        <v>665</v>
      </c>
      <c r="AB51" t="e">
        <f>B51&amp;C51&amp;D51&amp;#REF!&amp;E51&amp;F51&amp;G51&amp;H51&amp;I51&amp;J51&amp;K51&amp;L51&amp;M51&amp;N51&amp;O51&amp;P51&amp;Q51&amp;R51&amp;S51</f>
        <v>#REF!</v>
      </c>
    </row>
    <row r="52" spans="1:28">
      <c r="A52" s="13">
        <v>44089.496055162039</v>
      </c>
      <c r="B52">
        <v>2006484066</v>
      </c>
      <c r="C52" t="s">
        <v>281</v>
      </c>
      <c r="D52" t="s">
        <v>210</v>
      </c>
      <c r="E52">
        <v>0</v>
      </c>
      <c r="F52" t="s">
        <v>40</v>
      </c>
      <c r="G52" t="s">
        <v>41</v>
      </c>
      <c r="H52" t="s">
        <v>23</v>
      </c>
      <c r="I52">
        <v>18</v>
      </c>
      <c r="J52" t="s">
        <v>25</v>
      </c>
      <c r="K52">
        <v>89</v>
      </c>
      <c r="L52">
        <v>177</v>
      </c>
      <c r="M52">
        <v>73</v>
      </c>
      <c r="N52" t="s">
        <v>24</v>
      </c>
      <c r="O52" t="s">
        <v>493</v>
      </c>
      <c r="P52" t="s">
        <v>494</v>
      </c>
      <c r="Q52" t="s">
        <v>28</v>
      </c>
      <c r="R52" t="s">
        <v>37</v>
      </c>
      <c r="S52">
        <v>6</v>
      </c>
      <c r="T52" t="s">
        <v>495</v>
      </c>
      <c r="AB52" t="e">
        <f>B52&amp;C52&amp;D52&amp;#REF!&amp;E52&amp;F52&amp;G52&amp;H52&amp;I52&amp;J52&amp;K52&amp;L52&amp;M52&amp;N52&amp;O52&amp;P52&amp;Q52&amp;R52&amp;S52</f>
        <v>#REF!</v>
      </c>
    </row>
    <row r="53" spans="1:28">
      <c r="A53" s="13">
        <v>44092.598260856481</v>
      </c>
      <c r="B53">
        <v>2006483246</v>
      </c>
      <c r="C53" t="s">
        <v>31</v>
      </c>
      <c r="D53" t="s">
        <v>534</v>
      </c>
      <c r="E53">
        <v>0</v>
      </c>
      <c r="F53" t="s">
        <v>40</v>
      </c>
      <c r="G53" t="s">
        <v>41</v>
      </c>
      <c r="H53" t="s">
        <v>23</v>
      </c>
      <c r="I53">
        <v>18</v>
      </c>
      <c r="J53" t="s">
        <v>24</v>
      </c>
      <c r="K53">
        <v>95</v>
      </c>
      <c r="L53">
        <v>158</v>
      </c>
      <c r="M53">
        <v>50</v>
      </c>
      <c r="N53" t="s">
        <v>24</v>
      </c>
      <c r="O53" t="s">
        <v>930</v>
      </c>
      <c r="P53" t="s">
        <v>862</v>
      </c>
      <c r="Q53" t="s">
        <v>73</v>
      </c>
      <c r="R53" t="s">
        <v>77</v>
      </c>
      <c r="S53">
        <v>4</v>
      </c>
      <c r="T53" t="s">
        <v>931</v>
      </c>
      <c r="AB53" t="e">
        <f>B53&amp;C53&amp;D53&amp;#REF!&amp;E53&amp;F53&amp;G53&amp;H53&amp;I53&amp;J53&amp;K53&amp;L53&amp;M53&amp;N53&amp;O53&amp;P53&amp;Q53&amp;R53&amp;S53</f>
        <v>#REF!</v>
      </c>
    </row>
    <row r="54" spans="1:28">
      <c r="A54" s="13">
        <v>44092.599310590274</v>
      </c>
      <c r="B54">
        <v>2006482275</v>
      </c>
      <c r="C54" t="s">
        <v>31</v>
      </c>
      <c r="D54" t="s">
        <v>653</v>
      </c>
      <c r="E54">
        <v>0</v>
      </c>
      <c r="F54" t="s">
        <v>40</v>
      </c>
      <c r="G54" t="s">
        <v>41</v>
      </c>
      <c r="H54" t="s">
        <v>23</v>
      </c>
      <c r="I54">
        <v>18</v>
      </c>
      <c r="J54" t="s">
        <v>24</v>
      </c>
      <c r="K54">
        <v>85</v>
      </c>
      <c r="L54">
        <v>168</v>
      </c>
      <c r="M54">
        <v>56</v>
      </c>
      <c r="N54" t="s">
        <v>25</v>
      </c>
      <c r="O54">
        <v>0.42199999999999999</v>
      </c>
      <c r="P54">
        <v>0.45300000000000001</v>
      </c>
      <c r="Q54" t="s">
        <v>28</v>
      </c>
      <c r="R54" t="s">
        <v>37</v>
      </c>
      <c r="S54">
        <v>3.5</v>
      </c>
      <c r="T54">
        <v>0</v>
      </c>
      <c r="AB54" t="e">
        <f>B54&amp;C54&amp;D54&amp;#REF!&amp;E54&amp;F54&amp;G54&amp;H54&amp;I54&amp;J54&amp;K54&amp;L54&amp;M54&amp;N54&amp;O54&amp;P54&amp;Q54&amp;R54&amp;S54</f>
        <v>#REF!</v>
      </c>
    </row>
    <row r="55" spans="1:28">
      <c r="A55" s="13">
        <v>44092.540865173607</v>
      </c>
      <c r="B55">
        <v>2006463212</v>
      </c>
      <c r="C55" t="s">
        <v>19</v>
      </c>
      <c r="D55" t="s">
        <v>653</v>
      </c>
      <c r="E55">
        <v>0</v>
      </c>
      <c r="F55" t="s">
        <v>64</v>
      </c>
      <c r="G55" t="s">
        <v>22</v>
      </c>
      <c r="H55" t="s">
        <v>23</v>
      </c>
      <c r="I55">
        <v>18</v>
      </c>
      <c r="J55" t="s">
        <v>24</v>
      </c>
      <c r="K55">
        <v>99</v>
      </c>
      <c r="L55">
        <v>164</v>
      </c>
      <c r="M55">
        <v>46</v>
      </c>
      <c r="N55" t="s">
        <v>24</v>
      </c>
      <c r="O55">
        <v>0.253</v>
      </c>
      <c r="P55">
        <v>0.248</v>
      </c>
      <c r="Q55" t="s">
        <v>824</v>
      </c>
      <c r="R55" t="s">
        <v>77</v>
      </c>
      <c r="S55">
        <v>3</v>
      </c>
      <c r="T55" t="s">
        <v>825</v>
      </c>
      <c r="AB55" t="e">
        <f>B55&amp;C55&amp;D55&amp;#REF!&amp;E55&amp;F55&amp;G55&amp;H55&amp;I55&amp;J55&amp;K55&amp;L55&amp;M55&amp;N55&amp;O55&amp;P55&amp;Q55&amp;R55&amp;S55</f>
        <v>#REF!</v>
      </c>
    </row>
    <row r="56" spans="1:28">
      <c r="A56" s="13">
        <v>44092.843756493057</v>
      </c>
      <c r="B56">
        <v>2006570012</v>
      </c>
      <c r="C56" t="s">
        <v>251</v>
      </c>
      <c r="D56" t="s">
        <v>20</v>
      </c>
      <c r="E56">
        <v>0</v>
      </c>
      <c r="F56" t="s">
        <v>21</v>
      </c>
      <c r="G56" t="s">
        <v>22</v>
      </c>
      <c r="H56" t="s">
        <v>23</v>
      </c>
      <c r="I56">
        <v>17</v>
      </c>
      <c r="J56" t="s">
        <v>24</v>
      </c>
      <c r="K56">
        <v>93</v>
      </c>
      <c r="L56">
        <v>165</v>
      </c>
      <c r="M56">
        <v>45</v>
      </c>
      <c r="N56" t="s">
        <v>25</v>
      </c>
      <c r="O56">
        <v>317</v>
      </c>
      <c r="P56">
        <v>308</v>
      </c>
      <c r="Q56" t="s">
        <v>36</v>
      </c>
      <c r="R56" t="s">
        <v>37</v>
      </c>
      <c r="S56">
        <v>5</v>
      </c>
      <c r="T56" t="s">
        <v>1194</v>
      </c>
      <c r="AB56" t="e">
        <f>B56&amp;C56&amp;D56&amp;#REF!&amp;E56&amp;F56&amp;G56&amp;H56&amp;I56&amp;J56&amp;K56&amp;L56&amp;M56&amp;N56&amp;O56&amp;P56&amp;Q56&amp;R56&amp;S56</f>
        <v>#REF!</v>
      </c>
    </row>
    <row r="57" spans="1:28">
      <c r="A57" s="13">
        <v>44092.444181018524</v>
      </c>
      <c r="B57">
        <v>2006486935</v>
      </c>
      <c r="C57" t="s">
        <v>31</v>
      </c>
      <c r="D57" t="s">
        <v>653</v>
      </c>
      <c r="E57">
        <v>0</v>
      </c>
      <c r="F57" t="s">
        <v>40</v>
      </c>
      <c r="G57" t="s">
        <v>41</v>
      </c>
      <c r="H57" t="s">
        <v>23</v>
      </c>
      <c r="I57">
        <v>18</v>
      </c>
      <c r="J57" t="s">
        <v>24</v>
      </c>
      <c r="K57">
        <v>97</v>
      </c>
      <c r="L57">
        <v>164</v>
      </c>
      <c r="M57">
        <v>60</v>
      </c>
      <c r="N57" t="s">
        <v>25</v>
      </c>
      <c r="O57" t="s">
        <v>781</v>
      </c>
      <c r="P57" t="s">
        <v>782</v>
      </c>
      <c r="Q57" t="s">
        <v>36</v>
      </c>
      <c r="R57" t="s">
        <v>37</v>
      </c>
      <c r="S57">
        <v>8</v>
      </c>
      <c r="T57" t="s">
        <v>783</v>
      </c>
      <c r="AB57" t="e">
        <f>B57&amp;C57&amp;D57&amp;#REF!&amp;E57&amp;F57&amp;G57&amp;H57&amp;I57&amp;J57&amp;K57&amp;L57&amp;M57&amp;N57&amp;O57&amp;P57&amp;Q57&amp;R57&amp;S57</f>
        <v>#REF!</v>
      </c>
    </row>
    <row r="58" spans="1:28">
      <c r="A58" s="13">
        <v>44089.448688773147</v>
      </c>
      <c r="B58">
        <v>2006526264</v>
      </c>
      <c r="C58" t="s">
        <v>84</v>
      </c>
      <c r="D58" t="s">
        <v>217</v>
      </c>
      <c r="E58">
        <v>0</v>
      </c>
      <c r="F58" t="s">
        <v>33</v>
      </c>
      <c r="G58" t="s">
        <v>22</v>
      </c>
      <c r="H58" t="s">
        <v>42</v>
      </c>
      <c r="I58">
        <v>18</v>
      </c>
      <c r="J58" t="s">
        <v>25</v>
      </c>
      <c r="K58">
        <v>90</v>
      </c>
      <c r="L58">
        <v>173</v>
      </c>
      <c r="M58">
        <v>76</v>
      </c>
      <c r="N58" t="s">
        <v>24</v>
      </c>
      <c r="O58">
        <v>0.877</v>
      </c>
      <c r="P58">
        <v>0.75600000000000001</v>
      </c>
      <c r="Q58" t="s">
        <v>28</v>
      </c>
      <c r="R58" t="s">
        <v>37</v>
      </c>
      <c r="S58">
        <v>4</v>
      </c>
      <c r="T58" t="s">
        <v>227</v>
      </c>
      <c r="AB58" t="e">
        <f>B58&amp;C58&amp;D58&amp;#REF!&amp;E58&amp;F58&amp;G58&amp;H58&amp;I58&amp;J58&amp;K58&amp;L58&amp;M58&amp;N58&amp;O58&amp;P58&amp;Q58&amp;R58&amp;S58</f>
        <v>#REF!</v>
      </c>
    </row>
    <row r="59" spans="1:28">
      <c r="A59" s="13">
        <v>44089.484938287038</v>
      </c>
      <c r="B59">
        <v>2006530236</v>
      </c>
      <c r="C59" t="s">
        <v>31</v>
      </c>
      <c r="D59" t="s">
        <v>210</v>
      </c>
      <c r="E59">
        <v>0</v>
      </c>
      <c r="F59" t="s">
        <v>33</v>
      </c>
      <c r="G59" t="s">
        <v>22</v>
      </c>
      <c r="H59" t="s">
        <v>23</v>
      </c>
      <c r="I59">
        <v>19</v>
      </c>
      <c r="J59" t="s">
        <v>25</v>
      </c>
      <c r="K59">
        <v>90</v>
      </c>
      <c r="L59" t="s">
        <v>469</v>
      </c>
      <c r="M59" t="s">
        <v>470</v>
      </c>
      <c r="N59" t="s">
        <v>25</v>
      </c>
      <c r="O59" t="s">
        <v>471</v>
      </c>
      <c r="P59" t="s">
        <v>472</v>
      </c>
      <c r="Q59" t="s">
        <v>28</v>
      </c>
      <c r="R59" t="s">
        <v>37</v>
      </c>
      <c r="S59">
        <v>7</v>
      </c>
      <c r="T59" t="s">
        <v>473</v>
      </c>
      <c r="AB59" t="e">
        <f>B59&amp;C59&amp;D59&amp;#REF!&amp;E59&amp;F59&amp;G59&amp;H59&amp;I59&amp;J59&amp;K59&amp;L59&amp;M59&amp;N59&amp;O59&amp;P59&amp;Q59&amp;R59&amp;S59</f>
        <v>#REF!</v>
      </c>
    </row>
    <row r="60" spans="1:28">
      <c r="A60" s="13">
        <v>44092.451941458334</v>
      </c>
      <c r="B60">
        <v>2006572402</v>
      </c>
      <c r="C60" t="s">
        <v>373</v>
      </c>
      <c r="D60" t="s">
        <v>20</v>
      </c>
      <c r="E60">
        <v>0</v>
      </c>
      <c r="F60" t="s">
        <v>21</v>
      </c>
      <c r="G60" t="s">
        <v>22</v>
      </c>
      <c r="H60" t="s">
        <v>23</v>
      </c>
      <c r="I60">
        <v>18</v>
      </c>
      <c r="J60" t="s">
        <v>24</v>
      </c>
      <c r="K60">
        <v>89</v>
      </c>
      <c r="L60">
        <v>183</v>
      </c>
      <c r="M60">
        <v>75</v>
      </c>
      <c r="N60" t="s">
        <v>25</v>
      </c>
      <c r="O60">
        <v>456</v>
      </c>
      <c r="P60">
        <v>486</v>
      </c>
      <c r="Q60" t="s">
        <v>47</v>
      </c>
      <c r="R60" t="s">
        <v>37</v>
      </c>
      <c r="S60">
        <v>5</v>
      </c>
      <c r="T60" t="s">
        <v>790</v>
      </c>
      <c r="AB60" t="e">
        <f>B60&amp;C60&amp;D60&amp;#REF!&amp;E60&amp;F60&amp;G60&amp;H60&amp;I60&amp;J60&amp;K60&amp;L60&amp;M60&amp;N60&amp;O60&amp;P60&amp;Q60&amp;R60&amp;S60</f>
        <v>#REF!</v>
      </c>
    </row>
    <row r="61" spans="1:28">
      <c r="A61" s="13">
        <v>44089.750108657405</v>
      </c>
      <c r="B61">
        <v>2006483776</v>
      </c>
      <c r="C61" t="s">
        <v>19</v>
      </c>
      <c r="D61" t="s">
        <v>210</v>
      </c>
      <c r="E61">
        <v>0</v>
      </c>
      <c r="F61" t="s">
        <v>40</v>
      </c>
      <c r="G61" t="s">
        <v>41</v>
      </c>
      <c r="H61" t="s">
        <v>23</v>
      </c>
      <c r="I61">
        <v>18</v>
      </c>
      <c r="J61" t="s">
        <v>24</v>
      </c>
      <c r="K61">
        <v>80</v>
      </c>
      <c r="L61">
        <v>168</v>
      </c>
      <c r="M61">
        <v>50</v>
      </c>
      <c r="N61" t="s">
        <v>24</v>
      </c>
      <c r="O61">
        <v>244</v>
      </c>
      <c r="P61">
        <v>246</v>
      </c>
      <c r="Q61" t="s">
        <v>145</v>
      </c>
      <c r="R61" t="s">
        <v>37</v>
      </c>
      <c r="S61">
        <v>1</v>
      </c>
      <c r="T61" t="s">
        <v>556</v>
      </c>
      <c r="AB61" t="e">
        <f>B61&amp;C61&amp;D61&amp;#REF!&amp;E61&amp;F61&amp;G61&amp;H61&amp;I61&amp;J61&amp;K61&amp;L61&amp;M61&amp;N61&amp;O61&amp;P61&amp;Q61&amp;R61&amp;S61</f>
        <v>#REF!</v>
      </c>
    </row>
    <row r="62" spans="1:28">
      <c r="A62" s="13">
        <v>44098.898266354168</v>
      </c>
      <c r="B62">
        <v>2006570990</v>
      </c>
      <c r="C62" t="s">
        <v>31</v>
      </c>
      <c r="D62" t="s">
        <v>534</v>
      </c>
      <c r="E62">
        <v>0</v>
      </c>
      <c r="F62" t="s">
        <v>21</v>
      </c>
      <c r="G62" t="s">
        <v>85</v>
      </c>
      <c r="H62" t="s">
        <v>42</v>
      </c>
      <c r="I62">
        <v>19</v>
      </c>
      <c r="J62" t="s">
        <v>24</v>
      </c>
      <c r="K62">
        <v>90</v>
      </c>
      <c r="L62">
        <v>174</v>
      </c>
      <c r="M62">
        <v>61</v>
      </c>
      <c r="N62" t="s">
        <v>24</v>
      </c>
      <c r="O62">
        <v>0.55200000000000005</v>
      </c>
      <c r="P62">
        <v>0.42899999999999999</v>
      </c>
      <c r="Q62" t="s">
        <v>47</v>
      </c>
      <c r="R62" t="s">
        <v>37</v>
      </c>
      <c r="S62">
        <v>2</v>
      </c>
      <c r="T62">
        <v>0</v>
      </c>
      <c r="AB62" t="e">
        <f>B62&amp;C62&amp;D62&amp;#REF!&amp;E62&amp;F62&amp;G62&amp;H62&amp;I62&amp;J62&amp;K62&amp;L62&amp;M62&amp;N62&amp;O62&amp;P62&amp;Q62&amp;R62&amp;S62</f>
        <v>#REF!</v>
      </c>
    </row>
    <row r="63" spans="1:28">
      <c r="A63" s="13">
        <v>44092.647341805554</v>
      </c>
      <c r="B63">
        <v>2006486903</v>
      </c>
      <c r="C63" t="s">
        <v>39</v>
      </c>
      <c r="D63" t="s">
        <v>20</v>
      </c>
      <c r="E63">
        <v>0</v>
      </c>
      <c r="F63" t="s">
        <v>40</v>
      </c>
      <c r="G63" t="s">
        <v>41</v>
      </c>
      <c r="H63" t="s">
        <v>23</v>
      </c>
      <c r="I63">
        <v>18</v>
      </c>
      <c r="J63" t="s">
        <v>25</v>
      </c>
      <c r="K63">
        <v>79</v>
      </c>
      <c r="L63">
        <v>169</v>
      </c>
      <c r="M63">
        <v>53</v>
      </c>
      <c r="N63" t="s">
        <v>25</v>
      </c>
      <c r="O63" t="s">
        <v>1120</v>
      </c>
      <c r="P63" t="s">
        <v>1121</v>
      </c>
      <c r="Q63" t="s">
        <v>47</v>
      </c>
      <c r="R63" t="s">
        <v>52</v>
      </c>
      <c r="S63">
        <v>5</v>
      </c>
      <c r="T63" t="s">
        <v>1122</v>
      </c>
      <c r="AB63" t="e">
        <f>B63&amp;C63&amp;D63&amp;#REF!&amp;E63&amp;F63&amp;G63&amp;H63&amp;I63&amp;J63&amp;K63&amp;L63&amp;M63&amp;N63&amp;O63&amp;P63&amp;Q63&amp;R63&amp;S63</f>
        <v>#REF!</v>
      </c>
    </row>
    <row r="64" spans="1:28">
      <c r="A64" s="13">
        <v>44092.421565358796</v>
      </c>
      <c r="B64">
        <v>2006536555</v>
      </c>
      <c r="C64" t="s">
        <v>31</v>
      </c>
      <c r="D64" t="s">
        <v>20</v>
      </c>
      <c r="E64">
        <v>0</v>
      </c>
      <c r="F64" t="s">
        <v>33</v>
      </c>
      <c r="G64" t="s">
        <v>22</v>
      </c>
      <c r="H64" t="s">
        <v>42</v>
      </c>
      <c r="I64">
        <v>18</v>
      </c>
      <c r="J64" t="s">
        <v>25</v>
      </c>
      <c r="K64">
        <v>93</v>
      </c>
      <c r="L64">
        <v>145</v>
      </c>
      <c r="M64">
        <v>45</v>
      </c>
      <c r="N64" t="s">
        <v>24</v>
      </c>
      <c r="O64">
        <v>0.24399999999999999</v>
      </c>
      <c r="P64">
        <v>0.27900000000000003</v>
      </c>
      <c r="Q64" t="s">
        <v>28</v>
      </c>
      <c r="R64" t="s">
        <v>77</v>
      </c>
      <c r="S64">
        <v>4</v>
      </c>
      <c r="T64" t="s">
        <v>740</v>
      </c>
      <c r="AB64" t="e">
        <f>B64&amp;C64&amp;D64&amp;#REF!&amp;E64&amp;F64&amp;G64&amp;H64&amp;I64&amp;J64&amp;K64&amp;L64&amp;M64&amp;N64&amp;O64&amp;P64&amp;Q64&amp;R64&amp;S64</f>
        <v>#REF!</v>
      </c>
    </row>
    <row r="65" spans="1:28">
      <c r="A65" s="13">
        <v>44098.423916377316</v>
      </c>
      <c r="B65">
        <v>2006572314</v>
      </c>
      <c r="C65" t="s">
        <v>270</v>
      </c>
      <c r="D65" t="s">
        <v>20</v>
      </c>
      <c r="E65">
        <v>0</v>
      </c>
      <c r="F65" t="s">
        <v>21</v>
      </c>
      <c r="G65" t="s">
        <v>22</v>
      </c>
      <c r="H65" t="s">
        <v>42</v>
      </c>
      <c r="I65">
        <v>25</v>
      </c>
      <c r="J65" t="s">
        <v>24</v>
      </c>
      <c r="K65">
        <v>89</v>
      </c>
      <c r="L65">
        <v>175</v>
      </c>
      <c r="M65">
        <v>64</v>
      </c>
      <c r="N65" t="s">
        <v>25</v>
      </c>
      <c r="O65">
        <v>491</v>
      </c>
      <c r="P65">
        <v>496</v>
      </c>
      <c r="Q65" t="s">
        <v>73</v>
      </c>
      <c r="R65" t="s">
        <v>37</v>
      </c>
      <c r="S65">
        <v>4</v>
      </c>
      <c r="T65" t="s">
        <v>1274</v>
      </c>
      <c r="AB65" t="e">
        <f>B65&amp;C65&amp;D65&amp;#REF!&amp;E65&amp;F65&amp;G65&amp;H65&amp;I65&amp;J65&amp;K65&amp;L65&amp;M65&amp;N65&amp;O65&amp;P65&amp;Q65&amp;R65&amp;S65</f>
        <v>#REF!</v>
      </c>
    </row>
    <row r="66" spans="1:28">
      <c r="A66" s="13">
        <v>44088.616647627314</v>
      </c>
      <c r="B66">
        <v>2006523306</v>
      </c>
      <c r="C66" t="s">
        <v>31</v>
      </c>
      <c r="D66" t="s">
        <v>32</v>
      </c>
      <c r="E66">
        <v>0</v>
      </c>
      <c r="F66" t="s">
        <v>33</v>
      </c>
      <c r="G66" t="s">
        <v>41</v>
      </c>
      <c r="H66" t="s">
        <v>23</v>
      </c>
      <c r="I66">
        <v>18</v>
      </c>
      <c r="J66" t="s">
        <v>24</v>
      </c>
      <c r="K66">
        <v>95</v>
      </c>
      <c r="L66">
        <v>161</v>
      </c>
      <c r="M66">
        <v>65</v>
      </c>
      <c r="N66" t="s">
        <v>24</v>
      </c>
      <c r="O66">
        <v>0.71199999999999997</v>
      </c>
      <c r="P66">
        <v>0.497</v>
      </c>
      <c r="Q66" t="s">
        <v>36</v>
      </c>
      <c r="R66" t="s">
        <v>37</v>
      </c>
      <c r="S66">
        <v>4</v>
      </c>
      <c r="T66" t="s">
        <v>132</v>
      </c>
      <c r="AB66" t="e">
        <f>B66&amp;C66&amp;D66&amp;#REF!&amp;E66&amp;F66&amp;G66&amp;H66&amp;I66&amp;J66&amp;K66&amp;L66&amp;M66&amp;N66&amp;O66&amp;P66&amp;Q66&amp;R66&amp;S66</f>
        <v>#REF!</v>
      </c>
    </row>
    <row r="67" spans="1:28">
      <c r="A67" s="13">
        <v>44105.014934976847</v>
      </c>
      <c r="B67">
        <v>2006535344</v>
      </c>
      <c r="C67" t="s">
        <v>39</v>
      </c>
      <c r="D67" t="s">
        <v>426</v>
      </c>
      <c r="E67">
        <v>0</v>
      </c>
      <c r="F67" t="s">
        <v>33</v>
      </c>
      <c r="G67" t="s">
        <v>41</v>
      </c>
      <c r="H67" t="s">
        <v>23</v>
      </c>
      <c r="I67">
        <v>19</v>
      </c>
      <c r="J67" t="s">
        <v>24</v>
      </c>
      <c r="K67">
        <v>82</v>
      </c>
      <c r="L67">
        <v>175</v>
      </c>
      <c r="M67">
        <v>69</v>
      </c>
      <c r="N67" t="s">
        <v>24</v>
      </c>
      <c r="O67" t="s">
        <v>1314</v>
      </c>
      <c r="P67" t="s">
        <v>1315</v>
      </c>
      <c r="Q67" t="s">
        <v>47</v>
      </c>
      <c r="R67" t="s">
        <v>37</v>
      </c>
      <c r="S67">
        <v>5</v>
      </c>
      <c r="T67" t="s">
        <v>1316</v>
      </c>
      <c r="AB67" t="e">
        <f>B67&amp;C67&amp;D67&amp;#REF!&amp;E67&amp;F67&amp;G67&amp;H67&amp;I67&amp;J67&amp;K67&amp;L67&amp;M67&amp;N67&amp;O67&amp;P67&amp;Q67&amp;R67&amp;S67</f>
        <v>#REF!</v>
      </c>
    </row>
    <row r="68" spans="1:28">
      <c r="A68" s="13">
        <v>44090.73819747685</v>
      </c>
      <c r="B68">
        <v>2006524504</v>
      </c>
      <c r="C68" t="s">
        <v>19</v>
      </c>
      <c r="D68" t="s">
        <v>32</v>
      </c>
      <c r="E68">
        <v>0</v>
      </c>
      <c r="F68" t="s">
        <v>33</v>
      </c>
      <c r="G68" t="s">
        <v>22</v>
      </c>
      <c r="H68" t="s">
        <v>23</v>
      </c>
      <c r="I68">
        <v>18</v>
      </c>
      <c r="J68" t="s">
        <v>24</v>
      </c>
      <c r="K68">
        <v>85</v>
      </c>
      <c r="L68">
        <v>170</v>
      </c>
      <c r="M68">
        <v>75</v>
      </c>
      <c r="N68" t="s">
        <v>25</v>
      </c>
      <c r="O68">
        <v>0.33300000000000002</v>
      </c>
      <c r="P68">
        <v>0.33300000000000002</v>
      </c>
      <c r="Q68" t="s">
        <v>36</v>
      </c>
      <c r="R68" t="s">
        <v>77</v>
      </c>
      <c r="S68">
        <v>12</v>
      </c>
      <c r="T68" t="s">
        <v>642</v>
      </c>
      <c r="AB68" t="e">
        <f>B68&amp;C68&amp;D68&amp;#REF!&amp;E68&amp;F68&amp;G68&amp;H68&amp;I68&amp;J68&amp;K68&amp;L68&amp;M68&amp;N68&amp;O68&amp;P68&amp;Q68&amp;R68&amp;S68</f>
        <v>#REF!</v>
      </c>
    </row>
    <row r="69" spans="1:28">
      <c r="A69" s="13">
        <v>44092.421863148149</v>
      </c>
      <c r="B69">
        <v>2006571620</v>
      </c>
      <c r="C69" t="s">
        <v>31</v>
      </c>
      <c r="D69" t="s">
        <v>426</v>
      </c>
      <c r="E69">
        <v>0</v>
      </c>
      <c r="F69" t="s">
        <v>21</v>
      </c>
      <c r="G69" t="s">
        <v>41</v>
      </c>
      <c r="H69" t="s">
        <v>23</v>
      </c>
      <c r="I69">
        <v>18</v>
      </c>
      <c r="J69" t="s">
        <v>24</v>
      </c>
      <c r="K69">
        <v>80</v>
      </c>
      <c r="L69">
        <v>162</v>
      </c>
      <c r="M69">
        <v>56</v>
      </c>
      <c r="N69" t="s">
        <v>24</v>
      </c>
      <c r="O69">
        <v>0.39500000000000002</v>
      </c>
      <c r="P69">
        <v>0.41799999999999998</v>
      </c>
      <c r="Q69" t="s">
        <v>145</v>
      </c>
      <c r="R69" t="s">
        <v>77</v>
      </c>
      <c r="S69">
        <v>5</v>
      </c>
      <c r="T69" t="s">
        <v>744</v>
      </c>
      <c r="AB69" t="e">
        <f>B69&amp;C69&amp;D69&amp;#REF!&amp;E69&amp;F69&amp;G69&amp;H69&amp;I69&amp;J69&amp;K69&amp;L69&amp;M69&amp;N69&amp;O69&amp;P69&amp;Q69&amp;R69&amp;S69</f>
        <v>#REF!</v>
      </c>
    </row>
    <row r="70" spans="1:28">
      <c r="A70" s="13">
        <v>44092.603967210649</v>
      </c>
      <c r="B70">
        <v>2006482073</v>
      </c>
      <c r="C70" t="s">
        <v>1009</v>
      </c>
      <c r="D70" t="s">
        <v>534</v>
      </c>
      <c r="E70">
        <v>0</v>
      </c>
      <c r="F70" t="s">
        <v>562</v>
      </c>
      <c r="G70" t="s">
        <v>41</v>
      </c>
      <c r="H70" t="s">
        <v>23</v>
      </c>
      <c r="I70">
        <v>18</v>
      </c>
      <c r="J70" t="s">
        <v>24</v>
      </c>
      <c r="K70">
        <v>91</v>
      </c>
      <c r="L70">
        <v>178</v>
      </c>
      <c r="M70">
        <v>68</v>
      </c>
      <c r="N70" t="s">
        <v>24</v>
      </c>
      <c r="O70">
        <v>248</v>
      </c>
      <c r="P70">
        <v>257</v>
      </c>
      <c r="Q70" t="s">
        <v>28</v>
      </c>
      <c r="R70" t="s">
        <v>37</v>
      </c>
      <c r="S70">
        <v>2</v>
      </c>
      <c r="T70" t="s">
        <v>1010</v>
      </c>
      <c r="AB70" t="e">
        <f>B70&amp;C70&amp;D70&amp;#REF!&amp;E70&amp;F70&amp;G70&amp;H70&amp;I70&amp;J70&amp;K70&amp;L70&amp;M70&amp;N70&amp;O70&amp;P70&amp;Q70&amp;R70&amp;S70</f>
        <v>#REF!</v>
      </c>
    </row>
    <row r="71" spans="1:28">
      <c r="A71" s="13">
        <v>44093.452173622689</v>
      </c>
      <c r="B71">
        <v>2006470445</v>
      </c>
      <c r="C71" t="s">
        <v>270</v>
      </c>
      <c r="D71" t="s">
        <v>20</v>
      </c>
      <c r="E71">
        <v>0</v>
      </c>
      <c r="F71" t="s">
        <v>64</v>
      </c>
      <c r="G71" t="s">
        <v>41</v>
      </c>
      <c r="H71" t="s">
        <v>23</v>
      </c>
      <c r="I71">
        <v>18</v>
      </c>
      <c r="J71" t="s">
        <v>24</v>
      </c>
      <c r="K71">
        <v>90</v>
      </c>
      <c r="L71">
        <v>168</v>
      </c>
      <c r="M71">
        <v>48</v>
      </c>
      <c r="N71" t="s">
        <v>25</v>
      </c>
      <c r="O71" t="s">
        <v>1219</v>
      </c>
      <c r="P71" t="s">
        <v>1220</v>
      </c>
      <c r="Q71" t="s">
        <v>73</v>
      </c>
      <c r="R71" t="s">
        <v>37</v>
      </c>
      <c r="S71">
        <v>2</v>
      </c>
      <c r="T71" t="s">
        <v>1221</v>
      </c>
      <c r="AB71" t="e">
        <f>B71&amp;C71&amp;D71&amp;#REF!&amp;E71&amp;F71&amp;G71&amp;H71&amp;I71&amp;J71&amp;K71&amp;L71&amp;M71&amp;N71&amp;O71&amp;P71&amp;Q71&amp;R71&amp;S71</f>
        <v>#REF!</v>
      </c>
    </row>
    <row r="72" spans="1:28">
      <c r="A72" s="13">
        <v>44092.473026967593</v>
      </c>
      <c r="B72">
        <v>2006473365</v>
      </c>
      <c r="C72" t="s">
        <v>31</v>
      </c>
      <c r="D72" t="s">
        <v>799</v>
      </c>
      <c r="E72">
        <v>0</v>
      </c>
      <c r="F72" t="s">
        <v>64</v>
      </c>
      <c r="G72" t="s">
        <v>85</v>
      </c>
      <c r="H72" t="s">
        <v>23</v>
      </c>
      <c r="I72">
        <v>17</v>
      </c>
      <c r="J72" t="s">
        <v>24</v>
      </c>
      <c r="K72">
        <v>95</v>
      </c>
      <c r="L72">
        <v>155</v>
      </c>
      <c r="M72">
        <v>42</v>
      </c>
      <c r="N72" t="s">
        <v>24</v>
      </c>
      <c r="O72">
        <v>0.34399999999999997</v>
      </c>
      <c r="P72">
        <v>0.39600000000000002</v>
      </c>
      <c r="Q72" t="s">
        <v>800</v>
      </c>
      <c r="R72" t="s">
        <v>285</v>
      </c>
      <c r="S72">
        <v>4</v>
      </c>
      <c r="T72" t="s">
        <v>801</v>
      </c>
      <c r="AB72" t="e">
        <f>B72&amp;C72&amp;D72&amp;#REF!&amp;E72&amp;F72&amp;G72&amp;H72&amp;I72&amp;J72&amp;K72&amp;L72&amp;M72&amp;N72&amp;O72&amp;P72&amp;Q72&amp;R72&amp;S72</f>
        <v>#REF!</v>
      </c>
    </row>
    <row r="73" spans="1:28">
      <c r="A73" s="13">
        <v>44092.599873553241</v>
      </c>
      <c r="B73">
        <v>2006464114</v>
      </c>
      <c r="C73" t="s">
        <v>31</v>
      </c>
      <c r="D73" t="s">
        <v>653</v>
      </c>
      <c r="E73">
        <v>0</v>
      </c>
      <c r="F73" t="s">
        <v>64</v>
      </c>
      <c r="G73" t="s">
        <v>85</v>
      </c>
      <c r="H73" t="s">
        <v>42</v>
      </c>
      <c r="I73">
        <v>18</v>
      </c>
      <c r="J73" t="s">
        <v>24</v>
      </c>
      <c r="K73">
        <v>0</v>
      </c>
      <c r="L73">
        <v>165</v>
      </c>
      <c r="M73">
        <v>50</v>
      </c>
      <c r="N73" t="s">
        <v>24</v>
      </c>
      <c r="O73" t="s">
        <v>963</v>
      </c>
      <c r="P73" t="s">
        <v>964</v>
      </c>
      <c r="Q73" t="s">
        <v>28</v>
      </c>
      <c r="R73" t="s">
        <v>77</v>
      </c>
      <c r="S73">
        <v>6</v>
      </c>
      <c r="T73" t="s">
        <v>965</v>
      </c>
      <c r="AB73" t="e">
        <f>B73&amp;C73&amp;D73&amp;#REF!&amp;E73&amp;F73&amp;G73&amp;H73&amp;I73&amp;J73&amp;K73&amp;L73&amp;M73&amp;N73&amp;O73&amp;P73&amp;Q73&amp;R73&amp;S73</f>
        <v>#REF!</v>
      </c>
    </row>
    <row r="74" spans="1:28">
      <c r="A74" s="13">
        <v>44089.479205243057</v>
      </c>
      <c r="B74">
        <v>2006572762</v>
      </c>
      <c r="C74" t="s">
        <v>373</v>
      </c>
      <c r="D74" t="s">
        <v>210</v>
      </c>
      <c r="E74">
        <v>0</v>
      </c>
      <c r="F74" t="s">
        <v>21</v>
      </c>
      <c r="G74" t="s">
        <v>41</v>
      </c>
      <c r="H74" t="s">
        <v>23</v>
      </c>
      <c r="I74">
        <v>18</v>
      </c>
      <c r="J74" t="s">
        <v>25</v>
      </c>
      <c r="K74">
        <v>86</v>
      </c>
      <c r="L74">
        <v>165</v>
      </c>
      <c r="M74">
        <v>100</v>
      </c>
      <c r="N74" t="s">
        <v>24</v>
      </c>
      <c r="O74" t="s">
        <v>441</v>
      </c>
      <c r="P74" t="s">
        <v>442</v>
      </c>
      <c r="Q74" t="s">
        <v>284</v>
      </c>
      <c r="R74" t="s">
        <v>37</v>
      </c>
      <c r="S74">
        <v>3</v>
      </c>
      <c r="T74" t="s">
        <v>443</v>
      </c>
      <c r="AB74" t="e">
        <f>B74&amp;C74&amp;D74&amp;#REF!&amp;E74&amp;F74&amp;G74&amp;H74&amp;I74&amp;J74&amp;K74&amp;L74&amp;M74&amp;N74&amp;O74&amp;P74&amp;Q74&amp;R74&amp;S74</f>
        <v>#REF!</v>
      </c>
    </row>
    <row r="75" spans="1:28">
      <c r="A75" s="13">
        <v>44092.658115578699</v>
      </c>
      <c r="B75">
        <v>2006572466</v>
      </c>
      <c r="C75" t="s">
        <v>49</v>
      </c>
      <c r="D75" t="s">
        <v>20</v>
      </c>
      <c r="E75">
        <v>0</v>
      </c>
      <c r="F75" t="s">
        <v>21</v>
      </c>
      <c r="G75" t="s">
        <v>41</v>
      </c>
      <c r="H75" t="s">
        <v>23</v>
      </c>
      <c r="I75">
        <v>17</v>
      </c>
      <c r="J75" t="s">
        <v>24</v>
      </c>
      <c r="K75">
        <v>89</v>
      </c>
      <c r="L75">
        <v>165</v>
      </c>
      <c r="M75">
        <v>54</v>
      </c>
      <c r="N75" t="s">
        <v>25</v>
      </c>
      <c r="O75">
        <v>497</v>
      </c>
      <c r="P75">
        <v>461</v>
      </c>
      <c r="Q75" t="s">
        <v>47</v>
      </c>
      <c r="R75" t="s">
        <v>37</v>
      </c>
      <c r="S75">
        <v>3</v>
      </c>
      <c r="T75" t="s">
        <v>1134</v>
      </c>
      <c r="AB75" t="e">
        <f>B75&amp;C75&amp;D75&amp;#REF!&amp;E75&amp;F75&amp;G75&amp;H75&amp;I75&amp;J75&amp;K75&amp;L75&amp;M75&amp;N75&amp;O75&amp;P75&amp;Q75&amp;R75&amp;S75</f>
        <v>#REF!</v>
      </c>
    </row>
    <row r="76" spans="1:28">
      <c r="A76" s="13">
        <v>44092.713258020834</v>
      </c>
      <c r="B76">
        <v>2006531573</v>
      </c>
      <c r="C76" t="s">
        <v>153</v>
      </c>
      <c r="D76" t="s">
        <v>426</v>
      </c>
      <c r="E76">
        <v>0</v>
      </c>
      <c r="F76" t="s">
        <v>33</v>
      </c>
      <c r="G76" t="s">
        <v>22</v>
      </c>
      <c r="H76" t="s">
        <v>23</v>
      </c>
      <c r="I76">
        <v>18</v>
      </c>
      <c r="J76" t="s">
        <v>24</v>
      </c>
      <c r="K76">
        <v>92</v>
      </c>
      <c r="L76">
        <v>163</v>
      </c>
      <c r="M76">
        <v>49</v>
      </c>
      <c r="N76" t="s">
        <v>25</v>
      </c>
      <c r="O76">
        <v>0.254</v>
      </c>
      <c r="P76">
        <v>0.255</v>
      </c>
      <c r="Q76" t="s">
        <v>36</v>
      </c>
      <c r="R76" t="s">
        <v>77</v>
      </c>
      <c r="S76">
        <v>3</v>
      </c>
      <c r="T76" t="s">
        <v>1159</v>
      </c>
      <c r="AB76" t="e">
        <f>B76&amp;C76&amp;D76&amp;#REF!&amp;E76&amp;F76&amp;G76&amp;H76&amp;I76&amp;J76&amp;K76&amp;L76&amp;M76&amp;N76&amp;O76&amp;P76&amp;Q76&amp;R76&amp;S76</f>
        <v>#REF!</v>
      </c>
    </row>
    <row r="77" spans="1:28">
      <c r="A77" s="13">
        <v>44092.675890578699</v>
      </c>
      <c r="B77">
        <v>2006571375</v>
      </c>
      <c r="C77" t="s">
        <v>19</v>
      </c>
      <c r="D77" t="s">
        <v>799</v>
      </c>
      <c r="E77">
        <v>0</v>
      </c>
      <c r="F77" t="s">
        <v>21</v>
      </c>
      <c r="G77" t="s">
        <v>41</v>
      </c>
      <c r="H77" t="s">
        <v>23</v>
      </c>
      <c r="I77">
        <v>18</v>
      </c>
      <c r="J77" t="s">
        <v>24</v>
      </c>
      <c r="K77">
        <v>97</v>
      </c>
      <c r="L77">
        <v>172</v>
      </c>
      <c r="M77">
        <v>55</v>
      </c>
      <c r="N77" t="s">
        <v>24</v>
      </c>
      <c r="O77">
        <v>0.35199999999999998</v>
      </c>
      <c r="P77">
        <v>0.36299999999999999</v>
      </c>
      <c r="Q77" t="s">
        <v>1141</v>
      </c>
      <c r="R77" t="s">
        <v>285</v>
      </c>
      <c r="S77">
        <v>7</v>
      </c>
      <c r="T77" t="s">
        <v>1142</v>
      </c>
      <c r="AB77" t="e">
        <f>B77&amp;C77&amp;D77&amp;#REF!&amp;E77&amp;F77&amp;G77&amp;H77&amp;I77&amp;J77&amp;K77&amp;L77&amp;M77&amp;N77&amp;O77&amp;P77&amp;Q77&amp;R77&amp;S77</f>
        <v>#REF!</v>
      </c>
    </row>
    <row r="78" spans="1:28">
      <c r="A78" s="13">
        <v>44089.456599953701</v>
      </c>
      <c r="B78">
        <v>2006484223</v>
      </c>
      <c r="C78" t="s">
        <v>49</v>
      </c>
      <c r="D78" t="s">
        <v>304</v>
      </c>
      <c r="E78">
        <v>0</v>
      </c>
      <c r="F78" t="s">
        <v>305</v>
      </c>
      <c r="G78" t="s">
        <v>22</v>
      </c>
      <c r="H78" t="s">
        <v>23</v>
      </c>
      <c r="I78">
        <v>18</v>
      </c>
      <c r="J78" t="s">
        <v>24</v>
      </c>
      <c r="K78">
        <v>90</v>
      </c>
      <c r="L78">
        <v>164</v>
      </c>
      <c r="M78">
        <v>47</v>
      </c>
      <c r="N78" t="s">
        <v>25</v>
      </c>
      <c r="O78" t="s">
        <v>306</v>
      </c>
      <c r="P78" t="s">
        <v>307</v>
      </c>
      <c r="Q78" t="s">
        <v>28</v>
      </c>
      <c r="R78" t="s">
        <v>37</v>
      </c>
      <c r="S78">
        <v>4</v>
      </c>
      <c r="T78" t="s">
        <v>308</v>
      </c>
      <c r="AB78" t="e">
        <f>B78&amp;C78&amp;D78&amp;#REF!&amp;E78&amp;F78&amp;G78&amp;H78&amp;I78&amp;J78&amp;K78&amp;L78&amp;M78&amp;N78&amp;O78&amp;P78&amp;Q78&amp;R78&amp;S78</f>
        <v>#REF!</v>
      </c>
    </row>
    <row r="79" spans="1:28">
      <c r="A79" s="13">
        <v>44089.45900560185</v>
      </c>
      <c r="B79">
        <v>2006571955</v>
      </c>
      <c r="C79" t="s">
        <v>19</v>
      </c>
      <c r="D79" t="s">
        <v>217</v>
      </c>
      <c r="E79">
        <v>0</v>
      </c>
      <c r="F79" t="s">
        <v>21</v>
      </c>
      <c r="G79" t="s">
        <v>22</v>
      </c>
      <c r="H79" t="s">
        <v>42</v>
      </c>
      <c r="I79">
        <v>18</v>
      </c>
      <c r="J79" t="s">
        <v>25</v>
      </c>
      <c r="K79">
        <v>79.5</v>
      </c>
      <c r="L79">
        <v>170</v>
      </c>
      <c r="M79">
        <v>73</v>
      </c>
      <c r="N79" t="s">
        <v>25</v>
      </c>
      <c r="O79">
        <v>0.32600000000000001</v>
      </c>
      <c r="P79">
        <v>0.28499999999999998</v>
      </c>
      <c r="Q79" t="s">
        <v>47</v>
      </c>
      <c r="R79" t="s">
        <v>143</v>
      </c>
      <c r="S79">
        <v>4</v>
      </c>
      <c r="T79" t="s">
        <v>356</v>
      </c>
      <c r="AB79" t="e">
        <f>B79&amp;C79&amp;D79&amp;#REF!&amp;E79&amp;F79&amp;G79&amp;H79&amp;I79&amp;J79&amp;K79&amp;L79&amp;M79&amp;N79&amp;O79&amp;P79&amp;Q79&amp;R79&amp;S79</f>
        <v>#REF!</v>
      </c>
    </row>
    <row r="80" spans="1:28">
      <c r="A80" s="13">
        <v>44089.483673634255</v>
      </c>
      <c r="B80">
        <v>2006472280</v>
      </c>
      <c r="C80" t="s">
        <v>19</v>
      </c>
      <c r="D80" t="s">
        <v>210</v>
      </c>
      <c r="E80">
        <v>0</v>
      </c>
      <c r="F80" t="s">
        <v>64</v>
      </c>
      <c r="G80" t="s">
        <v>22</v>
      </c>
      <c r="H80" t="s">
        <v>23</v>
      </c>
      <c r="I80">
        <v>18</v>
      </c>
      <c r="J80" t="s">
        <v>24</v>
      </c>
      <c r="K80">
        <v>94</v>
      </c>
      <c r="L80">
        <v>163</v>
      </c>
      <c r="M80">
        <v>52</v>
      </c>
      <c r="N80" t="s">
        <v>25</v>
      </c>
      <c r="O80" t="s">
        <v>464</v>
      </c>
      <c r="P80" t="s">
        <v>465</v>
      </c>
      <c r="Q80" t="s">
        <v>73</v>
      </c>
      <c r="R80" t="s">
        <v>37</v>
      </c>
      <c r="S80">
        <v>3</v>
      </c>
      <c r="T80" t="s">
        <v>466</v>
      </c>
      <c r="AB80" t="e">
        <f>B80&amp;C80&amp;D80&amp;#REF!&amp;E80&amp;F80&amp;G80&amp;H80&amp;I80&amp;J80&amp;K80&amp;L80&amp;M80&amp;N80&amp;O80&amp;P80&amp;Q80&amp;R80&amp;S80</f>
        <v>#REF!</v>
      </c>
    </row>
    <row r="81" spans="1:28">
      <c r="A81" s="13">
        <v>44092.42750395833</v>
      </c>
      <c r="B81">
        <v>2006470804</v>
      </c>
      <c r="C81" t="s">
        <v>31</v>
      </c>
      <c r="D81" t="s">
        <v>20</v>
      </c>
      <c r="E81">
        <v>0</v>
      </c>
      <c r="F81" t="s">
        <v>64</v>
      </c>
      <c r="G81" t="s">
        <v>41</v>
      </c>
      <c r="H81" t="s">
        <v>23</v>
      </c>
      <c r="I81">
        <v>18</v>
      </c>
      <c r="J81" t="s">
        <v>24</v>
      </c>
      <c r="K81">
        <v>91</v>
      </c>
      <c r="L81">
        <v>163</v>
      </c>
      <c r="M81">
        <v>53</v>
      </c>
      <c r="N81" t="s">
        <v>25</v>
      </c>
      <c r="O81">
        <v>0.36199999999999999</v>
      </c>
      <c r="P81">
        <v>0.35099999999999998</v>
      </c>
      <c r="Q81" t="s">
        <v>73</v>
      </c>
      <c r="R81" t="s">
        <v>37</v>
      </c>
      <c r="S81">
        <v>8</v>
      </c>
      <c r="T81" t="s">
        <v>762</v>
      </c>
      <c r="AB81" t="e">
        <f>B81&amp;C81&amp;D81&amp;#REF!&amp;E81&amp;F81&amp;G81&amp;H81&amp;I81&amp;J81&amp;K81&amp;L81&amp;M81&amp;N81&amp;O81&amp;P81&amp;Q81&amp;R81&amp;S81</f>
        <v>#REF!</v>
      </c>
    </row>
    <row r="82" spans="1:28">
      <c r="A82" s="13">
        <v>44092.409324247681</v>
      </c>
      <c r="B82">
        <v>2006470880</v>
      </c>
      <c r="C82" t="s">
        <v>84</v>
      </c>
      <c r="D82" t="s">
        <v>20</v>
      </c>
      <c r="E82">
        <v>0</v>
      </c>
      <c r="F82" t="s">
        <v>64</v>
      </c>
      <c r="G82" t="s">
        <v>41</v>
      </c>
      <c r="H82" t="s">
        <v>23</v>
      </c>
      <c r="I82">
        <v>18</v>
      </c>
      <c r="J82" t="s">
        <v>24</v>
      </c>
      <c r="K82">
        <v>90</v>
      </c>
      <c r="L82">
        <v>175</v>
      </c>
      <c r="M82">
        <v>74</v>
      </c>
      <c r="N82" t="s">
        <v>25</v>
      </c>
      <c r="O82" t="s">
        <v>707</v>
      </c>
      <c r="P82" t="s">
        <v>708</v>
      </c>
      <c r="Q82" t="s">
        <v>145</v>
      </c>
      <c r="R82" t="s">
        <v>37</v>
      </c>
      <c r="S82">
        <v>5</v>
      </c>
      <c r="T82" t="s">
        <v>709</v>
      </c>
      <c r="AB82" t="e">
        <f>B82&amp;C82&amp;D82&amp;#REF!&amp;E82&amp;F82&amp;G82&amp;H82&amp;I82&amp;J82&amp;K82&amp;L82&amp;M82&amp;N82&amp;O82&amp;P82&amp;Q82&amp;R82&amp;S82</f>
        <v>#REF!</v>
      </c>
    </row>
    <row r="83" spans="1:28">
      <c r="A83" s="13">
        <v>44092.57118215278</v>
      </c>
      <c r="B83">
        <v>2006571495</v>
      </c>
      <c r="C83" t="s">
        <v>19</v>
      </c>
      <c r="D83" t="s">
        <v>799</v>
      </c>
      <c r="E83">
        <v>0</v>
      </c>
      <c r="F83" t="s">
        <v>21</v>
      </c>
      <c r="G83" t="s">
        <v>22</v>
      </c>
      <c r="H83" t="s">
        <v>23</v>
      </c>
      <c r="I83">
        <v>18</v>
      </c>
      <c r="J83" t="s">
        <v>24</v>
      </c>
      <c r="K83">
        <v>94</v>
      </c>
      <c r="L83">
        <v>168</v>
      </c>
      <c r="M83">
        <v>68</v>
      </c>
      <c r="N83" t="s">
        <v>24</v>
      </c>
      <c r="O83">
        <v>0.54100000000000004</v>
      </c>
      <c r="P83">
        <v>0.56899999999999995</v>
      </c>
      <c r="Q83" t="s">
        <v>47</v>
      </c>
      <c r="R83" t="s">
        <v>37</v>
      </c>
      <c r="S83">
        <v>6</v>
      </c>
      <c r="T83" t="s">
        <v>855</v>
      </c>
      <c r="AB83" t="e">
        <f>B83&amp;C83&amp;D83&amp;#REF!&amp;E83&amp;F83&amp;G83&amp;H83&amp;I83&amp;J83&amp;K83&amp;L83&amp;M83&amp;N83&amp;O83&amp;P83&amp;Q83&amp;R83&amp;S83</f>
        <v>#REF!</v>
      </c>
    </row>
    <row r="84" spans="1:28">
      <c r="A84" s="13">
        <v>44092.600531006945</v>
      </c>
      <c r="B84">
        <v>2006571324</v>
      </c>
      <c r="C84" t="s">
        <v>31</v>
      </c>
      <c r="D84" t="s">
        <v>799</v>
      </c>
      <c r="E84">
        <v>0</v>
      </c>
      <c r="F84" t="s">
        <v>21</v>
      </c>
      <c r="G84" t="s">
        <v>85</v>
      </c>
      <c r="H84" t="s">
        <v>23</v>
      </c>
      <c r="I84">
        <v>17</v>
      </c>
      <c r="J84" t="s">
        <v>24</v>
      </c>
      <c r="K84">
        <v>99</v>
      </c>
      <c r="L84">
        <v>162</v>
      </c>
      <c r="M84">
        <v>49</v>
      </c>
      <c r="N84" t="s">
        <v>24</v>
      </c>
      <c r="O84" t="s">
        <v>918</v>
      </c>
      <c r="P84" t="s">
        <v>978</v>
      </c>
      <c r="Q84" t="s">
        <v>73</v>
      </c>
      <c r="R84" t="s">
        <v>37</v>
      </c>
      <c r="S84">
        <v>2</v>
      </c>
      <c r="T84" t="s">
        <v>979</v>
      </c>
      <c r="AB84" t="e">
        <f>B84&amp;C84&amp;D84&amp;#REF!&amp;E84&amp;F84&amp;G84&amp;H84&amp;I84&amp;J84&amp;K84&amp;L84&amp;M84&amp;N84&amp;O84&amp;P84&amp;Q84&amp;R84&amp;S84</f>
        <v>#REF!</v>
      </c>
    </row>
    <row r="85" spans="1:28">
      <c r="A85" s="13">
        <v>44089.456939768519</v>
      </c>
      <c r="B85">
        <v>2006486475</v>
      </c>
      <c r="C85" t="s">
        <v>323</v>
      </c>
      <c r="D85" t="s">
        <v>241</v>
      </c>
      <c r="E85">
        <v>0</v>
      </c>
      <c r="F85" t="s">
        <v>40</v>
      </c>
      <c r="G85" t="s">
        <v>85</v>
      </c>
      <c r="H85" t="s">
        <v>23</v>
      </c>
      <c r="I85">
        <v>18</v>
      </c>
      <c r="J85" t="s">
        <v>25</v>
      </c>
      <c r="K85">
        <v>89</v>
      </c>
      <c r="L85">
        <v>165</v>
      </c>
      <c r="M85">
        <v>49</v>
      </c>
      <c r="N85" t="s">
        <v>24</v>
      </c>
      <c r="O85" t="s">
        <v>324</v>
      </c>
      <c r="P85" t="s">
        <v>325</v>
      </c>
      <c r="Q85" t="s">
        <v>28</v>
      </c>
      <c r="R85" t="s">
        <v>77</v>
      </c>
      <c r="S85">
        <v>5</v>
      </c>
      <c r="T85" t="s">
        <v>326</v>
      </c>
      <c r="AB85" t="e">
        <f>B85&amp;C85&amp;D85&amp;#REF!&amp;E85&amp;F85&amp;G85&amp;H85&amp;I85&amp;J85&amp;K85&amp;L85&amp;M85&amp;N85&amp;O85&amp;P85&amp;Q85&amp;R85&amp;S85</f>
        <v>#REF!</v>
      </c>
    </row>
    <row r="86" spans="1:28">
      <c r="A86" s="13">
        <v>44092.544588287041</v>
      </c>
      <c r="B86">
        <v>2006531806</v>
      </c>
      <c r="C86" t="s">
        <v>31</v>
      </c>
      <c r="D86" t="s">
        <v>799</v>
      </c>
      <c r="E86">
        <v>0</v>
      </c>
      <c r="F86" t="s">
        <v>33</v>
      </c>
      <c r="G86" t="s">
        <v>22</v>
      </c>
      <c r="H86" t="s">
        <v>23</v>
      </c>
      <c r="I86">
        <v>18</v>
      </c>
      <c r="J86" t="s">
        <v>24</v>
      </c>
      <c r="K86">
        <v>83</v>
      </c>
      <c r="L86">
        <v>149</v>
      </c>
      <c r="M86">
        <v>41</v>
      </c>
      <c r="N86" t="s">
        <v>25</v>
      </c>
      <c r="O86">
        <v>1002</v>
      </c>
      <c r="P86">
        <v>856</v>
      </c>
      <c r="Q86" t="s">
        <v>28</v>
      </c>
      <c r="R86" t="s">
        <v>37</v>
      </c>
      <c r="S86">
        <v>8</v>
      </c>
      <c r="T86" t="s">
        <v>843</v>
      </c>
      <c r="AB86" t="e">
        <f>B86&amp;C86&amp;D86&amp;#REF!&amp;E86&amp;F86&amp;G86&amp;H86&amp;I86&amp;J86&amp;K86&amp;L86&amp;M86&amp;N86&amp;O86&amp;P86&amp;Q86&amp;R86&amp;S86</f>
        <v>#REF!</v>
      </c>
    </row>
    <row r="87" spans="1:28">
      <c r="A87" s="13">
        <v>44092.707465949075</v>
      </c>
      <c r="B87">
        <v>2006530715</v>
      </c>
      <c r="C87" t="s">
        <v>19</v>
      </c>
      <c r="D87" t="s">
        <v>426</v>
      </c>
      <c r="E87">
        <v>0</v>
      </c>
      <c r="F87" t="s">
        <v>33</v>
      </c>
      <c r="G87" t="s">
        <v>41</v>
      </c>
      <c r="H87" t="s">
        <v>23</v>
      </c>
      <c r="I87">
        <v>17</v>
      </c>
      <c r="J87" t="s">
        <v>25</v>
      </c>
      <c r="K87">
        <v>88</v>
      </c>
      <c r="L87">
        <v>155</v>
      </c>
      <c r="M87">
        <v>55</v>
      </c>
      <c r="N87" t="s">
        <v>25</v>
      </c>
      <c r="O87">
        <v>0.65</v>
      </c>
      <c r="P87">
        <v>0.625</v>
      </c>
      <c r="Q87" t="s">
        <v>36</v>
      </c>
      <c r="R87" t="s">
        <v>77</v>
      </c>
      <c r="S87">
        <v>1</v>
      </c>
      <c r="T87" t="s">
        <v>1155</v>
      </c>
      <c r="AB87" t="e">
        <f>B87&amp;C87&amp;D87&amp;#REF!&amp;E87&amp;F87&amp;G87&amp;H87&amp;I87&amp;J87&amp;K87&amp;L87&amp;M87&amp;N87&amp;O87&amp;P87&amp;Q87&amp;R87&amp;S87</f>
        <v>#REF!</v>
      </c>
    </row>
    <row r="88" spans="1:28">
      <c r="A88" s="13">
        <v>44089.679172627315</v>
      </c>
      <c r="B88">
        <v>2006569862</v>
      </c>
      <c r="C88" t="s">
        <v>39</v>
      </c>
      <c r="D88" t="s">
        <v>210</v>
      </c>
      <c r="E88">
        <v>0</v>
      </c>
      <c r="F88" t="s">
        <v>21</v>
      </c>
      <c r="G88" t="s">
        <v>41</v>
      </c>
      <c r="H88" t="s">
        <v>23</v>
      </c>
      <c r="I88">
        <v>19</v>
      </c>
      <c r="J88" t="s">
        <v>24</v>
      </c>
      <c r="K88">
        <v>95</v>
      </c>
      <c r="L88" t="s">
        <v>338</v>
      </c>
      <c r="M88" t="s">
        <v>542</v>
      </c>
      <c r="N88" t="s">
        <v>24</v>
      </c>
      <c r="O88" t="s">
        <v>543</v>
      </c>
      <c r="P88" t="s">
        <v>544</v>
      </c>
      <c r="Q88" t="s">
        <v>47</v>
      </c>
      <c r="R88" t="s">
        <v>37</v>
      </c>
      <c r="S88">
        <v>8</v>
      </c>
      <c r="T88" t="s">
        <v>545</v>
      </c>
      <c r="AB88" t="e">
        <f>B88&amp;C88&amp;D88&amp;#REF!&amp;E88&amp;F88&amp;G88&amp;H88&amp;I88&amp;J88&amp;K88&amp;L88&amp;M88&amp;N88&amp;O88&amp;P88&amp;Q88&amp;R88&amp;S88</f>
        <v>#REF!</v>
      </c>
    </row>
    <row r="89" spans="1:28">
      <c r="A89" s="13">
        <v>44089.45393393519</v>
      </c>
      <c r="B89">
        <v>2006571835</v>
      </c>
      <c r="C89" t="s">
        <v>31</v>
      </c>
      <c r="D89" t="s">
        <v>241</v>
      </c>
      <c r="E89">
        <v>0</v>
      </c>
      <c r="F89" t="s">
        <v>21</v>
      </c>
      <c r="G89" t="s">
        <v>41</v>
      </c>
      <c r="H89" t="s">
        <v>42</v>
      </c>
      <c r="I89">
        <v>17</v>
      </c>
      <c r="J89" t="s">
        <v>24</v>
      </c>
      <c r="K89">
        <v>85</v>
      </c>
      <c r="L89">
        <v>158</v>
      </c>
      <c r="M89">
        <v>49</v>
      </c>
      <c r="N89" t="s">
        <v>25</v>
      </c>
      <c r="O89">
        <v>364</v>
      </c>
      <c r="P89" t="s">
        <v>249</v>
      </c>
      <c r="Q89" t="s">
        <v>47</v>
      </c>
      <c r="R89" t="s">
        <v>37</v>
      </c>
      <c r="S89">
        <v>4</v>
      </c>
      <c r="T89" t="s">
        <v>250</v>
      </c>
      <c r="AB89" t="e">
        <f>B89&amp;C89&amp;D89&amp;#REF!&amp;E89&amp;F89&amp;G89&amp;H89&amp;I89&amp;J89&amp;K89&amp;L89&amp;M89&amp;N89&amp;O89&amp;P89&amp;Q89&amp;R89&amp;S89</f>
        <v>#REF!</v>
      </c>
    </row>
    <row r="90" spans="1:28">
      <c r="A90" s="13">
        <v>44095.466824363422</v>
      </c>
      <c r="B90">
        <v>2006570883</v>
      </c>
      <c r="C90" t="s">
        <v>31</v>
      </c>
      <c r="D90" t="s">
        <v>32</v>
      </c>
      <c r="E90">
        <v>0</v>
      </c>
      <c r="F90" t="s">
        <v>21</v>
      </c>
      <c r="G90" t="s">
        <v>22</v>
      </c>
      <c r="H90" t="s">
        <v>23</v>
      </c>
      <c r="I90">
        <v>18</v>
      </c>
      <c r="J90" t="s">
        <v>24</v>
      </c>
      <c r="K90">
        <v>90</v>
      </c>
      <c r="L90">
        <v>163</v>
      </c>
      <c r="M90">
        <v>51</v>
      </c>
      <c r="N90" t="s">
        <v>25</v>
      </c>
      <c r="O90">
        <v>0.72799999999999998</v>
      </c>
      <c r="P90">
        <v>0.872</v>
      </c>
      <c r="Q90" t="s">
        <v>47</v>
      </c>
      <c r="R90" t="s">
        <v>37</v>
      </c>
      <c r="S90">
        <v>3</v>
      </c>
      <c r="T90" t="s">
        <v>1259</v>
      </c>
      <c r="AB90" t="e">
        <f>B90&amp;C90&amp;D90&amp;#REF!&amp;E90&amp;F90&amp;G90&amp;H90&amp;I90&amp;J90&amp;K90&amp;L90&amp;M90&amp;N90&amp;O90&amp;P90&amp;Q90&amp;R90&amp;S90</f>
        <v>#REF!</v>
      </c>
    </row>
    <row r="91" spans="1:28">
      <c r="A91" s="13">
        <v>44093.898561898153</v>
      </c>
      <c r="B91">
        <v>206520241</v>
      </c>
      <c r="C91" t="s">
        <v>39</v>
      </c>
      <c r="D91" t="s">
        <v>20</v>
      </c>
      <c r="E91">
        <v>0</v>
      </c>
      <c r="F91" t="s">
        <v>33</v>
      </c>
      <c r="G91" t="s">
        <v>41</v>
      </c>
      <c r="H91" t="s">
        <v>42</v>
      </c>
      <c r="I91">
        <v>19</v>
      </c>
      <c r="J91" t="s">
        <v>24</v>
      </c>
      <c r="K91">
        <v>84</v>
      </c>
      <c r="L91">
        <v>175</v>
      </c>
      <c r="M91">
        <v>69</v>
      </c>
      <c r="N91" t="s">
        <v>24</v>
      </c>
      <c r="O91">
        <v>407</v>
      </c>
      <c r="P91">
        <v>441</v>
      </c>
      <c r="Q91" t="s">
        <v>28</v>
      </c>
      <c r="R91" t="s">
        <v>37</v>
      </c>
      <c r="S91">
        <v>2</v>
      </c>
      <c r="T91" t="s">
        <v>1245</v>
      </c>
      <c r="AB91" t="e">
        <f>B91&amp;C91&amp;D91&amp;#REF!&amp;E91&amp;F91&amp;G91&amp;H91&amp;I91&amp;J91&amp;K91&amp;L91&amp;M91&amp;N91&amp;O91&amp;P91&amp;Q91&amp;R91&amp;S91</f>
        <v>#REF!</v>
      </c>
    </row>
    <row r="92" spans="1:28">
      <c r="A92" s="13">
        <v>44093.469693726853</v>
      </c>
      <c r="B92">
        <v>2006473106</v>
      </c>
      <c r="C92" t="s">
        <v>31</v>
      </c>
      <c r="D92" t="s">
        <v>799</v>
      </c>
      <c r="E92">
        <v>0</v>
      </c>
      <c r="F92" t="s">
        <v>64</v>
      </c>
      <c r="G92" t="s">
        <v>22</v>
      </c>
      <c r="H92" t="s">
        <v>23</v>
      </c>
      <c r="I92">
        <v>17</v>
      </c>
      <c r="J92" t="s">
        <v>24</v>
      </c>
      <c r="K92">
        <v>98</v>
      </c>
      <c r="L92">
        <v>153</v>
      </c>
      <c r="M92">
        <v>46</v>
      </c>
      <c r="N92" t="s">
        <v>24</v>
      </c>
      <c r="O92">
        <v>0.63500000000000001</v>
      </c>
      <c r="P92">
        <v>0.60799999999999998</v>
      </c>
      <c r="Q92" t="s">
        <v>1222</v>
      </c>
      <c r="R92" t="s">
        <v>82</v>
      </c>
      <c r="S92">
        <v>3</v>
      </c>
      <c r="T92" t="s">
        <v>1223</v>
      </c>
      <c r="AB92" t="e">
        <f>B92&amp;C92&amp;D92&amp;#REF!&amp;E92&amp;F92&amp;G92&amp;H92&amp;I92&amp;J92&amp;K92&amp;L92&amp;M92&amp;N92&amp;O92&amp;P92&amp;Q92&amp;R92&amp;S92</f>
        <v>#REF!</v>
      </c>
    </row>
    <row r="93" spans="1:28">
      <c r="A93" s="13">
        <v>44089.456168773148</v>
      </c>
      <c r="B93">
        <v>2006571886</v>
      </c>
      <c r="C93" t="s">
        <v>49</v>
      </c>
      <c r="D93" t="s">
        <v>290</v>
      </c>
      <c r="E93">
        <v>0</v>
      </c>
      <c r="F93" t="s">
        <v>21</v>
      </c>
      <c r="G93" t="s">
        <v>22</v>
      </c>
      <c r="H93" t="s">
        <v>23</v>
      </c>
      <c r="I93">
        <v>18</v>
      </c>
      <c r="J93" t="s">
        <v>24</v>
      </c>
      <c r="K93">
        <v>84</v>
      </c>
      <c r="L93">
        <v>166</v>
      </c>
      <c r="M93">
        <v>75</v>
      </c>
      <c r="N93" t="s">
        <v>25</v>
      </c>
      <c r="O93">
        <v>349</v>
      </c>
      <c r="P93">
        <v>353</v>
      </c>
      <c r="Q93" t="s">
        <v>291</v>
      </c>
      <c r="R93" t="s">
        <v>37</v>
      </c>
      <c r="S93">
        <v>6</v>
      </c>
      <c r="T93" t="s">
        <v>292</v>
      </c>
      <c r="AB93" t="e">
        <f>B93&amp;C93&amp;D93&amp;#REF!&amp;E93&amp;F93&amp;G93&amp;H93&amp;I93&amp;J93&amp;K93&amp;L93&amp;M93&amp;N93&amp;O93&amp;P93&amp;Q93&amp;R93&amp;S93</f>
        <v>#REF!</v>
      </c>
    </row>
    <row r="94" spans="1:28">
      <c r="A94" s="13">
        <v>44093.851206631945</v>
      </c>
      <c r="B94">
        <v>2006534285</v>
      </c>
      <c r="C94" t="s">
        <v>49</v>
      </c>
      <c r="D94" t="s">
        <v>426</v>
      </c>
      <c r="E94">
        <v>0</v>
      </c>
      <c r="F94" t="s">
        <v>33</v>
      </c>
      <c r="G94" t="s">
        <v>41</v>
      </c>
      <c r="H94" t="s">
        <v>23</v>
      </c>
      <c r="I94">
        <v>18</v>
      </c>
      <c r="J94" t="s">
        <v>24</v>
      </c>
      <c r="K94">
        <v>95</v>
      </c>
      <c r="L94">
        <v>157</v>
      </c>
      <c r="M94">
        <v>48</v>
      </c>
      <c r="N94" t="s">
        <v>24</v>
      </c>
      <c r="O94">
        <v>475</v>
      </c>
      <c r="P94">
        <v>489</v>
      </c>
      <c r="Q94" t="s">
        <v>47</v>
      </c>
      <c r="R94" t="s">
        <v>37</v>
      </c>
      <c r="S94">
        <v>5</v>
      </c>
      <c r="T94" t="s">
        <v>1240</v>
      </c>
      <c r="AB94" t="e">
        <f>B94&amp;C94&amp;D94&amp;#REF!&amp;E94&amp;F94&amp;G94&amp;H94&amp;I94&amp;J94&amp;K94&amp;L94&amp;M94&amp;N94&amp;O94&amp;P94&amp;Q94&amp;R94&amp;S94</f>
        <v>#REF!</v>
      </c>
    </row>
    <row r="95" spans="1:28">
      <c r="A95" s="13">
        <v>44092.657770821759</v>
      </c>
      <c r="B95">
        <v>2006570082</v>
      </c>
      <c r="C95" t="s">
        <v>19</v>
      </c>
      <c r="D95" t="s">
        <v>20</v>
      </c>
      <c r="E95">
        <v>0</v>
      </c>
      <c r="F95" t="s">
        <v>21</v>
      </c>
      <c r="G95" t="s">
        <v>85</v>
      </c>
      <c r="H95" t="s">
        <v>23</v>
      </c>
      <c r="I95">
        <v>18</v>
      </c>
      <c r="J95" t="s">
        <v>24</v>
      </c>
      <c r="K95">
        <v>100</v>
      </c>
      <c r="L95">
        <v>163</v>
      </c>
      <c r="M95">
        <v>53</v>
      </c>
      <c r="N95" t="s">
        <v>25</v>
      </c>
      <c r="O95" t="s">
        <v>1131</v>
      </c>
      <c r="P95" t="s">
        <v>1132</v>
      </c>
      <c r="Q95" t="s">
        <v>47</v>
      </c>
      <c r="R95" t="s">
        <v>37</v>
      </c>
      <c r="S95">
        <v>1</v>
      </c>
      <c r="T95" t="s">
        <v>1133</v>
      </c>
      <c r="AB95" t="e">
        <f>B95&amp;C95&amp;D95&amp;#REF!&amp;E95&amp;F95&amp;G95&amp;H95&amp;I95&amp;J95&amp;K95&amp;L95&amp;M95&amp;N95&amp;O95&amp;P95&amp;Q95&amp;R95&amp;S95</f>
        <v>#REF!</v>
      </c>
    </row>
    <row r="96" spans="1:28">
      <c r="A96" s="13">
        <v>44092.015528900462</v>
      </c>
      <c r="B96">
        <v>2006570284</v>
      </c>
      <c r="C96" t="s">
        <v>39</v>
      </c>
      <c r="D96" t="s">
        <v>20</v>
      </c>
      <c r="E96">
        <v>0</v>
      </c>
      <c r="F96" t="s">
        <v>21</v>
      </c>
      <c r="G96" t="s">
        <v>85</v>
      </c>
      <c r="H96" t="s">
        <v>23</v>
      </c>
      <c r="I96">
        <v>19</v>
      </c>
      <c r="J96" t="s">
        <v>24</v>
      </c>
      <c r="K96">
        <v>85</v>
      </c>
      <c r="L96">
        <v>167</v>
      </c>
      <c r="M96">
        <v>69</v>
      </c>
      <c r="N96" t="s">
        <v>25</v>
      </c>
      <c r="O96" t="s">
        <v>656</v>
      </c>
      <c r="P96" t="s">
        <v>657</v>
      </c>
      <c r="Q96" t="s">
        <v>47</v>
      </c>
      <c r="R96" t="s">
        <v>37</v>
      </c>
      <c r="S96">
        <v>3</v>
      </c>
      <c r="T96" t="s">
        <v>658</v>
      </c>
      <c r="AB96" t="e">
        <f>B96&amp;C96&amp;D96&amp;#REF!&amp;E96&amp;F96&amp;G96&amp;H96&amp;I96&amp;J96&amp;K96&amp;L96&amp;M96&amp;N96&amp;O96&amp;P96&amp;Q96&amp;R96&amp;S96</f>
        <v>#REF!</v>
      </c>
    </row>
    <row r="97" spans="1:28">
      <c r="A97" s="13">
        <v>44092.603016446759</v>
      </c>
      <c r="B97">
        <v>2006572926</v>
      </c>
      <c r="C97" t="s">
        <v>31</v>
      </c>
      <c r="D97" t="s">
        <v>534</v>
      </c>
      <c r="E97">
        <v>0</v>
      </c>
      <c r="F97" t="s">
        <v>21</v>
      </c>
      <c r="G97" t="s">
        <v>41</v>
      </c>
      <c r="H97" t="s">
        <v>23</v>
      </c>
      <c r="I97">
        <v>16</v>
      </c>
      <c r="J97" t="s">
        <v>24</v>
      </c>
      <c r="K97">
        <v>99</v>
      </c>
      <c r="L97">
        <v>170</v>
      </c>
      <c r="M97">
        <v>59</v>
      </c>
      <c r="N97" t="s">
        <v>25</v>
      </c>
      <c r="O97">
        <v>0.34599999999999997</v>
      </c>
      <c r="P97">
        <v>0.35299999999999998</v>
      </c>
      <c r="Q97" t="s">
        <v>36</v>
      </c>
      <c r="R97" t="s">
        <v>37</v>
      </c>
      <c r="S97">
        <v>2</v>
      </c>
      <c r="T97" t="s">
        <v>1001</v>
      </c>
      <c r="AB97" t="e">
        <f>B97&amp;C97&amp;D97&amp;#REF!&amp;E97&amp;F97&amp;G97&amp;H97&amp;I97&amp;J97&amp;K97&amp;L97&amp;M97&amp;N97&amp;O97&amp;P97&amp;Q97&amp;R97&amp;S97</f>
        <v>#REF!</v>
      </c>
    </row>
    <row r="98" spans="1:28">
      <c r="A98" s="13">
        <v>44092.826539641203</v>
      </c>
      <c r="B98">
        <v>2006483510</v>
      </c>
      <c r="C98" t="s">
        <v>251</v>
      </c>
      <c r="D98" t="s">
        <v>653</v>
      </c>
      <c r="E98">
        <v>0</v>
      </c>
      <c r="F98" t="s">
        <v>40</v>
      </c>
      <c r="G98" t="s">
        <v>41</v>
      </c>
      <c r="H98" t="s">
        <v>23</v>
      </c>
      <c r="I98">
        <v>16</v>
      </c>
      <c r="J98" t="s">
        <v>24</v>
      </c>
      <c r="K98">
        <v>94</v>
      </c>
      <c r="L98">
        <v>175</v>
      </c>
      <c r="M98">
        <v>98</v>
      </c>
      <c r="N98" t="s">
        <v>24</v>
      </c>
      <c r="O98">
        <v>0.26800000000000002</v>
      </c>
      <c r="P98">
        <v>277</v>
      </c>
      <c r="Q98" t="s">
        <v>1185</v>
      </c>
      <c r="R98" t="s">
        <v>58</v>
      </c>
      <c r="S98">
        <v>2</v>
      </c>
      <c r="T98" t="s">
        <v>1186</v>
      </c>
      <c r="AB98" t="e">
        <f>B98&amp;C98&amp;D98&amp;#REF!&amp;E98&amp;F98&amp;G98&amp;H98&amp;I98&amp;J98&amp;K98&amp;L98&amp;M98&amp;N98&amp;O98&amp;P98&amp;Q98&amp;R98&amp;S98</f>
        <v>#REF!</v>
      </c>
    </row>
    <row r="99" spans="1:28">
      <c r="A99" s="13">
        <v>44092.812585590276</v>
      </c>
      <c r="B99">
        <v>2006570006</v>
      </c>
      <c r="C99" t="s">
        <v>19</v>
      </c>
      <c r="D99" t="s">
        <v>20</v>
      </c>
      <c r="E99">
        <v>0</v>
      </c>
      <c r="F99" t="s">
        <v>21</v>
      </c>
      <c r="G99" t="s">
        <v>41</v>
      </c>
      <c r="H99" t="s">
        <v>42</v>
      </c>
      <c r="I99">
        <v>16</v>
      </c>
      <c r="J99" t="s">
        <v>24</v>
      </c>
      <c r="K99">
        <v>80</v>
      </c>
      <c r="L99">
        <v>171</v>
      </c>
      <c r="M99">
        <v>49</v>
      </c>
      <c r="N99" t="s">
        <v>24</v>
      </c>
      <c r="O99">
        <v>0.38600000000000001</v>
      </c>
      <c r="P99">
        <v>0.41899999999999998</v>
      </c>
      <c r="Q99" t="s">
        <v>28</v>
      </c>
      <c r="R99" t="s">
        <v>77</v>
      </c>
      <c r="S99">
        <v>5</v>
      </c>
      <c r="T99" t="s">
        <v>1182</v>
      </c>
      <c r="AB99" t="e">
        <f>B99&amp;C99&amp;D99&amp;#REF!&amp;E99&amp;F99&amp;G99&amp;H99&amp;I99&amp;J99&amp;K99&amp;L99&amp;M99&amp;N99&amp;O99&amp;P99&amp;Q99&amp;R99&amp;S99</f>
        <v>#REF!</v>
      </c>
    </row>
    <row r="100" spans="1:28">
      <c r="A100" s="13">
        <v>44092.415135416668</v>
      </c>
      <c r="B100">
        <v>2006482224</v>
      </c>
      <c r="C100" t="s">
        <v>19</v>
      </c>
      <c r="D100" t="s">
        <v>20</v>
      </c>
      <c r="E100">
        <v>0</v>
      </c>
      <c r="F100" t="s">
        <v>40</v>
      </c>
      <c r="G100" t="s">
        <v>41</v>
      </c>
      <c r="H100" t="s">
        <v>23</v>
      </c>
      <c r="I100">
        <v>17</v>
      </c>
      <c r="J100" t="s">
        <v>24</v>
      </c>
      <c r="K100">
        <v>85</v>
      </c>
      <c r="L100">
        <v>180</v>
      </c>
      <c r="M100">
        <v>60</v>
      </c>
      <c r="N100" t="s">
        <v>25</v>
      </c>
      <c r="O100">
        <v>349</v>
      </c>
      <c r="P100">
        <v>291</v>
      </c>
      <c r="Q100" t="s">
        <v>36</v>
      </c>
      <c r="R100" t="s">
        <v>37</v>
      </c>
      <c r="S100">
        <v>3</v>
      </c>
      <c r="T100" t="s">
        <v>718</v>
      </c>
      <c r="AB100" t="e">
        <f>B102&amp;C102&amp;D102&amp;#REF!&amp;E102&amp;F102&amp;G102&amp;H102&amp;I102&amp;J102&amp;K102&amp;L102&amp;M102&amp;N102&amp;O102&amp;P102&amp;Q102&amp;R102&amp;S102</f>
        <v>#REF!</v>
      </c>
    </row>
    <row r="101" spans="1:28">
      <c r="A101" s="13">
        <v>44124.513620381942</v>
      </c>
      <c r="B101">
        <v>2006569774</v>
      </c>
      <c r="C101" t="s">
        <v>39</v>
      </c>
      <c r="D101" t="s">
        <v>210</v>
      </c>
      <c r="E101">
        <v>0</v>
      </c>
      <c r="F101" t="s">
        <v>21</v>
      </c>
      <c r="G101" t="s">
        <v>22</v>
      </c>
      <c r="H101" t="s">
        <v>42</v>
      </c>
      <c r="I101">
        <v>18</v>
      </c>
      <c r="J101" t="s">
        <v>24</v>
      </c>
      <c r="K101">
        <v>85</v>
      </c>
      <c r="L101">
        <v>180</v>
      </c>
      <c r="M101">
        <v>75</v>
      </c>
      <c r="N101" t="s">
        <v>25</v>
      </c>
      <c r="O101">
        <v>407</v>
      </c>
      <c r="P101">
        <v>367</v>
      </c>
      <c r="Q101" t="s">
        <v>36</v>
      </c>
      <c r="R101" t="s">
        <v>37</v>
      </c>
      <c r="S101">
        <v>5</v>
      </c>
      <c r="T101">
        <v>0</v>
      </c>
      <c r="AB101" t="e">
        <f>B103&amp;C103&amp;D103&amp;#REF!&amp;E103&amp;F103&amp;G103&amp;H103&amp;I103&amp;J103&amp;K103&amp;L103&amp;M103&amp;N103&amp;O103&amp;P103&amp;Q103&amp;R103&amp;S103</f>
        <v>#REF!</v>
      </c>
    </row>
    <row r="106" spans="1:28" ht="13">
      <c r="G106" s="14" t="s">
        <v>1356</v>
      </c>
    </row>
    <row r="113" spans="7:7" ht="13">
      <c r="G113" s="14" t="s">
        <v>1357</v>
      </c>
    </row>
  </sheetData>
  <conditionalFormatting sqref="B2:B101">
    <cfRule type="duplicateValues" dxfId="4" priority="2"/>
  </conditionalFormatting>
  <conditionalFormatting sqref="AB2:AB101">
    <cfRule type="duplicateValues" dxfId="3" priority="1"/>
  </conditionalFormatting>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735E5-B54F-4A28-8AED-49C5A76F6330}">
  <dimension ref="A1:T136"/>
  <sheetViews>
    <sheetView zoomScale="90" zoomScaleNormal="90" workbookViewId="0">
      <selection activeCell="B108" sqref="B108"/>
    </sheetView>
  </sheetViews>
  <sheetFormatPr defaultRowHeight="12.5"/>
  <cols>
    <col min="1" max="1" width="17.1796875" customWidth="1"/>
    <col min="2" max="2" width="18.81640625" customWidth="1"/>
    <col min="3" max="3" width="15.453125" customWidth="1"/>
    <col min="4" max="4" width="18.26953125" customWidth="1"/>
    <col min="5" max="5" width="26.26953125" customWidth="1"/>
    <col min="6" max="6" width="29.453125" customWidth="1"/>
  </cols>
  <sheetData>
    <row r="1" spans="1:20" ht="13">
      <c r="A1" s="14" t="s">
        <v>2</v>
      </c>
      <c r="B1" s="19" t="s">
        <v>1360</v>
      </c>
      <c r="C1" s="14" t="s">
        <v>4</v>
      </c>
      <c r="D1" s="19" t="s">
        <v>1361</v>
      </c>
      <c r="E1" s="14" t="s">
        <v>10</v>
      </c>
      <c r="F1" s="19" t="s">
        <v>1362</v>
      </c>
      <c r="G1" s="14"/>
      <c r="H1" s="14"/>
      <c r="I1" s="14"/>
      <c r="J1" s="14"/>
      <c r="K1" s="14"/>
      <c r="L1" s="14"/>
      <c r="M1" s="14"/>
      <c r="N1" s="14"/>
      <c r="O1" s="14"/>
      <c r="P1" s="14"/>
      <c r="Q1" s="14"/>
      <c r="R1" s="14"/>
      <c r="S1" s="14"/>
      <c r="T1" s="14"/>
    </row>
    <row r="2" spans="1:20">
      <c r="A2" t="s">
        <v>19</v>
      </c>
      <c r="B2" s="22" t="s">
        <v>1365</v>
      </c>
      <c r="C2" t="s">
        <v>21</v>
      </c>
      <c r="D2" t="s">
        <v>21</v>
      </c>
      <c r="E2">
        <v>165</v>
      </c>
      <c r="F2">
        <v>165</v>
      </c>
    </row>
    <row r="3" spans="1:20">
      <c r="A3" t="s">
        <v>19</v>
      </c>
      <c r="B3" s="22" t="s">
        <v>1365</v>
      </c>
      <c r="C3" t="s">
        <v>64</v>
      </c>
      <c r="D3" t="s">
        <v>64</v>
      </c>
      <c r="E3">
        <v>177</v>
      </c>
      <c r="F3">
        <v>177</v>
      </c>
    </row>
    <row r="4" spans="1:20">
      <c r="A4" t="s">
        <v>19</v>
      </c>
      <c r="B4" s="22" t="s">
        <v>1365</v>
      </c>
      <c r="C4" t="s">
        <v>33</v>
      </c>
      <c r="D4" t="s">
        <v>33</v>
      </c>
      <c r="E4">
        <v>165</v>
      </c>
      <c r="F4">
        <v>165</v>
      </c>
    </row>
    <row r="5" spans="1:20">
      <c r="A5" t="s">
        <v>31</v>
      </c>
      <c r="B5" s="22" t="s">
        <v>1060</v>
      </c>
      <c r="C5" t="s">
        <v>21</v>
      </c>
      <c r="D5" t="s">
        <v>21</v>
      </c>
      <c r="E5">
        <v>156</v>
      </c>
      <c r="F5">
        <v>156</v>
      </c>
    </row>
    <row r="6" spans="1:20">
      <c r="A6" t="s">
        <v>31</v>
      </c>
      <c r="B6" s="22" t="s">
        <v>1060</v>
      </c>
      <c r="C6" t="s">
        <v>318</v>
      </c>
      <c r="D6" s="22" t="s">
        <v>33</v>
      </c>
      <c r="E6">
        <v>155</v>
      </c>
      <c r="F6">
        <v>155</v>
      </c>
    </row>
    <row r="7" spans="1:20">
      <c r="A7" t="s">
        <v>1171</v>
      </c>
      <c r="B7" s="22" t="s">
        <v>1060</v>
      </c>
      <c r="C7" t="s">
        <v>33</v>
      </c>
      <c r="D7" t="s">
        <v>33</v>
      </c>
      <c r="E7">
        <v>150</v>
      </c>
      <c r="F7">
        <v>150</v>
      </c>
    </row>
    <row r="8" spans="1:20">
      <c r="A8" t="s">
        <v>31</v>
      </c>
      <c r="B8" s="22" t="s">
        <v>1060</v>
      </c>
      <c r="C8" t="s">
        <v>40</v>
      </c>
      <c r="D8" t="s">
        <v>40</v>
      </c>
      <c r="E8">
        <v>160</v>
      </c>
      <c r="F8">
        <v>160</v>
      </c>
    </row>
    <row r="9" spans="1:20">
      <c r="A9" t="s">
        <v>49</v>
      </c>
      <c r="B9" s="22" t="s">
        <v>1060</v>
      </c>
      <c r="C9" t="s">
        <v>21</v>
      </c>
      <c r="D9" t="s">
        <v>21</v>
      </c>
      <c r="E9">
        <v>163</v>
      </c>
      <c r="F9">
        <v>163</v>
      </c>
    </row>
    <row r="10" spans="1:20">
      <c r="A10" t="s">
        <v>583</v>
      </c>
      <c r="B10" s="22" t="s">
        <v>1365</v>
      </c>
      <c r="C10" t="s">
        <v>21</v>
      </c>
      <c r="D10" t="s">
        <v>21</v>
      </c>
      <c r="E10">
        <v>177</v>
      </c>
      <c r="F10">
        <v>177</v>
      </c>
    </row>
    <row r="11" spans="1:20">
      <c r="A11" t="s">
        <v>31</v>
      </c>
      <c r="B11" s="22" t="s">
        <v>1060</v>
      </c>
      <c r="C11" t="s">
        <v>21</v>
      </c>
      <c r="D11" t="s">
        <v>21</v>
      </c>
      <c r="E11">
        <v>165</v>
      </c>
      <c r="F11">
        <v>165</v>
      </c>
    </row>
    <row r="12" spans="1:20">
      <c r="A12" t="s">
        <v>49</v>
      </c>
      <c r="B12" s="22" t="s">
        <v>1060</v>
      </c>
      <c r="C12" t="s">
        <v>21</v>
      </c>
      <c r="D12" t="s">
        <v>21</v>
      </c>
      <c r="E12">
        <v>156</v>
      </c>
      <c r="F12">
        <v>156</v>
      </c>
    </row>
    <row r="13" spans="1:20">
      <c r="A13" t="s">
        <v>19</v>
      </c>
      <c r="B13" s="22" t="s">
        <v>1365</v>
      </c>
      <c r="C13" t="s">
        <v>21</v>
      </c>
      <c r="D13" t="s">
        <v>21</v>
      </c>
      <c r="E13">
        <v>167</v>
      </c>
      <c r="F13">
        <v>167</v>
      </c>
    </row>
    <row r="14" spans="1:20">
      <c r="A14" t="s">
        <v>373</v>
      </c>
      <c r="B14" s="22" t="s">
        <v>1365</v>
      </c>
      <c r="C14" t="s">
        <v>21</v>
      </c>
      <c r="D14" t="s">
        <v>21</v>
      </c>
      <c r="E14">
        <v>165</v>
      </c>
      <c r="F14">
        <v>165</v>
      </c>
    </row>
    <row r="15" spans="1:20">
      <c r="A15" t="s">
        <v>84</v>
      </c>
      <c r="B15" s="22" t="s">
        <v>1365</v>
      </c>
      <c r="C15" t="s">
        <v>21</v>
      </c>
      <c r="D15" t="s">
        <v>21</v>
      </c>
      <c r="E15">
        <v>169</v>
      </c>
      <c r="F15">
        <v>169</v>
      </c>
    </row>
    <row r="16" spans="1:20">
      <c r="A16" t="s">
        <v>19</v>
      </c>
      <c r="B16" s="22" t="s">
        <v>1365</v>
      </c>
      <c r="C16" t="s">
        <v>21</v>
      </c>
      <c r="D16" t="s">
        <v>21</v>
      </c>
      <c r="E16">
        <v>172</v>
      </c>
      <c r="F16">
        <v>172</v>
      </c>
    </row>
    <row r="17" spans="1:6">
      <c r="A17" t="s">
        <v>39</v>
      </c>
      <c r="B17" s="22" t="s">
        <v>1365</v>
      </c>
      <c r="C17" t="s">
        <v>21</v>
      </c>
      <c r="D17" t="s">
        <v>21</v>
      </c>
      <c r="E17">
        <v>169</v>
      </c>
      <c r="F17">
        <v>169</v>
      </c>
    </row>
    <row r="18" spans="1:6">
      <c r="A18" t="s">
        <v>153</v>
      </c>
      <c r="B18" s="22" t="s">
        <v>1365</v>
      </c>
      <c r="C18" t="s">
        <v>33</v>
      </c>
      <c r="D18" t="s">
        <v>33</v>
      </c>
      <c r="E18">
        <v>177</v>
      </c>
      <c r="F18">
        <v>177</v>
      </c>
    </row>
    <row r="19" spans="1:6">
      <c r="A19" t="s">
        <v>553</v>
      </c>
      <c r="B19" s="24" t="s">
        <v>1060</v>
      </c>
      <c r="C19" t="s">
        <v>21</v>
      </c>
      <c r="D19" t="s">
        <v>21</v>
      </c>
      <c r="E19">
        <v>158</v>
      </c>
      <c r="F19">
        <v>158</v>
      </c>
    </row>
    <row r="20" spans="1:6">
      <c r="A20" t="s">
        <v>49</v>
      </c>
      <c r="B20" s="22" t="s">
        <v>1060</v>
      </c>
      <c r="C20" t="s">
        <v>33</v>
      </c>
      <c r="D20" t="s">
        <v>33</v>
      </c>
      <c r="E20">
        <v>161</v>
      </c>
      <c r="F20">
        <v>161</v>
      </c>
    </row>
    <row r="21" spans="1:6">
      <c r="A21" t="s">
        <v>19</v>
      </c>
      <c r="B21" s="22" t="s">
        <v>1365</v>
      </c>
      <c r="C21" t="s">
        <v>33</v>
      </c>
      <c r="D21" t="s">
        <v>33</v>
      </c>
      <c r="E21">
        <v>178</v>
      </c>
      <c r="F21">
        <v>178</v>
      </c>
    </row>
    <row r="22" spans="1:6">
      <c r="A22" t="s">
        <v>31</v>
      </c>
      <c r="B22" s="22" t="s">
        <v>1060</v>
      </c>
      <c r="C22" t="s">
        <v>64</v>
      </c>
      <c r="D22" t="s">
        <v>64</v>
      </c>
      <c r="E22">
        <v>155</v>
      </c>
      <c r="F22">
        <v>155</v>
      </c>
    </row>
    <row r="23" spans="1:6">
      <c r="A23" t="s">
        <v>31</v>
      </c>
      <c r="B23" s="22" t="s">
        <v>1060</v>
      </c>
      <c r="C23" t="s">
        <v>40</v>
      </c>
      <c r="D23" t="s">
        <v>40</v>
      </c>
      <c r="E23">
        <v>160</v>
      </c>
      <c r="F23">
        <v>160</v>
      </c>
    </row>
    <row r="24" spans="1:6">
      <c r="A24" t="s">
        <v>31</v>
      </c>
      <c r="B24" s="22" t="s">
        <v>1060</v>
      </c>
      <c r="C24" t="s">
        <v>33</v>
      </c>
      <c r="D24" t="s">
        <v>33</v>
      </c>
      <c r="E24">
        <v>164</v>
      </c>
      <c r="F24">
        <v>164</v>
      </c>
    </row>
    <row r="25" spans="1:6">
      <c r="A25" t="s">
        <v>31</v>
      </c>
      <c r="B25" s="22" t="s">
        <v>1060</v>
      </c>
      <c r="C25" t="s">
        <v>33</v>
      </c>
      <c r="D25" t="s">
        <v>33</v>
      </c>
      <c r="E25">
        <v>167</v>
      </c>
      <c r="F25">
        <v>167</v>
      </c>
    </row>
    <row r="26" spans="1:6">
      <c r="A26" t="s">
        <v>19</v>
      </c>
      <c r="B26" s="22" t="s">
        <v>1365</v>
      </c>
      <c r="C26" t="s">
        <v>33</v>
      </c>
      <c r="D26" t="s">
        <v>33</v>
      </c>
      <c r="E26">
        <v>160</v>
      </c>
      <c r="F26">
        <v>160</v>
      </c>
    </row>
    <row r="27" spans="1:6">
      <c r="A27" t="s">
        <v>31</v>
      </c>
      <c r="B27" s="22" t="s">
        <v>1060</v>
      </c>
      <c r="C27" t="s">
        <v>64</v>
      </c>
      <c r="D27" t="s">
        <v>64</v>
      </c>
      <c r="E27">
        <v>162</v>
      </c>
      <c r="F27">
        <v>162</v>
      </c>
    </row>
    <row r="28" spans="1:6">
      <c r="A28" t="s">
        <v>31</v>
      </c>
      <c r="B28" s="22" t="s">
        <v>1060</v>
      </c>
      <c r="C28" t="s">
        <v>21</v>
      </c>
      <c r="D28" t="s">
        <v>21</v>
      </c>
      <c r="E28">
        <v>158</v>
      </c>
      <c r="F28">
        <v>158</v>
      </c>
    </row>
    <row r="29" spans="1:6">
      <c r="A29" t="s">
        <v>375</v>
      </c>
      <c r="B29" s="22" t="s">
        <v>1365</v>
      </c>
      <c r="C29" t="s">
        <v>21</v>
      </c>
      <c r="D29" t="s">
        <v>21</v>
      </c>
      <c r="E29">
        <v>173</v>
      </c>
      <c r="F29">
        <v>173</v>
      </c>
    </row>
    <row r="30" spans="1:6">
      <c r="A30" t="s">
        <v>19</v>
      </c>
      <c r="B30" s="22" t="s">
        <v>1365</v>
      </c>
      <c r="C30" t="s">
        <v>21</v>
      </c>
      <c r="D30" t="s">
        <v>21</v>
      </c>
      <c r="E30">
        <v>160</v>
      </c>
      <c r="F30">
        <v>160</v>
      </c>
    </row>
    <row r="31" spans="1:6">
      <c r="A31" t="s">
        <v>31</v>
      </c>
      <c r="B31" s="22" t="s">
        <v>1060</v>
      </c>
      <c r="C31" t="s">
        <v>33</v>
      </c>
      <c r="D31" t="s">
        <v>33</v>
      </c>
      <c r="E31">
        <v>144</v>
      </c>
      <c r="F31">
        <v>144</v>
      </c>
    </row>
    <row r="32" spans="1:6">
      <c r="A32" t="s">
        <v>31</v>
      </c>
      <c r="B32" s="22" t="s">
        <v>1060</v>
      </c>
      <c r="C32" t="s">
        <v>21</v>
      </c>
      <c r="D32" t="s">
        <v>21</v>
      </c>
      <c r="E32" t="s">
        <v>89</v>
      </c>
      <c r="F32" s="23">
        <v>160</v>
      </c>
    </row>
    <row r="33" spans="1:6">
      <c r="A33" t="s">
        <v>84</v>
      </c>
      <c r="B33" s="22" t="s">
        <v>1365</v>
      </c>
      <c r="C33" t="s">
        <v>21</v>
      </c>
      <c r="D33" t="s">
        <v>21</v>
      </c>
      <c r="E33">
        <v>175</v>
      </c>
      <c r="F33">
        <v>175</v>
      </c>
    </row>
    <row r="34" spans="1:6">
      <c r="A34" t="s">
        <v>270</v>
      </c>
      <c r="B34" s="22" t="s">
        <v>1365</v>
      </c>
      <c r="C34" t="s">
        <v>21</v>
      </c>
      <c r="D34" t="s">
        <v>21</v>
      </c>
      <c r="E34">
        <v>175</v>
      </c>
      <c r="F34">
        <v>175</v>
      </c>
    </row>
    <row r="35" spans="1:6">
      <c r="A35" t="s">
        <v>19</v>
      </c>
      <c r="B35" s="22" t="s">
        <v>1365</v>
      </c>
      <c r="C35" t="s">
        <v>21</v>
      </c>
      <c r="D35" t="s">
        <v>21</v>
      </c>
      <c r="E35">
        <v>170</v>
      </c>
      <c r="F35">
        <v>170</v>
      </c>
    </row>
    <row r="36" spans="1:6">
      <c r="A36" t="s">
        <v>19</v>
      </c>
      <c r="B36" s="22" t="s">
        <v>1365</v>
      </c>
      <c r="C36" t="s">
        <v>33</v>
      </c>
      <c r="D36" t="s">
        <v>33</v>
      </c>
      <c r="E36">
        <v>178</v>
      </c>
      <c r="F36">
        <v>178</v>
      </c>
    </row>
    <row r="37" spans="1:6">
      <c r="A37" t="s">
        <v>31</v>
      </c>
      <c r="B37" s="22" t="s">
        <v>1060</v>
      </c>
      <c r="C37" t="s">
        <v>64</v>
      </c>
      <c r="D37" t="s">
        <v>64</v>
      </c>
      <c r="E37">
        <v>168</v>
      </c>
      <c r="F37">
        <v>168</v>
      </c>
    </row>
    <row r="38" spans="1:6">
      <c r="A38" t="s">
        <v>31</v>
      </c>
      <c r="B38" s="22" t="s">
        <v>1060</v>
      </c>
      <c r="C38" t="s">
        <v>21</v>
      </c>
      <c r="D38" t="s">
        <v>21</v>
      </c>
      <c r="E38">
        <v>154</v>
      </c>
      <c r="F38">
        <v>154</v>
      </c>
    </row>
    <row r="39" spans="1:6">
      <c r="A39" t="s">
        <v>31</v>
      </c>
      <c r="B39" s="22" t="s">
        <v>1060</v>
      </c>
      <c r="C39" t="s">
        <v>64</v>
      </c>
      <c r="D39" t="s">
        <v>64</v>
      </c>
      <c r="E39">
        <v>154</v>
      </c>
      <c r="F39">
        <v>154</v>
      </c>
    </row>
    <row r="40" spans="1:6">
      <c r="A40" t="s">
        <v>251</v>
      </c>
      <c r="B40" s="22" t="s">
        <v>1365</v>
      </c>
      <c r="C40" t="s">
        <v>21</v>
      </c>
      <c r="D40" t="s">
        <v>21</v>
      </c>
      <c r="E40">
        <v>171</v>
      </c>
      <c r="F40">
        <v>171</v>
      </c>
    </row>
    <row r="41" spans="1:6">
      <c r="A41" t="s">
        <v>31</v>
      </c>
      <c r="B41" s="22" t="s">
        <v>1060</v>
      </c>
      <c r="C41" t="s">
        <v>21</v>
      </c>
      <c r="D41" t="s">
        <v>21</v>
      </c>
      <c r="E41">
        <v>165</v>
      </c>
      <c r="F41">
        <v>165</v>
      </c>
    </row>
    <row r="42" spans="1:6">
      <c r="A42" t="s">
        <v>251</v>
      </c>
      <c r="B42" s="22" t="s">
        <v>1365</v>
      </c>
      <c r="C42" t="s">
        <v>684</v>
      </c>
      <c r="D42" t="s">
        <v>684</v>
      </c>
      <c r="E42">
        <v>175</v>
      </c>
      <c r="F42">
        <v>175</v>
      </c>
    </row>
    <row r="43" spans="1:6">
      <c r="A43" t="s">
        <v>49</v>
      </c>
      <c r="B43" s="22" t="s">
        <v>1060</v>
      </c>
      <c r="C43" t="s">
        <v>21</v>
      </c>
      <c r="D43" t="s">
        <v>21</v>
      </c>
      <c r="E43">
        <v>170</v>
      </c>
      <c r="F43">
        <v>170</v>
      </c>
    </row>
    <row r="44" spans="1:6">
      <c r="A44" t="s">
        <v>31</v>
      </c>
      <c r="B44" s="22" t="s">
        <v>1060</v>
      </c>
      <c r="C44" t="s">
        <v>21</v>
      </c>
      <c r="D44" t="s">
        <v>21</v>
      </c>
      <c r="E44">
        <v>165</v>
      </c>
      <c r="F44">
        <v>165</v>
      </c>
    </row>
    <row r="45" spans="1:6">
      <c r="A45" t="s">
        <v>19</v>
      </c>
      <c r="B45" s="22" t="s">
        <v>1365</v>
      </c>
      <c r="C45" t="s">
        <v>33</v>
      </c>
      <c r="D45" t="s">
        <v>33</v>
      </c>
      <c r="E45">
        <v>176</v>
      </c>
      <c r="F45">
        <v>176</v>
      </c>
    </row>
    <row r="46" spans="1:6">
      <c r="A46" t="s">
        <v>31</v>
      </c>
      <c r="B46" s="22" t="s">
        <v>1060</v>
      </c>
      <c r="C46" t="s">
        <v>21</v>
      </c>
      <c r="D46" t="s">
        <v>21</v>
      </c>
      <c r="E46">
        <v>155</v>
      </c>
      <c r="F46">
        <v>155</v>
      </c>
    </row>
    <row r="47" spans="1:6">
      <c r="A47" t="s">
        <v>19</v>
      </c>
      <c r="B47" s="22" t="s">
        <v>1365</v>
      </c>
      <c r="C47" t="s">
        <v>33</v>
      </c>
      <c r="D47" t="s">
        <v>33</v>
      </c>
      <c r="E47">
        <v>175</v>
      </c>
      <c r="F47">
        <v>175</v>
      </c>
    </row>
    <row r="48" spans="1:6">
      <c r="A48" t="s">
        <v>84</v>
      </c>
      <c r="B48" s="22" t="s">
        <v>1365</v>
      </c>
      <c r="C48" t="s">
        <v>21</v>
      </c>
      <c r="D48" t="s">
        <v>21</v>
      </c>
      <c r="E48">
        <v>174</v>
      </c>
      <c r="F48">
        <v>174</v>
      </c>
    </row>
    <row r="49" spans="1:6">
      <c r="A49" t="s">
        <v>84</v>
      </c>
      <c r="B49" s="22" t="s">
        <v>1365</v>
      </c>
      <c r="C49" t="s">
        <v>33</v>
      </c>
      <c r="D49" t="s">
        <v>33</v>
      </c>
      <c r="E49">
        <v>170</v>
      </c>
      <c r="F49">
        <v>170</v>
      </c>
    </row>
    <row r="50" spans="1:6">
      <c r="A50" t="s">
        <v>19</v>
      </c>
      <c r="B50" s="22" t="s">
        <v>1365</v>
      </c>
      <c r="C50" t="s">
        <v>33</v>
      </c>
      <c r="D50" t="s">
        <v>33</v>
      </c>
      <c r="E50">
        <v>173</v>
      </c>
      <c r="F50">
        <v>173</v>
      </c>
    </row>
    <row r="51" spans="1:6">
      <c r="A51" t="s">
        <v>84</v>
      </c>
      <c r="B51" s="22" t="s">
        <v>1365</v>
      </c>
      <c r="C51" t="s">
        <v>663</v>
      </c>
      <c r="D51" s="22" t="s">
        <v>684</v>
      </c>
      <c r="E51">
        <v>160</v>
      </c>
      <c r="F51">
        <v>160</v>
      </c>
    </row>
    <row r="52" spans="1:6">
      <c r="A52" t="s">
        <v>281</v>
      </c>
      <c r="B52" s="22" t="s">
        <v>1365</v>
      </c>
      <c r="C52" t="s">
        <v>40</v>
      </c>
      <c r="D52" t="s">
        <v>40</v>
      </c>
      <c r="E52">
        <v>177</v>
      </c>
      <c r="F52">
        <v>177</v>
      </c>
    </row>
    <row r="53" spans="1:6">
      <c r="A53" t="s">
        <v>31</v>
      </c>
      <c r="B53" s="22" t="s">
        <v>1060</v>
      </c>
      <c r="C53" t="s">
        <v>40</v>
      </c>
      <c r="D53" t="s">
        <v>40</v>
      </c>
      <c r="E53">
        <v>158</v>
      </c>
      <c r="F53">
        <v>158</v>
      </c>
    </row>
    <row r="54" spans="1:6">
      <c r="A54" t="s">
        <v>31</v>
      </c>
      <c r="B54" s="22" t="s">
        <v>1060</v>
      </c>
      <c r="C54" t="s">
        <v>40</v>
      </c>
      <c r="D54" t="s">
        <v>40</v>
      </c>
      <c r="E54">
        <v>168</v>
      </c>
      <c r="F54">
        <v>168</v>
      </c>
    </row>
    <row r="55" spans="1:6">
      <c r="A55" t="s">
        <v>19</v>
      </c>
      <c r="B55" s="22" t="s">
        <v>1365</v>
      </c>
      <c r="C55" t="s">
        <v>64</v>
      </c>
      <c r="D55" t="s">
        <v>64</v>
      </c>
      <c r="E55">
        <v>164</v>
      </c>
      <c r="F55">
        <v>164</v>
      </c>
    </row>
    <row r="56" spans="1:6">
      <c r="A56" t="s">
        <v>251</v>
      </c>
      <c r="B56" s="22" t="s">
        <v>1365</v>
      </c>
      <c r="C56" t="s">
        <v>21</v>
      </c>
      <c r="D56" t="s">
        <v>21</v>
      </c>
      <c r="E56">
        <v>165</v>
      </c>
      <c r="F56">
        <v>165</v>
      </c>
    </row>
    <row r="57" spans="1:6">
      <c r="A57" t="s">
        <v>31</v>
      </c>
      <c r="B57" s="22" t="s">
        <v>1060</v>
      </c>
      <c r="C57" t="s">
        <v>40</v>
      </c>
      <c r="D57" t="s">
        <v>40</v>
      </c>
      <c r="E57">
        <v>164</v>
      </c>
      <c r="F57">
        <v>164</v>
      </c>
    </row>
    <row r="58" spans="1:6">
      <c r="A58" t="s">
        <v>84</v>
      </c>
      <c r="B58" s="22" t="s">
        <v>1365</v>
      </c>
      <c r="C58" t="s">
        <v>33</v>
      </c>
      <c r="D58" t="s">
        <v>33</v>
      </c>
      <c r="E58">
        <v>173</v>
      </c>
      <c r="F58">
        <v>173</v>
      </c>
    </row>
    <row r="59" spans="1:6">
      <c r="A59" t="s">
        <v>31</v>
      </c>
      <c r="B59" s="22" t="s">
        <v>1060</v>
      </c>
      <c r="C59" t="s">
        <v>33</v>
      </c>
      <c r="D59" t="s">
        <v>33</v>
      </c>
      <c r="E59" t="s">
        <v>469</v>
      </c>
      <c r="F59" s="23">
        <v>164</v>
      </c>
    </row>
    <row r="60" spans="1:6">
      <c r="A60" t="s">
        <v>373</v>
      </c>
      <c r="B60" s="22" t="s">
        <v>1365</v>
      </c>
      <c r="C60" t="s">
        <v>21</v>
      </c>
      <c r="D60" t="s">
        <v>21</v>
      </c>
      <c r="E60">
        <v>183</v>
      </c>
      <c r="F60">
        <v>183</v>
      </c>
    </row>
    <row r="61" spans="1:6">
      <c r="A61" t="s">
        <v>19</v>
      </c>
      <c r="B61" s="22" t="s">
        <v>1365</v>
      </c>
      <c r="C61" t="s">
        <v>40</v>
      </c>
      <c r="D61" t="s">
        <v>40</v>
      </c>
      <c r="E61">
        <v>168</v>
      </c>
      <c r="F61">
        <v>168</v>
      </c>
    </row>
    <row r="62" spans="1:6">
      <c r="A62" t="s">
        <v>31</v>
      </c>
      <c r="B62" s="22" t="s">
        <v>1060</v>
      </c>
      <c r="C62" t="s">
        <v>21</v>
      </c>
      <c r="D62" t="s">
        <v>21</v>
      </c>
      <c r="E62">
        <v>174</v>
      </c>
      <c r="F62">
        <v>174</v>
      </c>
    </row>
    <row r="63" spans="1:6">
      <c r="A63" t="s">
        <v>39</v>
      </c>
      <c r="B63" s="22" t="s">
        <v>1365</v>
      </c>
      <c r="C63" t="s">
        <v>40</v>
      </c>
      <c r="D63" t="s">
        <v>40</v>
      </c>
      <c r="E63">
        <v>169</v>
      </c>
      <c r="F63">
        <v>169</v>
      </c>
    </row>
    <row r="64" spans="1:6">
      <c r="A64" t="s">
        <v>31</v>
      </c>
      <c r="B64" s="22" t="s">
        <v>1060</v>
      </c>
      <c r="C64" t="s">
        <v>33</v>
      </c>
      <c r="D64" t="s">
        <v>33</v>
      </c>
      <c r="E64">
        <v>145</v>
      </c>
      <c r="F64">
        <v>145</v>
      </c>
    </row>
    <row r="65" spans="1:6">
      <c r="A65" t="s">
        <v>31</v>
      </c>
      <c r="B65" s="22" t="s">
        <v>1060</v>
      </c>
      <c r="C65" t="s">
        <v>33</v>
      </c>
      <c r="D65" t="s">
        <v>33</v>
      </c>
      <c r="E65">
        <v>161</v>
      </c>
      <c r="F65">
        <v>161</v>
      </c>
    </row>
    <row r="66" spans="1:6">
      <c r="A66" t="s">
        <v>39</v>
      </c>
      <c r="B66" s="22" t="s">
        <v>1365</v>
      </c>
      <c r="C66" t="s">
        <v>33</v>
      </c>
      <c r="D66" t="s">
        <v>33</v>
      </c>
      <c r="E66">
        <v>175</v>
      </c>
      <c r="F66">
        <v>175</v>
      </c>
    </row>
    <row r="67" spans="1:6">
      <c r="A67" t="s">
        <v>19</v>
      </c>
      <c r="B67" s="22" t="s">
        <v>1365</v>
      </c>
      <c r="C67" t="s">
        <v>33</v>
      </c>
      <c r="D67" t="s">
        <v>33</v>
      </c>
      <c r="E67">
        <v>170</v>
      </c>
      <c r="F67">
        <v>170</v>
      </c>
    </row>
    <row r="68" spans="1:6">
      <c r="A68" t="s">
        <v>31</v>
      </c>
      <c r="B68" s="22" t="s">
        <v>1060</v>
      </c>
      <c r="C68" t="s">
        <v>21</v>
      </c>
      <c r="D68" t="s">
        <v>21</v>
      </c>
      <c r="E68">
        <v>162</v>
      </c>
      <c r="F68">
        <v>162</v>
      </c>
    </row>
    <row r="69" spans="1:6">
      <c r="A69" t="s">
        <v>1009</v>
      </c>
      <c r="B69" s="22" t="s">
        <v>1365</v>
      </c>
      <c r="C69" t="s">
        <v>562</v>
      </c>
      <c r="D69" s="22" t="s">
        <v>40</v>
      </c>
      <c r="E69">
        <v>178</v>
      </c>
      <c r="F69">
        <v>178</v>
      </c>
    </row>
    <row r="70" spans="1:6">
      <c r="A70" t="s">
        <v>270</v>
      </c>
      <c r="B70" s="22" t="s">
        <v>1365</v>
      </c>
      <c r="C70" t="s">
        <v>64</v>
      </c>
      <c r="D70" t="s">
        <v>64</v>
      </c>
      <c r="E70">
        <v>168</v>
      </c>
      <c r="F70">
        <v>168</v>
      </c>
    </row>
    <row r="71" spans="1:6">
      <c r="A71" t="s">
        <v>31</v>
      </c>
      <c r="B71" s="22" t="s">
        <v>1060</v>
      </c>
      <c r="C71" t="s">
        <v>64</v>
      </c>
      <c r="D71" t="s">
        <v>64</v>
      </c>
      <c r="E71">
        <v>155</v>
      </c>
      <c r="F71">
        <v>155</v>
      </c>
    </row>
    <row r="72" spans="1:6">
      <c r="A72" t="s">
        <v>31</v>
      </c>
      <c r="B72" s="22" t="s">
        <v>1060</v>
      </c>
      <c r="C72" t="s">
        <v>64</v>
      </c>
      <c r="D72" t="s">
        <v>64</v>
      </c>
      <c r="E72">
        <v>165</v>
      </c>
      <c r="F72">
        <v>165</v>
      </c>
    </row>
    <row r="73" spans="1:6">
      <c r="A73" t="s">
        <v>49</v>
      </c>
      <c r="B73" s="22" t="s">
        <v>1060</v>
      </c>
      <c r="C73" t="s">
        <v>21</v>
      </c>
      <c r="D73" t="s">
        <v>21</v>
      </c>
      <c r="E73">
        <v>165</v>
      </c>
      <c r="F73">
        <v>165</v>
      </c>
    </row>
    <row r="74" spans="1:6">
      <c r="A74" t="s">
        <v>153</v>
      </c>
      <c r="B74" s="22" t="s">
        <v>1365</v>
      </c>
      <c r="C74" t="s">
        <v>33</v>
      </c>
      <c r="D74" t="s">
        <v>33</v>
      </c>
      <c r="E74">
        <v>163</v>
      </c>
      <c r="F74">
        <v>163</v>
      </c>
    </row>
    <row r="75" spans="1:6">
      <c r="A75" t="s">
        <v>19</v>
      </c>
      <c r="B75" s="22" t="s">
        <v>1365</v>
      </c>
      <c r="C75" t="s">
        <v>21</v>
      </c>
      <c r="D75" t="s">
        <v>21</v>
      </c>
      <c r="E75">
        <v>172</v>
      </c>
      <c r="F75">
        <v>172</v>
      </c>
    </row>
    <row r="76" spans="1:6">
      <c r="A76" t="s">
        <v>49</v>
      </c>
      <c r="B76" s="22" t="s">
        <v>1060</v>
      </c>
      <c r="C76" t="s">
        <v>305</v>
      </c>
      <c r="D76" t="s">
        <v>305</v>
      </c>
      <c r="E76">
        <v>164</v>
      </c>
      <c r="F76">
        <v>164</v>
      </c>
    </row>
    <row r="77" spans="1:6">
      <c r="A77" t="s">
        <v>19</v>
      </c>
      <c r="B77" s="22" t="s">
        <v>1365</v>
      </c>
      <c r="C77" t="s">
        <v>21</v>
      </c>
      <c r="D77" t="s">
        <v>21</v>
      </c>
      <c r="E77">
        <v>170</v>
      </c>
      <c r="F77">
        <v>170</v>
      </c>
    </row>
    <row r="78" spans="1:6">
      <c r="A78" t="s">
        <v>19</v>
      </c>
      <c r="B78" s="22" t="s">
        <v>1365</v>
      </c>
      <c r="C78" t="s">
        <v>64</v>
      </c>
      <c r="D78" t="s">
        <v>64</v>
      </c>
      <c r="E78">
        <v>163</v>
      </c>
      <c r="F78">
        <v>163</v>
      </c>
    </row>
    <row r="79" spans="1:6">
      <c r="A79" t="s">
        <v>31</v>
      </c>
      <c r="B79" s="22" t="s">
        <v>1060</v>
      </c>
      <c r="C79" t="s">
        <v>64</v>
      </c>
      <c r="D79" t="s">
        <v>64</v>
      </c>
      <c r="E79">
        <v>163</v>
      </c>
      <c r="F79">
        <v>163</v>
      </c>
    </row>
    <row r="80" spans="1:6">
      <c r="A80" t="s">
        <v>84</v>
      </c>
      <c r="B80" s="22" t="s">
        <v>1365</v>
      </c>
      <c r="C80" t="s">
        <v>64</v>
      </c>
      <c r="D80" t="s">
        <v>64</v>
      </c>
      <c r="E80">
        <v>175</v>
      </c>
      <c r="F80">
        <v>175</v>
      </c>
    </row>
    <row r="81" spans="1:6">
      <c r="A81" t="s">
        <v>19</v>
      </c>
      <c r="B81" s="22" t="s">
        <v>1365</v>
      </c>
      <c r="C81" t="s">
        <v>21</v>
      </c>
      <c r="D81" t="s">
        <v>21</v>
      </c>
      <c r="E81">
        <v>168</v>
      </c>
      <c r="F81">
        <v>168</v>
      </c>
    </row>
    <row r="82" spans="1:6">
      <c r="A82" t="s">
        <v>31</v>
      </c>
      <c r="B82" s="22" t="s">
        <v>1060</v>
      </c>
      <c r="C82" t="s">
        <v>21</v>
      </c>
      <c r="D82" t="s">
        <v>21</v>
      </c>
      <c r="E82">
        <v>162</v>
      </c>
      <c r="F82">
        <v>162</v>
      </c>
    </row>
    <row r="83" spans="1:6">
      <c r="A83" t="s">
        <v>323</v>
      </c>
      <c r="B83" s="22" t="s">
        <v>1365</v>
      </c>
      <c r="C83" t="s">
        <v>40</v>
      </c>
      <c r="D83" t="s">
        <v>40</v>
      </c>
      <c r="E83">
        <v>165</v>
      </c>
      <c r="F83">
        <v>165</v>
      </c>
    </row>
    <row r="84" spans="1:6">
      <c r="A84" t="s">
        <v>31</v>
      </c>
      <c r="B84" s="22" t="s">
        <v>1060</v>
      </c>
      <c r="C84" t="s">
        <v>33</v>
      </c>
      <c r="D84" t="s">
        <v>33</v>
      </c>
      <c r="E84">
        <v>149</v>
      </c>
      <c r="F84">
        <v>149</v>
      </c>
    </row>
    <row r="85" spans="1:6">
      <c r="A85" t="s">
        <v>19</v>
      </c>
      <c r="B85" s="22" t="s">
        <v>1365</v>
      </c>
      <c r="C85" t="s">
        <v>33</v>
      </c>
      <c r="D85" t="s">
        <v>33</v>
      </c>
      <c r="E85">
        <v>155</v>
      </c>
      <c r="F85">
        <v>155</v>
      </c>
    </row>
    <row r="86" spans="1:6">
      <c r="A86" t="s">
        <v>39</v>
      </c>
      <c r="B86" s="22" t="s">
        <v>1365</v>
      </c>
      <c r="C86" t="s">
        <v>21</v>
      </c>
      <c r="D86" t="s">
        <v>21</v>
      </c>
      <c r="E86" t="s">
        <v>338</v>
      </c>
      <c r="F86" s="23">
        <v>165</v>
      </c>
    </row>
    <row r="87" spans="1:6">
      <c r="A87" t="s">
        <v>31</v>
      </c>
      <c r="B87" s="22" t="s">
        <v>1060</v>
      </c>
      <c r="C87" t="s">
        <v>21</v>
      </c>
      <c r="D87" t="s">
        <v>21</v>
      </c>
      <c r="E87">
        <v>158</v>
      </c>
      <c r="F87">
        <v>158</v>
      </c>
    </row>
    <row r="88" spans="1:6">
      <c r="A88" t="s">
        <v>31</v>
      </c>
      <c r="B88" s="22" t="s">
        <v>1060</v>
      </c>
      <c r="C88" t="s">
        <v>21</v>
      </c>
      <c r="D88" t="s">
        <v>21</v>
      </c>
      <c r="E88">
        <v>163</v>
      </c>
      <c r="F88">
        <v>163</v>
      </c>
    </row>
    <row r="89" spans="1:6">
      <c r="A89" t="s">
        <v>39</v>
      </c>
      <c r="B89" s="22" t="s">
        <v>1365</v>
      </c>
      <c r="C89" t="s">
        <v>33</v>
      </c>
      <c r="D89" t="s">
        <v>33</v>
      </c>
      <c r="E89">
        <v>175</v>
      </c>
      <c r="F89">
        <v>175</v>
      </c>
    </row>
    <row r="90" spans="1:6">
      <c r="A90" t="s">
        <v>31</v>
      </c>
      <c r="B90" s="22" t="s">
        <v>1060</v>
      </c>
      <c r="C90" t="s">
        <v>64</v>
      </c>
      <c r="D90" t="s">
        <v>64</v>
      </c>
      <c r="E90">
        <v>153</v>
      </c>
      <c r="F90">
        <v>153</v>
      </c>
    </row>
    <row r="91" spans="1:6">
      <c r="A91" t="s">
        <v>49</v>
      </c>
      <c r="B91" s="22" t="s">
        <v>1060</v>
      </c>
      <c r="C91" t="s">
        <v>21</v>
      </c>
      <c r="D91" t="s">
        <v>21</v>
      </c>
      <c r="E91">
        <v>166</v>
      </c>
      <c r="F91">
        <v>166</v>
      </c>
    </row>
    <row r="92" spans="1:6">
      <c r="A92" t="s">
        <v>49</v>
      </c>
      <c r="B92" s="22" t="s">
        <v>1060</v>
      </c>
      <c r="C92" t="s">
        <v>33</v>
      </c>
      <c r="D92" t="s">
        <v>33</v>
      </c>
      <c r="E92">
        <v>157</v>
      </c>
      <c r="F92">
        <v>157</v>
      </c>
    </row>
    <row r="93" spans="1:6">
      <c r="A93" t="s">
        <v>19</v>
      </c>
      <c r="B93" s="22" t="s">
        <v>1365</v>
      </c>
      <c r="C93" t="s">
        <v>21</v>
      </c>
      <c r="D93" t="s">
        <v>21</v>
      </c>
      <c r="E93">
        <v>163</v>
      </c>
      <c r="F93">
        <v>163</v>
      </c>
    </row>
    <row r="94" spans="1:6">
      <c r="A94" t="s">
        <v>39</v>
      </c>
      <c r="B94" s="22" t="s">
        <v>1365</v>
      </c>
      <c r="C94" t="s">
        <v>21</v>
      </c>
      <c r="D94" t="s">
        <v>21</v>
      </c>
      <c r="E94">
        <v>167</v>
      </c>
      <c r="F94">
        <v>167</v>
      </c>
    </row>
    <row r="95" spans="1:6">
      <c r="A95" t="s">
        <v>31</v>
      </c>
      <c r="B95" s="22" t="s">
        <v>1060</v>
      </c>
      <c r="C95" t="s">
        <v>21</v>
      </c>
      <c r="D95" t="s">
        <v>21</v>
      </c>
      <c r="E95">
        <v>170</v>
      </c>
      <c r="F95">
        <v>170</v>
      </c>
    </row>
    <row r="96" spans="1:6">
      <c r="A96" t="s">
        <v>251</v>
      </c>
      <c r="B96" s="22" t="s">
        <v>1365</v>
      </c>
      <c r="C96" t="s">
        <v>40</v>
      </c>
      <c r="D96" t="s">
        <v>40</v>
      </c>
      <c r="E96">
        <v>175</v>
      </c>
      <c r="F96">
        <v>175</v>
      </c>
    </row>
    <row r="97" spans="1:6">
      <c r="A97" t="s">
        <v>19</v>
      </c>
      <c r="B97" s="22" t="s">
        <v>1365</v>
      </c>
      <c r="C97" t="s">
        <v>21</v>
      </c>
      <c r="D97" t="s">
        <v>21</v>
      </c>
      <c r="E97">
        <v>171</v>
      </c>
      <c r="F97">
        <v>171</v>
      </c>
    </row>
    <row r="98" spans="1:6">
      <c r="A98" t="s">
        <v>19</v>
      </c>
      <c r="B98" s="22" t="s">
        <v>1365</v>
      </c>
      <c r="C98" t="s">
        <v>40</v>
      </c>
      <c r="D98" t="s">
        <v>40</v>
      </c>
      <c r="E98">
        <v>180</v>
      </c>
      <c r="F98">
        <v>180</v>
      </c>
    </row>
    <row r="99" spans="1:6">
      <c r="A99" t="s">
        <v>39</v>
      </c>
      <c r="B99" s="22" t="s">
        <v>1365</v>
      </c>
      <c r="C99" t="s">
        <v>21</v>
      </c>
      <c r="D99" t="s">
        <v>21</v>
      </c>
      <c r="E99">
        <v>180</v>
      </c>
      <c r="F99">
        <v>180</v>
      </c>
    </row>
    <row r="101" spans="1:6" ht="13">
      <c r="A101" s="20" t="s">
        <v>2</v>
      </c>
      <c r="B101" s="20" t="s">
        <v>1360</v>
      </c>
      <c r="C101" s="20" t="s">
        <v>4</v>
      </c>
      <c r="D101" s="20" t="s">
        <v>1361</v>
      </c>
      <c r="E101" s="20" t="s">
        <v>10</v>
      </c>
      <c r="F101" s="20" t="s">
        <v>1362</v>
      </c>
    </row>
    <row r="102" spans="1:6">
      <c r="A102" t="s">
        <v>19</v>
      </c>
      <c r="B102" s="21" t="s">
        <v>1365</v>
      </c>
      <c r="C102" t="s">
        <v>21</v>
      </c>
      <c r="D102" t="str" cm="1">
        <f t="array" ref="D102:D106">_xlfn.UNIQUE(D2:D99)</f>
        <v>SIMAK UI</v>
      </c>
      <c r="E102">
        <v>165</v>
      </c>
      <c r="F102" cm="1">
        <f t="array" ref="F102:F132">_xlfn.UNIQUE(F2:F99)</f>
        <v>165</v>
      </c>
    </row>
    <row r="103" spans="1:6">
      <c r="A103" t="s">
        <v>19</v>
      </c>
      <c r="B103" s="25" t="s">
        <v>1365</v>
      </c>
      <c r="C103" t="s">
        <v>64</v>
      </c>
      <c r="D103" t="str">
        <v>SNMPTN</v>
      </c>
      <c r="E103">
        <v>177</v>
      </c>
      <c r="F103">
        <v>177</v>
      </c>
    </row>
    <row r="104" spans="1:6">
      <c r="A104" t="s">
        <v>31</v>
      </c>
      <c r="B104" s="21" t="s">
        <v>1060</v>
      </c>
      <c r="C104" t="s">
        <v>33</v>
      </c>
      <c r="D104" t="str">
        <v>SBMPTN</v>
      </c>
      <c r="E104">
        <v>165</v>
      </c>
      <c r="F104">
        <v>156</v>
      </c>
    </row>
    <row r="105" spans="1:6">
      <c r="A105" t="s">
        <v>1171</v>
      </c>
      <c r="B105" s="21"/>
      <c r="C105" t="s">
        <v>21</v>
      </c>
      <c r="D105" t="str">
        <v>PPKB</v>
      </c>
      <c r="E105">
        <v>156</v>
      </c>
      <c r="F105" s="21">
        <v>155</v>
      </c>
    </row>
    <row r="106" spans="1:6">
      <c r="A106" t="s">
        <v>583</v>
      </c>
      <c r="C106" t="s">
        <v>318</v>
      </c>
      <c r="D106" t="str">
        <v>Olimpiade</v>
      </c>
      <c r="E106">
        <v>155</v>
      </c>
      <c r="F106">
        <v>150</v>
      </c>
    </row>
    <row r="107" spans="1:6">
      <c r="A107" t="s">
        <v>373</v>
      </c>
      <c r="C107" t="s">
        <v>40</v>
      </c>
      <c r="E107">
        <v>150</v>
      </c>
      <c r="F107">
        <v>160</v>
      </c>
    </row>
    <row r="108" spans="1:6">
      <c r="A108" t="s">
        <v>153</v>
      </c>
      <c r="C108" t="s">
        <v>684</v>
      </c>
      <c r="E108">
        <v>160</v>
      </c>
      <c r="F108">
        <v>163</v>
      </c>
    </row>
    <row r="109" spans="1:6">
      <c r="A109" t="s">
        <v>553</v>
      </c>
      <c r="C109" t="s">
        <v>663</v>
      </c>
      <c r="E109">
        <v>163</v>
      </c>
      <c r="F109">
        <v>167</v>
      </c>
    </row>
    <row r="110" spans="1:6">
      <c r="A110" t="s">
        <v>375</v>
      </c>
      <c r="C110" t="s">
        <v>562</v>
      </c>
      <c r="E110">
        <v>167</v>
      </c>
      <c r="F110">
        <v>169</v>
      </c>
    </row>
    <row r="111" spans="1:6">
      <c r="A111" t="s">
        <v>270</v>
      </c>
      <c r="E111">
        <v>169</v>
      </c>
      <c r="F111">
        <v>172</v>
      </c>
    </row>
    <row r="112" spans="1:6">
      <c r="A112" t="s">
        <v>323</v>
      </c>
      <c r="E112">
        <v>172</v>
      </c>
      <c r="F112">
        <v>158</v>
      </c>
    </row>
    <row r="113" spans="5:6">
      <c r="E113">
        <v>158</v>
      </c>
      <c r="F113">
        <v>161</v>
      </c>
    </row>
    <row r="114" spans="5:6">
      <c r="E114">
        <v>161</v>
      </c>
      <c r="F114" s="21">
        <v>178</v>
      </c>
    </row>
    <row r="115" spans="5:6">
      <c r="E115">
        <v>178</v>
      </c>
      <c r="F115">
        <v>164</v>
      </c>
    </row>
    <row r="116" spans="5:6">
      <c r="E116">
        <v>164</v>
      </c>
      <c r="F116">
        <v>162</v>
      </c>
    </row>
    <row r="117" spans="5:6">
      <c r="E117">
        <v>162</v>
      </c>
      <c r="F117">
        <v>173</v>
      </c>
    </row>
    <row r="118" spans="5:6">
      <c r="E118">
        <v>173</v>
      </c>
      <c r="F118">
        <v>144</v>
      </c>
    </row>
    <row r="119" spans="5:6">
      <c r="E119">
        <v>144</v>
      </c>
      <c r="F119">
        <v>175</v>
      </c>
    </row>
    <row r="120" spans="5:6">
      <c r="E120" t="s">
        <v>89</v>
      </c>
      <c r="F120">
        <v>170</v>
      </c>
    </row>
    <row r="121" spans="5:6">
      <c r="E121">
        <v>175</v>
      </c>
      <c r="F121">
        <v>168</v>
      </c>
    </row>
    <row r="122" spans="5:6">
      <c r="E122">
        <v>170</v>
      </c>
      <c r="F122">
        <v>154</v>
      </c>
    </row>
    <row r="123" spans="5:6">
      <c r="E123">
        <v>168</v>
      </c>
      <c r="F123">
        <v>171</v>
      </c>
    </row>
    <row r="124" spans="5:6">
      <c r="E124">
        <v>154</v>
      </c>
      <c r="F124">
        <v>176</v>
      </c>
    </row>
    <row r="125" spans="5:6">
      <c r="E125">
        <v>171</v>
      </c>
      <c r="F125">
        <v>174</v>
      </c>
    </row>
    <row r="126" spans="5:6">
      <c r="E126">
        <v>176</v>
      </c>
      <c r="F126">
        <v>183</v>
      </c>
    </row>
    <row r="127" spans="5:6">
      <c r="E127">
        <v>174</v>
      </c>
      <c r="F127">
        <v>145</v>
      </c>
    </row>
    <row r="128" spans="5:6">
      <c r="E128" t="s">
        <v>469</v>
      </c>
      <c r="F128">
        <v>149</v>
      </c>
    </row>
    <row r="129" spans="5:6">
      <c r="E129">
        <v>183</v>
      </c>
      <c r="F129">
        <v>153</v>
      </c>
    </row>
    <row r="130" spans="5:6">
      <c r="E130">
        <v>145</v>
      </c>
      <c r="F130">
        <v>166</v>
      </c>
    </row>
    <row r="131" spans="5:6">
      <c r="E131">
        <v>149</v>
      </c>
      <c r="F131">
        <v>157</v>
      </c>
    </row>
    <row r="132" spans="5:6">
      <c r="E132" t="s">
        <v>338</v>
      </c>
      <c r="F132">
        <v>180</v>
      </c>
    </row>
    <row r="133" spans="5:6">
      <c r="E133">
        <v>153</v>
      </c>
    </row>
    <row r="134" spans="5:6">
      <c r="E134">
        <v>166</v>
      </c>
    </row>
    <row r="135" spans="5:6">
      <c r="E135">
        <v>157</v>
      </c>
    </row>
    <row r="136" spans="5:6">
      <c r="E136">
        <v>180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84E69-E493-4EB0-B321-EF61FED8FCE5}">
  <dimension ref="A1:S99"/>
  <sheetViews>
    <sheetView workbookViewId="0">
      <selection activeCell="C25" sqref="C25"/>
    </sheetView>
  </sheetViews>
  <sheetFormatPr defaultRowHeight="12.5"/>
  <cols>
    <col min="1" max="1" width="14.81640625" customWidth="1"/>
    <col min="2" max="2" width="15.7265625" customWidth="1"/>
    <col min="3" max="3" width="16.6328125" customWidth="1"/>
    <col min="4" max="4" width="19.1796875" customWidth="1"/>
    <col min="5" max="5" width="15.90625" customWidth="1"/>
    <col min="6" max="6" width="27.54296875" customWidth="1"/>
    <col min="7" max="7" width="16.7265625" customWidth="1"/>
    <col min="19" max="19" width="99.6328125" customWidth="1"/>
  </cols>
  <sheetData>
    <row r="1" spans="1:19" ht="13">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row>
    <row r="2" spans="1:19">
      <c r="A2" s="13">
        <v>44089.475938240736</v>
      </c>
      <c r="B2">
        <v>2006572705</v>
      </c>
      <c r="C2" t="s">
        <v>1365</v>
      </c>
      <c r="D2" t="s">
        <v>210</v>
      </c>
      <c r="E2" t="s">
        <v>21</v>
      </c>
      <c r="F2" t="s">
        <v>22</v>
      </c>
      <c r="G2" t="s">
        <v>23</v>
      </c>
      <c r="H2">
        <v>18</v>
      </c>
      <c r="I2" t="s">
        <v>25</v>
      </c>
      <c r="J2">
        <v>86</v>
      </c>
      <c r="K2">
        <v>165</v>
      </c>
      <c r="L2">
        <v>70</v>
      </c>
      <c r="M2" t="s">
        <v>25</v>
      </c>
      <c r="N2" t="s">
        <v>424</v>
      </c>
      <c r="O2" t="s">
        <v>306</v>
      </c>
      <c r="P2" t="s">
        <v>73</v>
      </c>
      <c r="Q2" t="s">
        <v>37</v>
      </c>
      <c r="R2">
        <v>3</v>
      </c>
      <c r="S2" t="s">
        <v>425</v>
      </c>
    </row>
    <row r="3" spans="1:19">
      <c r="A3" s="13">
        <v>44092.596825972221</v>
      </c>
      <c r="B3">
        <v>2006473264</v>
      </c>
      <c r="C3" t="s">
        <v>1365</v>
      </c>
      <c r="D3" t="s">
        <v>799</v>
      </c>
      <c r="E3" t="s">
        <v>64</v>
      </c>
      <c r="F3" t="s">
        <v>41</v>
      </c>
      <c r="G3" t="s">
        <v>42</v>
      </c>
      <c r="H3">
        <v>18</v>
      </c>
      <c r="I3" t="s">
        <v>24</v>
      </c>
      <c r="J3">
        <v>95</v>
      </c>
      <c r="K3">
        <v>177</v>
      </c>
      <c r="L3">
        <v>88</v>
      </c>
      <c r="M3" t="s">
        <v>24</v>
      </c>
      <c r="N3">
        <v>289</v>
      </c>
      <c r="O3">
        <v>279</v>
      </c>
      <c r="P3" t="s">
        <v>284</v>
      </c>
      <c r="Q3" t="s">
        <v>37</v>
      </c>
      <c r="R3">
        <v>2</v>
      </c>
      <c r="S3" t="s">
        <v>894</v>
      </c>
    </row>
    <row r="4" spans="1:19">
      <c r="A4" s="13">
        <v>44092.54621591435</v>
      </c>
      <c r="B4">
        <v>2006536151</v>
      </c>
      <c r="C4" t="s">
        <v>1365</v>
      </c>
      <c r="D4" t="s">
        <v>653</v>
      </c>
      <c r="E4" t="s">
        <v>33</v>
      </c>
      <c r="F4" t="s">
        <v>41</v>
      </c>
      <c r="G4" t="s">
        <v>23</v>
      </c>
      <c r="H4">
        <v>18</v>
      </c>
      <c r="I4" t="s">
        <v>24</v>
      </c>
      <c r="J4">
        <v>96</v>
      </c>
      <c r="K4">
        <v>165</v>
      </c>
      <c r="L4">
        <v>49</v>
      </c>
      <c r="M4" t="s">
        <v>24</v>
      </c>
      <c r="N4">
        <v>628</v>
      </c>
      <c r="O4">
        <v>634</v>
      </c>
      <c r="P4" t="s">
        <v>844</v>
      </c>
      <c r="Q4" t="s">
        <v>37</v>
      </c>
      <c r="R4">
        <v>5</v>
      </c>
      <c r="S4" t="s">
        <v>845</v>
      </c>
    </row>
    <row r="5" spans="1:19">
      <c r="A5" s="13">
        <v>44092.597794710644</v>
      </c>
      <c r="B5">
        <v>2006570952</v>
      </c>
      <c r="C5" t="s">
        <v>1060</v>
      </c>
      <c r="D5" t="s">
        <v>534</v>
      </c>
      <c r="E5" t="s">
        <v>21</v>
      </c>
      <c r="F5" t="s">
        <v>41</v>
      </c>
      <c r="G5" t="s">
        <v>23</v>
      </c>
      <c r="H5">
        <v>17</v>
      </c>
      <c r="I5" t="s">
        <v>24</v>
      </c>
      <c r="J5">
        <v>82</v>
      </c>
      <c r="K5">
        <v>156</v>
      </c>
      <c r="L5">
        <v>47</v>
      </c>
      <c r="M5" t="s">
        <v>24</v>
      </c>
      <c r="N5">
        <v>0.34100000000000003</v>
      </c>
      <c r="O5">
        <v>0.26500000000000001</v>
      </c>
      <c r="P5" t="s">
        <v>36</v>
      </c>
      <c r="Q5" t="s">
        <v>77</v>
      </c>
      <c r="R5">
        <v>2</v>
      </c>
      <c r="S5" t="s">
        <v>915</v>
      </c>
    </row>
    <row r="6" spans="1:19">
      <c r="A6" s="13">
        <v>44109.052083553237</v>
      </c>
      <c r="B6">
        <v>2006527512</v>
      </c>
      <c r="C6" t="s">
        <v>1060</v>
      </c>
      <c r="D6" t="s">
        <v>32</v>
      </c>
      <c r="E6" t="s">
        <v>33</v>
      </c>
      <c r="F6" t="s">
        <v>41</v>
      </c>
      <c r="G6" t="s">
        <v>23</v>
      </c>
      <c r="H6">
        <v>19</v>
      </c>
      <c r="I6" t="s">
        <v>24</v>
      </c>
      <c r="J6">
        <v>91</v>
      </c>
      <c r="K6">
        <v>155</v>
      </c>
      <c r="L6">
        <v>40</v>
      </c>
      <c r="M6" t="s">
        <v>24</v>
      </c>
      <c r="N6" t="s">
        <v>1317</v>
      </c>
      <c r="O6" t="s">
        <v>1318</v>
      </c>
      <c r="P6" t="s">
        <v>73</v>
      </c>
      <c r="Q6" t="s">
        <v>77</v>
      </c>
      <c r="R6">
        <v>3</v>
      </c>
      <c r="S6" t="s">
        <v>1319</v>
      </c>
    </row>
    <row r="7" spans="1:19">
      <c r="A7" s="13">
        <v>44092.781650335644</v>
      </c>
      <c r="B7">
        <v>2006534770</v>
      </c>
      <c r="C7" t="s">
        <v>1060</v>
      </c>
      <c r="D7" t="s">
        <v>20</v>
      </c>
      <c r="E7" t="s">
        <v>33</v>
      </c>
      <c r="F7" t="s">
        <v>22</v>
      </c>
      <c r="G7" t="s">
        <v>23</v>
      </c>
      <c r="H7">
        <v>18</v>
      </c>
      <c r="I7" t="s">
        <v>24</v>
      </c>
      <c r="J7">
        <v>96</v>
      </c>
      <c r="K7">
        <v>150</v>
      </c>
      <c r="L7">
        <v>53</v>
      </c>
      <c r="M7" t="s">
        <v>24</v>
      </c>
      <c r="N7">
        <v>0.44600000000000001</v>
      </c>
      <c r="O7">
        <v>0.38700000000000001</v>
      </c>
      <c r="P7" t="s">
        <v>1172</v>
      </c>
      <c r="Q7" t="s">
        <v>37</v>
      </c>
      <c r="R7">
        <v>5</v>
      </c>
      <c r="S7" t="s">
        <v>1173</v>
      </c>
    </row>
    <row r="8" spans="1:19">
      <c r="A8" s="13">
        <v>44088.832319490743</v>
      </c>
      <c r="B8">
        <v>2006483063</v>
      </c>
      <c r="C8" t="s">
        <v>1060</v>
      </c>
      <c r="D8" t="s">
        <v>32</v>
      </c>
      <c r="E8" t="s">
        <v>40</v>
      </c>
      <c r="F8" t="s">
        <v>41</v>
      </c>
      <c r="G8" t="s">
        <v>23</v>
      </c>
      <c r="H8">
        <v>18</v>
      </c>
      <c r="I8" t="s">
        <v>24</v>
      </c>
      <c r="J8">
        <v>93</v>
      </c>
      <c r="K8">
        <v>160</v>
      </c>
      <c r="L8">
        <v>52</v>
      </c>
      <c r="M8" t="s">
        <v>25</v>
      </c>
      <c r="N8">
        <v>0.434</v>
      </c>
      <c r="O8">
        <v>0.439</v>
      </c>
      <c r="P8" t="s">
        <v>47</v>
      </c>
      <c r="Q8" t="s">
        <v>37</v>
      </c>
      <c r="R8">
        <v>5</v>
      </c>
      <c r="S8" t="s">
        <v>158</v>
      </c>
    </row>
    <row r="9" spans="1:19">
      <c r="A9" s="13">
        <v>44092.610035324076</v>
      </c>
      <c r="B9">
        <v>2006568651</v>
      </c>
      <c r="C9" t="s">
        <v>1060</v>
      </c>
      <c r="D9" t="s">
        <v>653</v>
      </c>
      <c r="E9" t="s">
        <v>21</v>
      </c>
      <c r="F9" t="s">
        <v>41</v>
      </c>
      <c r="G9" t="s">
        <v>42</v>
      </c>
      <c r="H9">
        <v>18</v>
      </c>
      <c r="I9" t="s">
        <v>24</v>
      </c>
      <c r="J9">
        <v>100</v>
      </c>
      <c r="K9">
        <v>163</v>
      </c>
      <c r="L9">
        <v>52</v>
      </c>
      <c r="M9" t="s">
        <v>24</v>
      </c>
      <c r="N9" t="s">
        <v>1052</v>
      </c>
      <c r="O9" t="s">
        <v>1053</v>
      </c>
      <c r="P9" t="s">
        <v>28</v>
      </c>
      <c r="Q9" t="s">
        <v>37</v>
      </c>
      <c r="R9">
        <v>4</v>
      </c>
      <c r="S9" t="s">
        <v>1054</v>
      </c>
    </row>
    <row r="10" spans="1:19">
      <c r="A10" s="13">
        <v>44089.864373020835</v>
      </c>
      <c r="B10">
        <v>2006569805</v>
      </c>
      <c r="C10" t="s">
        <v>1365</v>
      </c>
      <c r="D10" t="s">
        <v>210</v>
      </c>
      <c r="E10" t="s">
        <v>21</v>
      </c>
      <c r="F10" t="s">
        <v>22</v>
      </c>
      <c r="G10" t="s">
        <v>42</v>
      </c>
      <c r="H10">
        <v>20</v>
      </c>
      <c r="I10" t="s">
        <v>25</v>
      </c>
      <c r="J10">
        <v>83</v>
      </c>
      <c r="K10">
        <v>177</v>
      </c>
      <c r="L10">
        <v>90</v>
      </c>
      <c r="M10" t="s">
        <v>24</v>
      </c>
      <c r="N10">
        <v>836</v>
      </c>
      <c r="O10">
        <v>471</v>
      </c>
      <c r="P10" t="s">
        <v>47</v>
      </c>
      <c r="Q10" t="s">
        <v>392</v>
      </c>
      <c r="R10">
        <v>1</v>
      </c>
      <c r="S10" t="s">
        <v>584</v>
      </c>
    </row>
    <row r="11" spans="1:19">
      <c r="A11" s="13">
        <v>44092.607984525464</v>
      </c>
      <c r="B11">
        <v>2006570214</v>
      </c>
      <c r="C11" t="s">
        <v>1060</v>
      </c>
      <c r="D11" t="s">
        <v>20</v>
      </c>
      <c r="E11" t="s">
        <v>21</v>
      </c>
      <c r="F11" t="s">
        <v>41</v>
      </c>
      <c r="G11" t="s">
        <v>23</v>
      </c>
      <c r="H11">
        <v>18</v>
      </c>
      <c r="I11" t="s">
        <v>24</v>
      </c>
      <c r="J11">
        <v>91</v>
      </c>
      <c r="K11">
        <v>165</v>
      </c>
      <c r="L11">
        <v>65</v>
      </c>
      <c r="M11" t="s">
        <v>24</v>
      </c>
      <c r="N11" t="s">
        <v>1031</v>
      </c>
      <c r="O11">
        <v>724</v>
      </c>
      <c r="P11" t="s">
        <v>28</v>
      </c>
      <c r="Q11" t="s">
        <v>82</v>
      </c>
      <c r="R11">
        <v>6</v>
      </c>
      <c r="S11" t="s">
        <v>1032</v>
      </c>
    </row>
    <row r="12" spans="1:19">
      <c r="A12" s="13">
        <v>44089.537676770837</v>
      </c>
      <c r="B12">
        <v>2006569660</v>
      </c>
      <c r="C12" t="s">
        <v>1060</v>
      </c>
      <c r="D12" t="s">
        <v>210</v>
      </c>
      <c r="E12" t="s">
        <v>21</v>
      </c>
      <c r="F12" t="s">
        <v>41</v>
      </c>
      <c r="G12" t="s">
        <v>23</v>
      </c>
      <c r="H12">
        <v>18</v>
      </c>
      <c r="I12" t="s">
        <v>25</v>
      </c>
      <c r="J12">
        <v>90</v>
      </c>
      <c r="K12">
        <v>156</v>
      </c>
      <c r="L12">
        <v>80</v>
      </c>
      <c r="M12" t="s">
        <v>25</v>
      </c>
      <c r="N12">
        <v>0.25800000000000001</v>
      </c>
      <c r="O12">
        <v>0.246</v>
      </c>
      <c r="P12" t="s">
        <v>28</v>
      </c>
      <c r="Q12" t="s">
        <v>264</v>
      </c>
      <c r="R12">
        <v>2</v>
      </c>
      <c r="S12" t="s">
        <v>513</v>
      </c>
    </row>
    <row r="13" spans="1:19">
      <c r="A13" s="13">
        <v>44092.608820740745</v>
      </c>
      <c r="B13">
        <v>2006571463</v>
      </c>
      <c r="C13" t="s">
        <v>1365</v>
      </c>
      <c r="D13" t="s">
        <v>799</v>
      </c>
      <c r="E13" t="s">
        <v>21</v>
      </c>
      <c r="F13" t="s">
        <v>41</v>
      </c>
      <c r="G13" t="s">
        <v>42</v>
      </c>
      <c r="H13">
        <v>18</v>
      </c>
      <c r="I13" t="s">
        <v>24</v>
      </c>
      <c r="J13">
        <v>92</v>
      </c>
      <c r="K13">
        <v>167</v>
      </c>
      <c r="L13">
        <v>77</v>
      </c>
      <c r="M13" t="s">
        <v>24</v>
      </c>
      <c r="N13">
        <v>0.625</v>
      </c>
      <c r="O13">
        <v>0.629</v>
      </c>
      <c r="P13" t="s">
        <v>36</v>
      </c>
      <c r="Q13" t="s">
        <v>37</v>
      </c>
      <c r="R13">
        <v>2</v>
      </c>
      <c r="S13" t="s">
        <v>1043</v>
      </c>
    </row>
    <row r="14" spans="1:19">
      <c r="A14" s="13">
        <v>44124.507090694446</v>
      </c>
      <c r="B14">
        <v>2006572762</v>
      </c>
      <c r="C14" t="s">
        <v>1365</v>
      </c>
      <c r="D14" t="s">
        <v>210</v>
      </c>
      <c r="E14" t="s">
        <v>21</v>
      </c>
      <c r="F14" t="s">
        <v>22</v>
      </c>
      <c r="G14" t="s">
        <v>23</v>
      </c>
      <c r="H14">
        <v>18</v>
      </c>
      <c r="I14" t="s">
        <v>25</v>
      </c>
      <c r="J14">
        <v>86</v>
      </c>
      <c r="K14">
        <v>165</v>
      </c>
      <c r="L14">
        <v>99</v>
      </c>
      <c r="M14" t="s">
        <v>24</v>
      </c>
      <c r="N14" t="s">
        <v>297</v>
      </c>
      <c r="O14">
        <v>265</v>
      </c>
      <c r="P14" t="s">
        <v>36</v>
      </c>
      <c r="Q14" t="s">
        <v>37</v>
      </c>
      <c r="R14">
        <v>5</v>
      </c>
      <c r="S14" t="s">
        <v>1336</v>
      </c>
    </row>
    <row r="15" spans="1:19">
      <c r="A15" s="13">
        <v>44092.764197824072</v>
      </c>
      <c r="B15">
        <v>2006570315</v>
      </c>
      <c r="C15" t="s">
        <v>1365</v>
      </c>
      <c r="D15" t="s">
        <v>20</v>
      </c>
      <c r="E15" t="s">
        <v>21</v>
      </c>
      <c r="F15" t="s">
        <v>41</v>
      </c>
      <c r="G15" t="s">
        <v>42</v>
      </c>
      <c r="H15">
        <v>17</v>
      </c>
      <c r="I15" t="s">
        <v>24</v>
      </c>
      <c r="J15">
        <v>81</v>
      </c>
      <c r="K15">
        <v>169</v>
      </c>
      <c r="L15">
        <v>91</v>
      </c>
      <c r="M15" t="s">
        <v>24</v>
      </c>
      <c r="N15">
        <v>0.26200000000000001</v>
      </c>
      <c r="O15">
        <v>0.26100000000000001</v>
      </c>
      <c r="P15" t="s">
        <v>47</v>
      </c>
      <c r="Q15" t="s">
        <v>37</v>
      </c>
      <c r="R15">
        <v>5</v>
      </c>
      <c r="S15" t="s">
        <v>1167</v>
      </c>
    </row>
    <row r="16" spans="1:19">
      <c r="A16" s="13">
        <v>44092.636170636571</v>
      </c>
      <c r="B16">
        <v>2006571526</v>
      </c>
      <c r="C16" t="s">
        <v>1365</v>
      </c>
      <c r="D16" t="s">
        <v>799</v>
      </c>
      <c r="E16" t="s">
        <v>21</v>
      </c>
      <c r="F16" t="s">
        <v>22</v>
      </c>
      <c r="G16" t="s">
        <v>23</v>
      </c>
      <c r="H16">
        <v>19</v>
      </c>
      <c r="I16" t="s">
        <v>24</v>
      </c>
      <c r="J16">
        <v>94</v>
      </c>
      <c r="K16">
        <v>172</v>
      </c>
      <c r="L16">
        <v>55</v>
      </c>
      <c r="M16" t="s">
        <v>24</v>
      </c>
      <c r="N16">
        <v>0.19600000000000001</v>
      </c>
      <c r="O16">
        <v>0.2</v>
      </c>
      <c r="P16" t="s">
        <v>36</v>
      </c>
      <c r="Q16" t="s">
        <v>77</v>
      </c>
      <c r="R16">
        <v>2</v>
      </c>
      <c r="S16" t="s">
        <v>1119</v>
      </c>
    </row>
    <row r="17" spans="1:19">
      <c r="A17" s="13">
        <v>44089.458158379624</v>
      </c>
      <c r="B17">
        <v>2006571923</v>
      </c>
      <c r="C17" t="s">
        <v>1365</v>
      </c>
      <c r="D17" t="s">
        <v>263</v>
      </c>
      <c r="E17" t="s">
        <v>21</v>
      </c>
      <c r="F17" t="s">
        <v>41</v>
      </c>
      <c r="G17" t="s">
        <v>23</v>
      </c>
      <c r="H17">
        <v>18</v>
      </c>
      <c r="I17" t="s">
        <v>25</v>
      </c>
      <c r="J17">
        <v>85</v>
      </c>
      <c r="K17">
        <v>169</v>
      </c>
      <c r="L17">
        <v>46</v>
      </c>
      <c r="M17" t="s">
        <v>25</v>
      </c>
      <c r="N17">
        <v>302</v>
      </c>
      <c r="O17">
        <v>434</v>
      </c>
      <c r="P17" t="s">
        <v>47</v>
      </c>
      <c r="Q17" t="s">
        <v>37</v>
      </c>
      <c r="R17">
        <v>1</v>
      </c>
      <c r="S17" t="s">
        <v>350</v>
      </c>
    </row>
    <row r="18" spans="1:19">
      <c r="A18" s="13">
        <v>44092.596966215278</v>
      </c>
      <c r="B18">
        <v>2006528774</v>
      </c>
      <c r="C18" t="s">
        <v>1365</v>
      </c>
      <c r="D18" t="s">
        <v>799</v>
      </c>
      <c r="E18" t="s">
        <v>33</v>
      </c>
      <c r="F18" t="s">
        <v>41</v>
      </c>
      <c r="G18" t="s">
        <v>42</v>
      </c>
      <c r="H18">
        <v>17</v>
      </c>
      <c r="I18" t="s">
        <v>24</v>
      </c>
      <c r="J18">
        <v>97</v>
      </c>
      <c r="K18">
        <v>177</v>
      </c>
      <c r="L18">
        <v>67</v>
      </c>
      <c r="M18" t="s">
        <v>24</v>
      </c>
      <c r="N18">
        <v>0.72499999999999998</v>
      </c>
      <c r="O18">
        <v>0.54300000000000004</v>
      </c>
      <c r="P18" t="s">
        <v>73</v>
      </c>
      <c r="Q18" t="s">
        <v>37</v>
      </c>
      <c r="R18">
        <v>8</v>
      </c>
      <c r="S18">
        <v>0</v>
      </c>
    </row>
    <row r="19" spans="1:19">
      <c r="A19" s="13">
        <v>44092.541256099532</v>
      </c>
      <c r="B19">
        <v>2006568683</v>
      </c>
      <c r="C19" t="s">
        <v>1060</v>
      </c>
      <c r="D19" t="s">
        <v>653</v>
      </c>
      <c r="E19" t="s">
        <v>21</v>
      </c>
      <c r="F19" t="s">
        <v>22</v>
      </c>
      <c r="G19" t="s">
        <v>42</v>
      </c>
      <c r="H19">
        <v>18</v>
      </c>
      <c r="I19" t="s">
        <v>24</v>
      </c>
      <c r="J19">
        <v>86</v>
      </c>
      <c r="K19">
        <v>158</v>
      </c>
      <c r="L19">
        <v>48</v>
      </c>
      <c r="M19" t="s">
        <v>25</v>
      </c>
      <c r="N19">
        <v>0.436</v>
      </c>
      <c r="O19">
        <v>0.42399999999999999</v>
      </c>
      <c r="P19" t="s">
        <v>36</v>
      </c>
      <c r="Q19" t="s">
        <v>37</v>
      </c>
      <c r="R19">
        <v>2</v>
      </c>
      <c r="S19" t="s">
        <v>832</v>
      </c>
    </row>
    <row r="20" spans="1:19">
      <c r="A20" s="13">
        <v>44088.509215879632</v>
      </c>
      <c r="B20">
        <v>2006528912</v>
      </c>
      <c r="C20" t="s">
        <v>1060</v>
      </c>
      <c r="D20" t="s">
        <v>32</v>
      </c>
      <c r="E20" t="s">
        <v>33</v>
      </c>
      <c r="F20" t="s">
        <v>41</v>
      </c>
      <c r="G20" t="s">
        <v>42</v>
      </c>
      <c r="H20">
        <v>18</v>
      </c>
      <c r="I20" t="s">
        <v>24</v>
      </c>
      <c r="J20">
        <v>95</v>
      </c>
      <c r="K20">
        <v>161</v>
      </c>
      <c r="L20">
        <v>46</v>
      </c>
      <c r="M20" t="s">
        <v>24</v>
      </c>
      <c r="N20">
        <v>279</v>
      </c>
      <c r="O20">
        <v>292</v>
      </c>
      <c r="P20" t="s">
        <v>47</v>
      </c>
      <c r="Q20" t="s">
        <v>37</v>
      </c>
      <c r="R20">
        <v>4</v>
      </c>
      <c r="S20" t="s">
        <v>60</v>
      </c>
    </row>
    <row r="21" spans="1:19">
      <c r="A21" s="13">
        <v>44092.612398715282</v>
      </c>
      <c r="B21">
        <v>2006521300</v>
      </c>
      <c r="C21" t="s">
        <v>1365</v>
      </c>
      <c r="D21" t="s">
        <v>653</v>
      </c>
      <c r="E21" t="s">
        <v>33</v>
      </c>
      <c r="F21" t="s">
        <v>22</v>
      </c>
      <c r="G21" t="s">
        <v>23</v>
      </c>
      <c r="H21">
        <v>17</v>
      </c>
      <c r="I21" t="s">
        <v>24</v>
      </c>
      <c r="J21">
        <v>98</v>
      </c>
      <c r="K21">
        <v>178</v>
      </c>
      <c r="L21">
        <v>60</v>
      </c>
      <c r="M21" t="s">
        <v>25</v>
      </c>
      <c r="N21">
        <v>0.26</v>
      </c>
      <c r="O21">
        <v>0.26700000000000002</v>
      </c>
      <c r="P21" t="s">
        <v>28</v>
      </c>
      <c r="Q21" t="s">
        <v>645</v>
      </c>
      <c r="R21">
        <v>3</v>
      </c>
      <c r="S21" t="s">
        <v>1076</v>
      </c>
    </row>
    <row r="22" spans="1:19">
      <c r="A22" s="13">
        <v>44090.410864166668</v>
      </c>
      <c r="B22">
        <v>2006463055</v>
      </c>
      <c r="C22" t="s">
        <v>1060</v>
      </c>
      <c r="D22" t="s">
        <v>32</v>
      </c>
      <c r="E22" t="s">
        <v>64</v>
      </c>
      <c r="F22" t="s">
        <v>85</v>
      </c>
      <c r="G22" t="s">
        <v>23</v>
      </c>
      <c r="H22">
        <v>18</v>
      </c>
      <c r="I22" t="s">
        <v>24</v>
      </c>
      <c r="J22">
        <v>86</v>
      </c>
      <c r="K22">
        <v>155</v>
      </c>
      <c r="L22">
        <v>40</v>
      </c>
      <c r="M22" t="s">
        <v>25</v>
      </c>
      <c r="N22">
        <v>987</v>
      </c>
      <c r="O22">
        <v>0.81799999999999995</v>
      </c>
      <c r="P22" t="s">
        <v>47</v>
      </c>
      <c r="Q22" t="s">
        <v>106</v>
      </c>
      <c r="R22">
        <v>12</v>
      </c>
      <c r="S22" t="s">
        <v>604</v>
      </c>
    </row>
    <row r="23" spans="1:19">
      <c r="A23" s="13">
        <v>44092.699805717595</v>
      </c>
      <c r="B23">
        <v>2006482193</v>
      </c>
      <c r="C23" t="s">
        <v>1060</v>
      </c>
      <c r="D23" t="s">
        <v>32</v>
      </c>
      <c r="E23" t="s">
        <v>40</v>
      </c>
      <c r="F23" t="s">
        <v>41</v>
      </c>
      <c r="G23" t="s">
        <v>23</v>
      </c>
      <c r="H23">
        <v>18</v>
      </c>
      <c r="I23" t="s">
        <v>24</v>
      </c>
      <c r="J23">
        <v>86</v>
      </c>
      <c r="K23">
        <v>160</v>
      </c>
      <c r="L23">
        <v>58</v>
      </c>
      <c r="M23" t="s">
        <v>24</v>
      </c>
      <c r="N23">
        <v>552</v>
      </c>
      <c r="O23" t="s">
        <v>169</v>
      </c>
      <c r="P23" t="s">
        <v>47</v>
      </c>
      <c r="Q23" t="s">
        <v>37</v>
      </c>
      <c r="R23">
        <v>6</v>
      </c>
      <c r="S23" t="s">
        <v>179</v>
      </c>
    </row>
    <row r="24" spans="1:19">
      <c r="A24" s="13">
        <v>44089.448857604162</v>
      </c>
      <c r="B24">
        <v>2006521250</v>
      </c>
      <c r="C24" t="s">
        <v>1060</v>
      </c>
      <c r="D24" t="s">
        <v>217</v>
      </c>
      <c r="E24" t="s">
        <v>33</v>
      </c>
      <c r="F24" t="s">
        <v>22</v>
      </c>
      <c r="G24" t="s">
        <v>23</v>
      </c>
      <c r="H24">
        <v>18</v>
      </c>
      <c r="I24" t="s">
        <v>24</v>
      </c>
      <c r="J24">
        <v>80</v>
      </c>
      <c r="K24">
        <v>164</v>
      </c>
      <c r="L24">
        <v>64</v>
      </c>
      <c r="M24" t="s">
        <v>25</v>
      </c>
      <c r="N24">
        <v>1.1020000000000001</v>
      </c>
      <c r="O24">
        <v>1.1020000000000001</v>
      </c>
      <c r="P24" t="s">
        <v>47</v>
      </c>
      <c r="Q24" t="s">
        <v>77</v>
      </c>
      <c r="R24">
        <v>3</v>
      </c>
      <c r="S24" t="s">
        <v>228</v>
      </c>
    </row>
    <row r="25" spans="1:19">
      <c r="A25" s="13">
        <v>44089.477420289353</v>
      </c>
      <c r="B25">
        <v>2006532260</v>
      </c>
      <c r="C25" t="s">
        <v>1060</v>
      </c>
      <c r="D25" t="s">
        <v>210</v>
      </c>
      <c r="E25" t="s">
        <v>33</v>
      </c>
      <c r="F25" t="s">
        <v>85</v>
      </c>
      <c r="G25" t="s">
        <v>23</v>
      </c>
      <c r="H25">
        <v>18</v>
      </c>
      <c r="I25" t="s">
        <v>24</v>
      </c>
      <c r="J25">
        <v>94</v>
      </c>
      <c r="K25">
        <v>167</v>
      </c>
      <c r="L25">
        <v>42</v>
      </c>
      <c r="M25" t="s">
        <v>24</v>
      </c>
      <c r="N25" t="s">
        <v>214</v>
      </c>
      <c r="O25" t="s">
        <v>428</v>
      </c>
      <c r="P25" t="s">
        <v>47</v>
      </c>
      <c r="Q25" t="s">
        <v>37</v>
      </c>
      <c r="R25">
        <v>4</v>
      </c>
      <c r="S25" t="s">
        <v>429</v>
      </c>
    </row>
    <row r="26" spans="1:19">
      <c r="A26" s="13">
        <v>44092.464115694442</v>
      </c>
      <c r="B26">
        <v>2006523943</v>
      </c>
      <c r="C26" t="s">
        <v>1365</v>
      </c>
      <c r="D26" t="s">
        <v>426</v>
      </c>
      <c r="E26" t="s">
        <v>33</v>
      </c>
      <c r="F26" t="s">
        <v>22</v>
      </c>
      <c r="G26" t="s">
        <v>42</v>
      </c>
      <c r="H26">
        <v>18</v>
      </c>
      <c r="I26" t="s">
        <v>24</v>
      </c>
      <c r="J26">
        <v>100</v>
      </c>
      <c r="K26">
        <v>160</v>
      </c>
      <c r="L26">
        <v>60</v>
      </c>
      <c r="M26" t="s">
        <v>24</v>
      </c>
      <c r="N26">
        <v>367</v>
      </c>
      <c r="O26">
        <v>368</v>
      </c>
      <c r="P26" t="s">
        <v>36</v>
      </c>
      <c r="Q26" t="s">
        <v>58</v>
      </c>
      <c r="R26">
        <v>10</v>
      </c>
      <c r="S26" t="s">
        <v>795</v>
      </c>
    </row>
    <row r="27" spans="1:19">
      <c r="A27" s="13">
        <v>44088.541960196759</v>
      </c>
      <c r="B27">
        <v>2006462853</v>
      </c>
      <c r="C27" t="s">
        <v>1060</v>
      </c>
      <c r="D27" t="s">
        <v>32</v>
      </c>
      <c r="E27" t="s">
        <v>64</v>
      </c>
      <c r="F27" t="s">
        <v>22</v>
      </c>
      <c r="G27" t="s">
        <v>23</v>
      </c>
      <c r="H27">
        <v>17</v>
      </c>
      <c r="I27" t="s">
        <v>24</v>
      </c>
      <c r="J27">
        <v>93</v>
      </c>
      <c r="K27">
        <v>162</v>
      </c>
      <c r="L27">
        <v>42</v>
      </c>
      <c r="M27" t="s">
        <v>25</v>
      </c>
      <c r="N27" t="s">
        <v>111</v>
      </c>
      <c r="O27" t="s">
        <v>112</v>
      </c>
      <c r="P27" t="s">
        <v>36</v>
      </c>
      <c r="Q27" t="s">
        <v>37</v>
      </c>
      <c r="R27">
        <v>6</v>
      </c>
      <c r="S27" t="s">
        <v>113</v>
      </c>
    </row>
    <row r="28" spans="1:19">
      <c r="A28" s="13">
        <v>44090.295897118056</v>
      </c>
      <c r="B28">
        <v>2006570800</v>
      </c>
      <c r="C28" t="s">
        <v>1060</v>
      </c>
      <c r="D28" t="s">
        <v>32</v>
      </c>
      <c r="E28" t="s">
        <v>21</v>
      </c>
      <c r="F28" t="s">
        <v>22</v>
      </c>
      <c r="G28" t="s">
        <v>23</v>
      </c>
      <c r="H28">
        <v>20</v>
      </c>
      <c r="I28" t="s">
        <v>24</v>
      </c>
      <c r="J28">
        <v>89</v>
      </c>
      <c r="K28">
        <v>158</v>
      </c>
      <c r="L28">
        <v>44</v>
      </c>
      <c r="M28" t="s">
        <v>24</v>
      </c>
      <c r="N28" t="s">
        <v>595</v>
      </c>
      <c r="O28" t="s">
        <v>596</v>
      </c>
      <c r="P28" t="s">
        <v>47</v>
      </c>
      <c r="Q28" t="s">
        <v>37</v>
      </c>
      <c r="R28">
        <v>5</v>
      </c>
      <c r="S28" t="s">
        <v>597</v>
      </c>
    </row>
    <row r="29" spans="1:19">
      <c r="A29" s="13">
        <v>44093.586386041672</v>
      </c>
      <c r="B29">
        <v>2006571500</v>
      </c>
      <c r="C29" t="s">
        <v>1365</v>
      </c>
      <c r="D29" t="s">
        <v>799</v>
      </c>
      <c r="E29" t="s">
        <v>21</v>
      </c>
      <c r="F29" t="s">
        <v>22</v>
      </c>
      <c r="G29" t="s">
        <v>23</v>
      </c>
      <c r="H29">
        <v>17</v>
      </c>
      <c r="I29" t="s">
        <v>24</v>
      </c>
      <c r="J29">
        <v>99</v>
      </c>
      <c r="K29">
        <v>173</v>
      </c>
      <c r="L29">
        <v>95</v>
      </c>
      <c r="M29" t="s">
        <v>25</v>
      </c>
      <c r="N29">
        <v>0.443</v>
      </c>
      <c r="O29">
        <v>0.55300000000000005</v>
      </c>
      <c r="P29" t="s">
        <v>28</v>
      </c>
      <c r="Q29" t="s">
        <v>37</v>
      </c>
      <c r="R29">
        <v>2.5</v>
      </c>
      <c r="S29" t="s">
        <v>1228</v>
      </c>
    </row>
    <row r="30" spans="1:19">
      <c r="A30" s="13">
        <v>44093.79692006945</v>
      </c>
      <c r="B30">
        <v>2006571671</v>
      </c>
      <c r="C30" t="s">
        <v>1365</v>
      </c>
      <c r="D30" t="s">
        <v>426</v>
      </c>
      <c r="E30" t="s">
        <v>21</v>
      </c>
      <c r="F30" t="s">
        <v>85</v>
      </c>
      <c r="G30" t="s">
        <v>23</v>
      </c>
      <c r="H30">
        <v>18</v>
      </c>
      <c r="I30" t="s">
        <v>24</v>
      </c>
      <c r="J30">
        <v>92</v>
      </c>
      <c r="K30">
        <v>160</v>
      </c>
      <c r="L30">
        <v>60</v>
      </c>
      <c r="M30" t="s">
        <v>24</v>
      </c>
      <c r="N30">
        <v>0.36299999999999999</v>
      </c>
      <c r="O30">
        <v>0.29399999999999998</v>
      </c>
      <c r="P30" t="s">
        <v>28</v>
      </c>
      <c r="Q30" t="s">
        <v>37</v>
      </c>
      <c r="R30">
        <v>3</v>
      </c>
      <c r="S30" t="s">
        <v>1234</v>
      </c>
    </row>
    <row r="31" spans="1:19">
      <c r="A31" s="13">
        <v>44092.601054027778</v>
      </c>
      <c r="B31">
        <v>2006531642</v>
      </c>
      <c r="C31" t="s">
        <v>1060</v>
      </c>
      <c r="D31" t="s">
        <v>653</v>
      </c>
      <c r="E31" t="s">
        <v>33</v>
      </c>
      <c r="F31" t="s">
        <v>22</v>
      </c>
      <c r="G31" t="s">
        <v>23</v>
      </c>
      <c r="H31">
        <v>18</v>
      </c>
      <c r="I31" t="s">
        <v>24</v>
      </c>
      <c r="J31">
        <v>92</v>
      </c>
      <c r="K31">
        <v>144</v>
      </c>
      <c r="L31">
        <v>40</v>
      </c>
      <c r="M31" t="s">
        <v>24</v>
      </c>
      <c r="N31">
        <v>0.69899999999999995</v>
      </c>
      <c r="O31">
        <v>0.623</v>
      </c>
      <c r="P31" t="s">
        <v>47</v>
      </c>
      <c r="Q31" t="s">
        <v>261</v>
      </c>
      <c r="R31">
        <v>7</v>
      </c>
      <c r="S31" t="s">
        <v>991</v>
      </c>
    </row>
    <row r="32" spans="1:19">
      <c r="A32" s="13">
        <v>44088.515589375005</v>
      </c>
      <c r="B32">
        <v>2006573090</v>
      </c>
      <c r="C32" t="s">
        <v>1060</v>
      </c>
      <c r="D32" t="s">
        <v>32</v>
      </c>
      <c r="E32" t="s">
        <v>21</v>
      </c>
      <c r="F32" t="s">
        <v>41</v>
      </c>
      <c r="G32" t="s">
        <v>23</v>
      </c>
      <c r="H32">
        <v>18</v>
      </c>
      <c r="I32" t="s">
        <v>24</v>
      </c>
      <c r="J32">
        <v>91</v>
      </c>
      <c r="K32">
        <v>160</v>
      </c>
      <c r="L32" t="s">
        <v>90</v>
      </c>
      <c r="M32" t="s">
        <v>24</v>
      </c>
      <c r="N32" t="s">
        <v>91</v>
      </c>
      <c r="O32" t="s">
        <v>92</v>
      </c>
      <c r="P32" t="s">
        <v>28</v>
      </c>
      <c r="Q32" t="s">
        <v>37</v>
      </c>
      <c r="R32">
        <v>3</v>
      </c>
      <c r="S32" t="s">
        <v>93</v>
      </c>
    </row>
    <row r="33" spans="1:19">
      <c r="A33" s="13">
        <v>44089.689271678246</v>
      </c>
      <c r="B33">
        <v>2006569471</v>
      </c>
      <c r="C33" t="s">
        <v>1365</v>
      </c>
      <c r="D33" t="s">
        <v>210</v>
      </c>
      <c r="E33" t="s">
        <v>21</v>
      </c>
      <c r="F33" t="s">
        <v>22</v>
      </c>
      <c r="G33" t="s">
        <v>23</v>
      </c>
      <c r="H33">
        <v>18</v>
      </c>
      <c r="I33" t="s">
        <v>25</v>
      </c>
      <c r="J33">
        <v>91</v>
      </c>
      <c r="K33">
        <v>175</v>
      </c>
      <c r="L33">
        <v>68</v>
      </c>
      <c r="M33" t="s">
        <v>24</v>
      </c>
      <c r="N33" t="s">
        <v>549</v>
      </c>
      <c r="O33" t="s">
        <v>550</v>
      </c>
      <c r="P33" t="s">
        <v>47</v>
      </c>
      <c r="Q33" t="s">
        <v>37</v>
      </c>
      <c r="R33">
        <v>3</v>
      </c>
      <c r="S33" t="s">
        <v>551</v>
      </c>
    </row>
    <row r="34" spans="1:19">
      <c r="A34" s="13">
        <v>44092.035343958334</v>
      </c>
      <c r="B34">
        <v>2006572314</v>
      </c>
      <c r="C34" t="s">
        <v>1365</v>
      </c>
      <c r="D34" t="s">
        <v>20</v>
      </c>
      <c r="E34" t="s">
        <v>21</v>
      </c>
      <c r="F34" t="s">
        <v>22</v>
      </c>
      <c r="G34" t="s">
        <v>42</v>
      </c>
      <c r="H34">
        <v>25</v>
      </c>
      <c r="I34" t="s">
        <v>24</v>
      </c>
      <c r="J34">
        <v>89</v>
      </c>
      <c r="K34">
        <v>175</v>
      </c>
      <c r="L34">
        <v>64</v>
      </c>
      <c r="M34" t="s">
        <v>25</v>
      </c>
      <c r="N34">
        <v>573</v>
      </c>
      <c r="O34">
        <v>775</v>
      </c>
      <c r="P34" t="s">
        <v>73</v>
      </c>
      <c r="Q34" t="s">
        <v>37</v>
      </c>
      <c r="R34">
        <v>4</v>
      </c>
      <c r="S34" t="s">
        <v>659</v>
      </c>
    </row>
    <row r="35" spans="1:19">
      <c r="A35" s="13">
        <v>44090.387610868056</v>
      </c>
      <c r="B35">
        <v>2006570681</v>
      </c>
      <c r="C35" t="s">
        <v>1365</v>
      </c>
      <c r="D35" t="s">
        <v>32</v>
      </c>
      <c r="E35" t="s">
        <v>21</v>
      </c>
      <c r="F35" t="s">
        <v>22</v>
      </c>
      <c r="G35" t="s">
        <v>23</v>
      </c>
      <c r="H35">
        <v>17</v>
      </c>
      <c r="I35" t="s">
        <v>24</v>
      </c>
      <c r="J35">
        <v>90</v>
      </c>
      <c r="K35">
        <v>170</v>
      </c>
      <c r="L35">
        <v>71</v>
      </c>
      <c r="M35" t="s">
        <v>24</v>
      </c>
      <c r="N35">
        <v>0.69499999999999995</v>
      </c>
      <c r="O35">
        <v>0.60099999999999998</v>
      </c>
      <c r="P35" t="s">
        <v>73</v>
      </c>
      <c r="Q35" t="s">
        <v>37</v>
      </c>
      <c r="R35">
        <v>4</v>
      </c>
      <c r="S35" t="s">
        <v>599</v>
      </c>
    </row>
    <row r="36" spans="1:19">
      <c r="A36" s="13">
        <v>44089.455106747686</v>
      </c>
      <c r="B36">
        <v>2006524883</v>
      </c>
      <c r="C36" t="s">
        <v>1365</v>
      </c>
      <c r="D36" t="s">
        <v>217</v>
      </c>
      <c r="E36" t="s">
        <v>33</v>
      </c>
      <c r="F36" t="s">
        <v>41</v>
      </c>
      <c r="G36" t="s">
        <v>23</v>
      </c>
      <c r="H36">
        <v>19</v>
      </c>
      <c r="I36" t="s">
        <v>24</v>
      </c>
      <c r="J36">
        <v>85</v>
      </c>
      <c r="K36">
        <v>178</v>
      </c>
      <c r="L36">
        <v>70</v>
      </c>
      <c r="M36" t="s">
        <v>24</v>
      </c>
      <c r="N36">
        <v>0.41199999999999998</v>
      </c>
      <c r="O36">
        <v>0.41</v>
      </c>
      <c r="P36" t="s">
        <v>28</v>
      </c>
      <c r="Q36" t="s">
        <v>37</v>
      </c>
      <c r="R36">
        <v>3</v>
      </c>
      <c r="S36" t="s">
        <v>272</v>
      </c>
    </row>
    <row r="37" spans="1:19">
      <c r="A37" s="13">
        <v>44092.613494131947</v>
      </c>
      <c r="B37">
        <v>2006471183</v>
      </c>
      <c r="C37" t="s">
        <v>1060</v>
      </c>
      <c r="D37" t="s">
        <v>20</v>
      </c>
      <c r="E37" t="s">
        <v>64</v>
      </c>
      <c r="F37" t="s">
        <v>41</v>
      </c>
      <c r="G37" t="s">
        <v>23</v>
      </c>
      <c r="H37">
        <v>18</v>
      </c>
      <c r="I37" t="s">
        <v>24</v>
      </c>
      <c r="J37">
        <v>93</v>
      </c>
      <c r="K37">
        <v>168</v>
      </c>
      <c r="L37">
        <v>47</v>
      </c>
      <c r="M37" t="s">
        <v>24</v>
      </c>
      <c r="N37">
        <v>0.25600000000000001</v>
      </c>
      <c r="O37">
        <v>0.28199999999999997</v>
      </c>
      <c r="P37" t="s">
        <v>47</v>
      </c>
      <c r="Q37" t="s">
        <v>37</v>
      </c>
      <c r="R37">
        <v>8</v>
      </c>
      <c r="S37" t="s">
        <v>1086</v>
      </c>
    </row>
    <row r="38" spans="1:19">
      <c r="A38" s="13">
        <v>44092.608056157405</v>
      </c>
      <c r="B38">
        <v>2006571186</v>
      </c>
      <c r="C38" t="s">
        <v>1060</v>
      </c>
      <c r="D38" t="s">
        <v>534</v>
      </c>
      <c r="E38" t="s">
        <v>21</v>
      </c>
      <c r="F38" t="s">
        <v>41</v>
      </c>
      <c r="G38" t="s">
        <v>23</v>
      </c>
      <c r="H38">
        <v>18</v>
      </c>
      <c r="I38" t="s">
        <v>24</v>
      </c>
      <c r="J38">
        <v>91</v>
      </c>
      <c r="K38">
        <v>154</v>
      </c>
      <c r="L38">
        <v>45</v>
      </c>
      <c r="M38" t="s">
        <v>24</v>
      </c>
      <c r="N38" t="s">
        <v>1033</v>
      </c>
      <c r="O38" t="s">
        <v>1034</v>
      </c>
      <c r="P38" t="s">
        <v>47</v>
      </c>
      <c r="Q38" t="s">
        <v>77</v>
      </c>
      <c r="R38">
        <v>6</v>
      </c>
      <c r="S38">
        <v>0</v>
      </c>
    </row>
    <row r="39" spans="1:19">
      <c r="A39" s="13">
        <v>44092.604196759261</v>
      </c>
      <c r="B39">
        <v>2006463250</v>
      </c>
      <c r="C39" t="s">
        <v>1060</v>
      </c>
      <c r="D39" t="s">
        <v>653</v>
      </c>
      <c r="E39" t="s">
        <v>64</v>
      </c>
      <c r="F39" t="s">
        <v>41</v>
      </c>
      <c r="G39" t="s">
        <v>23</v>
      </c>
      <c r="H39">
        <v>18</v>
      </c>
      <c r="I39" t="s">
        <v>24</v>
      </c>
      <c r="J39">
        <v>96</v>
      </c>
      <c r="K39">
        <v>154</v>
      </c>
      <c r="L39">
        <v>56</v>
      </c>
      <c r="M39" t="s">
        <v>25</v>
      </c>
      <c r="N39" t="s">
        <v>1012</v>
      </c>
      <c r="O39" t="s">
        <v>1012</v>
      </c>
      <c r="P39" t="s">
        <v>36</v>
      </c>
      <c r="Q39" t="s">
        <v>37</v>
      </c>
      <c r="R39">
        <v>5</v>
      </c>
      <c r="S39" t="s">
        <v>1013</v>
      </c>
    </row>
    <row r="40" spans="1:19">
      <c r="A40" s="13">
        <v>44092.395108402779</v>
      </c>
      <c r="B40">
        <v>2006569931</v>
      </c>
      <c r="C40" t="s">
        <v>1365</v>
      </c>
      <c r="D40" t="s">
        <v>20</v>
      </c>
      <c r="E40" t="s">
        <v>21</v>
      </c>
      <c r="F40" t="s">
        <v>22</v>
      </c>
      <c r="G40" t="s">
        <v>42</v>
      </c>
      <c r="H40">
        <v>19</v>
      </c>
      <c r="I40" t="s">
        <v>24</v>
      </c>
      <c r="J40">
        <v>85</v>
      </c>
      <c r="K40">
        <v>171</v>
      </c>
      <c r="L40">
        <v>63</v>
      </c>
      <c r="M40" t="s">
        <v>25</v>
      </c>
      <c r="N40">
        <v>0.313</v>
      </c>
      <c r="O40">
        <v>0.433</v>
      </c>
      <c r="P40" t="s">
        <v>691</v>
      </c>
      <c r="Q40" t="s">
        <v>37</v>
      </c>
      <c r="R40">
        <v>3</v>
      </c>
      <c r="S40" t="s">
        <v>692</v>
      </c>
    </row>
    <row r="41" spans="1:19">
      <c r="A41" s="13">
        <v>44090.014431215277</v>
      </c>
      <c r="B41">
        <v>2006570460</v>
      </c>
      <c r="C41" t="s">
        <v>1060</v>
      </c>
      <c r="D41" t="s">
        <v>32</v>
      </c>
      <c r="E41" t="s">
        <v>21</v>
      </c>
      <c r="F41" t="s">
        <v>41</v>
      </c>
      <c r="G41" t="s">
        <v>42</v>
      </c>
      <c r="H41">
        <v>17</v>
      </c>
      <c r="I41" t="s">
        <v>24</v>
      </c>
      <c r="J41">
        <v>93</v>
      </c>
      <c r="K41">
        <v>165</v>
      </c>
      <c r="L41">
        <v>60</v>
      </c>
      <c r="M41" t="s">
        <v>25</v>
      </c>
      <c r="N41">
        <v>0.40699999999999997</v>
      </c>
      <c r="O41">
        <v>0.40699999999999997</v>
      </c>
      <c r="P41" t="s">
        <v>47</v>
      </c>
      <c r="Q41" t="s">
        <v>82</v>
      </c>
      <c r="R41">
        <v>4</v>
      </c>
      <c r="S41" t="s">
        <v>108</v>
      </c>
    </row>
    <row r="42" spans="1:19">
      <c r="A42" s="13">
        <v>44092.425180844904</v>
      </c>
      <c r="B42">
        <v>2006473680</v>
      </c>
      <c r="C42" t="s">
        <v>1365</v>
      </c>
      <c r="D42" t="s">
        <v>20</v>
      </c>
      <c r="E42" t="s">
        <v>684</v>
      </c>
      <c r="F42" t="s">
        <v>41</v>
      </c>
      <c r="G42" t="s">
        <v>42</v>
      </c>
      <c r="H42">
        <v>18</v>
      </c>
      <c r="I42" t="s">
        <v>24</v>
      </c>
      <c r="J42">
        <v>100</v>
      </c>
      <c r="K42">
        <v>175</v>
      </c>
      <c r="L42">
        <v>77</v>
      </c>
      <c r="M42" t="s">
        <v>24</v>
      </c>
      <c r="N42">
        <v>2.61</v>
      </c>
      <c r="O42">
        <v>2.89</v>
      </c>
      <c r="P42" t="s">
        <v>28</v>
      </c>
      <c r="Q42" t="s">
        <v>264</v>
      </c>
      <c r="R42">
        <v>12</v>
      </c>
      <c r="S42" t="s">
        <v>752</v>
      </c>
    </row>
    <row r="43" spans="1:19">
      <c r="A43" s="13">
        <v>44089.488411365739</v>
      </c>
      <c r="B43">
        <v>2006569446</v>
      </c>
      <c r="C43" t="s">
        <v>1060</v>
      </c>
      <c r="D43" t="s">
        <v>210</v>
      </c>
      <c r="E43" t="s">
        <v>21</v>
      </c>
      <c r="F43" t="s">
        <v>22</v>
      </c>
      <c r="G43" t="s">
        <v>23</v>
      </c>
      <c r="H43">
        <v>17</v>
      </c>
      <c r="I43" t="s">
        <v>24</v>
      </c>
      <c r="J43">
        <v>93</v>
      </c>
      <c r="K43">
        <v>170</v>
      </c>
      <c r="L43">
        <v>45</v>
      </c>
      <c r="M43" t="s">
        <v>25</v>
      </c>
      <c r="N43">
        <v>0.73899999999999999</v>
      </c>
      <c r="O43">
        <v>0.69399999999999995</v>
      </c>
      <c r="P43" t="s">
        <v>28</v>
      </c>
      <c r="Q43" t="s">
        <v>37</v>
      </c>
      <c r="R43">
        <v>10</v>
      </c>
      <c r="S43" t="s">
        <v>478</v>
      </c>
    </row>
    <row r="44" spans="1:19">
      <c r="A44" s="13">
        <v>44092.632742870366</v>
      </c>
      <c r="B44">
        <v>2006572876</v>
      </c>
      <c r="C44" t="s">
        <v>1060</v>
      </c>
      <c r="D44" t="s">
        <v>534</v>
      </c>
      <c r="E44" t="s">
        <v>21</v>
      </c>
      <c r="F44" t="s">
        <v>41</v>
      </c>
      <c r="G44" t="s">
        <v>23</v>
      </c>
      <c r="H44">
        <v>18</v>
      </c>
      <c r="I44" t="s">
        <v>24</v>
      </c>
      <c r="J44">
        <v>84</v>
      </c>
      <c r="K44">
        <v>165</v>
      </c>
      <c r="L44">
        <v>58</v>
      </c>
      <c r="M44" t="s">
        <v>25</v>
      </c>
      <c r="N44">
        <v>0.70399999999999996</v>
      </c>
      <c r="O44">
        <v>0.67400000000000004</v>
      </c>
      <c r="P44" t="s">
        <v>47</v>
      </c>
      <c r="Q44" t="s">
        <v>285</v>
      </c>
      <c r="R44">
        <v>3</v>
      </c>
      <c r="S44" t="s">
        <v>1117</v>
      </c>
    </row>
    <row r="45" spans="1:19">
      <c r="A45" s="13">
        <v>44089.543280659724</v>
      </c>
      <c r="B45">
        <v>2006523691</v>
      </c>
      <c r="C45" t="s">
        <v>1365</v>
      </c>
      <c r="D45" t="s">
        <v>210</v>
      </c>
      <c r="E45" t="s">
        <v>33</v>
      </c>
      <c r="F45" t="s">
        <v>41</v>
      </c>
      <c r="G45" t="s">
        <v>23</v>
      </c>
      <c r="H45">
        <v>18</v>
      </c>
      <c r="I45" t="s">
        <v>24</v>
      </c>
      <c r="J45">
        <v>92</v>
      </c>
      <c r="K45">
        <v>176</v>
      </c>
      <c r="L45">
        <v>82</v>
      </c>
      <c r="M45" t="s">
        <v>24</v>
      </c>
      <c r="N45" t="s">
        <v>514</v>
      </c>
      <c r="O45" t="s">
        <v>515</v>
      </c>
      <c r="P45" t="s">
        <v>28</v>
      </c>
      <c r="Q45" t="s">
        <v>82</v>
      </c>
      <c r="R45">
        <v>5</v>
      </c>
      <c r="S45" t="s">
        <v>516</v>
      </c>
    </row>
    <row r="46" spans="1:19">
      <c r="A46" s="13">
        <v>44089.938413634256</v>
      </c>
      <c r="B46">
        <v>2006573001</v>
      </c>
      <c r="C46" t="s">
        <v>1060</v>
      </c>
      <c r="D46" t="s">
        <v>32</v>
      </c>
      <c r="E46" t="s">
        <v>21</v>
      </c>
      <c r="F46" t="s">
        <v>22</v>
      </c>
      <c r="G46" t="s">
        <v>23</v>
      </c>
      <c r="H46">
        <v>17</v>
      </c>
      <c r="I46" t="s">
        <v>24</v>
      </c>
      <c r="J46">
        <v>96</v>
      </c>
      <c r="K46">
        <v>155</v>
      </c>
      <c r="L46">
        <v>53</v>
      </c>
      <c r="M46" t="s">
        <v>25</v>
      </c>
      <c r="N46">
        <v>231</v>
      </c>
      <c r="O46">
        <v>255</v>
      </c>
      <c r="P46" t="s">
        <v>47</v>
      </c>
      <c r="Q46" t="s">
        <v>37</v>
      </c>
      <c r="R46">
        <v>2</v>
      </c>
      <c r="S46" t="s">
        <v>589</v>
      </c>
    </row>
    <row r="47" spans="1:19">
      <c r="A47" s="13">
        <v>44092.59803429398</v>
      </c>
      <c r="B47">
        <v>2006534392</v>
      </c>
      <c r="C47" t="s">
        <v>1365</v>
      </c>
      <c r="D47" t="s">
        <v>653</v>
      </c>
      <c r="E47" t="s">
        <v>33</v>
      </c>
      <c r="F47" t="s">
        <v>22</v>
      </c>
      <c r="G47" t="s">
        <v>23</v>
      </c>
      <c r="H47">
        <v>18</v>
      </c>
      <c r="I47" t="s">
        <v>24</v>
      </c>
      <c r="J47">
        <v>95</v>
      </c>
      <c r="K47">
        <v>175</v>
      </c>
      <c r="L47">
        <v>52</v>
      </c>
      <c r="M47" t="s">
        <v>25</v>
      </c>
      <c r="N47" t="s">
        <v>918</v>
      </c>
      <c r="O47" t="s">
        <v>224</v>
      </c>
      <c r="P47" t="s">
        <v>47</v>
      </c>
      <c r="Q47" t="s">
        <v>37</v>
      </c>
      <c r="R47">
        <v>2</v>
      </c>
      <c r="S47" t="s">
        <v>919</v>
      </c>
    </row>
    <row r="48" spans="1:19">
      <c r="A48" s="13">
        <v>44092.437878668978</v>
      </c>
      <c r="B48">
        <v>2006569976</v>
      </c>
      <c r="C48" t="s">
        <v>1365</v>
      </c>
      <c r="D48" t="s">
        <v>20</v>
      </c>
      <c r="E48" t="s">
        <v>21</v>
      </c>
      <c r="F48" t="s">
        <v>41</v>
      </c>
      <c r="G48" t="s">
        <v>23</v>
      </c>
      <c r="H48">
        <v>17</v>
      </c>
      <c r="I48" t="s">
        <v>24</v>
      </c>
      <c r="J48">
        <v>80</v>
      </c>
      <c r="K48">
        <v>174</v>
      </c>
      <c r="L48">
        <v>60</v>
      </c>
      <c r="M48" t="s">
        <v>24</v>
      </c>
      <c r="N48">
        <v>0.22500000000000001</v>
      </c>
      <c r="O48">
        <v>0.22</v>
      </c>
      <c r="P48" t="s">
        <v>770</v>
      </c>
      <c r="Q48" t="s">
        <v>771</v>
      </c>
      <c r="R48">
        <v>6</v>
      </c>
      <c r="S48" t="s">
        <v>772</v>
      </c>
    </row>
    <row r="49" spans="1:19">
      <c r="A49" s="13">
        <v>44098.276707835648</v>
      </c>
      <c r="B49">
        <v>2006530053</v>
      </c>
      <c r="C49" t="s">
        <v>1365</v>
      </c>
      <c r="D49" t="s">
        <v>20</v>
      </c>
      <c r="E49" t="s">
        <v>33</v>
      </c>
      <c r="F49" t="s">
        <v>41</v>
      </c>
      <c r="G49" t="s">
        <v>42</v>
      </c>
      <c r="H49">
        <v>17</v>
      </c>
      <c r="I49" t="s">
        <v>24</v>
      </c>
      <c r="J49">
        <v>93</v>
      </c>
      <c r="K49">
        <v>170</v>
      </c>
      <c r="L49">
        <v>59</v>
      </c>
      <c r="M49" t="s">
        <v>24</v>
      </c>
      <c r="N49" t="s">
        <v>1271</v>
      </c>
      <c r="O49" t="s">
        <v>1272</v>
      </c>
      <c r="P49" t="s">
        <v>28</v>
      </c>
      <c r="Q49" t="s">
        <v>37</v>
      </c>
      <c r="R49">
        <v>3</v>
      </c>
      <c r="S49" t="s">
        <v>1273</v>
      </c>
    </row>
    <row r="50" spans="1:19">
      <c r="A50" s="13">
        <v>44093.478378310188</v>
      </c>
      <c r="B50">
        <v>2006534530</v>
      </c>
      <c r="C50" t="s">
        <v>1365</v>
      </c>
      <c r="D50" t="s">
        <v>653</v>
      </c>
      <c r="E50" t="s">
        <v>33</v>
      </c>
      <c r="F50" t="s">
        <v>41</v>
      </c>
      <c r="G50" t="s">
        <v>23</v>
      </c>
      <c r="H50">
        <v>18</v>
      </c>
      <c r="I50" t="s">
        <v>24</v>
      </c>
      <c r="J50">
        <v>92</v>
      </c>
      <c r="K50">
        <v>173</v>
      </c>
      <c r="L50">
        <v>61</v>
      </c>
      <c r="M50" t="s">
        <v>24</v>
      </c>
      <c r="N50">
        <v>258</v>
      </c>
      <c r="O50">
        <v>268</v>
      </c>
      <c r="P50" t="s">
        <v>47</v>
      </c>
      <c r="Q50" t="s">
        <v>37</v>
      </c>
      <c r="R50">
        <v>3</v>
      </c>
      <c r="S50" t="s">
        <v>1225</v>
      </c>
    </row>
    <row r="51" spans="1:19">
      <c r="A51" s="13">
        <v>44092.371426770835</v>
      </c>
      <c r="B51">
        <v>2006474020</v>
      </c>
      <c r="C51" t="s">
        <v>1365</v>
      </c>
      <c r="D51" t="s">
        <v>20</v>
      </c>
      <c r="E51" t="s">
        <v>684</v>
      </c>
      <c r="F51" t="s">
        <v>41</v>
      </c>
      <c r="G51" t="s">
        <v>42</v>
      </c>
      <c r="H51">
        <v>18</v>
      </c>
      <c r="I51" t="s">
        <v>24</v>
      </c>
      <c r="J51">
        <v>97</v>
      </c>
      <c r="K51">
        <v>160</v>
      </c>
      <c r="L51">
        <v>60</v>
      </c>
      <c r="M51" t="s">
        <v>24</v>
      </c>
      <c r="N51">
        <v>0.309</v>
      </c>
      <c r="O51">
        <v>0.28799999999999998</v>
      </c>
      <c r="P51" t="s">
        <v>664</v>
      </c>
      <c r="Q51" t="s">
        <v>37</v>
      </c>
      <c r="R51">
        <v>1.5</v>
      </c>
      <c r="S51" t="s">
        <v>665</v>
      </c>
    </row>
    <row r="52" spans="1:19">
      <c r="A52" s="13">
        <v>44089.496055162039</v>
      </c>
      <c r="B52">
        <v>2006484066</v>
      </c>
      <c r="C52" t="s">
        <v>1365</v>
      </c>
      <c r="D52" t="s">
        <v>210</v>
      </c>
      <c r="E52" t="s">
        <v>40</v>
      </c>
      <c r="F52" t="s">
        <v>41</v>
      </c>
      <c r="G52" t="s">
        <v>23</v>
      </c>
      <c r="H52">
        <v>18</v>
      </c>
      <c r="I52" t="s">
        <v>25</v>
      </c>
      <c r="J52">
        <v>89</v>
      </c>
      <c r="K52">
        <v>177</v>
      </c>
      <c r="L52">
        <v>73</v>
      </c>
      <c r="M52" t="s">
        <v>24</v>
      </c>
      <c r="N52" t="s">
        <v>493</v>
      </c>
      <c r="O52" t="s">
        <v>494</v>
      </c>
      <c r="P52" t="s">
        <v>28</v>
      </c>
      <c r="Q52" t="s">
        <v>37</v>
      </c>
      <c r="R52">
        <v>6</v>
      </c>
      <c r="S52" t="s">
        <v>495</v>
      </c>
    </row>
    <row r="53" spans="1:19">
      <c r="A53" s="13">
        <v>44092.598260856481</v>
      </c>
      <c r="B53">
        <v>2006483246</v>
      </c>
      <c r="C53" t="s">
        <v>1060</v>
      </c>
      <c r="D53" t="s">
        <v>534</v>
      </c>
      <c r="E53" t="s">
        <v>40</v>
      </c>
      <c r="F53" t="s">
        <v>41</v>
      </c>
      <c r="G53" t="s">
        <v>23</v>
      </c>
      <c r="H53">
        <v>18</v>
      </c>
      <c r="I53" t="s">
        <v>24</v>
      </c>
      <c r="J53">
        <v>95</v>
      </c>
      <c r="K53">
        <v>158</v>
      </c>
      <c r="L53">
        <v>50</v>
      </c>
      <c r="M53" t="s">
        <v>24</v>
      </c>
      <c r="N53" t="s">
        <v>930</v>
      </c>
      <c r="O53" t="s">
        <v>862</v>
      </c>
      <c r="P53" t="s">
        <v>73</v>
      </c>
      <c r="Q53" t="s">
        <v>77</v>
      </c>
      <c r="R53">
        <v>4</v>
      </c>
      <c r="S53" t="s">
        <v>931</v>
      </c>
    </row>
    <row r="54" spans="1:19">
      <c r="A54" s="13">
        <v>44092.599310590274</v>
      </c>
      <c r="B54">
        <v>2006482275</v>
      </c>
      <c r="C54" t="s">
        <v>1060</v>
      </c>
      <c r="D54" t="s">
        <v>653</v>
      </c>
      <c r="E54" t="s">
        <v>40</v>
      </c>
      <c r="F54" t="s">
        <v>41</v>
      </c>
      <c r="G54" t="s">
        <v>23</v>
      </c>
      <c r="H54">
        <v>18</v>
      </c>
      <c r="I54" t="s">
        <v>24</v>
      </c>
      <c r="J54">
        <v>85</v>
      </c>
      <c r="K54">
        <v>168</v>
      </c>
      <c r="L54">
        <v>56</v>
      </c>
      <c r="M54" t="s">
        <v>25</v>
      </c>
      <c r="N54">
        <v>0.42199999999999999</v>
      </c>
      <c r="O54">
        <v>0.45300000000000001</v>
      </c>
      <c r="P54" t="s">
        <v>28</v>
      </c>
      <c r="Q54" t="s">
        <v>37</v>
      </c>
      <c r="R54">
        <v>3.5</v>
      </c>
      <c r="S54">
        <v>0</v>
      </c>
    </row>
    <row r="55" spans="1:19">
      <c r="A55" s="13">
        <v>44092.540865173607</v>
      </c>
      <c r="B55">
        <v>2006463212</v>
      </c>
      <c r="C55" t="s">
        <v>1365</v>
      </c>
      <c r="D55" t="s">
        <v>653</v>
      </c>
      <c r="E55" t="s">
        <v>64</v>
      </c>
      <c r="F55" t="s">
        <v>22</v>
      </c>
      <c r="G55" t="s">
        <v>23</v>
      </c>
      <c r="H55">
        <v>18</v>
      </c>
      <c r="I55" t="s">
        <v>24</v>
      </c>
      <c r="J55">
        <v>99</v>
      </c>
      <c r="K55">
        <v>164</v>
      </c>
      <c r="L55">
        <v>46</v>
      </c>
      <c r="M55" t="s">
        <v>24</v>
      </c>
      <c r="N55">
        <v>0.253</v>
      </c>
      <c r="O55">
        <v>0.248</v>
      </c>
      <c r="P55" t="s">
        <v>824</v>
      </c>
      <c r="Q55" t="s">
        <v>77</v>
      </c>
      <c r="R55">
        <v>3</v>
      </c>
      <c r="S55" t="s">
        <v>825</v>
      </c>
    </row>
    <row r="56" spans="1:19">
      <c r="A56" s="13">
        <v>44092.843756493057</v>
      </c>
      <c r="B56">
        <v>2006570012</v>
      </c>
      <c r="C56" t="s">
        <v>1365</v>
      </c>
      <c r="D56" t="s">
        <v>20</v>
      </c>
      <c r="E56" t="s">
        <v>21</v>
      </c>
      <c r="F56" t="s">
        <v>22</v>
      </c>
      <c r="G56" t="s">
        <v>23</v>
      </c>
      <c r="H56">
        <v>17</v>
      </c>
      <c r="I56" t="s">
        <v>24</v>
      </c>
      <c r="J56">
        <v>93</v>
      </c>
      <c r="K56">
        <v>165</v>
      </c>
      <c r="L56">
        <v>45</v>
      </c>
      <c r="M56" t="s">
        <v>25</v>
      </c>
      <c r="N56">
        <v>317</v>
      </c>
      <c r="O56">
        <v>308</v>
      </c>
      <c r="P56" t="s">
        <v>36</v>
      </c>
      <c r="Q56" t="s">
        <v>37</v>
      </c>
      <c r="R56">
        <v>5</v>
      </c>
      <c r="S56" t="s">
        <v>1194</v>
      </c>
    </row>
    <row r="57" spans="1:19">
      <c r="A57" s="13">
        <v>44092.444181018524</v>
      </c>
      <c r="B57">
        <v>2006486935</v>
      </c>
      <c r="C57" t="s">
        <v>1060</v>
      </c>
      <c r="D57" t="s">
        <v>653</v>
      </c>
      <c r="E57" t="s">
        <v>40</v>
      </c>
      <c r="F57" t="s">
        <v>41</v>
      </c>
      <c r="G57" t="s">
        <v>23</v>
      </c>
      <c r="H57">
        <v>18</v>
      </c>
      <c r="I57" t="s">
        <v>24</v>
      </c>
      <c r="J57">
        <v>97</v>
      </c>
      <c r="K57">
        <v>164</v>
      </c>
      <c r="L57">
        <v>60</v>
      </c>
      <c r="M57" t="s">
        <v>25</v>
      </c>
      <c r="N57" t="s">
        <v>781</v>
      </c>
      <c r="O57" t="s">
        <v>782</v>
      </c>
      <c r="P57" t="s">
        <v>36</v>
      </c>
      <c r="Q57" t="s">
        <v>37</v>
      </c>
      <c r="R57">
        <v>8</v>
      </c>
      <c r="S57" t="s">
        <v>783</v>
      </c>
    </row>
    <row r="58" spans="1:19">
      <c r="A58" s="13">
        <v>44089.448688773147</v>
      </c>
      <c r="B58">
        <v>2006526264</v>
      </c>
      <c r="C58" t="s">
        <v>1365</v>
      </c>
      <c r="D58" t="s">
        <v>217</v>
      </c>
      <c r="E58" t="s">
        <v>33</v>
      </c>
      <c r="F58" t="s">
        <v>22</v>
      </c>
      <c r="G58" t="s">
        <v>42</v>
      </c>
      <c r="H58">
        <v>18</v>
      </c>
      <c r="I58" t="s">
        <v>25</v>
      </c>
      <c r="J58">
        <v>90</v>
      </c>
      <c r="K58">
        <v>173</v>
      </c>
      <c r="L58">
        <v>76</v>
      </c>
      <c r="M58" t="s">
        <v>24</v>
      </c>
      <c r="N58">
        <v>0.877</v>
      </c>
      <c r="O58">
        <v>0.75600000000000001</v>
      </c>
      <c r="P58" t="s">
        <v>28</v>
      </c>
      <c r="Q58" t="s">
        <v>37</v>
      </c>
      <c r="R58">
        <v>4</v>
      </c>
      <c r="S58" t="s">
        <v>227</v>
      </c>
    </row>
    <row r="59" spans="1:19">
      <c r="A59" s="13">
        <v>44089.484938287038</v>
      </c>
      <c r="B59">
        <v>2006530236</v>
      </c>
      <c r="C59" t="s">
        <v>1060</v>
      </c>
      <c r="D59" t="s">
        <v>210</v>
      </c>
      <c r="E59" t="s">
        <v>33</v>
      </c>
      <c r="F59" t="s">
        <v>22</v>
      </c>
      <c r="G59" t="s">
        <v>23</v>
      </c>
      <c r="H59">
        <v>19</v>
      </c>
      <c r="I59" t="s">
        <v>25</v>
      </c>
      <c r="J59">
        <v>90</v>
      </c>
      <c r="K59">
        <v>164</v>
      </c>
      <c r="L59" t="s">
        <v>470</v>
      </c>
      <c r="M59" t="s">
        <v>25</v>
      </c>
      <c r="N59" t="s">
        <v>471</v>
      </c>
      <c r="O59" t="s">
        <v>472</v>
      </c>
      <c r="P59" t="s">
        <v>28</v>
      </c>
      <c r="Q59" t="s">
        <v>37</v>
      </c>
      <c r="R59">
        <v>7</v>
      </c>
      <c r="S59" t="s">
        <v>473</v>
      </c>
    </row>
    <row r="60" spans="1:19">
      <c r="A60" s="13">
        <v>44092.451941458334</v>
      </c>
      <c r="B60">
        <v>2006572402</v>
      </c>
      <c r="C60" t="s">
        <v>1365</v>
      </c>
      <c r="D60" t="s">
        <v>20</v>
      </c>
      <c r="E60" t="s">
        <v>21</v>
      </c>
      <c r="F60" t="s">
        <v>22</v>
      </c>
      <c r="G60" t="s">
        <v>23</v>
      </c>
      <c r="H60">
        <v>18</v>
      </c>
      <c r="I60" t="s">
        <v>24</v>
      </c>
      <c r="J60">
        <v>89</v>
      </c>
      <c r="K60">
        <v>183</v>
      </c>
      <c r="L60">
        <v>75</v>
      </c>
      <c r="M60" t="s">
        <v>25</v>
      </c>
      <c r="N60">
        <v>456</v>
      </c>
      <c r="O60">
        <v>486</v>
      </c>
      <c r="P60" t="s">
        <v>47</v>
      </c>
      <c r="Q60" t="s">
        <v>37</v>
      </c>
      <c r="R60">
        <v>5</v>
      </c>
      <c r="S60" t="s">
        <v>790</v>
      </c>
    </row>
    <row r="61" spans="1:19">
      <c r="A61" s="13">
        <v>44089.750108657405</v>
      </c>
      <c r="B61">
        <v>2006483776</v>
      </c>
      <c r="C61" t="s">
        <v>1365</v>
      </c>
      <c r="D61" t="s">
        <v>210</v>
      </c>
      <c r="E61" t="s">
        <v>40</v>
      </c>
      <c r="F61" t="s">
        <v>41</v>
      </c>
      <c r="G61" t="s">
        <v>23</v>
      </c>
      <c r="H61">
        <v>18</v>
      </c>
      <c r="I61" t="s">
        <v>24</v>
      </c>
      <c r="J61">
        <v>80</v>
      </c>
      <c r="K61">
        <v>168</v>
      </c>
      <c r="L61">
        <v>50</v>
      </c>
      <c r="M61" t="s">
        <v>24</v>
      </c>
      <c r="N61">
        <v>244</v>
      </c>
      <c r="O61">
        <v>246</v>
      </c>
      <c r="P61" t="s">
        <v>145</v>
      </c>
      <c r="Q61" t="s">
        <v>37</v>
      </c>
      <c r="R61">
        <v>1</v>
      </c>
      <c r="S61" t="s">
        <v>556</v>
      </c>
    </row>
    <row r="62" spans="1:19">
      <c r="A62" s="13">
        <v>44098.898266354168</v>
      </c>
      <c r="B62">
        <v>2006570990</v>
      </c>
      <c r="C62" t="s">
        <v>1060</v>
      </c>
      <c r="D62" t="s">
        <v>534</v>
      </c>
      <c r="E62" t="s">
        <v>21</v>
      </c>
      <c r="F62" t="s">
        <v>85</v>
      </c>
      <c r="G62" t="s">
        <v>42</v>
      </c>
      <c r="H62">
        <v>19</v>
      </c>
      <c r="I62" t="s">
        <v>24</v>
      </c>
      <c r="J62">
        <v>90</v>
      </c>
      <c r="K62">
        <v>174</v>
      </c>
      <c r="L62">
        <v>61</v>
      </c>
      <c r="M62" t="s">
        <v>24</v>
      </c>
      <c r="N62">
        <v>0.55200000000000005</v>
      </c>
      <c r="O62">
        <v>0.42899999999999999</v>
      </c>
      <c r="P62" t="s">
        <v>47</v>
      </c>
      <c r="Q62" t="s">
        <v>37</v>
      </c>
      <c r="R62">
        <v>2</v>
      </c>
      <c r="S62">
        <v>0</v>
      </c>
    </row>
    <row r="63" spans="1:19">
      <c r="A63" s="13">
        <v>44092.647341805554</v>
      </c>
      <c r="B63">
        <v>2006486903</v>
      </c>
      <c r="C63" t="s">
        <v>1365</v>
      </c>
      <c r="D63" t="s">
        <v>20</v>
      </c>
      <c r="E63" t="s">
        <v>40</v>
      </c>
      <c r="F63" t="s">
        <v>41</v>
      </c>
      <c r="G63" t="s">
        <v>23</v>
      </c>
      <c r="H63">
        <v>18</v>
      </c>
      <c r="I63" t="s">
        <v>25</v>
      </c>
      <c r="J63">
        <v>79</v>
      </c>
      <c r="K63">
        <v>169</v>
      </c>
      <c r="L63">
        <v>53</v>
      </c>
      <c r="M63" t="s">
        <v>25</v>
      </c>
      <c r="N63" t="s">
        <v>1120</v>
      </c>
      <c r="O63" t="s">
        <v>1121</v>
      </c>
      <c r="P63" t="s">
        <v>47</v>
      </c>
      <c r="Q63" t="s">
        <v>52</v>
      </c>
      <c r="R63">
        <v>5</v>
      </c>
      <c r="S63" t="s">
        <v>1122</v>
      </c>
    </row>
    <row r="64" spans="1:19">
      <c r="A64" s="13">
        <v>44092.421565358796</v>
      </c>
      <c r="B64">
        <v>2006536555</v>
      </c>
      <c r="C64" t="s">
        <v>1060</v>
      </c>
      <c r="D64" t="s">
        <v>20</v>
      </c>
      <c r="E64" t="s">
        <v>33</v>
      </c>
      <c r="F64" t="s">
        <v>22</v>
      </c>
      <c r="G64" t="s">
        <v>42</v>
      </c>
      <c r="H64">
        <v>18</v>
      </c>
      <c r="I64" t="s">
        <v>25</v>
      </c>
      <c r="J64">
        <v>93</v>
      </c>
      <c r="K64">
        <v>145</v>
      </c>
      <c r="L64">
        <v>45</v>
      </c>
      <c r="M64" t="s">
        <v>24</v>
      </c>
      <c r="N64">
        <v>0.24399999999999999</v>
      </c>
      <c r="O64">
        <v>0.27900000000000003</v>
      </c>
      <c r="P64" t="s">
        <v>28</v>
      </c>
      <c r="Q64" t="s">
        <v>77</v>
      </c>
      <c r="R64">
        <v>4</v>
      </c>
      <c r="S64" t="s">
        <v>740</v>
      </c>
    </row>
    <row r="65" spans="1:19">
      <c r="A65" s="13">
        <v>44088.616647627314</v>
      </c>
      <c r="B65">
        <v>2006523306</v>
      </c>
      <c r="C65" t="s">
        <v>1060</v>
      </c>
      <c r="D65" t="s">
        <v>32</v>
      </c>
      <c r="E65" t="s">
        <v>33</v>
      </c>
      <c r="F65" t="s">
        <v>41</v>
      </c>
      <c r="G65" t="s">
        <v>23</v>
      </c>
      <c r="H65">
        <v>18</v>
      </c>
      <c r="I65" t="s">
        <v>24</v>
      </c>
      <c r="J65">
        <v>95</v>
      </c>
      <c r="K65">
        <v>161</v>
      </c>
      <c r="L65">
        <v>65</v>
      </c>
      <c r="M65" t="s">
        <v>24</v>
      </c>
      <c r="N65">
        <v>0.71199999999999997</v>
      </c>
      <c r="O65">
        <v>0.497</v>
      </c>
      <c r="P65" t="s">
        <v>36</v>
      </c>
      <c r="Q65" t="s">
        <v>37</v>
      </c>
      <c r="R65">
        <v>4</v>
      </c>
      <c r="S65" t="s">
        <v>132</v>
      </c>
    </row>
    <row r="66" spans="1:19">
      <c r="A66" s="13">
        <v>44105.014934976847</v>
      </c>
      <c r="B66">
        <v>2006535344</v>
      </c>
      <c r="C66" t="s">
        <v>1365</v>
      </c>
      <c r="D66" t="s">
        <v>426</v>
      </c>
      <c r="E66" t="s">
        <v>33</v>
      </c>
      <c r="F66" t="s">
        <v>41</v>
      </c>
      <c r="G66" t="s">
        <v>23</v>
      </c>
      <c r="H66">
        <v>19</v>
      </c>
      <c r="I66" t="s">
        <v>24</v>
      </c>
      <c r="J66">
        <v>82</v>
      </c>
      <c r="K66">
        <v>175</v>
      </c>
      <c r="L66">
        <v>69</v>
      </c>
      <c r="M66" t="s">
        <v>24</v>
      </c>
      <c r="N66" t="s">
        <v>1314</v>
      </c>
      <c r="O66" t="s">
        <v>1315</v>
      </c>
      <c r="P66" t="s">
        <v>47</v>
      </c>
      <c r="Q66" t="s">
        <v>37</v>
      </c>
      <c r="R66">
        <v>5</v>
      </c>
      <c r="S66" t="s">
        <v>1316</v>
      </c>
    </row>
    <row r="67" spans="1:19">
      <c r="A67" s="13">
        <v>44090.73819747685</v>
      </c>
      <c r="B67">
        <v>2006524504</v>
      </c>
      <c r="C67" t="s">
        <v>1365</v>
      </c>
      <c r="D67" t="s">
        <v>32</v>
      </c>
      <c r="E67" t="s">
        <v>33</v>
      </c>
      <c r="F67" t="s">
        <v>22</v>
      </c>
      <c r="G67" t="s">
        <v>23</v>
      </c>
      <c r="H67">
        <v>18</v>
      </c>
      <c r="I67" t="s">
        <v>24</v>
      </c>
      <c r="J67">
        <v>85</v>
      </c>
      <c r="K67">
        <v>170</v>
      </c>
      <c r="L67">
        <v>75</v>
      </c>
      <c r="M67" t="s">
        <v>25</v>
      </c>
      <c r="N67">
        <v>0.33300000000000002</v>
      </c>
      <c r="O67">
        <v>0.33300000000000002</v>
      </c>
      <c r="P67" t="s">
        <v>36</v>
      </c>
      <c r="Q67" t="s">
        <v>77</v>
      </c>
      <c r="R67">
        <v>12</v>
      </c>
      <c r="S67" t="s">
        <v>642</v>
      </c>
    </row>
    <row r="68" spans="1:19">
      <c r="A68" s="13">
        <v>44092.421863148149</v>
      </c>
      <c r="B68">
        <v>2006571620</v>
      </c>
      <c r="C68" t="s">
        <v>1060</v>
      </c>
      <c r="D68" t="s">
        <v>426</v>
      </c>
      <c r="E68" t="s">
        <v>21</v>
      </c>
      <c r="F68" t="s">
        <v>41</v>
      </c>
      <c r="G68" t="s">
        <v>23</v>
      </c>
      <c r="H68">
        <v>18</v>
      </c>
      <c r="I68" t="s">
        <v>24</v>
      </c>
      <c r="J68">
        <v>80</v>
      </c>
      <c r="K68">
        <v>162</v>
      </c>
      <c r="L68">
        <v>56</v>
      </c>
      <c r="M68" t="s">
        <v>24</v>
      </c>
      <c r="N68">
        <v>0.39500000000000002</v>
      </c>
      <c r="O68">
        <v>0.41799999999999998</v>
      </c>
      <c r="P68" t="s">
        <v>145</v>
      </c>
      <c r="Q68" t="s">
        <v>77</v>
      </c>
      <c r="R68">
        <v>5</v>
      </c>
      <c r="S68" t="s">
        <v>744</v>
      </c>
    </row>
    <row r="69" spans="1:19">
      <c r="A69" s="13">
        <v>44092.603967210649</v>
      </c>
      <c r="B69">
        <v>2006482073</v>
      </c>
      <c r="C69" t="s">
        <v>1365</v>
      </c>
      <c r="D69" t="s">
        <v>534</v>
      </c>
      <c r="E69" t="s">
        <v>40</v>
      </c>
      <c r="F69" t="s">
        <v>41</v>
      </c>
      <c r="G69" t="s">
        <v>23</v>
      </c>
      <c r="H69">
        <v>18</v>
      </c>
      <c r="I69" t="s">
        <v>24</v>
      </c>
      <c r="J69">
        <v>91</v>
      </c>
      <c r="K69">
        <v>178</v>
      </c>
      <c r="L69">
        <v>68</v>
      </c>
      <c r="M69" t="s">
        <v>24</v>
      </c>
      <c r="N69">
        <v>248</v>
      </c>
      <c r="O69">
        <v>257</v>
      </c>
      <c r="P69" t="s">
        <v>28</v>
      </c>
      <c r="Q69" t="s">
        <v>37</v>
      </c>
      <c r="R69">
        <v>2</v>
      </c>
      <c r="S69" t="s">
        <v>1010</v>
      </c>
    </row>
    <row r="70" spans="1:19">
      <c r="A70" s="13">
        <v>44093.452173622689</v>
      </c>
      <c r="B70">
        <v>2006470445</v>
      </c>
      <c r="C70" t="s">
        <v>1365</v>
      </c>
      <c r="D70" t="s">
        <v>20</v>
      </c>
      <c r="E70" t="s">
        <v>64</v>
      </c>
      <c r="F70" t="s">
        <v>41</v>
      </c>
      <c r="G70" t="s">
        <v>23</v>
      </c>
      <c r="H70">
        <v>18</v>
      </c>
      <c r="I70" t="s">
        <v>24</v>
      </c>
      <c r="J70">
        <v>90</v>
      </c>
      <c r="K70">
        <v>168</v>
      </c>
      <c r="L70">
        <v>48</v>
      </c>
      <c r="M70" t="s">
        <v>25</v>
      </c>
      <c r="N70" t="s">
        <v>1219</v>
      </c>
      <c r="O70" t="s">
        <v>1220</v>
      </c>
      <c r="P70" t="s">
        <v>73</v>
      </c>
      <c r="Q70" t="s">
        <v>37</v>
      </c>
      <c r="R70">
        <v>2</v>
      </c>
      <c r="S70" t="s">
        <v>1221</v>
      </c>
    </row>
    <row r="71" spans="1:19">
      <c r="A71" s="13">
        <v>44092.473026967593</v>
      </c>
      <c r="B71">
        <v>2006473365</v>
      </c>
      <c r="C71" t="s">
        <v>1060</v>
      </c>
      <c r="D71" t="s">
        <v>799</v>
      </c>
      <c r="E71" t="s">
        <v>64</v>
      </c>
      <c r="F71" t="s">
        <v>85</v>
      </c>
      <c r="G71" t="s">
        <v>23</v>
      </c>
      <c r="H71">
        <v>17</v>
      </c>
      <c r="I71" t="s">
        <v>24</v>
      </c>
      <c r="J71">
        <v>95</v>
      </c>
      <c r="K71">
        <v>155</v>
      </c>
      <c r="L71">
        <v>42</v>
      </c>
      <c r="M71" t="s">
        <v>24</v>
      </c>
      <c r="N71">
        <v>0.34399999999999997</v>
      </c>
      <c r="O71">
        <v>0.39600000000000002</v>
      </c>
      <c r="P71" t="s">
        <v>800</v>
      </c>
      <c r="Q71" t="s">
        <v>285</v>
      </c>
      <c r="R71">
        <v>4</v>
      </c>
      <c r="S71" t="s">
        <v>801</v>
      </c>
    </row>
    <row r="72" spans="1:19">
      <c r="A72" s="13">
        <v>44092.599873553241</v>
      </c>
      <c r="B72">
        <v>2006464114</v>
      </c>
      <c r="C72" t="s">
        <v>1060</v>
      </c>
      <c r="D72" t="s">
        <v>653</v>
      </c>
      <c r="E72" t="s">
        <v>64</v>
      </c>
      <c r="F72" t="s">
        <v>85</v>
      </c>
      <c r="G72" t="s">
        <v>42</v>
      </c>
      <c r="H72">
        <v>18</v>
      </c>
      <c r="I72" t="s">
        <v>24</v>
      </c>
      <c r="J72">
        <v>0</v>
      </c>
      <c r="K72">
        <v>165</v>
      </c>
      <c r="L72">
        <v>50</v>
      </c>
      <c r="M72" t="s">
        <v>24</v>
      </c>
      <c r="N72" t="s">
        <v>963</v>
      </c>
      <c r="O72" t="s">
        <v>964</v>
      </c>
      <c r="P72" t="s">
        <v>28</v>
      </c>
      <c r="Q72" t="s">
        <v>77</v>
      </c>
      <c r="R72">
        <v>6</v>
      </c>
      <c r="S72" t="s">
        <v>965</v>
      </c>
    </row>
    <row r="73" spans="1:19">
      <c r="A73" s="13">
        <v>44092.658115578699</v>
      </c>
      <c r="B73">
        <v>2006572466</v>
      </c>
      <c r="C73" t="s">
        <v>1060</v>
      </c>
      <c r="D73" t="s">
        <v>20</v>
      </c>
      <c r="E73" t="s">
        <v>21</v>
      </c>
      <c r="F73" t="s">
        <v>41</v>
      </c>
      <c r="G73" t="s">
        <v>23</v>
      </c>
      <c r="H73">
        <v>17</v>
      </c>
      <c r="I73" t="s">
        <v>24</v>
      </c>
      <c r="J73">
        <v>89</v>
      </c>
      <c r="K73">
        <v>165</v>
      </c>
      <c r="L73">
        <v>54</v>
      </c>
      <c r="M73" t="s">
        <v>25</v>
      </c>
      <c r="N73">
        <v>497</v>
      </c>
      <c r="O73">
        <v>461</v>
      </c>
      <c r="P73" t="s">
        <v>47</v>
      </c>
      <c r="Q73" t="s">
        <v>37</v>
      </c>
      <c r="R73">
        <v>3</v>
      </c>
      <c r="S73" t="s">
        <v>1134</v>
      </c>
    </row>
    <row r="74" spans="1:19">
      <c r="A74" s="13">
        <v>44092.713258020834</v>
      </c>
      <c r="B74">
        <v>2006531573</v>
      </c>
      <c r="C74" t="s">
        <v>1365</v>
      </c>
      <c r="D74" t="s">
        <v>426</v>
      </c>
      <c r="E74" t="s">
        <v>33</v>
      </c>
      <c r="F74" t="s">
        <v>22</v>
      </c>
      <c r="G74" t="s">
        <v>23</v>
      </c>
      <c r="H74">
        <v>18</v>
      </c>
      <c r="I74" t="s">
        <v>24</v>
      </c>
      <c r="J74">
        <v>92</v>
      </c>
      <c r="K74">
        <v>163</v>
      </c>
      <c r="L74">
        <v>49</v>
      </c>
      <c r="M74" t="s">
        <v>25</v>
      </c>
      <c r="N74">
        <v>0.254</v>
      </c>
      <c r="O74">
        <v>0.255</v>
      </c>
      <c r="P74" t="s">
        <v>36</v>
      </c>
      <c r="Q74" t="s">
        <v>77</v>
      </c>
      <c r="R74">
        <v>3</v>
      </c>
      <c r="S74" t="s">
        <v>1159</v>
      </c>
    </row>
    <row r="75" spans="1:19">
      <c r="A75" s="13">
        <v>44092.675890578699</v>
      </c>
      <c r="B75">
        <v>2006571375</v>
      </c>
      <c r="C75" t="s">
        <v>1365</v>
      </c>
      <c r="D75" t="s">
        <v>799</v>
      </c>
      <c r="E75" t="s">
        <v>21</v>
      </c>
      <c r="F75" t="s">
        <v>41</v>
      </c>
      <c r="G75" t="s">
        <v>23</v>
      </c>
      <c r="H75">
        <v>18</v>
      </c>
      <c r="I75" t="s">
        <v>24</v>
      </c>
      <c r="J75">
        <v>97</v>
      </c>
      <c r="K75">
        <v>172</v>
      </c>
      <c r="L75">
        <v>55</v>
      </c>
      <c r="M75" t="s">
        <v>24</v>
      </c>
      <c r="N75">
        <v>0.35199999999999998</v>
      </c>
      <c r="O75">
        <v>0.36299999999999999</v>
      </c>
      <c r="P75" t="s">
        <v>1141</v>
      </c>
      <c r="Q75" t="s">
        <v>285</v>
      </c>
      <c r="R75">
        <v>7</v>
      </c>
      <c r="S75" t="s">
        <v>1142</v>
      </c>
    </row>
    <row r="76" spans="1:19">
      <c r="A76" s="13">
        <v>44089.456599953701</v>
      </c>
      <c r="B76">
        <v>2006484223</v>
      </c>
      <c r="C76" t="s">
        <v>1060</v>
      </c>
      <c r="D76" t="s">
        <v>304</v>
      </c>
      <c r="E76" t="s">
        <v>305</v>
      </c>
      <c r="F76" t="s">
        <v>22</v>
      </c>
      <c r="G76" t="s">
        <v>23</v>
      </c>
      <c r="H76">
        <v>18</v>
      </c>
      <c r="I76" t="s">
        <v>24</v>
      </c>
      <c r="J76">
        <v>90</v>
      </c>
      <c r="K76">
        <v>164</v>
      </c>
      <c r="L76">
        <v>47</v>
      </c>
      <c r="M76" t="s">
        <v>25</v>
      </c>
      <c r="N76" t="s">
        <v>306</v>
      </c>
      <c r="O76" t="s">
        <v>307</v>
      </c>
      <c r="P76" t="s">
        <v>28</v>
      </c>
      <c r="Q76" t="s">
        <v>37</v>
      </c>
      <c r="R76">
        <v>4</v>
      </c>
      <c r="S76" t="s">
        <v>308</v>
      </c>
    </row>
    <row r="77" spans="1:19">
      <c r="A77" s="13">
        <v>44089.45900560185</v>
      </c>
      <c r="B77">
        <v>2006571955</v>
      </c>
      <c r="C77" t="s">
        <v>1365</v>
      </c>
      <c r="D77" t="s">
        <v>217</v>
      </c>
      <c r="E77" t="s">
        <v>21</v>
      </c>
      <c r="F77" t="s">
        <v>22</v>
      </c>
      <c r="G77" t="s">
        <v>42</v>
      </c>
      <c r="H77">
        <v>18</v>
      </c>
      <c r="I77" t="s">
        <v>25</v>
      </c>
      <c r="J77">
        <v>79.5</v>
      </c>
      <c r="K77">
        <v>170</v>
      </c>
      <c r="L77">
        <v>73</v>
      </c>
      <c r="M77" t="s">
        <v>25</v>
      </c>
      <c r="N77">
        <v>0.32600000000000001</v>
      </c>
      <c r="O77">
        <v>0.28499999999999998</v>
      </c>
      <c r="P77" t="s">
        <v>47</v>
      </c>
      <c r="Q77" t="s">
        <v>143</v>
      </c>
      <c r="R77">
        <v>4</v>
      </c>
      <c r="S77" t="s">
        <v>356</v>
      </c>
    </row>
    <row r="78" spans="1:19">
      <c r="A78" s="13">
        <v>44089.483673634255</v>
      </c>
      <c r="B78">
        <v>2006472280</v>
      </c>
      <c r="C78" t="s">
        <v>1365</v>
      </c>
      <c r="D78" t="s">
        <v>210</v>
      </c>
      <c r="E78" t="s">
        <v>64</v>
      </c>
      <c r="F78" t="s">
        <v>22</v>
      </c>
      <c r="G78" t="s">
        <v>23</v>
      </c>
      <c r="H78">
        <v>18</v>
      </c>
      <c r="I78" t="s">
        <v>24</v>
      </c>
      <c r="J78">
        <v>94</v>
      </c>
      <c r="K78">
        <v>163</v>
      </c>
      <c r="L78">
        <v>52</v>
      </c>
      <c r="M78" t="s">
        <v>25</v>
      </c>
      <c r="N78" t="s">
        <v>464</v>
      </c>
      <c r="O78" t="s">
        <v>465</v>
      </c>
      <c r="P78" t="s">
        <v>73</v>
      </c>
      <c r="Q78" t="s">
        <v>37</v>
      </c>
      <c r="R78">
        <v>3</v>
      </c>
      <c r="S78" t="s">
        <v>466</v>
      </c>
    </row>
    <row r="79" spans="1:19">
      <c r="A79" s="13">
        <v>44092.42750395833</v>
      </c>
      <c r="B79">
        <v>2006470804</v>
      </c>
      <c r="C79" t="s">
        <v>1060</v>
      </c>
      <c r="D79" t="s">
        <v>20</v>
      </c>
      <c r="E79" t="s">
        <v>64</v>
      </c>
      <c r="F79" t="s">
        <v>41</v>
      </c>
      <c r="G79" t="s">
        <v>23</v>
      </c>
      <c r="H79">
        <v>18</v>
      </c>
      <c r="I79" t="s">
        <v>24</v>
      </c>
      <c r="J79">
        <v>91</v>
      </c>
      <c r="K79">
        <v>163</v>
      </c>
      <c r="L79">
        <v>53</v>
      </c>
      <c r="M79" t="s">
        <v>25</v>
      </c>
      <c r="N79">
        <v>0.36199999999999999</v>
      </c>
      <c r="O79">
        <v>0.35099999999999998</v>
      </c>
      <c r="P79" t="s">
        <v>73</v>
      </c>
      <c r="Q79" t="s">
        <v>37</v>
      </c>
      <c r="R79">
        <v>8</v>
      </c>
      <c r="S79" t="s">
        <v>762</v>
      </c>
    </row>
    <row r="80" spans="1:19">
      <c r="A80" s="13">
        <v>44092.409324247681</v>
      </c>
      <c r="B80">
        <v>2006470880</v>
      </c>
      <c r="C80" t="s">
        <v>1365</v>
      </c>
      <c r="D80" t="s">
        <v>20</v>
      </c>
      <c r="E80" t="s">
        <v>64</v>
      </c>
      <c r="F80" t="s">
        <v>41</v>
      </c>
      <c r="G80" t="s">
        <v>23</v>
      </c>
      <c r="H80">
        <v>18</v>
      </c>
      <c r="I80" t="s">
        <v>24</v>
      </c>
      <c r="J80">
        <v>90</v>
      </c>
      <c r="K80">
        <v>175</v>
      </c>
      <c r="L80">
        <v>74</v>
      </c>
      <c r="M80" t="s">
        <v>25</v>
      </c>
      <c r="N80" t="s">
        <v>707</v>
      </c>
      <c r="O80" t="s">
        <v>708</v>
      </c>
      <c r="P80" t="s">
        <v>145</v>
      </c>
      <c r="Q80" t="s">
        <v>37</v>
      </c>
      <c r="R80">
        <v>5</v>
      </c>
      <c r="S80" t="s">
        <v>709</v>
      </c>
    </row>
    <row r="81" spans="1:19">
      <c r="A81" s="13">
        <v>44092.57118215278</v>
      </c>
      <c r="B81">
        <v>2006571495</v>
      </c>
      <c r="C81" t="s">
        <v>1365</v>
      </c>
      <c r="D81" t="s">
        <v>799</v>
      </c>
      <c r="E81" t="s">
        <v>21</v>
      </c>
      <c r="F81" t="s">
        <v>22</v>
      </c>
      <c r="G81" t="s">
        <v>23</v>
      </c>
      <c r="H81">
        <v>18</v>
      </c>
      <c r="I81" t="s">
        <v>24</v>
      </c>
      <c r="J81">
        <v>94</v>
      </c>
      <c r="K81">
        <v>168</v>
      </c>
      <c r="L81">
        <v>68</v>
      </c>
      <c r="M81" t="s">
        <v>24</v>
      </c>
      <c r="N81">
        <v>0.54100000000000004</v>
      </c>
      <c r="O81">
        <v>0.56899999999999995</v>
      </c>
      <c r="P81" t="s">
        <v>47</v>
      </c>
      <c r="Q81" t="s">
        <v>37</v>
      </c>
      <c r="R81">
        <v>6</v>
      </c>
      <c r="S81" t="s">
        <v>855</v>
      </c>
    </row>
    <row r="82" spans="1:19">
      <c r="A82" s="13">
        <v>44092.600531006945</v>
      </c>
      <c r="B82">
        <v>2006571324</v>
      </c>
      <c r="C82" t="s">
        <v>1060</v>
      </c>
      <c r="D82" t="s">
        <v>799</v>
      </c>
      <c r="E82" t="s">
        <v>21</v>
      </c>
      <c r="F82" t="s">
        <v>85</v>
      </c>
      <c r="G82" t="s">
        <v>23</v>
      </c>
      <c r="H82">
        <v>17</v>
      </c>
      <c r="I82" t="s">
        <v>24</v>
      </c>
      <c r="J82">
        <v>99</v>
      </c>
      <c r="K82">
        <v>162</v>
      </c>
      <c r="L82">
        <v>49</v>
      </c>
      <c r="M82" t="s">
        <v>24</v>
      </c>
      <c r="N82" t="s">
        <v>918</v>
      </c>
      <c r="O82" t="s">
        <v>978</v>
      </c>
      <c r="P82" t="s">
        <v>73</v>
      </c>
      <c r="Q82" t="s">
        <v>37</v>
      </c>
      <c r="R82">
        <v>2</v>
      </c>
      <c r="S82" t="s">
        <v>979</v>
      </c>
    </row>
    <row r="83" spans="1:19">
      <c r="A83" s="13">
        <v>44089.456939768519</v>
      </c>
      <c r="B83">
        <v>2006486475</v>
      </c>
      <c r="C83" t="s">
        <v>1365</v>
      </c>
      <c r="D83" t="s">
        <v>241</v>
      </c>
      <c r="E83" t="s">
        <v>40</v>
      </c>
      <c r="F83" t="s">
        <v>85</v>
      </c>
      <c r="G83" t="s">
        <v>23</v>
      </c>
      <c r="H83">
        <v>18</v>
      </c>
      <c r="I83" t="s">
        <v>25</v>
      </c>
      <c r="J83">
        <v>89</v>
      </c>
      <c r="K83">
        <v>165</v>
      </c>
      <c r="L83">
        <v>49</v>
      </c>
      <c r="M83" t="s">
        <v>24</v>
      </c>
      <c r="N83" t="s">
        <v>324</v>
      </c>
      <c r="O83" t="s">
        <v>325</v>
      </c>
      <c r="P83" t="s">
        <v>28</v>
      </c>
      <c r="Q83" t="s">
        <v>77</v>
      </c>
      <c r="R83">
        <v>5</v>
      </c>
      <c r="S83" t="s">
        <v>326</v>
      </c>
    </row>
    <row r="84" spans="1:19">
      <c r="A84" s="13">
        <v>44092.544588287041</v>
      </c>
      <c r="B84">
        <v>2006531806</v>
      </c>
      <c r="C84" t="s">
        <v>1060</v>
      </c>
      <c r="D84" t="s">
        <v>799</v>
      </c>
      <c r="E84" t="s">
        <v>33</v>
      </c>
      <c r="F84" t="s">
        <v>22</v>
      </c>
      <c r="G84" t="s">
        <v>23</v>
      </c>
      <c r="H84">
        <v>18</v>
      </c>
      <c r="I84" t="s">
        <v>24</v>
      </c>
      <c r="J84">
        <v>83</v>
      </c>
      <c r="K84">
        <v>149</v>
      </c>
      <c r="L84">
        <v>41</v>
      </c>
      <c r="M84" t="s">
        <v>25</v>
      </c>
      <c r="N84">
        <v>1002</v>
      </c>
      <c r="O84">
        <v>856</v>
      </c>
      <c r="P84" t="s">
        <v>28</v>
      </c>
      <c r="Q84" t="s">
        <v>37</v>
      </c>
      <c r="R84">
        <v>8</v>
      </c>
      <c r="S84" t="s">
        <v>843</v>
      </c>
    </row>
    <row r="85" spans="1:19">
      <c r="A85" s="13">
        <v>44092.707465949075</v>
      </c>
      <c r="B85">
        <v>2006530715</v>
      </c>
      <c r="C85" t="s">
        <v>1365</v>
      </c>
      <c r="D85" t="s">
        <v>426</v>
      </c>
      <c r="E85" t="s">
        <v>33</v>
      </c>
      <c r="F85" t="s">
        <v>41</v>
      </c>
      <c r="G85" t="s">
        <v>23</v>
      </c>
      <c r="H85">
        <v>17</v>
      </c>
      <c r="I85" t="s">
        <v>25</v>
      </c>
      <c r="J85">
        <v>88</v>
      </c>
      <c r="K85">
        <v>155</v>
      </c>
      <c r="L85">
        <v>55</v>
      </c>
      <c r="M85" t="s">
        <v>25</v>
      </c>
      <c r="N85">
        <v>0.65</v>
      </c>
      <c r="O85">
        <v>0.625</v>
      </c>
      <c r="P85" t="s">
        <v>36</v>
      </c>
      <c r="Q85" t="s">
        <v>77</v>
      </c>
      <c r="R85">
        <v>1</v>
      </c>
      <c r="S85" t="s">
        <v>1155</v>
      </c>
    </row>
    <row r="86" spans="1:19">
      <c r="A86" s="13">
        <v>44089.679172627315</v>
      </c>
      <c r="B86">
        <v>2006569862</v>
      </c>
      <c r="C86" t="s">
        <v>1365</v>
      </c>
      <c r="D86" t="s">
        <v>210</v>
      </c>
      <c r="E86" t="s">
        <v>21</v>
      </c>
      <c r="F86" t="s">
        <v>41</v>
      </c>
      <c r="G86" t="s">
        <v>23</v>
      </c>
      <c r="H86">
        <v>19</v>
      </c>
      <c r="I86" t="s">
        <v>24</v>
      </c>
      <c r="J86">
        <v>95</v>
      </c>
      <c r="K86">
        <v>165</v>
      </c>
      <c r="L86" t="s">
        <v>542</v>
      </c>
      <c r="M86" t="s">
        <v>24</v>
      </c>
      <c r="N86" t="s">
        <v>543</v>
      </c>
      <c r="O86" t="s">
        <v>544</v>
      </c>
      <c r="P86" t="s">
        <v>47</v>
      </c>
      <c r="Q86" t="s">
        <v>37</v>
      </c>
      <c r="R86">
        <v>8</v>
      </c>
      <c r="S86" t="s">
        <v>545</v>
      </c>
    </row>
    <row r="87" spans="1:19">
      <c r="A87" s="13">
        <v>44089.45393393519</v>
      </c>
      <c r="B87">
        <v>2006571835</v>
      </c>
      <c r="C87" t="s">
        <v>1060</v>
      </c>
      <c r="D87" t="s">
        <v>241</v>
      </c>
      <c r="E87" t="s">
        <v>21</v>
      </c>
      <c r="F87" t="s">
        <v>41</v>
      </c>
      <c r="G87" t="s">
        <v>42</v>
      </c>
      <c r="H87">
        <v>17</v>
      </c>
      <c r="I87" t="s">
        <v>24</v>
      </c>
      <c r="J87">
        <v>85</v>
      </c>
      <c r="K87">
        <v>158</v>
      </c>
      <c r="L87">
        <v>49</v>
      </c>
      <c r="M87" t="s">
        <v>25</v>
      </c>
      <c r="N87">
        <v>364</v>
      </c>
      <c r="O87" t="s">
        <v>249</v>
      </c>
      <c r="P87" t="s">
        <v>47</v>
      </c>
      <c r="Q87" t="s">
        <v>37</v>
      </c>
      <c r="R87">
        <v>4</v>
      </c>
      <c r="S87" t="s">
        <v>250</v>
      </c>
    </row>
    <row r="88" spans="1:19">
      <c r="A88" s="13">
        <v>44095.466824363422</v>
      </c>
      <c r="B88">
        <v>2006570883</v>
      </c>
      <c r="C88" t="s">
        <v>1060</v>
      </c>
      <c r="D88" t="s">
        <v>32</v>
      </c>
      <c r="E88" t="s">
        <v>21</v>
      </c>
      <c r="F88" t="s">
        <v>22</v>
      </c>
      <c r="G88" t="s">
        <v>23</v>
      </c>
      <c r="H88">
        <v>18</v>
      </c>
      <c r="I88" t="s">
        <v>24</v>
      </c>
      <c r="J88">
        <v>90</v>
      </c>
      <c r="K88">
        <v>163</v>
      </c>
      <c r="L88">
        <v>51</v>
      </c>
      <c r="M88" t="s">
        <v>25</v>
      </c>
      <c r="N88">
        <v>0.72799999999999998</v>
      </c>
      <c r="O88">
        <v>0.872</v>
      </c>
      <c r="P88" t="s">
        <v>47</v>
      </c>
      <c r="Q88" t="s">
        <v>37</v>
      </c>
      <c r="R88">
        <v>3</v>
      </c>
      <c r="S88" t="s">
        <v>1259</v>
      </c>
    </row>
    <row r="89" spans="1:19">
      <c r="A89" s="13">
        <v>44093.898561898153</v>
      </c>
      <c r="B89">
        <v>206520241</v>
      </c>
      <c r="C89" t="s">
        <v>1365</v>
      </c>
      <c r="D89" t="s">
        <v>20</v>
      </c>
      <c r="E89" t="s">
        <v>33</v>
      </c>
      <c r="F89" t="s">
        <v>41</v>
      </c>
      <c r="G89" t="s">
        <v>42</v>
      </c>
      <c r="H89">
        <v>19</v>
      </c>
      <c r="I89" t="s">
        <v>24</v>
      </c>
      <c r="J89">
        <v>84</v>
      </c>
      <c r="K89">
        <v>175</v>
      </c>
      <c r="L89">
        <v>69</v>
      </c>
      <c r="M89" t="s">
        <v>24</v>
      </c>
      <c r="N89">
        <v>407</v>
      </c>
      <c r="O89">
        <v>441</v>
      </c>
      <c r="P89" t="s">
        <v>28</v>
      </c>
      <c r="Q89" t="s">
        <v>37</v>
      </c>
      <c r="R89">
        <v>2</v>
      </c>
      <c r="S89" t="s">
        <v>1245</v>
      </c>
    </row>
    <row r="90" spans="1:19">
      <c r="A90" s="13">
        <v>44093.469693726853</v>
      </c>
      <c r="B90">
        <v>2006473106</v>
      </c>
      <c r="C90" t="s">
        <v>1060</v>
      </c>
      <c r="D90" t="s">
        <v>799</v>
      </c>
      <c r="E90" t="s">
        <v>64</v>
      </c>
      <c r="F90" t="s">
        <v>22</v>
      </c>
      <c r="G90" t="s">
        <v>23</v>
      </c>
      <c r="H90">
        <v>17</v>
      </c>
      <c r="I90" t="s">
        <v>24</v>
      </c>
      <c r="J90">
        <v>98</v>
      </c>
      <c r="K90">
        <v>153</v>
      </c>
      <c r="L90">
        <v>46</v>
      </c>
      <c r="M90" t="s">
        <v>24</v>
      </c>
      <c r="N90">
        <v>0.63500000000000001</v>
      </c>
      <c r="O90">
        <v>0.60799999999999998</v>
      </c>
      <c r="P90" t="s">
        <v>1222</v>
      </c>
      <c r="Q90" t="s">
        <v>82</v>
      </c>
      <c r="R90">
        <v>3</v>
      </c>
      <c r="S90" t="s">
        <v>1223</v>
      </c>
    </row>
    <row r="91" spans="1:19">
      <c r="A91" s="13">
        <v>44089.456168773148</v>
      </c>
      <c r="B91">
        <v>2006571886</v>
      </c>
      <c r="C91" t="s">
        <v>1060</v>
      </c>
      <c r="D91" t="s">
        <v>290</v>
      </c>
      <c r="E91" t="s">
        <v>21</v>
      </c>
      <c r="F91" t="s">
        <v>22</v>
      </c>
      <c r="G91" t="s">
        <v>23</v>
      </c>
      <c r="H91">
        <v>18</v>
      </c>
      <c r="I91" t="s">
        <v>24</v>
      </c>
      <c r="J91">
        <v>84</v>
      </c>
      <c r="K91">
        <v>166</v>
      </c>
      <c r="L91">
        <v>75</v>
      </c>
      <c r="M91" t="s">
        <v>25</v>
      </c>
      <c r="N91">
        <v>349</v>
      </c>
      <c r="O91">
        <v>353</v>
      </c>
      <c r="P91" t="s">
        <v>291</v>
      </c>
      <c r="Q91" t="s">
        <v>37</v>
      </c>
      <c r="R91">
        <v>6</v>
      </c>
      <c r="S91" t="s">
        <v>292</v>
      </c>
    </row>
    <row r="92" spans="1:19">
      <c r="A92" s="13">
        <v>44093.851206631945</v>
      </c>
      <c r="B92">
        <v>2006534285</v>
      </c>
      <c r="C92" t="s">
        <v>1060</v>
      </c>
      <c r="D92" t="s">
        <v>426</v>
      </c>
      <c r="E92" t="s">
        <v>33</v>
      </c>
      <c r="F92" t="s">
        <v>41</v>
      </c>
      <c r="G92" t="s">
        <v>23</v>
      </c>
      <c r="H92">
        <v>18</v>
      </c>
      <c r="I92" t="s">
        <v>24</v>
      </c>
      <c r="J92">
        <v>95</v>
      </c>
      <c r="K92">
        <v>157</v>
      </c>
      <c r="L92">
        <v>48</v>
      </c>
      <c r="M92" t="s">
        <v>24</v>
      </c>
      <c r="N92">
        <v>475</v>
      </c>
      <c r="O92">
        <v>489</v>
      </c>
      <c r="P92" t="s">
        <v>47</v>
      </c>
      <c r="Q92" t="s">
        <v>37</v>
      </c>
      <c r="R92">
        <v>5</v>
      </c>
      <c r="S92" t="s">
        <v>1240</v>
      </c>
    </row>
    <row r="93" spans="1:19">
      <c r="A93" s="13">
        <v>44092.657770821759</v>
      </c>
      <c r="B93">
        <v>2006570082</v>
      </c>
      <c r="C93" t="s">
        <v>1365</v>
      </c>
      <c r="D93" t="s">
        <v>20</v>
      </c>
      <c r="E93" t="s">
        <v>21</v>
      </c>
      <c r="F93" t="s">
        <v>85</v>
      </c>
      <c r="G93" t="s">
        <v>23</v>
      </c>
      <c r="H93">
        <v>18</v>
      </c>
      <c r="I93" t="s">
        <v>24</v>
      </c>
      <c r="J93">
        <v>100</v>
      </c>
      <c r="K93">
        <v>163</v>
      </c>
      <c r="L93">
        <v>53</v>
      </c>
      <c r="M93" t="s">
        <v>25</v>
      </c>
      <c r="N93" t="s">
        <v>1131</v>
      </c>
      <c r="O93" t="s">
        <v>1132</v>
      </c>
      <c r="P93" t="s">
        <v>47</v>
      </c>
      <c r="Q93" t="s">
        <v>37</v>
      </c>
      <c r="R93">
        <v>1</v>
      </c>
      <c r="S93" t="s">
        <v>1133</v>
      </c>
    </row>
    <row r="94" spans="1:19">
      <c r="A94" s="13">
        <v>44092.015528900462</v>
      </c>
      <c r="B94">
        <v>2006570284</v>
      </c>
      <c r="C94" t="s">
        <v>1365</v>
      </c>
      <c r="D94" t="s">
        <v>20</v>
      </c>
      <c r="E94" t="s">
        <v>21</v>
      </c>
      <c r="F94" t="s">
        <v>85</v>
      </c>
      <c r="G94" t="s">
        <v>23</v>
      </c>
      <c r="H94">
        <v>19</v>
      </c>
      <c r="I94" t="s">
        <v>24</v>
      </c>
      <c r="J94">
        <v>85</v>
      </c>
      <c r="K94">
        <v>167</v>
      </c>
      <c r="L94">
        <v>69</v>
      </c>
      <c r="M94" t="s">
        <v>25</v>
      </c>
      <c r="N94" t="s">
        <v>656</v>
      </c>
      <c r="O94" t="s">
        <v>657</v>
      </c>
      <c r="P94" t="s">
        <v>47</v>
      </c>
      <c r="Q94" t="s">
        <v>37</v>
      </c>
      <c r="R94">
        <v>3</v>
      </c>
      <c r="S94" t="s">
        <v>658</v>
      </c>
    </row>
    <row r="95" spans="1:19">
      <c r="A95" s="13">
        <v>44092.603016446759</v>
      </c>
      <c r="B95">
        <v>2006572926</v>
      </c>
      <c r="C95" t="s">
        <v>1060</v>
      </c>
      <c r="D95" t="s">
        <v>534</v>
      </c>
      <c r="E95" t="s">
        <v>21</v>
      </c>
      <c r="F95" t="s">
        <v>41</v>
      </c>
      <c r="G95" t="s">
        <v>23</v>
      </c>
      <c r="H95">
        <v>16</v>
      </c>
      <c r="I95" t="s">
        <v>24</v>
      </c>
      <c r="J95">
        <v>99</v>
      </c>
      <c r="K95">
        <v>170</v>
      </c>
      <c r="L95">
        <v>59</v>
      </c>
      <c r="M95" t="s">
        <v>25</v>
      </c>
      <c r="N95">
        <v>0.34599999999999997</v>
      </c>
      <c r="O95">
        <v>0.35299999999999998</v>
      </c>
      <c r="P95" t="s">
        <v>36</v>
      </c>
      <c r="Q95" t="s">
        <v>37</v>
      </c>
      <c r="R95">
        <v>2</v>
      </c>
      <c r="S95" t="s">
        <v>1001</v>
      </c>
    </row>
    <row r="96" spans="1:19">
      <c r="A96" s="13">
        <v>44092.826539641203</v>
      </c>
      <c r="B96">
        <v>2006483510</v>
      </c>
      <c r="C96" t="s">
        <v>1365</v>
      </c>
      <c r="D96" t="s">
        <v>653</v>
      </c>
      <c r="E96" t="s">
        <v>40</v>
      </c>
      <c r="F96" t="s">
        <v>41</v>
      </c>
      <c r="G96" t="s">
        <v>23</v>
      </c>
      <c r="H96">
        <v>16</v>
      </c>
      <c r="I96" t="s">
        <v>24</v>
      </c>
      <c r="J96">
        <v>94</v>
      </c>
      <c r="K96">
        <v>175</v>
      </c>
      <c r="L96">
        <v>98</v>
      </c>
      <c r="M96" t="s">
        <v>24</v>
      </c>
      <c r="N96">
        <v>0.26800000000000002</v>
      </c>
      <c r="O96">
        <v>277</v>
      </c>
      <c r="P96" t="s">
        <v>1185</v>
      </c>
      <c r="Q96" t="s">
        <v>58</v>
      </c>
      <c r="R96">
        <v>2</v>
      </c>
      <c r="S96" t="s">
        <v>1186</v>
      </c>
    </row>
    <row r="97" spans="1:19">
      <c r="A97" s="13">
        <v>44092.812585590276</v>
      </c>
      <c r="B97">
        <v>2006570006</v>
      </c>
      <c r="C97" t="s">
        <v>1365</v>
      </c>
      <c r="D97" t="s">
        <v>20</v>
      </c>
      <c r="E97" t="s">
        <v>21</v>
      </c>
      <c r="F97" t="s">
        <v>41</v>
      </c>
      <c r="G97" t="s">
        <v>42</v>
      </c>
      <c r="H97">
        <v>16</v>
      </c>
      <c r="I97" t="s">
        <v>24</v>
      </c>
      <c r="J97">
        <v>80</v>
      </c>
      <c r="K97">
        <v>171</v>
      </c>
      <c r="L97">
        <v>49</v>
      </c>
      <c r="M97" t="s">
        <v>24</v>
      </c>
      <c r="N97">
        <v>0.38600000000000001</v>
      </c>
      <c r="O97">
        <v>0.41899999999999998</v>
      </c>
      <c r="P97" t="s">
        <v>28</v>
      </c>
      <c r="Q97" t="s">
        <v>77</v>
      </c>
      <c r="R97">
        <v>5</v>
      </c>
      <c r="S97" t="s">
        <v>1182</v>
      </c>
    </row>
    <row r="98" spans="1:19">
      <c r="A98" s="13">
        <v>44092.415135416668</v>
      </c>
      <c r="B98">
        <v>2006482224</v>
      </c>
      <c r="C98" t="s">
        <v>1365</v>
      </c>
      <c r="D98" t="s">
        <v>20</v>
      </c>
      <c r="E98" t="s">
        <v>40</v>
      </c>
      <c r="F98" t="s">
        <v>41</v>
      </c>
      <c r="G98" t="s">
        <v>23</v>
      </c>
      <c r="H98">
        <v>17</v>
      </c>
      <c r="I98" t="s">
        <v>24</v>
      </c>
      <c r="J98">
        <v>85</v>
      </c>
      <c r="K98">
        <v>180</v>
      </c>
      <c r="L98">
        <v>60</v>
      </c>
      <c r="M98" t="s">
        <v>25</v>
      </c>
      <c r="N98">
        <v>349</v>
      </c>
      <c r="O98">
        <v>291</v>
      </c>
      <c r="P98" t="s">
        <v>36</v>
      </c>
      <c r="Q98" t="s">
        <v>37</v>
      </c>
      <c r="R98">
        <v>3</v>
      </c>
      <c r="S98" t="s">
        <v>718</v>
      </c>
    </row>
    <row r="99" spans="1:19">
      <c r="A99" s="13">
        <v>44124.513620381942</v>
      </c>
      <c r="B99">
        <v>2006569774</v>
      </c>
      <c r="C99" t="s">
        <v>1365</v>
      </c>
      <c r="D99" t="s">
        <v>210</v>
      </c>
      <c r="E99" t="s">
        <v>21</v>
      </c>
      <c r="F99" t="s">
        <v>22</v>
      </c>
      <c r="G99" t="s">
        <v>42</v>
      </c>
      <c r="H99">
        <v>18</v>
      </c>
      <c r="I99" t="s">
        <v>24</v>
      </c>
      <c r="J99">
        <v>85</v>
      </c>
      <c r="K99">
        <v>180</v>
      </c>
      <c r="L99">
        <v>75</v>
      </c>
      <c r="M99" t="s">
        <v>25</v>
      </c>
      <c r="N99">
        <v>407</v>
      </c>
      <c r="O99">
        <v>367</v>
      </c>
      <c r="P99" t="s">
        <v>36</v>
      </c>
      <c r="Q99" t="s">
        <v>37</v>
      </c>
      <c r="R99">
        <v>5</v>
      </c>
      <c r="S99">
        <v>0</v>
      </c>
    </row>
  </sheetData>
  <conditionalFormatting sqref="B2:B99">
    <cfRule type="duplicateValues" dxfId="2"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7A05D-4A84-431D-8A76-58865B7FBED4}">
  <dimension ref="A1:B19"/>
  <sheetViews>
    <sheetView workbookViewId="0">
      <selection activeCell="B22" sqref="B22"/>
    </sheetView>
  </sheetViews>
  <sheetFormatPr defaultRowHeight="12.5"/>
  <cols>
    <col min="1" max="1" width="13" bestFit="1" customWidth="1"/>
    <col min="2" max="2" width="21.81640625" bestFit="1" customWidth="1"/>
    <col min="3" max="32" width="3.81640625" bestFit="1" customWidth="1"/>
    <col min="33" max="33" width="11.08984375" bestFit="1" customWidth="1"/>
  </cols>
  <sheetData>
    <row r="1" spans="1:2">
      <c r="A1" s="16" t="s">
        <v>1358</v>
      </c>
      <c r="B1" t="s">
        <v>1364</v>
      </c>
    </row>
    <row r="2" spans="1:2">
      <c r="A2" s="17" t="s">
        <v>1365</v>
      </c>
      <c r="B2" s="18">
        <v>53</v>
      </c>
    </row>
    <row r="3" spans="1:2">
      <c r="A3" s="17" t="s">
        <v>1060</v>
      </c>
      <c r="B3" s="18">
        <v>45</v>
      </c>
    </row>
    <row r="4" spans="1:2">
      <c r="A4" s="17" t="s">
        <v>1359</v>
      </c>
      <c r="B4" s="18">
        <v>98</v>
      </c>
    </row>
    <row r="6" spans="1:2">
      <c r="A6" s="16" t="s">
        <v>1358</v>
      </c>
      <c r="B6" t="s">
        <v>1366</v>
      </c>
    </row>
    <row r="7" spans="1:2">
      <c r="A7" s="17" t="s">
        <v>684</v>
      </c>
      <c r="B7" s="18">
        <v>2</v>
      </c>
    </row>
    <row r="8" spans="1:2">
      <c r="A8" s="17" t="s">
        <v>40</v>
      </c>
      <c r="B8" s="18">
        <v>13</v>
      </c>
    </row>
    <row r="9" spans="1:2">
      <c r="A9" s="17" t="s">
        <v>33</v>
      </c>
      <c r="B9" s="18">
        <v>26</v>
      </c>
    </row>
    <row r="10" spans="1:2">
      <c r="A10" s="17" t="s">
        <v>21</v>
      </c>
      <c r="B10" s="18">
        <v>44</v>
      </c>
    </row>
    <row r="11" spans="1:2">
      <c r="A11" s="17" t="s">
        <v>64</v>
      </c>
      <c r="B11" s="18">
        <v>13</v>
      </c>
    </row>
    <row r="12" spans="1:2">
      <c r="A12" s="17" t="s">
        <v>1359</v>
      </c>
      <c r="B12" s="18">
        <v>98</v>
      </c>
    </row>
    <row r="14" spans="1:2">
      <c r="A14" s="16" t="s">
        <v>1358</v>
      </c>
      <c r="B14" t="s">
        <v>1367</v>
      </c>
    </row>
    <row r="15" spans="1:2">
      <c r="A15" s="17" t="s">
        <v>1368</v>
      </c>
      <c r="B15" s="18">
        <v>5</v>
      </c>
    </row>
    <row r="16" spans="1:2">
      <c r="A16" s="17" t="s">
        <v>1369</v>
      </c>
      <c r="B16" s="18">
        <v>31</v>
      </c>
    </row>
    <row r="17" spans="1:2">
      <c r="A17" s="17" t="s">
        <v>1370</v>
      </c>
      <c r="B17" s="18">
        <v>41</v>
      </c>
    </row>
    <row r="18" spans="1:2">
      <c r="A18" s="17" t="s">
        <v>1371</v>
      </c>
      <c r="B18" s="18">
        <v>21</v>
      </c>
    </row>
    <row r="19" spans="1:2">
      <c r="A19" s="17" t="s">
        <v>1359</v>
      </c>
      <c r="B19" s="18">
        <v>98</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Raw Data</vt:lpstr>
      <vt:lpstr>Generate 100 Data</vt:lpstr>
      <vt:lpstr>Duplicate</vt:lpstr>
      <vt:lpstr> Unique, Replace (98 data)</vt:lpstr>
      <vt:lpstr>Tidy Data</vt:lpstr>
      <vt:lpstr>Pivot</vt:lpstr>
      <vt:lpstr>' Unique, Replace (98 data)'!Extract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 Eka Wijaya</cp:lastModifiedBy>
  <dcterms:modified xsi:type="dcterms:W3CDTF">2020-11-11T07:18:16Z</dcterms:modified>
</cp:coreProperties>
</file>