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.sharepoint.com/sites/DSE/Faculty/TEACH/EM384/AT23-2/Graded Events/Homework Set 6/"/>
    </mc:Choice>
  </mc:AlternateContent>
  <xr:revisionPtr revIDLastSave="104" documentId="8_{EFD73909-1EC8-4FAE-96FF-E90032E35F9A}" xr6:coauthVersionLast="47" xr6:coauthVersionMax="47" xr10:uidLastSave="{95D1F6F3-1490-468E-8C44-AADD5340FBC4}"/>
  <bookViews>
    <workbookView xWindow="-67320" yWindow="-5400" windowWidth="38640" windowHeight="21390" xr2:uid="{DDF9BDE3-AA4E-45EB-91A0-DF065D6E68AE}"/>
  </bookViews>
  <sheets>
    <sheet name="Sheet1" sheetId="1" r:id="rId1"/>
  </sheets>
  <definedNames>
    <definedName name="solver_adj" localSheetId="0" hidden="1">Sheet1!$B$15:$E$17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Sheet1!$B$16:$E$16</definedName>
    <definedName name="solver_lhs2" localSheetId="0" hidden="1">Sheet1!$B$18:$E$18</definedName>
    <definedName name="solver_lhs3" localSheetId="0" hidden="1">Sheet1!$F$15:$F$17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hs1" localSheetId="0" hidden="1">Sheet1!$I$5:$L$5</definedName>
    <definedName name="solver_rhs2" localSheetId="0" hidden="1">Sheet1!$B$20:$E$20</definedName>
    <definedName name="solver_rhs3" localSheetId="0" hidden="1">Sheet1!$H$15:$H$17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C20" i="1"/>
  <c r="D20" i="1"/>
  <c r="E20" i="1"/>
  <c r="B20" i="1"/>
  <c r="C18" i="1"/>
  <c r="D18" i="1"/>
  <c r="E18" i="1"/>
  <c r="B18" i="1"/>
  <c r="F16" i="1"/>
  <c r="F17" i="1"/>
  <c r="F15" i="1"/>
  <c r="C11" i="1"/>
</calcChain>
</file>

<file path=xl/sharedStrings.xml><?xml version="1.0" encoding="utf-8"?>
<sst xmlns="http://schemas.openxmlformats.org/spreadsheetml/2006/main" count="36" uniqueCount="16">
  <si>
    <t>Parameters:</t>
  </si>
  <si>
    <t>Cost From/To</t>
  </si>
  <si>
    <t>Troy</t>
  </si>
  <si>
    <t>Albany</t>
  </si>
  <si>
    <t>Philadelphia</t>
  </si>
  <si>
    <t>Baltimore</t>
  </si>
  <si>
    <t>Supply</t>
  </si>
  <si>
    <t>Capacity From/To</t>
  </si>
  <si>
    <t>Newark</t>
  </si>
  <si>
    <t>Buffalo</t>
  </si>
  <si>
    <t>Demand</t>
  </si>
  <si>
    <t>Objective Function</t>
  </si>
  <si>
    <t>Decision Variables / Constraints</t>
  </si>
  <si>
    <t>Flow From/To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</si>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</sst>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3" fontId="0" fillId="4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3614-4F7A-4117-B85D-35C61E09F9EF}">
  <dimension ref="A1:L20"/>
  <sheetViews>
    <sheetView tabSelected="1" workbookViewId="0">
      <selection activeCell="K20" sqref="K20"/>
    </sheetView>
  </sheetViews>
  <sheetFormatPr defaultRowHeight="15" x14ac:dyDescent="0.25"/>
  <cols>
    <col min="1" max="1" width="12.28515625" bestFit="1" customWidth="1"/>
    <col min="4" max="4" width="13.5703125" customWidth="1"/>
    <col min="8" max="8" width="17.7109375" customWidth="1"/>
    <col min="11" max="11" width="13.7109375" customWidth="1"/>
  </cols>
  <sheetData>
    <row r="1" spans="1:12" x14ac:dyDescent="0.25">
      <c r="A1" s="1" t="s">
        <v>0</v>
      </c>
    </row>
    <row r="3" spans="1:12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0" t="s">
        <v>6</v>
      </c>
      <c r="H3" s="2" t="s">
        <v>7</v>
      </c>
      <c r="I3" s="3" t="s">
        <v>2</v>
      </c>
      <c r="J3" s="3" t="s">
        <v>3</v>
      </c>
      <c r="K3" s="3" t="s">
        <v>4</v>
      </c>
      <c r="L3" s="3" t="s">
        <v>5</v>
      </c>
    </row>
    <row r="4" spans="1:12" x14ac:dyDescent="0.25">
      <c r="A4" s="3" t="s">
        <v>8</v>
      </c>
      <c r="B4" s="5">
        <v>120</v>
      </c>
      <c r="C4" s="5">
        <v>100</v>
      </c>
      <c r="D4" s="5">
        <v>120</v>
      </c>
      <c r="E4" s="5">
        <v>100</v>
      </c>
      <c r="F4" s="11">
        <v>50</v>
      </c>
      <c r="H4" s="3" t="s">
        <v>8</v>
      </c>
      <c r="I4" s="4"/>
      <c r="J4" s="4"/>
      <c r="K4" s="4"/>
      <c r="L4" s="4"/>
    </row>
    <row r="5" spans="1:12" x14ac:dyDescent="0.25">
      <c r="A5" s="3" t="s">
        <v>3</v>
      </c>
      <c r="B5" s="5">
        <v>200</v>
      </c>
      <c r="C5" s="5">
        <v>75</v>
      </c>
      <c r="D5" s="5">
        <v>205</v>
      </c>
      <c r="E5" s="5">
        <v>150</v>
      </c>
      <c r="F5" s="11">
        <v>30</v>
      </c>
      <c r="H5" s="3" t="s">
        <v>3</v>
      </c>
      <c r="I5" s="4">
        <v>10</v>
      </c>
      <c r="J5" s="4">
        <v>10</v>
      </c>
      <c r="K5" s="4">
        <v>10</v>
      </c>
      <c r="L5" s="4">
        <v>10</v>
      </c>
    </row>
    <row r="6" spans="1:12" x14ac:dyDescent="0.25">
      <c r="A6" s="3" t="s">
        <v>9</v>
      </c>
      <c r="B6" s="5">
        <v>110</v>
      </c>
      <c r="C6" s="5">
        <v>125</v>
      </c>
      <c r="D6" s="5">
        <v>200</v>
      </c>
      <c r="E6" s="5">
        <v>350</v>
      </c>
      <c r="F6" s="12">
        <v>80</v>
      </c>
      <c r="H6" s="3" t="s">
        <v>9</v>
      </c>
      <c r="I6" s="4"/>
      <c r="J6" s="4"/>
      <c r="K6" s="4"/>
      <c r="L6" s="4"/>
    </row>
    <row r="7" spans="1:12" x14ac:dyDescent="0.25">
      <c r="A7" s="3" t="s">
        <v>10</v>
      </c>
      <c r="B7" s="13">
        <v>50</v>
      </c>
      <c r="C7" s="13">
        <v>50</v>
      </c>
      <c r="D7" s="13">
        <v>50</v>
      </c>
      <c r="E7" s="14">
        <v>50</v>
      </c>
    </row>
    <row r="8" spans="1:12" x14ac:dyDescent="0.25">
      <c r="A8" s="6"/>
    </row>
    <row r="11" spans="1:12" x14ac:dyDescent="0.25">
      <c r="A11" s="9" t="s">
        <v>11</v>
      </c>
      <c r="C11" s="7">
        <f>SUMPRODUCT(B4:E6,B15:E17)</f>
        <v>18550</v>
      </c>
    </row>
    <row r="13" spans="1:12" x14ac:dyDescent="0.25">
      <c r="A13" s="1" t="s">
        <v>12</v>
      </c>
    </row>
    <row r="14" spans="1:12" x14ac:dyDescent="0.25">
      <c r="A14" s="2" t="s">
        <v>13</v>
      </c>
      <c r="B14" s="3" t="s">
        <v>2</v>
      </c>
      <c r="C14" s="3" t="s">
        <v>3</v>
      </c>
      <c r="D14" s="3" t="s">
        <v>4</v>
      </c>
      <c r="E14" s="3" t="s">
        <v>5</v>
      </c>
      <c r="F14" s="6"/>
      <c r="G14" s="6"/>
      <c r="H14" s="6"/>
    </row>
    <row r="15" spans="1:12" x14ac:dyDescent="0.25">
      <c r="A15" s="3" t="s">
        <v>8</v>
      </c>
      <c r="B15" s="8">
        <v>0</v>
      </c>
      <c r="C15" s="8">
        <v>10</v>
      </c>
      <c r="D15" s="8">
        <v>0</v>
      </c>
      <c r="E15" s="8">
        <v>40</v>
      </c>
      <c r="F15" s="15">
        <f>SUM(B15:E15)</f>
        <v>50</v>
      </c>
      <c r="G15" s="6" t="s">
        <v>14</v>
      </c>
      <c r="H15" s="16">
        <f>F4</f>
        <v>50</v>
      </c>
    </row>
    <row r="16" spans="1:12" x14ac:dyDescent="0.25">
      <c r="A16" s="3" t="s">
        <v>3</v>
      </c>
      <c r="B16" s="8">
        <v>0</v>
      </c>
      <c r="C16" s="8">
        <v>10</v>
      </c>
      <c r="D16" s="8">
        <v>10</v>
      </c>
      <c r="E16" s="8">
        <v>10</v>
      </c>
      <c r="F16" s="15">
        <f t="shared" ref="F16:F17" si="0">SUM(B16:E16)</f>
        <v>30</v>
      </c>
      <c r="G16" s="6" t="s">
        <v>14</v>
      </c>
      <c r="H16" s="16">
        <f t="shared" ref="H16:H17" si="1">F5</f>
        <v>30</v>
      </c>
    </row>
    <row r="17" spans="1:8" x14ac:dyDescent="0.25">
      <c r="A17" s="3" t="s">
        <v>9</v>
      </c>
      <c r="B17" s="8">
        <v>50</v>
      </c>
      <c r="C17" s="8">
        <v>30</v>
      </c>
      <c r="D17" s="8">
        <v>0</v>
      </c>
      <c r="E17" s="8">
        <v>0</v>
      </c>
      <c r="F17" s="15">
        <f t="shared" si="0"/>
        <v>80</v>
      </c>
      <c r="G17" s="6" t="s">
        <v>14</v>
      </c>
      <c r="H17" s="16">
        <f t="shared" si="1"/>
        <v>80</v>
      </c>
    </row>
    <row r="18" spans="1:8" x14ac:dyDescent="0.25">
      <c r="A18" s="6"/>
      <c r="B18" s="15">
        <f>SUM(B15:B17)</f>
        <v>50</v>
      </c>
      <c r="C18" s="15">
        <f t="shared" ref="C18:E18" si="2">SUM(C15:C17)</f>
        <v>50</v>
      </c>
      <c r="D18" s="15">
        <f t="shared" si="2"/>
        <v>10</v>
      </c>
      <c r="E18" s="15">
        <f t="shared" si="2"/>
        <v>50</v>
      </c>
      <c r="F18" s="6"/>
      <c r="G18" s="6"/>
      <c r="H18" s="6"/>
    </row>
    <row r="19" spans="1:8" x14ac:dyDescent="0.25">
      <c r="A19" s="6"/>
      <c r="B19" s="6" t="s">
        <v>15</v>
      </c>
      <c r="C19" s="6" t="s">
        <v>15</v>
      </c>
      <c r="D19" s="6" t="s">
        <v>15</v>
      </c>
      <c r="E19" s="6" t="s">
        <v>15</v>
      </c>
      <c r="F19" s="6"/>
      <c r="G19" s="6"/>
      <c r="H19" s="6"/>
    </row>
    <row r="20" spans="1:8" x14ac:dyDescent="0.25">
      <c r="A20" s="6"/>
      <c r="B20" s="16">
        <f>B7</f>
        <v>50</v>
      </c>
      <c r="C20" s="16">
        <f t="shared" ref="C20:E20" si="3">C7</f>
        <v>50</v>
      </c>
      <c r="D20" s="16">
        <f t="shared" si="3"/>
        <v>50</v>
      </c>
      <c r="E20" s="16">
        <f t="shared" si="3"/>
        <v>50</v>
      </c>
      <c r="F20" s="6"/>
      <c r="G20" s="6"/>
      <c r="H20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C3809F7784D4F875D6AD95BF9F2BF" ma:contentTypeVersion="16" ma:contentTypeDescription="Create a new document." ma:contentTypeScope="" ma:versionID="22f2e5a10df19bab7aeb1086499b6b70">
  <xsd:schema xmlns:xsd="http://www.w3.org/2001/XMLSchema" xmlns:xs="http://www.w3.org/2001/XMLSchema" xmlns:p="http://schemas.microsoft.com/office/2006/metadata/properties" xmlns:ns2="f04a503f-54e7-4b80-aab7-4fd1685cf1ad" xmlns:ns3="d0d11377-6e53-4047-bcf7-150cbceef7f3" targetNamespace="http://schemas.microsoft.com/office/2006/metadata/properties" ma:root="true" ma:fieldsID="d36aca49fa5fce7732184d247c3a362d" ns2:_="" ns3:_="">
    <xsd:import namespace="f04a503f-54e7-4b80-aab7-4fd1685cf1ad"/>
    <xsd:import namespace="d0d11377-6e53-4047-bcf7-150cbceef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a503f-54e7-4b80-aab7-4fd1685cf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11377-6e53-4047-bcf7-150cbceef7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62ec177-cc64-4e1e-b0c8-3c31768da3ca}" ma:internalName="TaxCatchAll" ma:showField="CatchAllData" ma:web="d0d11377-6e53-4047-bcf7-150cbceef7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4a503f-54e7-4b80-aab7-4fd1685cf1ad">
      <Terms xmlns="http://schemas.microsoft.com/office/infopath/2007/PartnerControls"/>
    </lcf76f155ced4ddcb4097134ff3c332f>
    <TaxCatchAll xmlns="d0d11377-6e53-4047-bcf7-150cbceef7f3" xsi:nil="true"/>
  </documentManagement>
</p:properties>
</file>

<file path=customXml/itemProps1.xml><?xml version="1.0" encoding="utf-8"?>
<ds:datastoreItem xmlns:ds="http://schemas.openxmlformats.org/officeDocument/2006/customXml" ds:itemID="{5C2B7445-3475-4F8F-AACC-48E581F7B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a503f-54e7-4b80-aab7-4fd1685cf1ad"/>
    <ds:schemaRef ds:uri="d0d11377-6e53-4047-bcf7-150cbceef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DCBAC9-1E98-4816-836F-970173771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7DCD6A-5171-4C96-9B9B-AD80D651D14D}">
  <ds:schemaRefs>
    <ds:schemaRef ds:uri="http://schemas.microsoft.com/office/2006/metadata/properties"/>
    <ds:schemaRef ds:uri="http://purl.org/dc/dcmitype/"/>
    <ds:schemaRef ds:uri="http://purl.org/dc/terms/"/>
    <ds:schemaRef ds:uri="f04a503f-54e7-4b80-aab7-4fd1685cf1ad"/>
    <ds:schemaRef ds:uri="http://schemas.microsoft.com/office/2006/documentManagement/types"/>
    <ds:schemaRef ds:uri="d0d11377-6e53-4047-bcf7-150cbceef7f3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Mogensen, Matthew D LTC</dc:creator>
  <cp:keywords/>
  <dc:description/>
  <cp:lastModifiedBy>Davis, Patrick J CIV</cp:lastModifiedBy>
  <cp:revision/>
  <dcterms:created xsi:type="dcterms:W3CDTF">2023-03-13T19:30:38Z</dcterms:created>
  <dcterms:modified xsi:type="dcterms:W3CDTF">2023-03-23T17:20:06Z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0x010100E46C3809F7784D4F875D6AD95BF9F2BF</vt:lpwstr>
  </property>
  <property fmtid="{D5CDD505-2E9C-101B-9397-08002B2CF9AE}" pid="3" name="MediaServiceImageTags">
    <vt:lpwstr/>
  </property>
</Properties>
</file>