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llievanhattem/Desktop/Projects Revamp/"/>
    </mc:Choice>
  </mc:AlternateContent>
  <xr:revisionPtr revIDLastSave="0" documentId="8_{F9B1E5AE-4E05-ED46-A499-4068919CDBEF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K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F102" i="1"/>
</calcChain>
</file>

<file path=xl/sharedStrings.xml><?xml version="1.0" encoding="utf-8"?>
<sst xmlns="http://schemas.openxmlformats.org/spreadsheetml/2006/main" count="701" uniqueCount="626">
  <si>
    <t>video_id</t>
  </si>
  <si>
    <t>video_title</t>
  </si>
  <si>
    <t>upload_date</t>
  </si>
  <si>
    <t>view_count</t>
  </si>
  <si>
    <t>like_count</t>
  </si>
  <si>
    <t>comment_count</t>
  </si>
  <si>
    <t>WQXmBU3Pv-0</t>
  </si>
  <si>
    <t>Traveling To The World&amp;#39;s WORST Food Country!!</t>
  </si>
  <si>
    <t>2024-09-27</t>
  </si>
  <si>
    <t>1098963</t>
  </si>
  <si>
    <t>22933</t>
  </si>
  <si>
    <t>2178</t>
  </si>
  <si>
    <t>mgAv3NSgyYs</t>
  </si>
  <si>
    <t>Surviving Ghana!! Africa’s Most EXTREME Food!!</t>
  </si>
  <si>
    <t>2024-09-20</t>
  </si>
  <si>
    <t>973424</t>
  </si>
  <si>
    <t>11551</t>
  </si>
  <si>
    <t>732</t>
  </si>
  <si>
    <t>Gt8U7ekFCC0</t>
  </si>
  <si>
    <t>Eating in Africa&amp;#39;s WILDEST Fish Market!! Seafood Factory!!</t>
  </si>
  <si>
    <t>2024-09-13</t>
  </si>
  <si>
    <t>2326715</t>
  </si>
  <si>
    <t>32898</t>
  </si>
  <si>
    <t>2208</t>
  </si>
  <si>
    <t>hi9fIuoUki4</t>
  </si>
  <si>
    <t>How Eating Snails Could Save Africa&amp;#39;s Bush Animals!!</t>
  </si>
  <si>
    <t>2024-09-06</t>
  </si>
  <si>
    <t>704453</t>
  </si>
  <si>
    <t>17505</t>
  </si>
  <si>
    <t>1158</t>
  </si>
  <si>
    <t>NqGJaobxyWk</t>
  </si>
  <si>
    <t>Inside Africa’s Billion Dollar Bushmeat Industry!!</t>
  </si>
  <si>
    <t>2024-08-30</t>
  </si>
  <si>
    <t>1126531</t>
  </si>
  <si>
    <t>23553</t>
  </si>
  <si>
    <t>2051</t>
  </si>
  <si>
    <t>42OBzbxyZRs</t>
  </si>
  <si>
    <t>Surviving 24 Hours on African Food!!</t>
  </si>
  <si>
    <t>2024-08-23</t>
  </si>
  <si>
    <t>1306068</t>
  </si>
  <si>
    <t>25617</t>
  </si>
  <si>
    <t>1949</t>
  </si>
  <si>
    <t>z0iTf6AAD18</t>
  </si>
  <si>
    <t>CHEAPEST African Street Food!! Ghana’s Giant Outdoor Market!!</t>
  </si>
  <si>
    <t>2024-08-16</t>
  </si>
  <si>
    <t>1586253</t>
  </si>
  <si>
    <t>32692</t>
  </si>
  <si>
    <t>2248</t>
  </si>
  <si>
    <t>ZfSz7pruSW4</t>
  </si>
  <si>
    <t>7 Levels of Vietnamese Pho!! Each One Gets WEIRDER!!</t>
  </si>
  <si>
    <t>2024-08-09</t>
  </si>
  <si>
    <t>994639</t>
  </si>
  <si>
    <t>21687</t>
  </si>
  <si>
    <t>1003</t>
  </si>
  <si>
    <t>0dIeFXDb_sk</t>
  </si>
  <si>
    <t>London&amp;#39;s CHEAPEST and Most EXPENSIVE Food! British Food Face-Off!!</t>
  </si>
  <si>
    <t>2024-08-02</t>
  </si>
  <si>
    <t>3475593</t>
  </si>
  <si>
    <t>34376</t>
  </si>
  <si>
    <t>3087</t>
  </si>
  <si>
    <t>JcgxplO_rnI</t>
  </si>
  <si>
    <t>Poor Man Curry vs Rich Man Curry in London!!</t>
  </si>
  <si>
    <t>2024-07-26</t>
  </si>
  <si>
    <t>1209947</t>
  </si>
  <si>
    <t>24181</t>
  </si>
  <si>
    <t>Oe7CDwTlgt0</t>
  </si>
  <si>
    <t>Millionaire Meat Pie!! London’s $700 British Pastry!!</t>
  </si>
  <si>
    <t>2024-07-19</t>
  </si>
  <si>
    <t>1707111</t>
  </si>
  <si>
    <t>29397</t>
  </si>
  <si>
    <t>2086</t>
  </si>
  <si>
    <t>n1URUPEnl2Y</t>
  </si>
  <si>
    <t>London’s Most Expensive Fish and Chips! WORLD RECORD!!</t>
  </si>
  <si>
    <t>2024-07-12</t>
  </si>
  <si>
    <t>1751886</t>
  </si>
  <si>
    <t>32595</t>
  </si>
  <si>
    <t>2436</t>
  </si>
  <si>
    <t>ICmxUJHTZ5w</t>
  </si>
  <si>
    <t>Britain’s Battle of the BEEF!! Dirt Cheap to Top Tier!!</t>
  </si>
  <si>
    <t>2024-07-05</t>
  </si>
  <si>
    <t>1544754</t>
  </si>
  <si>
    <t>27086</t>
  </si>
  <si>
    <t>1810</t>
  </si>
  <si>
    <t>aHmUwuHENcQ</t>
  </si>
  <si>
    <t>London’s $3 vs $365 British Breakfast!! Beans should be banned!!</t>
  </si>
  <si>
    <t>2024-06-28</t>
  </si>
  <si>
    <t>1430157</t>
  </si>
  <si>
    <t>30337</t>
  </si>
  <si>
    <t>2333</t>
  </si>
  <si>
    <t>6hGyp7CouMs</t>
  </si>
  <si>
    <t>Eating Vietnam&amp;#39;s WORST Rated Foods!!</t>
  </si>
  <si>
    <t>2024-06-21</t>
  </si>
  <si>
    <t>1435836</t>
  </si>
  <si>
    <t>27789</t>
  </si>
  <si>
    <t>2054</t>
  </si>
  <si>
    <t>wk3HV-N3qSA</t>
  </si>
  <si>
    <t>Exotic Street Food in Cambodia!! From Spiders to Rats!! (Full Documentary)</t>
  </si>
  <si>
    <t>2024-06-14</t>
  </si>
  <si>
    <t>2035575</t>
  </si>
  <si>
    <t>17649</t>
  </si>
  <si>
    <t>754</t>
  </si>
  <si>
    <t>7P7_2Ukr5BA</t>
  </si>
  <si>
    <t>Cambodia’s $1 Seafood Chef vs $180 Seafood Chef!!</t>
  </si>
  <si>
    <t>2024-06-07</t>
  </si>
  <si>
    <t>1617989</t>
  </si>
  <si>
    <t>29492</t>
  </si>
  <si>
    <t>835</t>
  </si>
  <si>
    <t>hQewn1MNbqE</t>
  </si>
  <si>
    <t>Surviving on Frog Meat!! Asia&amp;#39;s Freakiest Farm Food!!</t>
  </si>
  <si>
    <t>2024-05-31</t>
  </si>
  <si>
    <t>1203628</t>
  </si>
  <si>
    <t>26594</t>
  </si>
  <si>
    <t>1392</t>
  </si>
  <si>
    <t>aVm6T7Jd06s</t>
  </si>
  <si>
    <t>Asia’s Maggot-Covered Delicacy!! I REACHED MY LIMIT!!</t>
  </si>
  <si>
    <t>2024-05-24</t>
  </si>
  <si>
    <t>3024974</t>
  </si>
  <si>
    <t>41032</t>
  </si>
  <si>
    <t>2838</t>
  </si>
  <si>
    <t>TMi5rnA2QSQ</t>
  </si>
  <si>
    <t>Tarantula Catch and Cook!! 10 Levels of Bug Eating in Asia!!</t>
  </si>
  <si>
    <t>2024-05-17</t>
  </si>
  <si>
    <t>1013913</t>
  </si>
  <si>
    <t>24828</t>
  </si>
  <si>
    <t>1514</t>
  </si>
  <si>
    <t>9LjvaIifKjU</t>
  </si>
  <si>
    <t>Cambodia’s Street Food Dollar Menu!! Cheapest in Asia!!</t>
  </si>
  <si>
    <t>2024-05-10</t>
  </si>
  <si>
    <t>1945854</t>
  </si>
  <si>
    <t>44529</t>
  </si>
  <si>
    <t>1519</t>
  </si>
  <si>
    <t>F4ltZByxz7Y</t>
  </si>
  <si>
    <t>Philippines EXTREME Food Tour!! From Manila to Buscalan!!</t>
  </si>
  <si>
    <t>2024-05-03</t>
  </si>
  <si>
    <t>776625</t>
  </si>
  <si>
    <t>11301</t>
  </si>
  <si>
    <t>805</t>
  </si>
  <si>
    <t>NtLPqEz7N3s</t>
  </si>
  <si>
    <t>Eating Philippines Rotten Pork Delicacy with Apo Whang Od!!</t>
  </si>
  <si>
    <t>2024-04-26</t>
  </si>
  <si>
    <t>2473711</t>
  </si>
  <si>
    <t>48968</t>
  </si>
  <si>
    <t>2261</t>
  </si>
  <si>
    <t>62_B_Rgtbss</t>
  </si>
  <si>
    <t>Philippines Cow Sh*t Juice Soup!! I can’t do this!!</t>
  </si>
  <si>
    <t>2024-04-19</t>
  </si>
  <si>
    <t>4391257</t>
  </si>
  <si>
    <t>66255</t>
  </si>
  <si>
    <t>7038</t>
  </si>
  <si>
    <t>jP_AQzToNis</t>
  </si>
  <si>
    <t>Philippines Most Exotic Meat!! Monkey with the Aeta Tribe!!</t>
  </si>
  <si>
    <t>2024-04-12</t>
  </si>
  <si>
    <t>2345175</t>
  </si>
  <si>
    <t>38606</t>
  </si>
  <si>
    <t>1887</t>
  </si>
  <si>
    <t>pZMAApzhpV8</t>
  </si>
  <si>
    <t>^^^ click to watch the full video.</t>
  </si>
  <si>
    <t>2024-04-08</t>
  </si>
  <si>
    <t>120819</t>
  </si>
  <si>
    <t>2793</t>
  </si>
  <si>
    <t>125</t>
  </si>
  <si>
    <t>nhwufI_lNRo</t>
  </si>
  <si>
    <t>The Philippines Heartbreaking Street Food!! Garbage Can Chicken / Pag Pag!!</t>
  </si>
  <si>
    <t>2024-04-05</t>
  </si>
  <si>
    <t>3601096</t>
  </si>
  <si>
    <t>77843</t>
  </si>
  <si>
    <t>7559</t>
  </si>
  <si>
    <t>dimWbllQIAE</t>
  </si>
  <si>
    <t>$1 Noodles VS $163 Noodles in Vietnam!! (RECORD BREAKING Bowl!!)</t>
  </si>
  <si>
    <t>2024-03-31</t>
  </si>
  <si>
    <t>1877117</t>
  </si>
  <si>
    <t>40592</t>
  </si>
  <si>
    <t>1448</t>
  </si>
  <si>
    <t>O3LX85p-RF0</t>
  </si>
  <si>
    <t>The USA&amp;#39;s Most EXTREME Seafood!! From Maine to Miami!</t>
  </si>
  <si>
    <t>2024-03-24</t>
  </si>
  <si>
    <t>4540503</t>
  </si>
  <si>
    <t>27809</t>
  </si>
  <si>
    <t>986</t>
  </si>
  <si>
    <t>GXilUnshack</t>
  </si>
  <si>
    <t>Trapping Florida&amp;#39;s Illegal Seafood!! (w/@GugaFoods)</t>
  </si>
  <si>
    <t>2024-03-17</t>
  </si>
  <si>
    <t>1621752</t>
  </si>
  <si>
    <t>32767</t>
  </si>
  <si>
    <t>1679</t>
  </si>
  <si>
    <t>wgm27CyxorM</t>
  </si>
  <si>
    <t>Catching 10,000 Shrimp for Shrimp &amp;amp; Grits!!</t>
  </si>
  <si>
    <t>2024-03-10</t>
  </si>
  <si>
    <t>1171422</t>
  </si>
  <si>
    <t>27342</t>
  </si>
  <si>
    <t>1007</t>
  </si>
  <si>
    <t>RxMuAIigG2Q</t>
  </si>
  <si>
    <t>The USA Seafood That Kills 100 Americans a Year!!</t>
  </si>
  <si>
    <t>2024-03-03</t>
  </si>
  <si>
    <t>2515164</t>
  </si>
  <si>
    <t>37206</t>
  </si>
  <si>
    <t>jozBNRjWrKc</t>
  </si>
  <si>
    <t>I Ate An Entire Maryland Blue Crab (including the shell)!!</t>
  </si>
  <si>
    <t>2024-02-25</t>
  </si>
  <si>
    <t>1207743</t>
  </si>
  <si>
    <t>27755</t>
  </si>
  <si>
    <t>1318</t>
  </si>
  <si>
    <t>1z_c3WKUSkc</t>
  </si>
  <si>
    <t>$10 VS $295 Seafood in New York City!! Why So Expensive??</t>
  </si>
  <si>
    <t>2024-02-18</t>
  </si>
  <si>
    <t>1188920</t>
  </si>
  <si>
    <t>24594</t>
  </si>
  <si>
    <t>767</t>
  </si>
  <si>
    <t>3bXiKWoB1dM</t>
  </si>
  <si>
    <t>How Lobstermen Trap Giant Lobsters in Maine!!</t>
  </si>
  <si>
    <t>2024-02-11</t>
  </si>
  <si>
    <t>1919993</t>
  </si>
  <si>
    <t>37651</t>
  </si>
  <si>
    <t>1139</t>
  </si>
  <si>
    <t>zrIOEuDKSqw</t>
  </si>
  <si>
    <t>I Ate Every Seafood Caught in the USA!!</t>
  </si>
  <si>
    <t>2024-02-10</t>
  </si>
  <si>
    <t>391193</t>
  </si>
  <si>
    <t>10218</t>
  </si>
  <si>
    <t>302</t>
  </si>
  <si>
    <t>ic0isUcePqg</t>
  </si>
  <si>
    <t>Record Breaking Pork Chops!! Street Food Marathon in Puerto Rico!!</t>
  </si>
  <si>
    <t>2024-02-04</t>
  </si>
  <si>
    <t>2059304</t>
  </si>
  <si>
    <t>21393</t>
  </si>
  <si>
    <t>779</t>
  </si>
  <si>
    <t>akpg90CZzB8</t>
  </si>
  <si>
    <t>Crocodile Lechon!! Puerto Rico&amp;#39;s Most Outrageous Food!!</t>
  </si>
  <si>
    <t>2024-01-28</t>
  </si>
  <si>
    <t>1758408</t>
  </si>
  <si>
    <t>31525</t>
  </si>
  <si>
    <t>980</t>
  </si>
  <si>
    <t>h6ebKTV3y28</t>
  </si>
  <si>
    <t>PORKO RICO!! Extreme Countryside Cooking in the Caribbean!!</t>
  </si>
  <si>
    <t>2024-01-14</t>
  </si>
  <si>
    <t>1121711</t>
  </si>
  <si>
    <t>24845</t>
  </si>
  <si>
    <t>1059</t>
  </si>
  <si>
    <t>NFrTX8HuRXc</t>
  </si>
  <si>
    <t>Iconic Puerto Rican Street Food in San Juan! Pork-Pocalypse!!</t>
  </si>
  <si>
    <t>2024-01-07</t>
  </si>
  <si>
    <t>1263293</t>
  </si>
  <si>
    <t>27579</t>
  </si>
  <si>
    <t>1087</t>
  </si>
  <si>
    <t>rh-OH0a4emg</t>
  </si>
  <si>
    <t>This Island’s Food SMASHES The Rest of the Caribbean!!</t>
  </si>
  <si>
    <t>2024-01-06</t>
  </si>
  <si>
    <t>353682</t>
  </si>
  <si>
    <t>8748</t>
  </si>
  <si>
    <t>360</t>
  </si>
  <si>
    <t>qabacdJ0eDA</t>
  </si>
  <si>
    <t>Must Try Before You Die!! Fair Food From NY to Washington!!</t>
  </si>
  <si>
    <t>2023-12-28</t>
  </si>
  <si>
    <t>6762258</t>
  </si>
  <si>
    <t>33392</t>
  </si>
  <si>
    <t>1202</t>
  </si>
  <si>
    <t>tjY-3oKy3F0</t>
  </si>
  <si>
    <t>Washington State Fair Cheat Day!! 10,000 Calorie Bomb!!</t>
  </si>
  <si>
    <t>2023-12-24</t>
  </si>
  <si>
    <t>945424</t>
  </si>
  <si>
    <t>19951</t>
  </si>
  <si>
    <t>792</t>
  </si>
  <si>
    <t>QaqLH5gglM4</t>
  </si>
  <si>
    <t>Bizarre State Fair Food!! Washington lost their minds!!</t>
  </si>
  <si>
    <t>2023-12-17</t>
  </si>
  <si>
    <t>1733147</t>
  </si>
  <si>
    <t>27102</t>
  </si>
  <si>
    <t>1197</t>
  </si>
  <si>
    <t>7R6-y0gZPwc</t>
  </si>
  <si>
    <t>Lobster on a Stick! $100 Minnesota State Fair Challenge!!</t>
  </si>
  <si>
    <t>2023-12-10</t>
  </si>
  <si>
    <t>1345497</t>
  </si>
  <si>
    <t>26577</t>
  </si>
  <si>
    <t>747</t>
  </si>
  <si>
    <t>8Dh4xrMYgVo</t>
  </si>
  <si>
    <t>State Fair Food That’ll Kill You!! Deadly Dill Donuts!</t>
  </si>
  <si>
    <t>2023-12-03</t>
  </si>
  <si>
    <t>1087549</t>
  </si>
  <si>
    <t>22778</t>
  </si>
  <si>
    <t>879</t>
  </si>
  <si>
    <t>6aRHrtfz_SA</t>
  </si>
  <si>
    <t>Heart Attack Tour at New York State Fair!!</t>
  </si>
  <si>
    <t>2023-11-19</t>
  </si>
  <si>
    <t>1752269</t>
  </si>
  <si>
    <t>59806</t>
  </si>
  <si>
    <t>1950</t>
  </si>
  <si>
    <t>A5MCeMAARhQ</t>
  </si>
  <si>
    <t>State Fair Food Showdown!! From Washington to New York!!</t>
  </si>
  <si>
    <t>2023-11-18</t>
  </si>
  <si>
    <t>310642</t>
  </si>
  <si>
    <t>7094</t>
  </si>
  <si>
    <t>187</t>
  </si>
  <si>
    <t>Ghana</t>
  </si>
  <si>
    <t>Vietnam</t>
  </si>
  <si>
    <t>London, UK</t>
  </si>
  <si>
    <t>Cambodia</t>
  </si>
  <si>
    <t>Phillippines</t>
  </si>
  <si>
    <t>Other</t>
  </si>
  <si>
    <t>USA</t>
  </si>
  <si>
    <t>Florida, USA</t>
  </si>
  <si>
    <t>Maryland,USA</t>
  </si>
  <si>
    <t>New York,USA</t>
  </si>
  <si>
    <t>Maine,USA</t>
  </si>
  <si>
    <t>Puerto Rico, USA</t>
  </si>
  <si>
    <t>Washington, USA</t>
  </si>
  <si>
    <t>Minnesota, USA</t>
  </si>
  <si>
    <t>TdWm9ef-QjM</t>
  </si>
  <si>
    <t>Buffalo Sacrificed For 8 Year Old Goddess!! Nepal’s Newar People!!</t>
  </si>
  <si>
    <t>Napal</t>
  </si>
  <si>
    <t>2023-02-15</t>
  </si>
  <si>
    <t>691893</t>
  </si>
  <si>
    <t>29436</t>
  </si>
  <si>
    <t>1725</t>
  </si>
  <si>
    <t>Hn3w0Zh0vQc</t>
  </si>
  <si>
    <t>Nothing Like India!! Nepali Street Food in Kathmandu!!</t>
  </si>
  <si>
    <t xml:space="preserve">Kathmandu </t>
  </si>
  <si>
    <t>2023-02-12</t>
  </si>
  <si>
    <t>1271396</t>
  </si>
  <si>
    <t>53167</t>
  </si>
  <si>
    <t>4142</t>
  </si>
  <si>
    <t>-3xaV70khSE</t>
  </si>
  <si>
    <t>Eating Nepal!! From Momo to Mad Honey!!</t>
  </si>
  <si>
    <t>2023-02-11</t>
  </si>
  <si>
    <t>699951</t>
  </si>
  <si>
    <t>36300</t>
  </si>
  <si>
    <t>3006</t>
  </si>
  <si>
    <t>NNBjmyTG7m4</t>
  </si>
  <si>
    <t>Surviving South Africa!! Extreme Food Tour from Joburg to Cape Town!!</t>
  </si>
  <si>
    <t xml:space="preserve">South Africa </t>
  </si>
  <si>
    <t>2023-02-08</t>
  </si>
  <si>
    <t>712680</t>
  </si>
  <si>
    <t>10999</t>
  </si>
  <si>
    <t>775</t>
  </si>
  <si>
    <t>srz8UPbqtuw</t>
  </si>
  <si>
    <t>Dolphin Steak and Puffin!! Extreme Meats in Faroe Islands!!</t>
  </si>
  <si>
    <t xml:space="preserve">Faroe Islands </t>
  </si>
  <si>
    <t>2023-01-29</t>
  </si>
  <si>
    <t>2034791</t>
  </si>
  <si>
    <t>53763</t>
  </si>
  <si>
    <t>3776</t>
  </si>
  <si>
    <t>4T5kLWrpFq4</t>
  </si>
  <si>
    <t>Eating ROTTEN Sheep in Europe!! Why Do They Do This??</t>
  </si>
  <si>
    <t>2023-01-22</t>
  </si>
  <si>
    <t>2317541</t>
  </si>
  <si>
    <t>54449</t>
  </si>
  <si>
    <t>3033</t>
  </si>
  <si>
    <t>eeuALeSOWyc</t>
  </si>
  <si>
    <t>European Lobster Trapping!! Seafood Gold in the Atlantic!!</t>
  </si>
  <si>
    <t>2023-01-08</t>
  </si>
  <si>
    <t>59877</t>
  </si>
  <si>
    <t>2717</t>
  </si>
  <si>
    <t>A3J-TY4jSZ4</t>
  </si>
  <si>
    <t>Scary Seafood!! Europe’s Bizarre Food Nation!!</t>
  </si>
  <si>
    <t>2023-01-07</t>
  </si>
  <si>
    <t>453140</t>
  </si>
  <si>
    <t>13621</t>
  </si>
  <si>
    <t>783</t>
  </si>
  <si>
    <t>fRAYBFA5CUs</t>
  </si>
  <si>
    <t>South African Seafood!! Colored People Make Magic in Cape Town!!</t>
  </si>
  <si>
    <t>2023-01-06</t>
  </si>
  <si>
    <t>1072484</t>
  </si>
  <si>
    <t>20183</t>
  </si>
  <si>
    <t>1931</t>
  </si>
  <si>
    <t>UqWY1IHiDiE</t>
  </si>
  <si>
    <t>I Paid $10,000 to Hunt Africa’s Most Dangerous Killer!!</t>
  </si>
  <si>
    <t>2022-12-29</t>
  </si>
  <si>
    <t>1637659</t>
  </si>
  <si>
    <t>41904</t>
  </si>
  <si>
    <t>2577</t>
  </si>
  <si>
    <t>oL4EzqpFIU0</t>
  </si>
  <si>
    <t>Most Awkward Moment &amp;amp; Scariest Food!! 2022 Besty Awards!!</t>
  </si>
  <si>
    <t>2022-12-27</t>
  </si>
  <si>
    <t>674216</t>
  </si>
  <si>
    <t>21796</t>
  </si>
  <si>
    <t>1555</t>
  </si>
  <si>
    <t>O6zBjd90EV4</t>
  </si>
  <si>
    <t>Hunting and Eating Zebra!! Inside a South African Game Reserve!!</t>
  </si>
  <si>
    <t>2022-12-25</t>
  </si>
  <si>
    <t>2002756</t>
  </si>
  <si>
    <t>51109</t>
  </si>
  <si>
    <t>3979</t>
  </si>
  <si>
    <t>4qxmK7wS5D8</t>
  </si>
  <si>
    <t>White African Food!! South Africa’s Afrikaner Influence!!</t>
  </si>
  <si>
    <t>2022-12-22</t>
  </si>
  <si>
    <t>1598064</t>
  </si>
  <si>
    <t>37116</t>
  </si>
  <si>
    <t>4008</t>
  </si>
  <si>
    <t>M-fPK6kJ36o</t>
  </si>
  <si>
    <t>Street Food in South Africa’s Most Dangerous Slum!! Alexandra Township!!</t>
  </si>
  <si>
    <t>2022-12-20</t>
  </si>
  <si>
    <t>2837805</t>
  </si>
  <si>
    <t>49951</t>
  </si>
  <si>
    <t>3155</t>
  </si>
  <si>
    <t>XPSLug5FlDE</t>
  </si>
  <si>
    <t>South Africa Street Food in Johannesburg!! Braai, Bread and Beef Head!!</t>
  </si>
  <si>
    <t>2022-12-18</t>
  </si>
  <si>
    <t>2165900</t>
  </si>
  <si>
    <t>49999</t>
  </si>
  <si>
    <t>3449</t>
  </si>
  <si>
    <t>flRkymlsIUY</t>
  </si>
  <si>
    <t>Black, White, Colored!! Food in Africa’s Most Complicated Country!!</t>
  </si>
  <si>
    <t>2022-12-17</t>
  </si>
  <si>
    <t>545350</t>
  </si>
  <si>
    <t>14009</t>
  </si>
  <si>
    <t>1058</t>
  </si>
  <si>
    <t>LFbKM_cdNvc</t>
  </si>
  <si>
    <t>$7 Asian Crab vs $77 Asian Crab!! Rarely Seen Seafood Species!!</t>
  </si>
  <si>
    <t>2022-12-11</t>
  </si>
  <si>
    <t>1533725</t>
  </si>
  <si>
    <t>37611</t>
  </si>
  <si>
    <t>1213</t>
  </si>
  <si>
    <t>vxNFFOdXTms</t>
  </si>
  <si>
    <t>$3 Chinese Food VS $243 Chinese Food!! Rare Animal Parts!!</t>
  </si>
  <si>
    <t>2022-12-08</t>
  </si>
  <si>
    <t>1339719</t>
  </si>
  <si>
    <t>30278</t>
  </si>
  <si>
    <t>1021</t>
  </si>
  <si>
    <t>yGyIyGVQIRg</t>
  </si>
  <si>
    <t>$10 BBQ vs $121 BBQ in Asia!! Extreme Roasted Meats!!</t>
  </si>
  <si>
    <t>2022-12-06</t>
  </si>
  <si>
    <t>1438022</t>
  </si>
  <si>
    <t>34813</t>
  </si>
  <si>
    <t>1488</t>
  </si>
  <si>
    <t>J6_KB4B6Ox8</t>
  </si>
  <si>
    <t>Surviving Sri Lanka!! Eating the RAREST Food in South Asia!!</t>
  </si>
  <si>
    <t>2022-12-04</t>
  </si>
  <si>
    <t>1864528</t>
  </si>
  <si>
    <t>25390</t>
  </si>
  <si>
    <t>1347</t>
  </si>
  <si>
    <t>71mv4JpE0dc</t>
  </si>
  <si>
    <t>Extreme Sri Lanka! Jaffna Food and the Neck Bulge Tamils!!</t>
  </si>
  <si>
    <t>2022-11-30</t>
  </si>
  <si>
    <t>6456919</t>
  </si>
  <si>
    <t>90068</t>
  </si>
  <si>
    <t>5047</t>
  </si>
  <si>
    <t>mLFmQ8smpMw</t>
  </si>
  <si>
    <t>Sri Lankan Tribe Hunts Peacock!! 24 Hours With the Vedda!!</t>
  </si>
  <si>
    <t>2022-11-27</t>
  </si>
  <si>
    <t>5192185</t>
  </si>
  <si>
    <t>68982</t>
  </si>
  <si>
    <t>3441</t>
  </si>
  <si>
    <t>QdggK97uaxY</t>
  </si>
  <si>
    <t>Sri Lanka&amp;#39;s FORBIDDEN Meat!! But They Won&amp;#39;t Stop Eating It!</t>
  </si>
  <si>
    <t>2022-11-23</t>
  </si>
  <si>
    <t>2091086</t>
  </si>
  <si>
    <t>39830</t>
  </si>
  <si>
    <t>3142</t>
  </si>
  <si>
    <t>VVhdW1pEKUc</t>
  </si>
  <si>
    <t>Sri Lankan Street Food in Crumbling Colombo! (What it’s really like)</t>
  </si>
  <si>
    <t>2022-11-20</t>
  </si>
  <si>
    <t>2236526</t>
  </si>
  <si>
    <t>49505</t>
  </si>
  <si>
    <t>2721</t>
  </si>
  <si>
    <t>eVP4lN11OlI</t>
  </si>
  <si>
    <t>SRI LANKA IS A MESS!! Food Tour During a Food Shortage!!</t>
  </si>
  <si>
    <t>2022-11-19</t>
  </si>
  <si>
    <t>940181</t>
  </si>
  <si>
    <t>20447</t>
  </si>
  <si>
    <t>1420</t>
  </si>
  <si>
    <t>KsxxQ96AWq4</t>
  </si>
  <si>
    <t>Vietnam’s Boat Noodle Lady!! CHEAPEST Noodles Ever!!</t>
  </si>
  <si>
    <t>2022-11-16</t>
  </si>
  <si>
    <t>1521014</t>
  </si>
  <si>
    <t>30767</t>
  </si>
  <si>
    <t>1263</t>
  </si>
  <si>
    <t>N7kVWksJ2bM</t>
  </si>
  <si>
    <t>African Tribe Offers Me Monkey Meat!! Three Days with the Hadza Tribe!! (Full Documentary)</t>
  </si>
  <si>
    <t>2022-11-13</t>
  </si>
  <si>
    <t>4248510</t>
  </si>
  <si>
    <t>43005</t>
  </si>
  <si>
    <t>3001</t>
  </si>
  <si>
    <t>eX_u8Ai9nQ8</t>
  </si>
  <si>
    <t>Poison Arrow Hunting in Africa!! Eating with the Hadza Tribe!!</t>
  </si>
  <si>
    <t>2022-11-09</t>
  </si>
  <si>
    <t>5271007</t>
  </si>
  <si>
    <t>57936</t>
  </si>
  <si>
    <t>1743</t>
  </si>
  <si>
    <t>AhthMbpNQ24</t>
  </si>
  <si>
    <t>Hunting and Eating Rare African Animals with the Hadza Tribe!!</t>
  </si>
  <si>
    <t>2022-11-06</t>
  </si>
  <si>
    <t>8786865</t>
  </si>
  <si>
    <t>75146</t>
  </si>
  <si>
    <t>2570</t>
  </si>
  <si>
    <t>CFk2sukXcng</t>
  </si>
  <si>
    <t>72 Hours with Africa&amp;#39;s Last Monkey-Eating Tribe!!</t>
  </si>
  <si>
    <t>2022-11-02</t>
  </si>
  <si>
    <t>3087314</t>
  </si>
  <si>
    <t>49690</t>
  </si>
  <si>
    <t>3477</t>
  </si>
  <si>
    <t>rhA3_pZMoU8</t>
  </si>
  <si>
    <t>Indonesia’s Rarest Tribal Foods from West to East!! (Full Documentary)</t>
  </si>
  <si>
    <t>2022-10-30</t>
  </si>
  <si>
    <t>1760386</t>
  </si>
  <si>
    <t>19734</t>
  </si>
  <si>
    <t>1222</t>
  </si>
  <si>
    <t>9JpRCYpQpmU</t>
  </si>
  <si>
    <t>Cooking for the Dead in Indonesia!! Ma’Nene Death Feast!!</t>
  </si>
  <si>
    <t>2022-10-27</t>
  </si>
  <si>
    <t>1426990</t>
  </si>
  <si>
    <t>33610</t>
  </si>
  <si>
    <t>2226</t>
  </si>
  <si>
    <t>Lj9Wi7wTo6I</t>
  </si>
  <si>
    <t>100 Buffalo, 50 Pigs, 1 Funeral!! Indonesia’s Costly Journey to Afterlife!!</t>
  </si>
  <si>
    <t>2022-10-25</t>
  </si>
  <si>
    <t>5495466</t>
  </si>
  <si>
    <t>70846</t>
  </si>
  <si>
    <t>3650</t>
  </si>
  <si>
    <t>txOpWYmxm4Q</t>
  </si>
  <si>
    <t>Giant Slimy Eel!! Insane Indonesian Food of the Bugis Tribe!!</t>
  </si>
  <si>
    <t>2022-10-19</t>
  </si>
  <si>
    <t>1908355</t>
  </si>
  <si>
    <t>43680</t>
  </si>
  <si>
    <t>2483</t>
  </si>
  <si>
    <t>OBqbME846CA</t>
  </si>
  <si>
    <t>The Amish of Asia!! Indonesia&amp;#39;s Tech-Hating Baduy Tribe!!</t>
  </si>
  <si>
    <t>2022-10-16</t>
  </si>
  <si>
    <t>1554760</t>
  </si>
  <si>
    <t>33754</t>
  </si>
  <si>
    <t>1264</t>
  </si>
  <si>
    <t>5mC4PPDpRCk</t>
  </si>
  <si>
    <t>Asia&amp;#39;s Most Revolting Ingredient!! Indonesia&amp;#39;s Extreme Karo Tribe Diet!!</t>
  </si>
  <si>
    <t>2022-10-12</t>
  </si>
  <si>
    <t>1576093</t>
  </si>
  <si>
    <t>35852</t>
  </si>
  <si>
    <t>2470</t>
  </si>
  <si>
    <t>RRLr_y-OL3Q</t>
  </si>
  <si>
    <t>How To Eat When You Can’t Show Your Face!! Medan Street Food Tour in Indonesia!!</t>
  </si>
  <si>
    <t>2022-10-09</t>
  </si>
  <si>
    <t>3567475</t>
  </si>
  <si>
    <t>80571</t>
  </si>
  <si>
    <t>5932</t>
  </si>
  <si>
    <t>erkIxaaZtUU</t>
  </si>
  <si>
    <t>World’s Most Muslim Country Has the Most SHOCKING Food!!</t>
  </si>
  <si>
    <t>2022-10-08</t>
  </si>
  <si>
    <t>599923</t>
  </si>
  <si>
    <t>16145</t>
  </si>
  <si>
    <t>834</t>
  </si>
  <si>
    <t>B2PLVAxl3Fw</t>
  </si>
  <si>
    <t>Saigon HIDDEN Noodle Tour!! Must Try Before You Die!!</t>
  </si>
  <si>
    <t>2022-10-02</t>
  </si>
  <si>
    <t>1707561</t>
  </si>
  <si>
    <t>39384</t>
  </si>
  <si>
    <t>1304</t>
  </si>
  <si>
    <t>aoaIRV77WqE</t>
  </si>
  <si>
    <t>Giant Camel Heart!! Eating extreme Meat Across Mongolia!! (Full Documentary)</t>
  </si>
  <si>
    <t>2022-09-29</t>
  </si>
  <si>
    <t>2054568</t>
  </si>
  <si>
    <t>19154</t>
  </si>
  <si>
    <t>810</t>
  </si>
  <si>
    <t>1vzX3Usf8KA</t>
  </si>
  <si>
    <t>Bizarre Mongolian Meats!! This Should Not Be Allowed!!</t>
  </si>
  <si>
    <t>2022-09-25</t>
  </si>
  <si>
    <t>1409331</t>
  </si>
  <si>
    <t>30235</t>
  </si>
  <si>
    <t>1235</t>
  </si>
  <si>
    <t>FGVZ99-uqEU</t>
  </si>
  <si>
    <t>Eating Rare Double Humped Mongolian Camel!! Gobi Desert Nomad Life!!</t>
  </si>
  <si>
    <t>2022-09-21</t>
  </si>
  <si>
    <t>2113488</t>
  </si>
  <si>
    <t>41391</t>
  </si>
  <si>
    <t>1383</t>
  </si>
  <si>
    <t>OZFQgk3aC-4</t>
  </si>
  <si>
    <t>Street Food in Mongolia!! DANGEROUS Soviet Milk Can Mutton!!</t>
  </si>
  <si>
    <t>2022-09-18</t>
  </si>
  <si>
    <t>1245619</t>
  </si>
  <si>
    <t>29605</t>
  </si>
  <si>
    <t>983</t>
  </si>
  <si>
    <t>Dq7Hj_BMDrk</t>
  </si>
  <si>
    <t>Mongolia’s Forbidden Meat!! Vegans will be horrified!!</t>
  </si>
  <si>
    <t>2022-09-14</t>
  </si>
  <si>
    <t>1898084</t>
  </si>
  <si>
    <t>39859</t>
  </si>
  <si>
    <t>2184</t>
  </si>
  <si>
    <t>2rPmNCz9ln0</t>
  </si>
  <si>
    <t>Whole Goat Cooked In Its Own Body!! Bizarre Food of Asia!!</t>
  </si>
  <si>
    <t>2022-09-11</t>
  </si>
  <si>
    <t>2125577</t>
  </si>
  <si>
    <t>46410</t>
  </si>
  <si>
    <t>KktLi3UifPY</t>
  </si>
  <si>
    <t>Japan’s RAREST Foods from North to South!! (Full Documentary)</t>
  </si>
  <si>
    <t>2022-09-07</t>
  </si>
  <si>
    <t>7834082</t>
  </si>
  <si>
    <t>71092</t>
  </si>
  <si>
    <t>4047</t>
  </si>
  <si>
    <t>SKU-iIdjJJQ</t>
  </si>
  <si>
    <t>Giant Alien Worms!! BIZARRE Vietnamese Food in the Mekong!!</t>
  </si>
  <si>
    <t>2022-09-04</t>
  </si>
  <si>
    <t>1153633</t>
  </si>
  <si>
    <t>29851</t>
  </si>
  <si>
    <t>1096</t>
  </si>
  <si>
    <t>vfLdGddGwOw</t>
  </si>
  <si>
    <t>Central Vietnamese Street Food!! Noodles from Actual Heaven!!</t>
  </si>
  <si>
    <t>2022-08-28</t>
  </si>
  <si>
    <t>1592821</t>
  </si>
  <si>
    <t>35470</t>
  </si>
  <si>
    <t>1218</t>
  </si>
  <si>
    <t>wTlERUE8LVw</t>
  </si>
  <si>
    <t>Surviving Manila!! Uncovering Filipino Street Food!! (Full Documentary)</t>
  </si>
  <si>
    <t>2022-08-24</t>
  </si>
  <si>
    <t>3616470</t>
  </si>
  <si>
    <t>44183</t>
  </si>
  <si>
    <t>1951</t>
  </si>
  <si>
    <t>PksZj0MCc1M</t>
  </si>
  <si>
    <t>Eating with Asia’s Long Neck Tribe!! Food Never Seen Before!!</t>
  </si>
  <si>
    <t>2022-08-21</t>
  </si>
  <si>
    <t>1624428</t>
  </si>
  <si>
    <t>34804</t>
  </si>
  <si>
    <t>1980</t>
  </si>
  <si>
    <t>Caribbean</t>
  </si>
  <si>
    <t>Cape Town, South African</t>
  </si>
  <si>
    <t>Sri Lanka</t>
  </si>
  <si>
    <t>Johannesburg, South Africa</t>
  </si>
  <si>
    <t>China</t>
  </si>
  <si>
    <t xml:space="preserve">Indonesia </t>
  </si>
  <si>
    <t>Mongolia</t>
  </si>
  <si>
    <t>Japan</t>
  </si>
  <si>
    <t>country</t>
  </si>
  <si>
    <t xml:space="preserve">Tanzania </t>
  </si>
  <si>
    <t>longitude</t>
  </si>
  <si>
    <t>latitude</t>
  </si>
  <si>
    <t>na</t>
  </si>
  <si>
    <t xml:space="preserve">percentage_difference </t>
  </si>
  <si>
    <t>average_perview</t>
  </si>
  <si>
    <t>average_price_perview</t>
  </si>
  <si>
    <t>revenue_lowviews</t>
  </si>
  <si>
    <t>revenue_highkviews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</si>
</sst>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"/>
  <sheetViews>
    <sheetView tabSelected="1" topLeftCell="I1" workbookViewId="0">
      <selection activeCell="N2" sqref="N2"/>
    </sheetView>
  </sheetViews>
  <sheetFormatPr baseColWidth="10" defaultColWidth="8.83203125" defaultRowHeight="15" x14ac:dyDescent="0.2"/>
  <cols>
    <col min="2" max="2" width="13.33203125" bestFit="1" customWidth="1"/>
    <col min="3" max="3" width="59.83203125" bestFit="1" customWidth="1"/>
    <col min="4" max="4" width="24.5" bestFit="1" customWidth="1"/>
    <col min="5" max="5" width="10.83203125" bestFit="1" customWidth="1"/>
    <col min="6" max="6" width="10.1640625" bestFit="1" customWidth="1"/>
    <col min="7" max="7" width="9.33203125" bestFit="1" customWidth="1"/>
    <col min="8" max="8" width="14" bestFit="1" customWidth="1"/>
    <col min="11" max="11" width="17.83203125" bestFit="1" customWidth="1"/>
    <col min="12" max="12" width="18.33203125" bestFit="1" customWidth="1"/>
    <col min="13" max="13" width="19.33203125" bestFit="1" customWidth="1"/>
    <col min="14" max="14" width="14.33203125" bestFit="1" customWidth="1"/>
    <col min="15" max="15" width="19.33203125" bestFit="1" customWidth="1"/>
  </cols>
  <sheetData>
    <row r="1" spans="1:15" x14ac:dyDescent="0.2">
      <c r="B1" s="1" t="s">
        <v>0</v>
      </c>
      <c r="C1" s="1" t="s">
        <v>1</v>
      </c>
      <c r="D1" s="1" t="s">
        <v>616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618</v>
      </c>
      <c r="J1" s="3" t="s">
        <v>619</v>
      </c>
      <c r="K1" s="3" t="s">
        <v>624</v>
      </c>
      <c r="L1" s="3" t="s">
        <v>625</v>
      </c>
      <c r="M1" s="3" t="s">
        <v>621</v>
      </c>
      <c r="N1" s="3" t="s">
        <v>622</v>
      </c>
      <c r="O1" s="3" t="s">
        <v>623</v>
      </c>
    </row>
    <row r="2" spans="1:15" x14ac:dyDescent="0.2">
      <c r="A2" s="1">
        <v>0</v>
      </c>
      <c r="B2" t="s">
        <v>6</v>
      </c>
      <c r="C2" t="s">
        <v>7</v>
      </c>
      <c r="D2" t="s">
        <v>292</v>
      </c>
      <c r="E2" t="s">
        <v>8</v>
      </c>
      <c r="F2" t="s">
        <v>9</v>
      </c>
      <c r="G2" t="s">
        <v>10</v>
      </c>
      <c r="H2" t="s">
        <v>11</v>
      </c>
      <c r="I2">
        <v>-1.0232000000000001</v>
      </c>
      <c r="J2">
        <v>7.9465000000000003</v>
      </c>
      <c r="K2">
        <f>0.03*F2</f>
        <v>32968.89</v>
      </c>
      <c r="L2">
        <f>0.1*F2</f>
        <v>109896.3</v>
      </c>
      <c r="M2">
        <f>ABS(L2 - K2) / AVERAGE(K2, L2) * 100</f>
        <v>107.69230769230769</v>
      </c>
      <c r="N2">
        <f>AVERAGE(L2,K2)</f>
        <v>71432.595000000001</v>
      </c>
      <c r="O2">
        <f>AVERAGE(0.1,0.03)</f>
        <v>6.5000000000000002E-2</v>
      </c>
    </row>
    <row r="3" spans="1:15" x14ac:dyDescent="0.2">
      <c r="A3" s="1">
        <v>1</v>
      </c>
      <c r="B3" t="s">
        <v>12</v>
      </c>
      <c r="C3" t="s">
        <v>13</v>
      </c>
      <c r="D3" t="s">
        <v>292</v>
      </c>
      <c r="E3" t="s">
        <v>14</v>
      </c>
      <c r="F3" t="s">
        <v>15</v>
      </c>
      <c r="G3" t="s">
        <v>16</v>
      </c>
      <c r="H3" t="s">
        <v>17</v>
      </c>
      <c r="I3">
        <v>-1.0232000000000001</v>
      </c>
      <c r="J3">
        <v>7.9465000000000003</v>
      </c>
      <c r="K3">
        <f>0.03*F3</f>
        <v>29202.719999999998</v>
      </c>
      <c r="L3">
        <f>0.1*F3</f>
        <v>97342.400000000009</v>
      </c>
      <c r="N3">
        <f t="shared" ref="N3:N66" si="0">AVERAGE(L3,K3)</f>
        <v>63272.560000000005</v>
      </c>
    </row>
    <row r="4" spans="1:15" x14ac:dyDescent="0.2">
      <c r="A4" s="1">
        <v>2</v>
      </c>
      <c r="B4" t="s">
        <v>18</v>
      </c>
      <c r="C4" t="s">
        <v>19</v>
      </c>
      <c r="D4" t="s">
        <v>292</v>
      </c>
      <c r="E4" t="s">
        <v>20</v>
      </c>
      <c r="F4" t="s">
        <v>21</v>
      </c>
      <c r="G4" t="s">
        <v>22</v>
      </c>
      <c r="H4" t="s">
        <v>23</v>
      </c>
      <c r="I4">
        <v>-1.0232000000000001</v>
      </c>
      <c r="J4">
        <v>7.9465000000000003</v>
      </c>
      <c r="K4">
        <f t="shared" ref="K4:K66" si="1">0.03*F4</f>
        <v>69801.45</v>
      </c>
      <c r="L4">
        <f t="shared" ref="L4:L66" si="2">0.1*F4</f>
        <v>232671.5</v>
      </c>
      <c r="N4">
        <f t="shared" si="0"/>
        <v>151236.47500000001</v>
      </c>
    </row>
    <row r="5" spans="1:15" x14ac:dyDescent="0.2">
      <c r="A5" s="1">
        <v>3</v>
      </c>
      <c r="B5" t="s">
        <v>24</v>
      </c>
      <c r="C5" t="s">
        <v>25</v>
      </c>
      <c r="D5" t="s">
        <v>292</v>
      </c>
      <c r="E5" t="s">
        <v>26</v>
      </c>
      <c r="F5" t="s">
        <v>27</v>
      </c>
      <c r="G5" t="s">
        <v>28</v>
      </c>
      <c r="H5" t="s">
        <v>29</v>
      </c>
      <c r="I5">
        <v>-1.0232000000000001</v>
      </c>
      <c r="J5">
        <v>7.9465000000000003</v>
      </c>
      <c r="K5">
        <f t="shared" si="1"/>
        <v>21133.59</v>
      </c>
      <c r="L5">
        <f t="shared" si="2"/>
        <v>70445.3</v>
      </c>
      <c r="N5">
        <f t="shared" si="0"/>
        <v>45789.445</v>
      </c>
    </row>
    <row r="6" spans="1:15" x14ac:dyDescent="0.2">
      <c r="A6" s="1">
        <v>4</v>
      </c>
      <c r="B6" t="s">
        <v>30</v>
      </c>
      <c r="C6" t="s">
        <v>31</v>
      </c>
      <c r="D6" t="s">
        <v>292</v>
      </c>
      <c r="E6" t="s">
        <v>32</v>
      </c>
      <c r="F6" t="s">
        <v>33</v>
      </c>
      <c r="G6" t="s">
        <v>34</v>
      </c>
      <c r="H6" t="s">
        <v>35</v>
      </c>
      <c r="I6">
        <v>-1.0232000000000001</v>
      </c>
      <c r="J6">
        <v>7.9465000000000003</v>
      </c>
      <c r="K6">
        <f t="shared" si="1"/>
        <v>33795.93</v>
      </c>
      <c r="L6">
        <f t="shared" si="2"/>
        <v>112653.1</v>
      </c>
      <c r="N6">
        <f t="shared" si="0"/>
        <v>73224.514999999999</v>
      </c>
    </row>
    <row r="7" spans="1:15" x14ac:dyDescent="0.2">
      <c r="A7" s="1">
        <v>5</v>
      </c>
      <c r="B7" t="s">
        <v>36</v>
      </c>
      <c r="C7" t="s">
        <v>37</v>
      </c>
      <c r="D7" t="s">
        <v>292</v>
      </c>
      <c r="E7" t="s">
        <v>38</v>
      </c>
      <c r="F7" t="s">
        <v>39</v>
      </c>
      <c r="G7" t="s">
        <v>40</v>
      </c>
      <c r="H7" t="s">
        <v>41</v>
      </c>
      <c r="I7">
        <v>-1.0232000000000001</v>
      </c>
      <c r="J7">
        <v>7.9465000000000003</v>
      </c>
      <c r="K7">
        <f t="shared" si="1"/>
        <v>39182.04</v>
      </c>
      <c r="L7">
        <f t="shared" si="2"/>
        <v>130606.8</v>
      </c>
      <c r="N7">
        <f t="shared" si="0"/>
        <v>84894.42</v>
      </c>
    </row>
    <row r="8" spans="1:15" x14ac:dyDescent="0.2">
      <c r="A8" s="1">
        <v>6</v>
      </c>
      <c r="B8" t="s">
        <v>42</v>
      </c>
      <c r="C8" t="s">
        <v>43</v>
      </c>
      <c r="D8" t="s">
        <v>292</v>
      </c>
      <c r="E8" t="s">
        <v>44</v>
      </c>
      <c r="F8" t="s">
        <v>45</v>
      </c>
      <c r="G8" t="s">
        <v>46</v>
      </c>
      <c r="H8" t="s">
        <v>47</v>
      </c>
      <c r="I8">
        <v>-1.0232000000000001</v>
      </c>
      <c r="J8">
        <v>7.9465000000000003</v>
      </c>
      <c r="K8">
        <f t="shared" si="1"/>
        <v>47587.59</v>
      </c>
      <c r="L8">
        <f t="shared" si="2"/>
        <v>158625.30000000002</v>
      </c>
      <c r="N8">
        <f t="shared" si="0"/>
        <v>103106.44500000001</v>
      </c>
    </row>
    <row r="9" spans="1:15" x14ac:dyDescent="0.2">
      <c r="A9" s="1">
        <v>7</v>
      </c>
      <c r="B9" t="s">
        <v>48</v>
      </c>
      <c r="C9" t="s">
        <v>49</v>
      </c>
      <c r="D9" t="s">
        <v>293</v>
      </c>
      <c r="E9" t="s">
        <v>50</v>
      </c>
      <c r="F9" t="s">
        <v>51</v>
      </c>
      <c r="G9" t="s">
        <v>52</v>
      </c>
      <c r="H9" t="s">
        <v>53</v>
      </c>
      <c r="I9">
        <v>108.27719999999999</v>
      </c>
      <c r="J9">
        <v>14.058299999999999</v>
      </c>
      <c r="K9">
        <f t="shared" si="1"/>
        <v>29839.17</v>
      </c>
      <c r="L9">
        <f t="shared" si="2"/>
        <v>99463.900000000009</v>
      </c>
      <c r="N9">
        <f t="shared" si="0"/>
        <v>64651.535000000003</v>
      </c>
    </row>
    <row r="10" spans="1:15" x14ac:dyDescent="0.2">
      <c r="A10" s="1">
        <v>8</v>
      </c>
      <c r="B10" t="s">
        <v>54</v>
      </c>
      <c r="C10" t="s">
        <v>55</v>
      </c>
      <c r="D10" t="s">
        <v>294</v>
      </c>
      <c r="E10" t="s">
        <v>56</v>
      </c>
      <c r="F10" t="s">
        <v>57</v>
      </c>
      <c r="G10" t="s">
        <v>58</v>
      </c>
      <c r="H10" t="s">
        <v>59</v>
      </c>
      <c r="I10">
        <v>0.1278</v>
      </c>
      <c r="J10">
        <v>51.507399999999997</v>
      </c>
      <c r="K10">
        <f t="shared" si="1"/>
        <v>104267.79</v>
      </c>
      <c r="L10">
        <f t="shared" si="2"/>
        <v>347559.30000000005</v>
      </c>
      <c r="N10">
        <f t="shared" si="0"/>
        <v>225913.54500000001</v>
      </c>
    </row>
    <row r="11" spans="1:15" x14ac:dyDescent="0.2">
      <c r="A11" s="1">
        <v>9</v>
      </c>
      <c r="B11" t="s">
        <v>60</v>
      </c>
      <c r="C11" t="s">
        <v>61</v>
      </c>
      <c r="D11" t="s">
        <v>294</v>
      </c>
      <c r="E11" t="s">
        <v>62</v>
      </c>
      <c r="F11" t="s">
        <v>63</v>
      </c>
      <c r="G11" t="s">
        <v>64</v>
      </c>
      <c r="H11" t="s">
        <v>35</v>
      </c>
      <c r="I11">
        <v>0.1278</v>
      </c>
      <c r="J11">
        <v>51.507399999999997</v>
      </c>
      <c r="K11">
        <f t="shared" si="1"/>
        <v>36298.409999999996</v>
      </c>
      <c r="L11">
        <f t="shared" si="2"/>
        <v>120994.70000000001</v>
      </c>
      <c r="N11">
        <f t="shared" si="0"/>
        <v>78646.555000000008</v>
      </c>
    </row>
    <row r="12" spans="1:15" x14ac:dyDescent="0.2">
      <c r="A12" s="1">
        <v>10</v>
      </c>
      <c r="B12" t="s">
        <v>65</v>
      </c>
      <c r="C12" t="s">
        <v>66</v>
      </c>
      <c r="D12" t="s">
        <v>294</v>
      </c>
      <c r="E12" t="s">
        <v>67</v>
      </c>
      <c r="F12" t="s">
        <v>68</v>
      </c>
      <c r="G12" t="s">
        <v>69</v>
      </c>
      <c r="H12" t="s">
        <v>70</v>
      </c>
      <c r="I12">
        <v>0.1278</v>
      </c>
      <c r="J12">
        <v>51.507399999999997</v>
      </c>
      <c r="K12">
        <f t="shared" si="1"/>
        <v>51213.329999999994</v>
      </c>
      <c r="L12">
        <f t="shared" si="2"/>
        <v>170711.1</v>
      </c>
      <c r="N12">
        <f t="shared" si="0"/>
        <v>110962.215</v>
      </c>
    </row>
    <row r="13" spans="1:15" x14ac:dyDescent="0.2">
      <c r="A13" s="1">
        <v>11</v>
      </c>
      <c r="B13" t="s">
        <v>71</v>
      </c>
      <c r="C13" t="s">
        <v>72</v>
      </c>
      <c r="D13" t="s">
        <v>294</v>
      </c>
      <c r="E13" t="s">
        <v>73</v>
      </c>
      <c r="F13" t="s">
        <v>74</v>
      </c>
      <c r="G13" t="s">
        <v>75</v>
      </c>
      <c r="H13" t="s">
        <v>76</v>
      </c>
      <c r="I13">
        <v>0.1278</v>
      </c>
      <c r="J13">
        <v>51.507399999999997</v>
      </c>
      <c r="K13">
        <f t="shared" si="1"/>
        <v>52556.579999999994</v>
      </c>
      <c r="L13">
        <f t="shared" si="2"/>
        <v>175188.6</v>
      </c>
      <c r="N13">
        <f t="shared" si="0"/>
        <v>113872.59</v>
      </c>
    </row>
    <row r="14" spans="1:15" x14ac:dyDescent="0.2">
      <c r="A14" s="1">
        <v>12</v>
      </c>
      <c r="B14" t="s">
        <v>77</v>
      </c>
      <c r="C14" t="s">
        <v>78</v>
      </c>
      <c r="D14" t="s">
        <v>294</v>
      </c>
      <c r="E14" t="s">
        <v>79</v>
      </c>
      <c r="F14" t="s">
        <v>80</v>
      </c>
      <c r="G14" t="s">
        <v>81</v>
      </c>
      <c r="H14" t="s">
        <v>82</v>
      </c>
      <c r="I14">
        <v>0.1278</v>
      </c>
      <c r="J14">
        <v>51.507399999999997</v>
      </c>
      <c r="K14">
        <f t="shared" si="1"/>
        <v>46342.619999999995</v>
      </c>
      <c r="L14">
        <f t="shared" si="2"/>
        <v>154475.4</v>
      </c>
      <c r="N14">
        <f t="shared" si="0"/>
        <v>100409.01</v>
      </c>
    </row>
    <row r="15" spans="1:15" x14ac:dyDescent="0.2">
      <c r="A15" s="1">
        <v>13</v>
      </c>
      <c r="B15" t="s">
        <v>83</v>
      </c>
      <c r="C15" t="s">
        <v>84</v>
      </c>
      <c r="D15" t="s">
        <v>294</v>
      </c>
      <c r="E15" t="s">
        <v>85</v>
      </c>
      <c r="F15" t="s">
        <v>86</v>
      </c>
      <c r="G15" t="s">
        <v>87</v>
      </c>
      <c r="H15" t="s">
        <v>88</v>
      </c>
      <c r="I15">
        <v>0.1278</v>
      </c>
      <c r="J15">
        <v>51.507399999999997</v>
      </c>
      <c r="K15">
        <f t="shared" si="1"/>
        <v>42904.71</v>
      </c>
      <c r="L15">
        <f t="shared" si="2"/>
        <v>143015.70000000001</v>
      </c>
      <c r="N15">
        <f t="shared" si="0"/>
        <v>92960.205000000002</v>
      </c>
    </row>
    <row r="16" spans="1:15" x14ac:dyDescent="0.2">
      <c r="A16" s="1">
        <v>14</v>
      </c>
      <c r="B16" t="s">
        <v>89</v>
      </c>
      <c r="C16" t="s">
        <v>90</v>
      </c>
      <c r="D16" t="s">
        <v>293</v>
      </c>
      <c r="E16" t="s">
        <v>91</v>
      </c>
      <c r="F16" t="s">
        <v>92</v>
      </c>
      <c r="G16" t="s">
        <v>93</v>
      </c>
      <c r="H16" t="s">
        <v>94</v>
      </c>
      <c r="I16">
        <v>108.27719999999999</v>
      </c>
      <c r="J16">
        <v>14.058299999999999</v>
      </c>
      <c r="K16">
        <f t="shared" si="1"/>
        <v>43075.08</v>
      </c>
      <c r="L16">
        <f t="shared" si="2"/>
        <v>143583.6</v>
      </c>
      <c r="N16">
        <f t="shared" si="0"/>
        <v>93329.34</v>
      </c>
    </row>
    <row r="17" spans="1:14" x14ac:dyDescent="0.2">
      <c r="A17" s="1">
        <v>15</v>
      </c>
      <c r="B17" t="s">
        <v>95</v>
      </c>
      <c r="C17" t="s">
        <v>96</v>
      </c>
      <c r="D17" t="s">
        <v>295</v>
      </c>
      <c r="E17" t="s">
        <v>97</v>
      </c>
      <c r="F17" t="s">
        <v>98</v>
      </c>
      <c r="G17" t="s">
        <v>99</v>
      </c>
      <c r="H17" t="s">
        <v>100</v>
      </c>
      <c r="I17">
        <v>104.991</v>
      </c>
      <c r="J17">
        <v>12.5657</v>
      </c>
      <c r="K17">
        <f t="shared" si="1"/>
        <v>61067.25</v>
      </c>
      <c r="L17">
        <f t="shared" si="2"/>
        <v>203557.5</v>
      </c>
      <c r="N17">
        <f t="shared" si="0"/>
        <v>132312.375</v>
      </c>
    </row>
    <row r="18" spans="1:14" x14ac:dyDescent="0.2">
      <c r="A18" s="1">
        <v>16</v>
      </c>
      <c r="B18" t="s">
        <v>101</v>
      </c>
      <c r="C18" t="s">
        <v>102</v>
      </c>
      <c r="D18" t="s">
        <v>295</v>
      </c>
      <c r="E18" t="s">
        <v>103</v>
      </c>
      <c r="F18" t="s">
        <v>104</v>
      </c>
      <c r="G18" t="s">
        <v>105</v>
      </c>
      <c r="H18" t="s">
        <v>106</v>
      </c>
      <c r="I18">
        <v>104.991</v>
      </c>
      <c r="J18">
        <v>12.5657</v>
      </c>
      <c r="K18">
        <f t="shared" si="1"/>
        <v>48539.67</v>
      </c>
      <c r="L18">
        <f t="shared" si="2"/>
        <v>161798.90000000002</v>
      </c>
      <c r="N18">
        <f t="shared" si="0"/>
        <v>105169.285</v>
      </c>
    </row>
    <row r="19" spans="1:14" x14ac:dyDescent="0.2">
      <c r="A19" s="1">
        <v>17</v>
      </c>
      <c r="B19" t="s">
        <v>107</v>
      </c>
      <c r="C19" t="s">
        <v>108</v>
      </c>
      <c r="D19" t="s">
        <v>295</v>
      </c>
      <c r="E19" t="s">
        <v>109</v>
      </c>
      <c r="F19" t="s">
        <v>110</v>
      </c>
      <c r="G19" t="s">
        <v>111</v>
      </c>
      <c r="H19" t="s">
        <v>112</v>
      </c>
      <c r="I19">
        <v>104.991</v>
      </c>
      <c r="J19">
        <v>12.5657</v>
      </c>
      <c r="K19">
        <f t="shared" si="1"/>
        <v>36108.839999999997</v>
      </c>
      <c r="L19">
        <f t="shared" si="2"/>
        <v>120362.8</v>
      </c>
      <c r="N19">
        <f t="shared" si="0"/>
        <v>78235.820000000007</v>
      </c>
    </row>
    <row r="20" spans="1:14" x14ac:dyDescent="0.2">
      <c r="A20" s="1">
        <v>18</v>
      </c>
      <c r="B20" t="s">
        <v>113</v>
      </c>
      <c r="C20" t="s">
        <v>114</v>
      </c>
      <c r="D20" t="s">
        <v>295</v>
      </c>
      <c r="E20" t="s">
        <v>115</v>
      </c>
      <c r="F20" t="s">
        <v>116</v>
      </c>
      <c r="G20" t="s">
        <v>117</v>
      </c>
      <c r="H20" t="s">
        <v>118</v>
      </c>
      <c r="I20">
        <v>104.991</v>
      </c>
      <c r="J20">
        <v>12.5657</v>
      </c>
      <c r="K20">
        <f t="shared" si="1"/>
        <v>90749.22</v>
      </c>
      <c r="L20">
        <f t="shared" si="2"/>
        <v>302497.40000000002</v>
      </c>
      <c r="N20">
        <f t="shared" si="0"/>
        <v>196623.31</v>
      </c>
    </row>
    <row r="21" spans="1:14" x14ac:dyDescent="0.2">
      <c r="A21" s="1">
        <v>19</v>
      </c>
      <c r="B21" t="s">
        <v>119</v>
      </c>
      <c r="C21" t="s">
        <v>120</v>
      </c>
      <c r="D21" t="s">
        <v>295</v>
      </c>
      <c r="E21" t="s">
        <v>121</v>
      </c>
      <c r="F21" t="s">
        <v>122</v>
      </c>
      <c r="G21" t="s">
        <v>123</v>
      </c>
      <c r="H21" t="s">
        <v>124</v>
      </c>
      <c r="I21">
        <v>104.991</v>
      </c>
      <c r="J21">
        <v>12.5657</v>
      </c>
      <c r="K21">
        <f t="shared" si="1"/>
        <v>30417.39</v>
      </c>
      <c r="L21">
        <f t="shared" si="2"/>
        <v>101391.3</v>
      </c>
      <c r="N21">
        <f t="shared" si="0"/>
        <v>65904.345000000001</v>
      </c>
    </row>
    <row r="22" spans="1:14" x14ac:dyDescent="0.2">
      <c r="A22" s="1">
        <v>20</v>
      </c>
      <c r="B22" t="s">
        <v>125</v>
      </c>
      <c r="C22" t="s">
        <v>126</v>
      </c>
      <c r="D22" t="s">
        <v>295</v>
      </c>
      <c r="E22" t="s">
        <v>127</v>
      </c>
      <c r="F22" t="s">
        <v>128</v>
      </c>
      <c r="G22" t="s">
        <v>129</v>
      </c>
      <c r="H22" t="s">
        <v>130</v>
      </c>
      <c r="I22">
        <v>104.991</v>
      </c>
      <c r="J22">
        <v>12.5657</v>
      </c>
      <c r="K22">
        <f t="shared" si="1"/>
        <v>58375.619999999995</v>
      </c>
      <c r="L22">
        <f t="shared" si="2"/>
        <v>194585.40000000002</v>
      </c>
      <c r="N22">
        <f t="shared" si="0"/>
        <v>126480.51000000001</v>
      </c>
    </row>
    <row r="23" spans="1:14" x14ac:dyDescent="0.2">
      <c r="A23" s="1">
        <v>21</v>
      </c>
      <c r="B23" t="s">
        <v>131</v>
      </c>
      <c r="C23" t="s">
        <v>132</v>
      </c>
      <c r="D23" t="s">
        <v>296</v>
      </c>
      <c r="E23" t="s">
        <v>133</v>
      </c>
      <c r="F23" t="s">
        <v>134</v>
      </c>
      <c r="G23" t="s">
        <v>135</v>
      </c>
      <c r="H23" t="s">
        <v>136</v>
      </c>
      <c r="I23">
        <v>122.5621</v>
      </c>
      <c r="J23">
        <v>13.4125</v>
      </c>
      <c r="K23">
        <f t="shared" si="1"/>
        <v>23298.75</v>
      </c>
      <c r="L23">
        <f t="shared" si="2"/>
        <v>77662.5</v>
      </c>
      <c r="N23">
        <f t="shared" si="0"/>
        <v>50480.625</v>
      </c>
    </row>
    <row r="24" spans="1:14" x14ac:dyDescent="0.2">
      <c r="A24" s="1">
        <v>22</v>
      </c>
      <c r="B24" t="s">
        <v>137</v>
      </c>
      <c r="C24" t="s">
        <v>138</v>
      </c>
      <c r="D24" t="s">
        <v>296</v>
      </c>
      <c r="E24" t="s">
        <v>139</v>
      </c>
      <c r="F24" t="s">
        <v>140</v>
      </c>
      <c r="G24" t="s">
        <v>141</v>
      </c>
      <c r="H24" t="s">
        <v>142</v>
      </c>
      <c r="I24">
        <v>122.5621</v>
      </c>
      <c r="J24">
        <v>13.4125</v>
      </c>
      <c r="K24">
        <f t="shared" si="1"/>
        <v>74211.33</v>
      </c>
      <c r="L24">
        <f t="shared" si="2"/>
        <v>247371.1</v>
      </c>
      <c r="N24">
        <f t="shared" si="0"/>
        <v>160791.215</v>
      </c>
    </row>
    <row r="25" spans="1:14" x14ac:dyDescent="0.2">
      <c r="A25" s="1">
        <v>23</v>
      </c>
      <c r="B25" t="s">
        <v>143</v>
      </c>
      <c r="C25" t="s">
        <v>144</v>
      </c>
      <c r="D25" t="s">
        <v>296</v>
      </c>
      <c r="E25" t="s">
        <v>145</v>
      </c>
      <c r="F25" t="s">
        <v>146</v>
      </c>
      <c r="G25" t="s">
        <v>147</v>
      </c>
      <c r="H25" t="s">
        <v>148</v>
      </c>
      <c r="I25">
        <v>122.5621</v>
      </c>
      <c r="J25">
        <v>13.4125</v>
      </c>
      <c r="K25">
        <f t="shared" si="1"/>
        <v>131737.71</v>
      </c>
      <c r="L25">
        <f t="shared" si="2"/>
        <v>439125.7</v>
      </c>
      <c r="N25">
        <f t="shared" si="0"/>
        <v>285431.70500000002</v>
      </c>
    </row>
    <row r="26" spans="1:14" x14ac:dyDescent="0.2">
      <c r="A26" s="1">
        <v>24</v>
      </c>
      <c r="B26" t="s">
        <v>149</v>
      </c>
      <c r="C26" t="s">
        <v>150</v>
      </c>
      <c r="D26" t="s">
        <v>296</v>
      </c>
      <c r="E26" t="s">
        <v>151</v>
      </c>
      <c r="F26" t="s">
        <v>152</v>
      </c>
      <c r="G26" t="s">
        <v>153</v>
      </c>
      <c r="H26" t="s">
        <v>154</v>
      </c>
      <c r="I26">
        <v>122.5621</v>
      </c>
      <c r="J26">
        <v>13.4125</v>
      </c>
      <c r="K26">
        <f t="shared" si="1"/>
        <v>70355.25</v>
      </c>
      <c r="L26">
        <f t="shared" si="2"/>
        <v>234517.5</v>
      </c>
      <c r="N26">
        <f t="shared" si="0"/>
        <v>152436.375</v>
      </c>
    </row>
    <row r="27" spans="1:14" x14ac:dyDescent="0.2">
      <c r="A27" s="1">
        <v>25</v>
      </c>
      <c r="B27" t="s">
        <v>155</v>
      </c>
      <c r="C27" t="s">
        <v>156</v>
      </c>
      <c r="D27" t="s">
        <v>297</v>
      </c>
      <c r="E27" t="s">
        <v>157</v>
      </c>
      <c r="F27" t="s">
        <v>158</v>
      </c>
      <c r="G27" t="s">
        <v>159</v>
      </c>
      <c r="H27" t="s">
        <v>160</v>
      </c>
      <c r="I27" t="s">
        <v>620</v>
      </c>
      <c r="J27" t="s">
        <v>620</v>
      </c>
      <c r="K27">
        <f t="shared" si="1"/>
        <v>3624.5699999999997</v>
      </c>
      <c r="L27">
        <f t="shared" si="2"/>
        <v>12081.900000000001</v>
      </c>
      <c r="N27">
        <f t="shared" si="0"/>
        <v>7853.2350000000006</v>
      </c>
    </row>
    <row r="28" spans="1:14" x14ac:dyDescent="0.2">
      <c r="A28" s="1">
        <v>26</v>
      </c>
      <c r="B28" t="s">
        <v>161</v>
      </c>
      <c r="C28" t="s">
        <v>162</v>
      </c>
      <c r="D28" t="s">
        <v>296</v>
      </c>
      <c r="E28" t="s">
        <v>163</v>
      </c>
      <c r="F28" t="s">
        <v>164</v>
      </c>
      <c r="G28" t="s">
        <v>165</v>
      </c>
      <c r="H28" t="s">
        <v>166</v>
      </c>
      <c r="I28">
        <v>122.5621</v>
      </c>
      <c r="J28">
        <v>13.4125</v>
      </c>
      <c r="K28">
        <f t="shared" si="1"/>
        <v>108032.87999999999</v>
      </c>
      <c r="L28">
        <f t="shared" si="2"/>
        <v>360109.60000000003</v>
      </c>
      <c r="N28">
        <f t="shared" si="0"/>
        <v>234071.24000000002</v>
      </c>
    </row>
    <row r="29" spans="1:14" x14ac:dyDescent="0.2">
      <c r="A29" s="1">
        <v>27</v>
      </c>
      <c r="B29" t="s">
        <v>167</v>
      </c>
      <c r="C29" t="s">
        <v>168</v>
      </c>
      <c r="D29" t="s">
        <v>293</v>
      </c>
      <c r="E29" t="s">
        <v>169</v>
      </c>
      <c r="F29" t="s">
        <v>170</v>
      </c>
      <c r="G29" t="s">
        <v>171</v>
      </c>
      <c r="H29" t="s">
        <v>172</v>
      </c>
      <c r="I29">
        <v>108.27719999999999</v>
      </c>
      <c r="J29">
        <v>14.058299999999999</v>
      </c>
      <c r="K29">
        <f t="shared" si="1"/>
        <v>56313.509999999995</v>
      </c>
      <c r="L29">
        <f t="shared" si="2"/>
        <v>187711.7</v>
      </c>
      <c r="N29">
        <f t="shared" si="0"/>
        <v>122012.60500000001</v>
      </c>
    </row>
    <row r="30" spans="1:14" x14ac:dyDescent="0.2">
      <c r="A30" s="1">
        <v>28</v>
      </c>
      <c r="B30" t="s">
        <v>173</v>
      </c>
      <c r="C30" t="s">
        <v>174</v>
      </c>
      <c r="D30" t="s">
        <v>298</v>
      </c>
      <c r="E30" t="s">
        <v>175</v>
      </c>
      <c r="F30" t="s">
        <v>176</v>
      </c>
      <c r="G30" t="s">
        <v>177</v>
      </c>
      <c r="H30" t="s">
        <v>178</v>
      </c>
      <c r="I30">
        <v>81.760300000000001</v>
      </c>
      <c r="J30">
        <v>27.994900000000001</v>
      </c>
      <c r="K30">
        <f t="shared" si="1"/>
        <v>136215.09</v>
      </c>
      <c r="L30">
        <f t="shared" si="2"/>
        <v>454050.30000000005</v>
      </c>
      <c r="N30">
        <f t="shared" si="0"/>
        <v>295132.69500000001</v>
      </c>
    </row>
    <row r="31" spans="1:14" x14ac:dyDescent="0.2">
      <c r="A31" s="1">
        <v>29</v>
      </c>
      <c r="B31" t="s">
        <v>179</v>
      </c>
      <c r="C31" t="s">
        <v>180</v>
      </c>
      <c r="D31" t="s">
        <v>299</v>
      </c>
      <c r="E31" t="s">
        <v>181</v>
      </c>
      <c r="F31" t="s">
        <v>182</v>
      </c>
      <c r="G31" t="s">
        <v>183</v>
      </c>
      <c r="H31" t="s">
        <v>184</v>
      </c>
      <c r="I31">
        <v>81.760300000000001</v>
      </c>
      <c r="J31">
        <v>27.994900000000001</v>
      </c>
      <c r="K31">
        <f t="shared" si="1"/>
        <v>48652.56</v>
      </c>
      <c r="L31">
        <f t="shared" si="2"/>
        <v>162175.20000000001</v>
      </c>
      <c r="N31">
        <f t="shared" si="0"/>
        <v>105413.88</v>
      </c>
    </row>
    <row r="32" spans="1:14" x14ac:dyDescent="0.2">
      <c r="A32" s="1">
        <v>30</v>
      </c>
      <c r="B32" t="s">
        <v>185</v>
      </c>
      <c r="C32" t="s">
        <v>186</v>
      </c>
      <c r="D32" t="s">
        <v>299</v>
      </c>
      <c r="E32" t="s">
        <v>187</v>
      </c>
      <c r="F32" t="s">
        <v>188</v>
      </c>
      <c r="G32" t="s">
        <v>189</v>
      </c>
      <c r="H32" t="s">
        <v>190</v>
      </c>
      <c r="I32">
        <v>81.760300000000001</v>
      </c>
      <c r="J32">
        <v>27.994900000000001</v>
      </c>
      <c r="K32">
        <f t="shared" si="1"/>
        <v>35142.659999999996</v>
      </c>
      <c r="L32">
        <f t="shared" si="2"/>
        <v>117142.20000000001</v>
      </c>
      <c r="N32">
        <f t="shared" si="0"/>
        <v>76142.430000000008</v>
      </c>
    </row>
    <row r="33" spans="1:14" x14ac:dyDescent="0.2">
      <c r="A33" s="1">
        <v>31</v>
      </c>
      <c r="B33" t="s">
        <v>191</v>
      </c>
      <c r="C33" t="s">
        <v>192</v>
      </c>
      <c r="D33" t="s">
        <v>299</v>
      </c>
      <c r="E33" t="s">
        <v>193</v>
      </c>
      <c r="F33" t="s">
        <v>194</v>
      </c>
      <c r="G33" t="s">
        <v>195</v>
      </c>
      <c r="H33" t="s">
        <v>130</v>
      </c>
      <c r="I33">
        <v>81.760300000000001</v>
      </c>
      <c r="J33">
        <v>27.994900000000001</v>
      </c>
      <c r="K33">
        <f t="shared" si="1"/>
        <v>75454.92</v>
      </c>
      <c r="L33">
        <f t="shared" si="2"/>
        <v>251516.40000000002</v>
      </c>
      <c r="N33">
        <f t="shared" si="0"/>
        <v>163485.66</v>
      </c>
    </row>
    <row r="34" spans="1:14" x14ac:dyDescent="0.2">
      <c r="A34" s="1">
        <v>32</v>
      </c>
      <c r="B34" t="s">
        <v>196</v>
      </c>
      <c r="C34" t="s">
        <v>197</v>
      </c>
      <c r="D34" t="s">
        <v>300</v>
      </c>
      <c r="E34" t="s">
        <v>198</v>
      </c>
      <c r="F34" t="s">
        <v>199</v>
      </c>
      <c r="G34" t="s">
        <v>200</v>
      </c>
      <c r="H34" t="s">
        <v>201</v>
      </c>
      <c r="I34">
        <v>76.641300000000001</v>
      </c>
      <c r="J34">
        <v>39.0458</v>
      </c>
      <c r="K34">
        <f t="shared" si="1"/>
        <v>36232.29</v>
      </c>
      <c r="L34">
        <f t="shared" si="2"/>
        <v>120774.3</v>
      </c>
      <c r="N34">
        <f t="shared" si="0"/>
        <v>78503.294999999998</v>
      </c>
    </row>
    <row r="35" spans="1:14" x14ac:dyDescent="0.2">
      <c r="A35" s="1">
        <v>33</v>
      </c>
      <c r="B35" t="s">
        <v>202</v>
      </c>
      <c r="C35" t="s">
        <v>203</v>
      </c>
      <c r="D35" t="s">
        <v>301</v>
      </c>
      <c r="E35" t="s">
        <v>204</v>
      </c>
      <c r="F35" t="s">
        <v>205</v>
      </c>
      <c r="G35" t="s">
        <v>206</v>
      </c>
      <c r="H35" t="s">
        <v>207</v>
      </c>
      <c r="I35">
        <v>74.006</v>
      </c>
      <c r="J35">
        <v>40.712800000000001</v>
      </c>
      <c r="K35">
        <f t="shared" si="1"/>
        <v>35667.599999999999</v>
      </c>
      <c r="L35">
        <f t="shared" si="2"/>
        <v>118892</v>
      </c>
      <c r="N35">
        <f t="shared" si="0"/>
        <v>77279.8</v>
      </c>
    </row>
    <row r="36" spans="1:14" x14ac:dyDescent="0.2">
      <c r="A36" s="1">
        <v>34</v>
      </c>
      <c r="B36" t="s">
        <v>208</v>
      </c>
      <c r="C36" t="s">
        <v>209</v>
      </c>
      <c r="D36" t="s">
        <v>302</v>
      </c>
      <c r="E36" t="s">
        <v>210</v>
      </c>
      <c r="F36" t="s">
        <v>211</v>
      </c>
      <c r="G36" t="s">
        <v>212</v>
      </c>
      <c r="H36" t="s">
        <v>213</v>
      </c>
      <c r="I36">
        <v>69.445499999999996</v>
      </c>
      <c r="J36">
        <v>45.253799999999998</v>
      </c>
      <c r="K36">
        <f t="shared" si="1"/>
        <v>57599.79</v>
      </c>
      <c r="L36">
        <f t="shared" si="2"/>
        <v>191999.30000000002</v>
      </c>
      <c r="N36">
        <f t="shared" si="0"/>
        <v>124799.54500000001</v>
      </c>
    </row>
    <row r="37" spans="1:14" x14ac:dyDescent="0.2">
      <c r="A37" s="1">
        <v>35</v>
      </c>
      <c r="B37" t="s">
        <v>214</v>
      </c>
      <c r="C37" t="s">
        <v>215</v>
      </c>
      <c r="D37" t="s">
        <v>298</v>
      </c>
      <c r="E37" t="s">
        <v>216</v>
      </c>
      <c r="F37" t="s">
        <v>217</v>
      </c>
      <c r="G37" t="s">
        <v>218</v>
      </c>
      <c r="H37" t="s">
        <v>219</v>
      </c>
      <c r="I37">
        <v>69.445499999999996</v>
      </c>
      <c r="J37">
        <v>45.253799999999998</v>
      </c>
      <c r="K37">
        <f t="shared" si="1"/>
        <v>11735.789999999999</v>
      </c>
      <c r="L37">
        <f t="shared" si="2"/>
        <v>39119.300000000003</v>
      </c>
      <c r="N37">
        <f t="shared" si="0"/>
        <v>25427.545000000002</v>
      </c>
    </row>
    <row r="38" spans="1:14" x14ac:dyDescent="0.2">
      <c r="A38" s="1">
        <v>36</v>
      </c>
      <c r="B38" t="s">
        <v>220</v>
      </c>
      <c r="C38" t="s">
        <v>221</v>
      </c>
      <c r="D38" t="s">
        <v>303</v>
      </c>
      <c r="E38" t="s">
        <v>222</v>
      </c>
      <c r="F38" t="s">
        <v>223</v>
      </c>
      <c r="G38" t="s">
        <v>224</v>
      </c>
      <c r="H38" t="s">
        <v>225</v>
      </c>
      <c r="I38">
        <v>66.590100000000007</v>
      </c>
      <c r="J38">
        <v>18.220800000000001</v>
      </c>
      <c r="K38">
        <f t="shared" si="1"/>
        <v>61779.119999999995</v>
      </c>
      <c r="L38">
        <f t="shared" si="2"/>
        <v>205930.40000000002</v>
      </c>
      <c r="N38">
        <f t="shared" si="0"/>
        <v>133854.76</v>
      </c>
    </row>
    <row r="39" spans="1:14" x14ac:dyDescent="0.2">
      <c r="A39" s="1">
        <v>37</v>
      </c>
      <c r="B39" t="s">
        <v>226</v>
      </c>
      <c r="C39" t="s">
        <v>227</v>
      </c>
      <c r="D39" t="s">
        <v>303</v>
      </c>
      <c r="E39" t="s">
        <v>228</v>
      </c>
      <c r="F39" t="s">
        <v>229</v>
      </c>
      <c r="G39" t="s">
        <v>230</v>
      </c>
      <c r="H39" t="s">
        <v>231</v>
      </c>
      <c r="I39">
        <v>66.590100000000007</v>
      </c>
      <c r="J39">
        <v>18.220800000000001</v>
      </c>
      <c r="K39">
        <f t="shared" si="1"/>
        <v>52752.24</v>
      </c>
      <c r="L39">
        <f t="shared" si="2"/>
        <v>175840.80000000002</v>
      </c>
      <c r="N39">
        <f t="shared" si="0"/>
        <v>114296.52</v>
      </c>
    </row>
    <row r="40" spans="1:14" x14ac:dyDescent="0.2">
      <c r="A40" s="1">
        <v>38</v>
      </c>
      <c r="B40" t="s">
        <v>232</v>
      </c>
      <c r="C40" t="s">
        <v>233</v>
      </c>
      <c r="D40" t="s">
        <v>303</v>
      </c>
      <c r="E40" t="s">
        <v>234</v>
      </c>
      <c r="F40" t="s">
        <v>235</v>
      </c>
      <c r="G40" t="s">
        <v>236</v>
      </c>
      <c r="H40" t="s">
        <v>237</v>
      </c>
      <c r="I40">
        <v>66.590100000000007</v>
      </c>
      <c r="J40">
        <v>18.220800000000001</v>
      </c>
      <c r="K40">
        <f t="shared" si="1"/>
        <v>33651.33</v>
      </c>
      <c r="L40">
        <f t="shared" si="2"/>
        <v>112171.1</v>
      </c>
      <c r="N40">
        <f t="shared" si="0"/>
        <v>72911.214999999997</v>
      </c>
    </row>
    <row r="41" spans="1:14" x14ac:dyDescent="0.2">
      <c r="A41" s="1">
        <v>39</v>
      </c>
      <c r="B41" t="s">
        <v>238</v>
      </c>
      <c r="C41" t="s">
        <v>239</v>
      </c>
      <c r="D41" t="s">
        <v>303</v>
      </c>
      <c r="E41" t="s">
        <v>240</v>
      </c>
      <c r="F41" t="s">
        <v>241</v>
      </c>
      <c r="G41" t="s">
        <v>242</v>
      </c>
      <c r="H41" t="s">
        <v>243</v>
      </c>
      <c r="I41">
        <v>66.590100000000007</v>
      </c>
      <c r="J41">
        <v>18.220800000000001</v>
      </c>
      <c r="K41">
        <f t="shared" si="1"/>
        <v>37898.79</v>
      </c>
      <c r="L41">
        <f t="shared" si="2"/>
        <v>126329.3</v>
      </c>
      <c r="N41">
        <f t="shared" si="0"/>
        <v>82114.044999999998</v>
      </c>
    </row>
    <row r="42" spans="1:14" x14ac:dyDescent="0.2">
      <c r="A42" s="1">
        <v>40</v>
      </c>
      <c r="B42" t="s">
        <v>244</v>
      </c>
      <c r="C42" t="s">
        <v>245</v>
      </c>
      <c r="D42" t="s">
        <v>608</v>
      </c>
      <c r="E42" t="s">
        <v>246</v>
      </c>
      <c r="F42" t="s">
        <v>247</v>
      </c>
      <c r="G42" t="s">
        <v>248</v>
      </c>
      <c r="H42" t="s">
        <v>249</v>
      </c>
      <c r="I42">
        <v>73.22</v>
      </c>
      <c r="J42">
        <v>15.59</v>
      </c>
      <c r="K42">
        <f t="shared" si="1"/>
        <v>10610.46</v>
      </c>
      <c r="L42">
        <f t="shared" si="2"/>
        <v>35368.200000000004</v>
      </c>
      <c r="N42">
        <f t="shared" si="0"/>
        <v>22989.33</v>
      </c>
    </row>
    <row r="43" spans="1:14" x14ac:dyDescent="0.2">
      <c r="A43" s="1">
        <v>41</v>
      </c>
      <c r="B43" t="s">
        <v>250</v>
      </c>
      <c r="C43" t="s">
        <v>251</v>
      </c>
      <c r="D43" t="s">
        <v>301</v>
      </c>
      <c r="E43" t="s">
        <v>252</v>
      </c>
      <c r="F43" t="s">
        <v>253</v>
      </c>
      <c r="G43" t="s">
        <v>254</v>
      </c>
      <c r="H43" t="s">
        <v>255</v>
      </c>
      <c r="I43">
        <v>74.006</v>
      </c>
      <c r="J43">
        <v>40.712800000000001</v>
      </c>
      <c r="K43">
        <f t="shared" si="1"/>
        <v>202867.74</v>
      </c>
      <c r="L43">
        <f t="shared" si="2"/>
        <v>676225.8</v>
      </c>
      <c r="N43">
        <f t="shared" si="0"/>
        <v>439546.77</v>
      </c>
    </row>
    <row r="44" spans="1:14" x14ac:dyDescent="0.2">
      <c r="A44" s="1">
        <v>42</v>
      </c>
      <c r="B44" t="s">
        <v>256</v>
      </c>
      <c r="C44" t="s">
        <v>257</v>
      </c>
      <c r="D44" t="s">
        <v>304</v>
      </c>
      <c r="E44" t="s">
        <v>258</v>
      </c>
      <c r="F44" t="s">
        <v>259</v>
      </c>
      <c r="G44" t="s">
        <v>260</v>
      </c>
      <c r="H44" t="s">
        <v>261</v>
      </c>
      <c r="I44">
        <v>77.0364</v>
      </c>
      <c r="J44">
        <v>38.895099999999999</v>
      </c>
      <c r="K44">
        <f t="shared" si="1"/>
        <v>28362.719999999998</v>
      </c>
      <c r="L44">
        <f t="shared" si="2"/>
        <v>94542.400000000009</v>
      </c>
      <c r="N44">
        <f t="shared" si="0"/>
        <v>61452.560000000005</v>
      </c>
    </row>
    <row r="45" spans="1:14" x14ac:dyDescent="0.2">
      <c r="A45" s="1">
        <v>43</v>
      </c>
      <c r="B45" t="s">
        <v>262</v>
      </c>
      <c r="C45" t="s">
        <v>263</v>
      </c>
      <c r="D45" t="s">
        <v>304</v>
      </c>
      <c r="E45" t="s">
        <v>264</v>
      </c>
      <c r="F45" t="s">
        <v>265</v>
      </c>
      <c r="G45" t="s">
        <v>266</v>
      </c>
      <c r="H45" t="s">
        <v>267</v>
      </c>
      <c r="I45">
        <v>77.0364</v>
      </c>
      <c r="J45">
        <v>38.895099999999999</v>
      </c>
      <c r="K45">
        <f t="shared" si="1"/>
        <v>51994.409999999996</v>
      </c>
      <c r="L45">
        <f t="shared" si="2"/>
        <v>173314.7</v>
      </c>
      <c r="N45">
        <f t="shared" si="0"/>
        <v>112654.55500000001</v>
      </c>
    </row>
    <row r="46" spans="1:14" x14ac:dyDescent="0.2">
      <c r="A46" s="1">
        <v>44</v>
      </c>
      <c r="B46" t="s">
        <v>268</v>
      </c>
      <c r="C46" t="s">
        <v>269</v>
      </c>
      <c r="D46" t="s">
        <v>305</v>
      </c>
      <c r="E46" t="s">
        <v>270</v>
      </c>
      <c r="F46" t="s">
        <v>271</v>
      </c>
      <c r="G46" t="s">
        <v>272</v>
      </c>
      <c r="H46" t="s">
        <v>273</v>
      </c>
      <c r="I46">
        <v>93.093299999999999</v>
      </c>
      <c r="J46">
        <v>44.944400000000002</v>
      </c>
      <c r="K46">
        <f t="shared" si="1"/>
        <v>40364.909999999996</v>
      </c>
      <c r="L46">
        <f t="shared" si="2"/>
        <v>134549.70000000001</v>
      </c>
      <c r="N46">
        <f t="shared" si="0"/>
        <v>87457.305000000008</v>
      </c>
    </row>
    <row r="47" spans="1:14" x14ac:dyDescent="0.2">
      <c r="A47" s="1">
        <v>45</v>
      </c>
      <c r="B47" t="s">
        <v>274</v>
      </c>
      <c r="C47" t="s">
        <v>275</v>
      </c>
      <c r="D47" t="s">
        <v>301</v>
      </c>
      <c r="E47" t="s">
        <v>276</v>
      </c>
      <c r="F47" t="s">
        <v>277</v>
      </c>
      <c r="G47" t="s">
        <v>278</v>
      </c>
      <c r="H47" t="s">
        <v>279</v>
      </c>
      <c r="I47">
        <v>74.006</v>
      </c>
      <c r="J47">
        <v>40.712800000000001</v>
      </c>
      <c r="K47">
        <f t="shared" si="1"/>
        <v>32626.469999999998</v>
      </c>
      <c r="L47">
        <f t="shared" si="2"/>
        <v>108754.90000000001</v>
      </c>
      <c r="N47">
        <f t="shared" si="0"/>
        <v>70690.684999999998</v>
      </c>
    </row>
    <row r="48" spans="1:14" x14ac:dyDescent="0.2">
      <c r="A48" s="1">
        <v>46</v>
      </c>
      <c r="B48" t="s">
        <v>280</v>
      </c>
      <c r="C48" t="s">
        <v>281</v>
      </c>
      <c r="D48" t="s">
        <v>301</v>
      </c>
      <c r="E48" t="s">
        <v>282</v>
      </c>
      <c r="F48" t="s">
        <v>283</v>
      </c>
      <c r="G48" t="s">
        <v>284</v>
      </c>
      <c r="H48" t="s">
        <v>285</v>
      </c>
      <c r="I48">
        <v>74.006</v>
      </c>
      <c r="J48">
        <v>40.712800000000001</v>
      </c>
      <c r="K48">
        <f t="shared" si="1"/>
        <v>52568.07</v>
      </c>
      <c r="L48">
        <f t="shared" si="2"/>
        <v>175226.90000000002</v>
      </c>
      <c r="N48">
        <f t="shared" si="0"/>
        <v>113897.48500000002</v>
      </c>
    </row>
    <row r="49" spans="1:14" x14ac:dyDescent="0.2">
      <c r="A49" s="1">
        <v>47</v>
      </c>
      <c r="B49" t="s">
        <v>286</v>
      </c>
      <c r="C49" t="s">
        <v>287</v>
      </c>
      <c r="D49" t="s">
        <v>304</v>
      </c>
      <c r="E49" t="s">
        <v>288</v>
      </c>
      <c r="F49" t="s">
        <v>289</v>
      </c>
      <c r="G49" t="s">
        <v>290</v>
      </c>
      <c r="H49" t="s">
        <v>291</v>
      </c>
      <c r="I49">
        <v>77.0364</v>
      </c>
      <c r="J49">
        <v>38.895099999999999</v>
      </c>
      <c r="K49">
        <f t="shared" si="1"/>
        <v>9319.26</v>
      </c>
      <c r="L49">
        <f t="shared" si="2"/>
        <v>31064.2</v>
      </c>
      <c r="N49">
        <f t="shared" si="0"/>
        <v>20191.73</v>
      </c>
    </row>
    <row r="50" spans="1:14" x14ac:dyDescent="0.2">
      <c r="A50" s="1">
        <v>48</v>
      </c>
      <c r="B50" t="s">
        <v>306</v>
      </c>
      <c r="C50" t="s">
        <v>307</v>
      </c>
      <c r="D50" t="s">
        <v>308</v>
      </c>
      <c r="E50" t="s">
        <v>309</v>
      </c>
      <c r="F50" t="s">
        <v>310</v>
      </c>
      <c r="G50" t="s">
        <v>311</v>
      </c>
      <c r="H50" t="s">
        <v>312</v>
      </c>
      <c r="I50">
        <v>85.323999999999998</v>
      </c>
      <c r="J50">
        <v>27.717199999999998</v>
      </c>
      <c r="K50">
        <f t="shared" si="1"/>
        <v>20756.79</v>
      </c>
      <c r="L50">
        <f t="shared" si="2"/>
        <v>69189.3</v>
      </c>
      <c r="N50">
        <f t="shared" si="0"/>
        <v>44973.044999999998</v>
      </c>
    </row>
    <row r="51" spans="1:14" x14ac:dyDescent="0.2">
      <c r="A51" s="1">
        <v>49</v>
      </c>
      <c r="B51" t="s">
        <v>313</v>
      </c>
      <c r="C51" t="s">
        <v>314</v>
      </c>
      <c r="D51" t="s">
        <v>315</v>
      </c>
      <c r="E51" t="s">
        <v>316</v>
      </c>
      <c r="F51" t="s">
        <v>317</v>
      </c>
      <c r="G51" t="s">
        <v>318</v>
      </c>
      <c r="H51" t="s">
        <v>319</v>
      </c>
      <c r="I51">
        <v>85.323999999999998</v>
      </c>
      <c r="J51">
        <v>27.717199999999998</v>
      </c>
      <c r="K51">
        <f t="shared" si="1"/>
        <v>38141.879999999997</v>
      </c>
      <c r="L51">
        <f t="shared" si="2"/>
        <v>127139.6</v>
      </c>
      <c r="N51">
        <f t="shared" si="0"/>
        <v>82640.740000000005</v>
      </c>
    </row>
    <row r="52" spans="1:14" x14ac:dyDescent="0.2">
      <c r="A52" s="1">
        <v>50</v>
      </c>
      <c r="B52" t="s">
        <v>320</v>
      </c>
      <c r="C52" t="s">
        <v>321</v>
      </c>
      <c r="D52" t="s">
        <v>308</v>
      </c>
      <c r="E52" t="s">
        <v>322</v>
      </c>
      <c r="F52" t="s">
        <v>323</v>
      </c>
      <c r="G52" t="s">
        <v>324</v>
      </c>
      <c r="H52" t="s">
        <v>325</v>
      </c>
      <c r="I52">
        <v>85.323999999999998</v>
      </c>
      <c r="J52">
        <v>27.717199999999998</v>
      </c>
      <c r="K52">
        <f t="shared" si="1"/>
        <v>20998.53</v>
      </c>
      <c r="L52">
        <f t="shared" si="2"/>
        <v>69995.100000000006</v>
      </c>
      <c r="N52">
        <f t="shared" si="0"/>
        <v>45496.815000000002</v>
      </c>
    </row>
    <row r="53" spans="1:14" x14ac:dyDescent="0.2">
      <c r="A53" s="1">
        <v>51</v>
      </c>
      <c r="B53" t="s">
        <v>326</v>
      </c>
      <c r="C53" t="s">
        <v>327</v>
      </c>
      <c r="D53" t="s">
        <v>328</v>
      </c>
      <c r="E53" t="s">
        <v>329</v>
      </c>
      <c r="F53" t="s">
        <v>330</v>
      </c>
      <c r="G53" t="s">
        <v>331</v>
      </c>
      <c r="H53" t="s">
        <v>332</v>
      </c>
      <c r="I53">
        <v>22.9375</v>
      </c>
      <c r="J53">
        <v>30.5595</v>
      </c>
      <c r="K53">
        <f t="shared" si="1"/>
        <v>21380.399999999998</v>
      </c>
      <c r="L53">
        <f t="shared" si="2"/>
        <v>71268</v>
      </c>
      <c r="N53">
        <f t="shared" si="0"/>
        <v>46324.2</v>
      </c>
    </row>
    <row r="54" spans="1:14" x14ac:dyDescent="0.2">
      <c r="A54" s="1">
        <v>52</v>
      </c>
      <c r="B54" t="s">
        <v>333</v>
      </c>
      <c r="C54" t="s">
        <v>334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>
        <v>6.9118000000000004</v>
      </c>
      <c r="J54">
        <v>61.892600000000002</v>
      </c>
      <c r="K54">
        <f t="shared" si="1"/>
        <v>61043.729999999996</v>
      </c>
      <c r="L54">
        <f t="shared" si="2"/>
        <v>203479.1</v>
      </c>
      <c r="N54">
        <f t="shared" si="0"/>
        <v>132261.41500000001</v>
      </c>
    </row>
    <row r="55" spans="1:14" x14ac:dyDescent="0.2">
      <c r="A55" s="1">
        <v>53</v>
      </c>
      <c r="B55" t="s">
        <v>340</v>
      </c>
      <c r="C55" t="s">
        <v>341</v>
      </c>
      <c r="D55" t="s">
        <v>335</v>
      </c>
      <c r="E55" t="s">
        <v>342</v>
      </c>
      <c r="F55" t="s">
        <v>343</v>
      </c>
      <c r="G55" t="s">
        <v>344</v>
      </c>
      <c r="H55" t="s">
        <v>345</v>
      </c>
      <c r="I55">
        <v>6.9118000000000004</v>
      </c>
      <c r="J55">
        <v>61.892600000000002</v>
      </c>
      <c r="K55">
        <f t="shared" si="1"/>
        <v>69526.23</v>
      </c>
      <c r="L55">
        <f t="shared" si="2"/>
        <v>231754.1</v>
      </c>
      <c r="N55">
        <f t="shared" si="0"/>
        <v>150640.16500000001</v>
      </c>
    </row>
    <row r="56" spans="1:14" x14ac:dyDescent="0.2">
      <c r="A56" s="1">
        <v>54</v>
      </c>
      <c r="B56" t="s">
        <v>346</v>
      </c>
      <c r="C56" t="s">
        <v>347</v>
      </c>
      <c r="D56" t="s">
        <v>335</v>
      </c>
      <c r="E56" t="s">
        <v>348</v>
      </c>
      <c r="F56">
        <v>3087923</v>
      </c>
      <c r="G56" t="s">
        <v>349</v>
      </c>
      <c r="H56" t="s">
        <v>350</v>
      </c>
      <c r="I56">
        <v>6.9118000000000004</v>
      </c>
      <c r="J56">
        <v>61.892600000000002</v>
      </c>
      <c r="K56">
        <f t="shared" si="1"/>
        <v>92637.69</v>
      </c>
      <c r="L56">
        <f t="shared" si="2"/>
        <v>308792.3</v>
      </c>
      <c r="N56">
        <f t="shared" si="0"/>
        <v>200714.995</v>
      </c>
    </row>
    <row r="57" spans="1:14" x14ac:dyDescent="0.2">
      <c r="A57" s="1">
        <v>55</v>
      </c>
      <c r="B57" t="s">
        <v>351</v>
      </c>
      <c r="C57" t="s">
        <v>352</v>
      </c>
      <c r="D57" t="s">
        <v>335</v>
      </c>
      <c r="E57" t="s">
        <v>353</v>
      </c>
      <c r="F57" t="s">
        <v>354</v>
      </c>
      <c r="G57" t="s">
        <v>355</v>
      </c>
      <c r="H57" t="s">
        <v>356</v>
      </c>
      <c r="I57">
        <v>6.9118000000000004</v>
      </c>
      <c r="J57">
        <v>61.892600000000002</v>
      </c>
      <c r="K57">
        <f t="shared" si="1"/>
        <v>13594.199999999999</v>
      </c>
      <c r="L57">
        <f t="shared" si="2"/>
        <v>45314</v>
      </c>
      <c r="N57">
        <f t="shared" si="0"/>
        <v>29454.1</v>
      </c>
    </row>
    <row r="58" spans="1:14" x14ac:dyDescent="0.2">
      <c r="A58" s="1">
        <v>56</v>
      </c>
      <c r="B58" t="s">
        <v>357</v>
      </c>
      <c r="C58" t="s">
        <v>358</v>
      </c>
      <c r="D58" t="s">
        <v>609</v>
      </c>
      <c r="E58" t="s">
        <v>359</v>
      </c>
      <c r="F58" t="s">
        <v>360</v>
      </c>
      <c r="G58" t="s">
        <v>361</v>
      </c>
      <c r="H58" t="s">
        <v>362</v>
      </c>
      <c r="I58">
        <v>18.424099999999999</v>
      </c>
      <c r="J58">
        <v>33.924900000000001</v>
      </c>
      <c r="K58">
        <f t="shared" si="1"/>
        <v>32174.52</v>
      </c>
      <c r="L58">
        <f t="shared" si="2"/>
        <v>107248.40000000001</v>
      </c>
      <c r="N58">
        <f t="shared" si="0"/>
        <v>69711.460000000006</v>
      </c>
    </row>
    <row r="59" spans="1:14" x14ac:dyDescent="0.2">
      <c r="A59" s="1">
        <v>57</v>
      </c>
      <c r="B59" t="s">
        <v>363</v>
      </c>
      <c r="C59" t="s">
        <v>364</v>
      </c>
      <c r="D59" t="s">
        <v>609</v>
      </c>
      <c r="E59" t="s">
        <v>365</v>
      </c>
      <c r="F59" t="s">
        <v>366</v>
      </c>
      <c r="G59" t="s">
        <v>367</v>
      </c>
      <c r="H59" t="s">
        <v>368</v>
      </c>
      <c r="I59">
        <v>18.424099999999999</v>
      </c>
      <c r="J59">
        <v>33.924900000000001</v>
      </c>
      <c r="K59">
        <f t="shared" si="1"/>
        <v>49129.77</v>
      </c>
      <c r="L59">
        <f t="shared" si="2"/>
        <v>163765.90000000002</v>
      </c>
      <c r="N59">
        <f t="shared" si="0"/>
        <v>106447.83500000001</v>
      </c>
    </row>
    <row r="60" spans="1:14" x14ac:dyDescent="0.2">
      <c r="A60" s="1">
        <v>58</v>
      </c>
      <c r="B60" t="s">
        <v>369</v>
      </c>
      <c r="C60" t="s">
        <v>370</v>
      </c>
      <c r="D60" t="s">
        <v>609</v>
      </c>
      <c r="E60" t="s">
        <v>371</v>
      </c>
      <c r="F60" t="s">
        <v>372</v>
      </c>
      <c r="G60" t="s">
        <v>373</v>
      </c>
      <c r="H60" t="s">
        <v>374</v>
      </c>
      <c r="I60">
        <v>18.424099999999999</v>
      </c>
      <c r="J60">
        <v>33.924900000000001</v>
      </c>
      <c r="K60">
        <f t="shared" si="1"/>
        <v>20226.48</v>
      </c>
      <c r="L60">
        <f t="shared" si="2"/>
        <v>67421.600000000006</v>
      </c>
      <c r="N60">
        <f t="shared" si="0"/>
        <v>43824.04</v>
      </c>
    </row>
    <row r="61" spans="1:14" x14ac:dyDescent="0.2">
      <c r="A61" s="1">
        <v>59</v>
      </c>
      <c r="B61" t="s">
        <v>375</v>
      </c>
      <c r="C61" t="s">
        <v>376</v>
      </c>
      <c r="D61" t="s">
        <v>609</v>
      </c>
      <c r="E61" t="s">
        <v>377</v>
      </c>
      <c r="F61" t="s">
        <v>378</v>
      </c>
      <c r="G61" t="s">
        <v>379</v>
      </c>
      <c r="H61" t="s">
        <v>380</v>
      </c>
      <c r="I61">
        <v>18.424099999999999</v>
      </c>
      <c r="J61">
        <v>33.924900000000001</v>
      </c>
      <c r="K61">
        <f t="shared" si="1"/>
        <v>60082.68</v>
      </c>
      <c r="L61">
        <f t="shared" si="2"/>
        <v>200275.6</v>
      </c>
      <c r="N61">
        <f t="shared" si="0"/>
        <v>130179.14</v>
      </c>
    </row>
    <row r="62" spans="1:14" x14ac:dyDescent="0.2">
      <c r="A62" s="1">
        <v>60</v>
      </c>
      <c r="B62" t="s">
        <v>381</v>
      </c>
      <c r="C62" t="s">
        <v>382</v>
      </c>
      <c r="D62" t="s">
        <v>609</v>
      </c>
      <c r="E62" t="s">
        <v>383</v>
      </c>
      <c r="F62" t="s">
        <v>384</v>
      </c>
      <c r="G62" t="s">
        <v>385</v>
      </c>
      <c r="H62" t="s">
        <v>386</v>
      </c>
      <c r="I62">
        <v>18.424099999999999</v>
      </c>
      <c r="J62">
        <v>33.924900000000001</v>
      </c>
      <c r="K62">
        <f t="shared" si="1"/>
        <v>47941.919999999998</v>
      </c>
      <c r="L62">
        <f t="shared" si="2"/>
        <v>159806.40000000002</v>
      </c>
      <c r="N62">
        <f t="shared" si="0"/>
        <v>103874.16</v>
      </c>
    </row>
    <row r="63" spans="1:14" x14ac:dyDescent="0.2">
      <c r="A63" s="1">
        <v>61</v>
      </c>
      <c r="B63" t="s">
        <v>387</v>
      </c>
      <c r="C63" t="s">
        <v>388</v>
      </c>
      <c r="D63" t="s">
        <v>609</v>
      </c>
      <c r="E63" t="s">
        <v>389</v>
      </c>
      <c r="F63" t="s">
        <v>390</v>
      </c>
      <c r="G63" t="s">
        <v>391</v>
      </c>
      <c r="H63" t="s">
        <v>392</v>
      </c>
      <c r="I63">
        <v>18.424099999999999</v>
      </c>
      <c r="J63">
        <v>33.924900000000001</v>
      </c>
      <c r="K63">
        <f t="shared" si="1"/>
        <v>85134.15</v>
      </c>
      <c r="L63">
        <f t="shared" si="2"/>
        <v>283780.5</v>
      </c>
      <c r="N63">
        <f t="shared" si="0"/>
        <v>184457.32500000001</v>
      </c>
    </row>
    <row r="64" spans="1:14" x14ac:dyDescent="0.2">
      <c r="A64" s="1">
        <v>62</v>
      </c>
      <c r="B64" t="s">
        <v>393</v>
      </c>
      <c r="C64" t="s">
        <v>394</v>
      </c>
      <c r="D64" t="s">
        <v>611</v>
      </c>
      <c r="E64" t="s">
        <v>395</v>
      </c>
      <c r="F64" t="s">
        <v>396</v>
      </c>
      <c r="G64" t="s">
        <v>397</v>
      </c>
      <c r="H64" t="s">
        <v>398</v>
      </c>
      <c r="I64">
        <v>28.0473</v>
      </c>
      <c r="J64">
        <v>26.2041</v>
      </c>
      <c r="K64">
        <f t="shared" si="1"/>
        <v>64977</v>
      </c>
      <c r="L64">
        <f t="shared" si="2"/>
        <v>216590</v>
      </c>
      <c r="N64">
        <f t="shared" si="0"/>
        <v>140783.5</v>
      </c>
    </row>
    <row r="65" spans="1:14" x14ac:dyDescent="0.2">
      <c r="A65" s="1">
        <v>63</v>
      </c>
      <c r="B65" t="s">
        <v>399</v>
      </c>
      <c r="C65" t="s">
        <v>400</v>
      </c>
      <c r="D65" t="s">
        <v>611</v>
      </c>
      <c r="E65" t="s">
        <v>401</v>
      </c>
      <c r="F65" t="s">
        <v>402</v>
      </c>
      <c r="G65" t="s">
        <v>403</v>
      </c>
      <c r="H65" t="s">
        <v>404</v>
      </c>
      <c r="I65">
        <v>28.0473</v>
      </c>
      <c r="J65">
        <v>26.2041</v>
      </c>
      <c r="K65">
        <f t="shared" si="1"/>
        <v>16360.5</v>
      </c>
      <c r="L65">
        <f t="shared" si="2"/>
        <v>54535</v>
      </c>
      <c r="N65">
        <f t="shared" si="0"/>
        <v>35447.75</v>
      </c>
    </row>
    <row r="66" spans="1:14" x14ac:dyDescent="0.2">
      <c r="A66" s="1">
        <v>64</v>
      </c>
      <c r="B66" t="s">
        <v>405</v>
      </c>
      <c r="C66" t="s">
        <v>406</v>
      </c>
      <c r="D66" t="s">
        <v>612</v>
      </c>
      <c r="E66" t="s">
        <v>407</v>
      </c>
      <c r="F66" t="s">
        <v>408</v>
      </c>
      <c r="G66" t="s">
        <v>409</v>
      </c>
      <c r="H66" t="s">
        <v>410</v>
      </c>
      <c r="I66">
        <v>104.19540000000001</v>
      </c>
      <c r="J66">
        <v>35.861699999999999</v>
      </c>
      <c r="K66">
        <f t="shared" si="1"/>
        <v>46011.75</v>
      </c>
      <c r="L66">
        <f t="shared" si="2"/>
        <v>153372.5</v>
      </c>
      <c r="N66">
        <f t="shared" si="0"/>
        <v>99692.125</v>
      </c>
    </row>
    <row r="67" spans="1:14" x14ac:dyDescent="0.2">
      <c r="A67" s="1">
        <v>65</v>
      </c>
      <c r="B67" t="s">
        <v>411</v>
      </c>
      <c r="C67" t="s">
        <v>412</v>
      </c>
      <c r="D67" t="s">
        <v>612</v>
      </c>
      <c r="E67" t="s">
        <v>413</v>
      </c>
      <c r="F67" t="s">
        <v>414</v>
      </c>
      <c r="G67" t="s">
        <v>415</v>
      </c>
      <c r="H67" t="s">
        <v>416</v>
      </c>
      <c r="I67">
        <v>104.19540000000001</v>
      </c>
      <c r="J67">
        <v>35.861699999999999</v>
      </c>
      <c r="K67">
        <f t="shared" ref="K67:K99" si="3">0.03*F67</f>
        <v>40191.57</v>
      </c>
      <c r="L67">
        <f t="shared" ref="L67:L99" si="4">0.1*F67</f>
        <v>133971.9</v>
      </c>
      <c r="N67">
        <f t="shared" ref="N67:N99" si="5">AVERAGE(L67,K67)</f>
        <v>87081.735000000001</v>
      </c>
    </row>
    <row r="68" spans="1:14" x14ac:dyDescent="0.2">
      <c r="A68" s="1">
        <v>66</v>
      </c>
      <c r="B68" t="s">
        <v>417</v>
      </c>
      <c r="C68" t="s">
        <v>418</v>
      </c>
      <c r="D68" t="s">
        <v>612</v>
      </c>
      <c r="E68" t="s">
        <v>419</v>
      </c>
      <c r="F68" t="s">
        <v>420</v>
      </c>
      <c r="G68" t="s">
        <v>421</v>
      </c>
      <c r="H68" t="s">
        <v>422</v>
      </c>
      <c r="I68">
        <v>104.19540000000001</v>
      </c>
      <c r="J68">
        <v>35.861699999999999</v>
      </c>
      <c r="K68">
        <f t="shared" si="3"/>
        <v>43140.659999999996</v>
      </c>
      <c r="L68">
        <f t="shared" si="4"/>
        <v>143802.20000000001</v>
      </c>
      <c r="N68">
        <f t="shared" si="5"/>
        <v>93471.430000000008</v>
      </c>
    </row>
    <row r="69" spans="1:14" x14ac:dyDescent="0.2">
      <c r="A69" s="1">
        <v>67</v>
      </c>
      <c r="B69" t="s">
        <v>423</v>
      </c>
      <c r="C69" t="s">
        <v>424</v>
      </c>
      <c r="D69" t="s">
        <v>610</v>
      </c>
      <c r="E69" t="s">
        <v>425</v>
      </c>
      <c r="F69" t="s">
        <v>426</v>
      </c>
      <c r="G69" t="s">
        <v>427</v>
      </c>
      <c r="H69" t="s">
        <v>428</v>
      </c>
      <c r="I69">
        <v>80.771799999999999</v>
      </c>
      <c r="J69">
        <v>7.8731</v>
      </c>
      <c r="K69">
        <f t="shared" si="3"/>
        <v>55935.839999999997</v>
      </c>
      <c r="L69">
        <f t="shared" si="4"/>
        <v>186452.80000000002</v>
      </c>
      <c r="N69">
        <f t="shared" si="5"/>
        <v>121194.32</v>
      </c>
    </row>
    <row r="70" spans="1:14" x14ac:dyDescent="0.2">
      <c r="A70" s="1">
        <v>68</v>
      </c>
      <c r="B70" t="s">
        <v>429</v>
      </c>
      <c r="C70" t="s">
        <v>430</v>
      </c>
      <c r="D70" t="s">
        <v>610</v>
      </c>
      <c r="E70" t="s">
        <v>431</v>
      </c>
      <c r="F70" t="s">
        <v>432</v>
      </c>
      <c r="G70" t="s">
        <v>433</v>
      </c>
      <c r="H70" t="s">
        <v>434</v>
      </c>
      <c r="I70">
        <v>80.771799999999999</v>
      </c>
      <c r="J70">
        <v>7.8731</v>
      </c>
      <c r="K70">
        <f t="shared" si="3"/>
        <v>193707.57</v>
      </c>
      <c r="L70">
        <f t="shared" si="4"/>
        <v>645691.9</v>
      </c>
      <c r="N70">
        <f t="shared" si="5"/>
        <v>419699.73499999999</v>
      </c>
    </row>
    <row r="71" spans="1:14" x14ac:dyDescent="0.2">
      <c r="A71" s="1">
        <v>69</v>
      </c>
      <c r="B71" t="s">
        <v>435</v>
      </c>
      <c r="C71" t="s">
        <v>436</v>
      </c>
      <c r="D71" t="s">
        <v>610</v>
      </c>
      <c r="E71" t="s">
        <v>437</v>
      </c>
      <c r="F71" t="s">
        <v>438</v>
      </c>
      <c r="G71" t="s">
        <v>439</v>
      </c>
      <c r="H71" t="s">
        <v>440</v>
      </c>
      <c r="I71">
        <v>80.771799999999999</v>
      </c>
      <c r="J71">
        <v>7.8731</v>
      </c>
      <c r="K71">
        <f t="shared" si="3"/>
        <v>155765.54999999999</v>
      </c>
      <c r="L71">
        <f t="shared" si="4"/>
        <v>519218.5</v>
      </c>
      <c r="N71">
        <f t="shared" si="5"/>
        <v>337492.02500000002</v>
      </c>
    </row>
    <row r="72" spans="1:14" x14ac:dyDescent="0.2">
      <c r="A72" s="1">
        <v>70</v>
      </c>
      <c r="B72" t="s">
        <v>441</v>
      </c>
      <c r="C72" t="s">
        <v>442</v>
      </c>
      <c r="D72" t="s">
        <v>610</v>
      </c>
      <c r="E72" t="s">
        <v>443</v>
      </c>
      <c r="F72" t="s">
        <v>444</v>
      </c>
      <c r="G72" t="s">
        <v>445</v>
      </c>
      <c r="H72" t="s">
        <v>446</v>
      </c>
      <c r="I72">
        <v>80.771799999999999</v>
      </c>
      <c r="J72">
        <v>7.8731</v>
      </c>
      <c r="K72">
        <f t="shared" si="3"/>
        <v>62732.579999999994</v>
      </c>
      <c r="L72">
        <f t="shared" si="4"/>
        <v>209108.6</v>
      </c>
      <c r="N72">
        <f t="shared" si="5"/>
        <v>135920.59</v>
      </c>
    </row>
    <row r="73" spans="1:14" x14ac:dyDescent="0.2">
      <c r="A73" s="1">
        <v>71</v>
      </c>
      <c r="B73" t="s">
        <v>447</v>
      </c>
      <c r="C73" t="s">
        <v>448</v>
      </c>
      <c r="D73" t="s">
        <v>610</v>
      </c>
      <c r="E73" t="s">
        <v>449</v>
      </c>
      <c r="F73" t="s">
        <v>450</v>
      </c>
      <c r="G73" t="s">
        <v>451</v>
      </c>
      <c r="H73" t="s">
        <v>452</v>
      </c>
      <c r="I73">
        <v>80.771799999999999</v>
      </c>
      <c r="J73">
        <v>7.8731</v>
      </c>
      <c r="K73">
        <f t="shared" si="3"/>
        <v>67095.78</v>
      </c>
      <c r="L73">
        <f t="shared" si="4"/>
        <v>223652.6</v>
      </c>
      <c r="N73">
        <f t="shared" si="5"/>
        <v>145374.19</v>
      </c>
    </row>
    <row r="74" spans="1:14" x14ac:dyDescent="0.2">
      <c r="A74" s="1">
        <v>72</v>
      </c>
      <c r="B74" t="s">
        <v>453</v>
      </c>
      <c r="C74" t="s">
        <v>454</v>
      </c>
      <c r="D74" t="s">
        <v>610</v>
      </c>
      <c r="E74" t="s">
        <v>455</v>
      </c>
      <c r="F74" t="s">
        <v>456</v>
      </c>
      <c r="G74" t="s">
        <v>457</v>
      </c>
      <c r="H74" t="s">
        <v>458</v>
      </c>
      <c r="I74">
        <v>80.771799999999999</v>
      </c>
      <c r="J74">
        <v>7.8731</v>
      </c>
      <c r="K74">
        <f t="shared" si="3"/>
        <v>28205.43</v>
      </c>
      <c r="L74">
        <f t="shared" si="4"/>
        <v>94018.1</v>
      </c>
      <c r="N74">
        <f t="shared" si="5"/>
        <v>61111.764999999999</v>
      </c>
    </row>
    <row r="75" spans="1:14" x14ac:dyDescent="0.2">
      <c r="A75" s="1">
        <v>73</v>
      </c>
      <c r="B75" t="s">
        <v>459</v>
      </c>
      <c r="C75" t="s">
        <v>460</v>
      </c>
      <c r="D75" t="s">
        <v>293</v>
      </c>
      <c r="E75" t="s">
        <v>461</v>
      </c>
      <c r="F75" t="s">
        <v>462</v>
      </c>
      <c r="G75" t="s">
        <v>463</v>
      </c>
      <c r="H75" t="s">
        <v>464</v>
      </c>
      <c r="I75">
        <v>108.27719999999999</v>
      </c>
      <c r="J75">
        <v>14.058299999999999</v>
      </c>
      <c r="K75">
        <f t="shared" si="3"/>
        <v>45630.42</v>
      </c>
      <c r="L75">
        <f t="shared" si="4"/>
        <v>152101.4</v>
      </c>
      <c r="N75">
        <f t="shared" si="5"/>
        <v>98865.91</v>
      </c>
    </row>
    <row r="76" spans="1:14" x14ac:dyDescent="0.2">
      <c r="A76" s="1">
        <v>74</v>
      </c>
      <c r="B76" t="s">
        <v>465</v>
      </c>
      <c r="C76" t="s">
        <v>466</v>
      </c>
      <c r="D76" t="s">
        <v>617</v>
      </c>
      <c r="E76" t="s">
        <v>467</v>
      </c>
      <c r="F76" t="s">
        <v>468</v>
      </c>
      <c r="G76" t="s">
        <v>469</v>
      </c>
      <c r="H76" t="s">
        <v>470</v>
      </c>
      <c r="I76">
        <v>35.8309</v>
      </c>
      <c r="J76">
        <v>6.7923999999999998</v>
      </c>
      <c r="K76">
        <f t="shared" si="3"/>
        <v>127455.29999999999</v>
      </c>
      <c r="L76">
        <f t="shared" si="4"/>
        <v>424851</v>
      </c>
      <c r="N76">
        <f t="shared" si="5"/>
        <v>276153.15000000002</v>
      </c>
    </row>
    <row r="77" spans="1:14" x14ac:dyDescent="0.2">
      <c r="A77" s="1">
        <v>75</v>
      </c>
      <c r="B77" t="s">
        <v>471</v>
      </c>
      <c r="C77" t="s">
        <v>472</v>
      </c>
      <c r="D77" t="s">
        <v>617</v>
      </c>
      <c r="E77" t="s">
        <v>473</v>
      </c>
      <c r="F77" t="s">
        <v>474</v>
      </c>
      <c r="G77" t="s">
        <v>475</v>
      </c>
      <c r="H77" t="s">
        <v>476</v>
      </c>
      <c r="I77">
        <v>35.8309</v>
      </c>
      <c r="J77">
        <v>6.7923999999999998</v>
      </c>
      <c r="K77">
        <f t="shared" si="3"/>
        <v>158130.21</v>
      </c>
      <c r="L77">
        <f t="shared" si="4"/>
        <v>527100.70000000007</v>
      </c>
      <c r="N77">
        <f t="shared" si="5"/>
        <v>342615.45500000002</v>
      </c>
    </row>
    <row r="78" spans="1:14" x14ac:dyDescent="0.2">
      <c r="A78" s="1">
        <v>76</v>
      </c>
      <c r="B78" t="s">
        <v>477</v>
      </c>
      <c r="C78" t="s">
        <v>478</v>
      </c>
      <c r="D78" t="s">
        <v>617</v>
      </c>
      <c r="E78" t="s">
        <v>479</v>
      </c>
      <c r="F78" t="s">
        <v>480</v>
      </c>
      <c r="G78" t="s">
        <v>481</v>
      </c>
      <c r="H78" t="s">
        <v>482</v>
      </c>
      <c r="I78">
        <v>35.8309</v>
      </c>
      <c r="J78">
        <v>6.7923999999999998</v>
      </c>
      <c r="K78">
        <f t="shared" si="3"/>
        <v>263605.95</v>
      </c>
      <c r="L78">
        <f t="shared" si="4"/>
        <v>878686.5</v>
      </c>
      <c r="N78">
        <f t="shared" si="5"/>
        <v>571146.22499999998</v>
      </c>
    </row>
    <row r="79" spans="1:14" x14ac:dyDescent="0.2">
      <c r="A79" s="1">
        <v>77</v>
      </c>
      <c r="B79" t="s">
        <v>483</v>
      </c>
      <c r="C79" t="s">
        <v>484</v>
      </c>
      <c r="D79" t="s">
        <v>617</v>
      </c>
      <c r="E79" t="s">
        <v>485</v>
      </c>
      <c r="F79" t="s">
        <v>486</v>
      </c>
      <c r="G79" t="s">
        <v>487</v>
      </c>
      <c r="H79" t="s">
        <v>488</v>
      </c>
      <c r="I79">
        <v>35.8309</v>
      </c>
      <c r="J79">
        <v>6.7923999999999998</v>
      </c>
      <c r="K79">
        <f t="shared" si="3"/>
        <v>92619.42</v>
      </c>
      <c r="L79">
        <f t="shared" si="4"/>
        <v>308731.40000000002</v>
      </c>
      <c r="N79">
        <f t="shared" si="5"/>
        <v>200675.41</v>
      </c>
    </row>
    <row r="80" spans="1:14" x14ac:dyDescent="0.2">
      <c r="A80" s="1">
        <v>78</v>
      </c>
      <c r="B80" t="s">
        <v>489</v>
      </c>
      <c r="C80" t="s">
        <v>490</v>
      </c>
      <c r="D80" t="s">
        <v>613</v>
      </c>
      <c r="E80" t="s">
        <v>491</v>
      </c>
      <c r="F80" t="s">
        <v>492</v>
      </c>
      <c r="G80" t="s">
        <v>493</v>
      </c>
      <c r="H80" t="s">
        <v>494</v>
      </c>
      <c r="I80">
        <v>106.8456</v>
      </c>
      <c r="J80">
        <v>6.2088000000000001</v>
      </c>
      <c r="K80">
        <f t="shared" si="3"/>
        <v>52811.579999999994</v>
      </c>
      <c r="L80">
        <f t="shared" si="4"/>
        <v>176038.6</v>
      </c>
      <c r="N80">
        <f t="shared" si="5"/>
        <v>114425.09</v>
      </c>
    </row>
    <row r="81" spans="1:14" x14ac:dyDescent="0.2">
      <c r="A81" s="1">
        <v>79</v>
      </c>
      <c r="B81" t="s">
        <v>495</v>
      </c>
      <c r="C81" t="s">
        <v>496</v>
      </c>
      <c r="D81" t="s">
        <v>613</v>
      </c>
      <c r="E81" t="s">
        <v>497</v>
      </c>
      <c r="F81" t="s">
        <v>498</v>
      </c>
      <c r="G81" t="s">
        <v>499</v>
      </c>
      <c r="H81" t="s">
        <v>500</v>
      </c>
      <c r="I81">
        <v>106.8456</v>
      </c>
      <c r="J81">
        <v>6.2088000000000001</v>
      </c>
      <c r="K81">
        <f t="shared" si="3"/>
        <v>42809.7</v>
      </c>
      <c r="L81">
        <f t="shared" si="4"/>
        <v>142699</v>
      </c>
      <c r="N81">
        <f t="shared" si="5"/>
        <v>92754.35</v>
      </c>
    </row>
    <row r="82" spans="1:14" x14ac:dyDescent="0.2">
      <c r="A82" s="1">
        <v>80</v>
      </c>
      <c r="B82" t="s">
        <v>501</v>
      </c>
      <c r="C82" t="s">
        <v>502</v>
      </c>
      <c r="D82" t="s">
        <v>613</v>
      </c>
      <c r="E82" t="s">
        <v>503</v>
      </c>
      <c r="F82" t="s">
        <v>504</v>
      </c>
      <c r="G82" t="s">
        <v>505</v>
      </c>
      <c r="H82" t="s">
        <v>506</v>
      </c>
      <c r="I82">
        <v>106.8456</v>
      </c>
      <c r="J82">
        <v>6.2088000000000001</v>
      </c>
      <c r="K82">
        <f t="shared" si="3"/>
        <v>164863.97999999998</v>
      </c>
      <c r="L82">
        <f t="shared" si="4"/>
        <v>549546.6</v>
      </c>
      <c r="N82">
        <f t="shared" si="5"/>
        <v>357205.29</v>
      </c>
    </row>
    <row r="83" spans="1:14" x14ac:dyDescent="0.2">
      <c r="A83" s="1">
        <v>81</v>
      </c>
      <c r="B83" t="s">
        <v>507</v>
      </c>
      <c r="C83" t="s">
        <v>508</v>
      </c>
      <c r="D83" t="s">
        <v>613</v>
      </c>
      <c r="E83" t="s">
        <v>509</v>
      </c>
      <c r="F83" t="s">
        <v>510</v>
      </c>
      <c r="G83" t="s">
        <v>511</v>
      </c>
      <c r="H83" t="s">
        <v>512</v>
      </c>
      <c r="I83">
        <v>106.8456</v>
      </c>
      <c r="J83">
        <v>6.2088000000000001</v>
      </c>
      <c r="K83">
        <f t="shared" si="3"/>
        <v>57250.65</v>
      </c>
      <c r="L83">
        <f t="shared" si="4"/>
        <v>190835.5</v>
      </c>
      <c r="N83">
        <f t="shared" si="5"/>
        <v>124043.075</v>
      </c>
    </row>
    <row r="84" spans="1:14" x14ac:dyDescent="0.2">
      <c r="A84" s="1">
        <v>82</v>
      </c>
      <c r="B84" t="s">
        <v>513</v>
      </c>
      <c r="C84" t="s">
        <v>514</v>
      </c>
      <c r="D84" t="s">
        <v>613</v>
      </c>
      <c r="E84" t="s">
        <v>515</v>
      </c>
      <c r="F84" t="s">
        <v>516</v>
      </c>
      <c r="G84" t="s">
        <v>517</v>
      </c>
      <c r="H84" t="s">
        <v>518</v>
      </c>
      <c r="I84">
        <v>106.8456</v>
      </c>
      <c r="J84">
        <v>6.2088000000000001</v>
      </c>
      <c r="K84">
        <f t="shared" si="3"/>
        <v>46642.799999999996</v>
      </c>
      <c r="L84">
        <f t="shared" si="4"/>
        <v>155476</v>
      </c>
      <c r="N84">
        <f t="shared" si="5"/>
        <v>101059.4</v>
      </c>
    </row>
    <row r="85" spans="1:14" x14ac:dyDescent="0.2">
      <c r="A85" s="1">
        <v>83</v>
      </c>
      <c r="B85" t="s">
        <v>519</v>
      </c>
      <c r="C85" t="s">
        <v>520</v>
      </c>
      <c r="D85" t="s">
        <v>613</v>
      </c>
      <c r="E85" t="s">
        <v>521</v>
      </c>
      <c r="F85" t="s">
        <v>522</v>
      </c>
      <c r="G85" t="s">
        <v>523</v>
      </c>
      <c r="H85" t="s">
        <v>524</v>
      </c>
      <c r="I85">
        <v>106.8456</v>
      </c>
      <c r="J85">
        <v>6.2088000000000001</v>
      </c>
      <c r="K85">
        <f t="shared" si="3"/>
        <v>47282.79</v>
      </c>
      <c r="L85">
        <f t="shared" si="4"/>
        <v>157609.30000000002</v>
      </c>
      <c r="N85">
        <f t="shared" si="5"/>
        <v>102446.04500000001</v>
      </c>
    </row>
    <row r="86" spans="1:14" x14ac:dyDescent="0.2">
      <c r="A86" s="1">
        <v>84</v>
      </c>
      <c r="B86" t="s">
        <v>525</v>
      </c>
      <c r="C86" t="s">
        <v>526</v>
      </c>
      <c r="D86" t="s">
        <v>613</v>
      </c>
      <c r="E86" t="s">
        <v>527</v>
      </c>
      <c r="F86" t="s">
        <v>528</v>
      </c>
      <c r="G86" t="s">
        <v>529</v>
      </c>
      <c r="H86" t="s">
        <v>530</v>
      </c>
      <c r="I86">
        <v>106.8456</v>
      </c>
      <c r="J86">
        <v>6.2088000000000001</v>
      </c>
      <c r="K86">
        <f t="shared" si="3"/>
        <v>107024.25</v>
      </c>
      <c r="L86">
        <f t="shared" si="4"/>
        <v>356747.5</v>
      </c>
      <c r="N86">
        <f t="shared" si="5"/>
        <v>231885.875</v>
      </c>
    </row>
    <row r="87" spans="1:14" x14ac:dyDescent="0.2">
      <c r="A87" s="1">
        <v>85</v>
      </c>
      <c r="B87" t="s">
        <v>531</v>
      </c>
      <c r="C87" t="s">
        <v>532</v>
      </c>
      <c r="D87" t="s">
        <v>613</v>
      </c>
      <c r="E87" t="s">
        <v>533</v>
      </c>
      <c r="F87" t="s">
        <v>534</v>
      </c>
      <c r="G87" t="s">
        <v>535</v>
      </c>
      <c r="H87" t="s">
        <v>536</v>
      </c>
      <c r="I87">
        <v>106.8456</v>
      </c>
      <c r="J87">
        <v>6.2088000000000001</v>
      </c>
      <c r="K87">
        <f t="shared" si="3"/>
        <v>17997.689999999999</v>
      </c>
      <c r="L87">
        <f t="shared" si="4"/>
        <v>59992.3</v>
      </c>
      <c r="N87">
        <f t="shared" si="5"/>
        <v>38994.995000000003</v>
      </c>
    </row>
    <row r="88" spans="1:14" x14ac:dyDescent="0.2">
      <c r="A88" s="1">
        <v>86</v>
      </c>
      <c r="B88" t="s">
        <v>537</v>
      </c>
      <c r="C88" t="s">
        <v>538</v>
      </c>
      <c r="D88" t="s">
        <v>614</v>
      </c>
      <c r="E88" t="s">
        <v>539</v>
      </c>
      <c r="F88" t="s">
        <v>540</v>
      </c>
      <c r="G88" t="s">
        <v>541</v>
      </c>
      <c r="H88" t="s">
        <v>542</v>
      </c>
      <c r="I88">
        <v>106.9057</v>
      </c>
      <c r="J88">
        <v>47.886400000000002</v>
      </c>
      <c r="K88">
        <f t="shared" si="3"/>
        <v>51226.829999999994</v>
      </c>
      <c r="L88">
        <f t="shared" si="4"/>
        <v>170756.1</v>
      </c>
      <c r="N88">
        <f t="shared" si="5"/>
        <v>110991.465</v>
      </c>
    </row>
    <row r="89" spans="1:14" x14ac:dyDescent="0.2">
      <c r="A89" s="1">
        <v>87</v>
      </c>
      <c r="B89" t="s">
        <v>543</v>
      </c>
      <c r="C89" t="s">
        <v>544</v>
      </c>
      <c r="D89" t="s">
        <v>614</v>
      </c>
      <c r="E89" t="s">
        <v>545</v>
      </c>
      <c r="F89" t="s">
        <v>546</v>
      </c>
      <c r="G89" t="s">
        <v>547</v>
      </c>
      <c r="H89" t="s">
        <v>548</v>
      </c>
      <c r="I89">
        <v>106.9057</v>
      </c>
      <c r="J89">
        <v>47.886400000000002</v>
      </c>
      <c r="K89">
        <f t="shared" si="3"/>
        <v>61637.04</v>
      </c>
      <c r="L89">
        <f t="shared" si="4"/>
        <v>205456.80000000002</v>
      </c>
      <c r="N89">
        <f t="shared" si="5"/>
        <v>133546.92000000001</v>
      </c>
    </row>
    <row r="90" spans="1:14" x14ac:dyDescent="0.2">
      <c r="A90" s="1">
        <v>88</v>
      </c>
      <c r="B90" t="s">
        <v>549</v>
      </c>
      <c r="C90" t="s">
        <v>550</v>
      </c>
      <c r="D90" t="s">
        <v>614</v>
      </c>
      <c r="E90" t="s">
        <v>551</v>
      </c>
      <c r="F90" t="s">
        <v>552</v>
      </c>
      <c r="G90" t="s">
        <v>553</v>
      </c>
      <c r="H90" t="s">
        <v>554</v>
      </c>
      <c r="I90">
        <v>106.9057</v>
      </c>
      <c r="J90">
        <v>47.886400000000002</v>
      </c>
      <c r="K90">
        <f t="shared" si="3"/>
        <v>42279.93</v>
      </c>
      <c r="L90">
        <f t="shared" si="4"/>
        <v>140933.1</v>
      </c>
      <c r="N90">
        <f t="shared" si="5"/>
        <v>91606.514999999999</v>
      </c>
    </row>
    <row r="91" spans="1:14" x14ac:dyDescent="0.2">
      <c r="A91" s="1">
        <v>89</v>
      </c>
      <c r="B91" t="s">
        <v>555</v>
      </c>
      <c r="C91" t="s">
        <v>556</v>
      </c>
      <c r="D91" t="s">
        <v>614</v>
      </c>
      <c r="E91" t="s">
        <v>557</v>
      </c>
      <c r="F91" t="s">
        <v>558</v>
      </c>
      <c r="G91" t="s">
        <v>559</v>
      </c>
      <c r="H91" t="s">
        <v>560</v>
      </c>
      <c r="I91">
        <v>106.9057</v>
      </c>
      <c r="J91">
        <v>47.886400000000002</v>
      </c>
      <c r="K91">
        <f t="shared" si="3"/>
        <v>63404.639999999999</v>
      </c>
      <c r="L91">
        <f t="shared" si="4"/>
        <v>211348.80000000002</v>
      </c>
      <c r="N91">
        <f t="shared" si="5"/>
        <v>137376.72</v>
      </c>
    </row>
    <row r="92" spans="1:14" x14ac:dyDescent="0.2">
      <c r="A92" s="1">
        <v>90</v>
      </c>
      <c r="B92" t="s">
        <v>561</v>
      </c>
      <c r="C92" t="s">
        <v>562</v>
      </c>
      <c r="D92" t="s">
        <v>614</v>
      </c>
      <c r="E92" t="s">
        <v>563</v>
      </c>
      <c r="F92" t="s">
        <v>564</v>
      </c>
      <c r="G92" t="s">
        <v>565</v>
      </c>
      <c r="H92" t="s">
        <v>566</v>
      </c>
      <c r="I92">
        <v>106.9057</v>
      </c>
      <c r="J92">
        <v>47.886400000000002</v>
      </c>
      <c r="K92">
        <f t="shared" si="3"/>
        <v>37368.57</v>
      </c>
      <c r="L92">
        <f t="shared" si="4"/>
        <v>124561.90000000001</v>
      </c>
      <c r="N92">
        <f t="shared" si="5"/>
        <v>80965.235000000001</v>
      </c>
    </row>
    <row r="93" spans="1:14" x14ac:dyDescent="0.2">
      <c r="A93" s="1">
        <v>91</v>
      </c>
      <c r="B93" t="s">
        <v>567</v>
      </c>
      <c r="C93" t="s">
        <v>568</v>
      </c>
      <c r="D93" t="s">
        <v>614</v>
      </c>
      <c r="E93" t="s">
        <v>569</v>
      </c>
      <c r="F93" t="s">
        <v>570</v>
      </c>
      <c r="G93" t="s">
        <v>571</v>
      </c>
      <c r="H93" t="s">
        <v>572</v>
      </c>
      <c r="I93">
        <v>106.9057</v>
      </c>
      <c r="J93">
        <v>47.886400000000002</v>
      </c>
      <c r="K93">
        <f t="shared" si="3"/>
        <v>56942.52</v>
      </c>
      <c r="L93">
        <f t="shared" si="4"/>
        <v>189808.40000000002</v>
      </c>
      <c r="N93">
        <f t="shared" si="5"/>
        <v>123375.46</v>
      </c>
    </row>
    <row r="94" spans="1:14" x14ac:dyDescent="0.2">
      <c r="A94" s="1">
        <v>92</v>
      </c>
      <c r="B94" t="s">
        <v>573</v>
      </c>
      <c r="C94" t="s">
        <v>574</v>
      </c>
      <c r="D94" t="s">
        <v>614</v>
      </c>
      <c r="E94" t="s">
        <v>575</v>
      </c>
      <c r="F94" t="s">
        <v>576</v>
      </c>
      <c r="G94" t="s">
        <v>577</v>
      </c>
      <c r="H94" t="s">
        <v>312</v>
      </c>
      <c r="I94">
        <v>106.9057</v>
      </c>
      <c r="J94">
        <v>47.886400000000002</v>
      </c>
      <c r="K94">
        <f t="shared" si="3"/>
        <v>63767.31</v>
      </c>
      <c r="L94">
        <f t="shared" si="4"/>
        <v>212557.7</v>
      </c>
      <c r="N94">
        <f t="shared" si="5"/>
        <v>138162.505</v>
      </c>
    </row>
    <row r="95" spans="1:14" x14ac:dyDescent="0.2">
      <c r="A95" s="1">
        <v>93</v>
      </c>
      <c r="B95" t="s">
        <v>578</v>
      </c>
      <c r="C95" t="s">
        <v>579</v>
      </c>
      <c r="D95" t="s">
        <v>615</v>
      </c>
      <c r="E95" t="s">
        <v>580</v>
      </c>
      <c r="F95" t="s">
        <v>581</v>
      </c>
      <c r="G95" t="s">
        <v>582</v>
      </c>
      <c r="H95" t="s">
        <v>583</v>
      </c>
      <c r="I95">
        <v>139.759455</v>
      </c>
      <c r="J95">
        <v>35.682839000000001</v>
      </c>
      <c r="K95">
        <f t="shared" si="3"/>
        <v>235022.46</v>
      </c>
      <c r="L95">
        <f t="shared" si="4"/>
        <v>783408.20000000007</v>
      </c>
      <c r="N95">
        <f t="shared" si="5"/>
        <v>509215.33</v>
      </c>
    </row>
    <row r="96" spans="1:14" x14ac:dyDescent="0.2">
      <c r="A96" s="1">
        <v>94</v>
      </c>
      <c r="B96" t="s">
        <v>584</v>
      </c>
      <c r="C96" t="s">
        <v>585</v>
      </c>
      <c r="D96" t="s">
        <v>293</v>
      </c>
      <c r="E96" t="s">
        <v>586</v>
      </c>
      <c r="F96" t="s">
        <v>587</v>
      </c>
      <c r="G96" t="s">
        <v>588</v>
      </c>
      <c r="H96" t="s">
        <v>589</v>
      </c>
      <c r="I96">
        <v>108.27719999999999</v>
      </c>
      <c r="J96">
        <v>14.058299999999999</v>
      </c>
      <c r="K96">
        <f t="shared" si="3"/>
        <v>34608.99</v>
      </c>
      <c r="L96">
        <f t="shared" si="4"/>
        <v>115363.3</v>
      </c>
      <c r="N96">
        <f t="shared" si="5"/>
        <v>74986.145000000004</v>
      </c>
    </row>
    <row r="97" spans="1:14" x14ac:dyDescent="0.2">
      <c r="A97" s="1">
        <v>95</v>
      </c>
      <c r="B97" t="s">
        <v>590</v>
      </c>
      <c r="C97" t="s">
        <v>591</v>
      </c>
      <c r="D97" t="s">
        <v>293</v>
      </c>
      <c r="E97" t="s">
        <v>592</v>
      </c>
      <c r="F97" t="s">
        <v>593</v>
      </c>
      <c r="G97" t="s">
        <v>594</v>
      </c>
      <c r="H97" t="s">
        <v>595</v>
      </c>
      <c r="I97">
        <v>108.27719999999999</v>
      </c>
      <c r="J97">
        <v>14.058299999999999</v>
      </c>
      <c r="K97">
        <f t="shared" si="3"/>
        <v>47784.63</v>
      </c>
      <c r="L97">
        <f t="shared" si="4"/>
        <v>159282.1</v>
      </c>
      <c r="N97">
        <f t="shared" si="5"/>
        <v>103533.36500000001</v>
      </c>
    </row>
    <row r="98" spans="1:14" x14ac:dyDescent="0.2">
      <c r="A98" s="1">
        <v>96</v>
      </c>
      <c r="B98" t="s">
        <v>596</v>
      </c>
      <c r="C98" t="s">
        <v>597</v>
      </c>
      <c r="D98" t="s">
        <v>296</v>
      </c>
      <c r="E98" t="s">
        <v>598</v>
      </c>
      <c r="F98" t="s">
        <v>599</v>
      </c>
      <c r="G98" t="s">
        <v>600</v>
      </c>
      <c r="H98" t="s">
        <v>601</v>
      </c>
      <c r="I98">
        <v>122.5621</v>
      </c>
      <c r="J98">
        <v>13.4125</v>
      </c>
      <c r="K98">
        <f t="shared" si="3"/>
        <v>108494.09999999999</v>
      </c>
      <c r="L98">
        <f t="shared" si="4"/>
        <v>361647</v>
      </c>
      <c r="N98">
        <f t="shared" si="5"/>
        <v>235070.55</v>
      </c>
    </row>
    <row r="99" spans="1:14" x14ac:dyDescent="0.2">
      <c r="A99" s="1">
        <v>97</v>
      </c>
      <c r="B99" t="s">
        <v>602</v>
      </c>
      <c r="C99" t="s">
        <v>603</v>
      </c>
      <c r="D99" t="s">
        <v>296</v>
      </c>
      <c r="E99" t="s">
        <v>604</v>
      </c>
      <c r="F99" t="s">
        <v>605</v>
      </c>
      <c r="G99" t="s">
        <v>606</v>
      </c>
      <c r="H99" t="s">
        <v>607</v>
      </c>
      <c r="I99">
        <v>122.5621</v>
      </c>
      <c r="J99">
        <v>13.4125</v>
      </c>
      <c r="K99">
        <f t="shared" si="3"/>
        <v>48732.84</v>
      </c>
      <c r="L99">
        <f t="shared" si="4"/>
        <v>162442.80000000002</v>
      </c>
      <c r="N99">
        <f t="shared" si="5"/>
        <v>105587.82</v>
      </c>
    </row>
    <row r="100" spans="1:14" x14ac:dyDescent="0.2">
      <c r="A100" s="1"/>
      <c r="B100" s="2"/>
      <c r="C100" s="2"/>
      <c r="D100" s="2"/>
      <c r="F100" s="2"/>
      <c r="G100" s="2"/>
      <c r="H100" s="2"/>
    </row>
    <row r="101" spans="1:14" x14ac:dyDescent="0.2">
      <c r="A101" s="1"/>
      <c r="B101" s="2"/>
      <c r="C101" s="2"/>
      <c r="D101" s="2"/>
      <c r="F101" s="2"/>
      <c r="G101" s="2"/>
      <c r="H101" s="2"/>
    </row>
    <row r="102" spans="1:14" x14ac:dyDescent="0.2">
      <c r="A102" s="1"/>
      <c r="B102" s="2"/>
      <c r="C102" s="2"/>
      <c r="D102" s="2"/>
      <c r="F102" s="2">
        <f>MEDIAN(F2:F99)</f>
        <v>3087923</v>
      </c>
      <c r="G102" s="2"/>
      <c r="H102" s="2"/>
    </row>
    <row r="103" spans="1:14" x14ac:dyDescent="0.2">
      <c r="A103" s="1"/>
      <c r="B103" s="2"/>
      <c r="C103" s="2"/>
      <c r="D103" s="2"/>
      <c r="F103" s="2"/>
      <c r="G103" s="2"/>
      <c r="H103" s="2"/>
    </row>
    <row r="104" spans="1:14" x14ac:dyDescent="0.2">
      <c r="A104" s="1"/>
      <c r="B104" s="2"/>
      <c r="C104" s="2"/>
      <c r="D104" s="2"/>
      <c r="F104" s="2"/>
      <c r="G104" s="2"/>
      <c r="H104" s="2"/>
    </row>
    <row r="105" spans="1:14" x14ac:dyDescent="0.2">
      <c r="A105" s="1"/>
      <c r="B105" s="2"/>
      <c r="C105" s="2"/>
      <c r="D105" s="2"/>
      <c r="F105" s="2"/>
      <c r="G105" s="2"/>
      <c r="H105" s="2"/>
    </row>
    <row r="106" spans="1:14" x14ac:dyDescent="0.2">
      <c r="A106" s="1"/>
      <c r="B106" s="2"/>
      <c r="C106" s="2"/>
      <c r="D106" s="2"/>
      <c r="F106" s="2"/>
      <c r="G106" s="2"/>
      <c r="H106" s="2"/>
    </row>
    <row r="107" spans="1:14" x14ac:dyDescent="0.2">
      <c r="A107" s="1"/>
      <c r="B107" s="2"/>
      <c r="C107" s="2"/>
      <c r="D107" s="2"/>
      <c r="F107" s="2"/>
      <c r="G107" s="2"/>
      <c r="H107" s="2"/>
    </row>
    <row r="108" spans="1:14" x14ac:dyDescent="0.2">
      <c r="A108" s="1"/>
      <c r="B108" s="2"/>
      <c r="C108" s="2"/>
      <c r="D108" s="2"/>
      <c r="F108" s="2"/>
      <c r="G108" s="2"/>
      <c r="H108" s="2"/>
    </row>
    <row r="109" spans="1:14" x14ac:dyDescent="0.2">
      <c r="A109" s="1"/>
      <c r="B109" s="2"/>
      <c r="C109" s="2"/>
      <c r="D109" s="2"/>
      <c r="F109" s="2"/>
      <c r="G109" s="2"/>
      <c r="H109" s="2"/>
    </row>
    <row r="110" spans="1:14" x14ac:dyDescent="0.2">
      <c r="A110" s="1"/>
      <c r="B110" s="2"/>
      <c r="C110" s="2"/>
      <c r="D110" s="2"/>
      <c r="F110" s="2"/>
      <c r="G110" s="2"/>
      <c r="H110" s="2"/>
    </row>
    <row r="111" spans="1:14" x14ac:dyDescent="0.2">
      <c r="A111" s="1"/>
      <c r="B111" s="2"/>
      <c r="C111" s="2"/>
      <c r="D111" s="2"/>
      <c r="F111" s="2"/>
      <c r="G111" s="2"/>
      <c r="H111" s="2"/>
    </row>
    <row r="112" spans="1:14" x14ac:dyDescent="0.2">
      <c r="A112" s="1"/>
      <c r="B112" s="2"/>
      <c r="C112" s="2"/>
      <c r="D112" s="2"/>
      <c r="F112" s="2"/>
      <c r="G112" s="2"/>
      <c r="H112" s="2"/>
    </row>
    <row r="113" spans="1:8" x14ac:dyDescent="0.2">
      <c r="A113" s="1"/>
      <c r="B113" s="2"/>
      <c r="C113" s="2"/>
      <c r="D113" s="2"/>
      <c r="F113" s="2"/>
      <c r="G113" s="2"/>
      <c r="H113" s="2"/>
    </row>
    <row r="114" spans="1:8" x14ac:dyDescent="0.2">
      <c r="A114" s="1"/>
      <c r="B114" s="2"/>
      <c r="C114" s="2"/>
      <c r="D114" s="2"/>
      <c r="F114" s="2"/>
      <c r="G114" s="2"/>
      <c r="H114" s="2"/>
    </row>
    <row r="115" spans="1:8" x14ac:dyDescent="0.2">
      <c r="A115" s="1"/>
      <c r="B115" s="2"/>
      <c r="C115" s="2"/>
      <c r="D115" s="2"/>
      <c r="F115" s="2"/>
      <c r="G115" s="2"/>
      <c r="H115" s="2"/>
    </row>
    <row r="116" spans="1:8" x14ac:dyDescent="0.2">
      <c r="A116" s="1"/>
      <c r="B116" s="2"/>
      <c r="C116" s="2"/>
      <c r="D116" s="2"/>
      <c r="F116" s="2"/>
      <c r="G116" s="2"/>
      <c r="H116" s="2"/>
    </row>
    <row r="117" spans="1:8" x14ac:dyDescent="0.2">
      <c r="A117" s="1"/>
      <c r="B117" s="2"/>
      <c r="C117" s="2"/>
      <c r="D117" s="2"/>
      <c r="F117" s="2"/>
      <c r="G117" s="2"/>
      <c r="H117" s="2"/>
    </row>
    <row r="118" spans="1:8" x14ac:dyDescent="0.2">
      <c r="A118" s="1"/>
      <c r="B118" s="2"/>
      <c r="C118" s="2"/>
      <c r="D118" s="2"/>
      <c r="F118" s="2"/>
      <c r="G118" s="2"/>
      <c r="H118" s="2"/>
    </row>
    <row r="119" spans="1:8" x14ac:dyDescent="0.2">
      <c r="A119" s="1"/>
      <c r="B119" s="2"/>
      <c r="C119" s="2"/>
      <c r="D119" s="2"/>
      <c r="F119" s="2"/>
      <c r="G119" s="2"/>
      <c r="H119" s="2"/>
    </row>
    <row r="120" spans="1:8" x14ac:dyDescent="0.2">
      <c r="A120" s="1"/>
      <c r="B120" s="2"/>
      <c r="C120" s="2"/>
      <c r="D120" s="2"/>
      <c r="F120" s="2"/>
      <c r="G120" s="2"/>
      <c r="H120" s="2"/>
    </row>
    <row r="121" spans="1:8" x14ac:dyDescent="0.2">
      <c r="A121" s="1"/>
      <c r="B121" s="2"/>
      <c r="C121" s="2"/>
      <c r="D121" s="2"/>
      <c r="F121" s="2"/>
      <c r="G121" s="2"/>
      <c r="H121" s="2"/>
    </row>
    <row r="122" spans="1:8" x14ac:dyDescent="0.2">
      <c r="A122" s="1"/>
      <c r="B122" s="2"/>
      <c r="C122" s="2"/>
      <c r="D122" s="2"/>
      <c r="F122" s="2"/>
      <c r="G122" s="2"/>
      <c r="H122" s="2"/>
    </row>
    <row r="123" spans="1:8" x14ac:dyDescent="0.2">
      <c r="A123" s="1"/>
      <c r="B123" s="2"/>
      <c r="C123" s="2"/>
      <c r="D123" s="2"/>
      <c r="F123" s="2"/>
      <c r="G123" s="2"/>
      <c r="H123" s="2"/>
    </row>
    <row r="124" spans="1:8" x14ac:dyDescent="0.2">
      <c r="A124" s="1"/>
      <c r="B124" s="2"/>
      <c r="C124" s="2"/>
      <c r="D124" s="2"/>
      <c r="F124" s="2"/>
      <c r="G124" s="2"/>
      <c r="H124" s="2"/>
    </row>
    <row r="125" spans="1:8" x14ac:dyDescent="0.2">
      <c r="A125" s="1"/>
      <c r="B125" s="2"/>
      <c r="C125" s="2"/>
      <c r="D125" s="2"/>
      <c r="F125" s="2"/>
      <c r="G125" s="2"/>
      <c r="H125" s="2"/>
    </row>
    <row r="126" spans="1:8" x14ac:dyDescent="0.2">
      <c r="A126" s="1"/>
      <c r="B126" s="2"/>
      <c r="C126" s="2"/>
      <c r="D126" s="2"/>
      <c r="F126" s="2"/>
      <c r="G126" s="2"/>
      <c r="H126" s="2"/>
    </row>
    <row r="127" spans="1:8" x14ac:dyDescent="0.2">
      <c r="A127" s="1"/>
      <c r="B127" s="2"/>
      <c r="C127" s="2"/>
      <c r="D127" s="2"/>
      <c r="F127" s="2"/>
      <c r="G127" s="2"/>
      <c r="H127" s="2"/>
    </row>
    <row r="128" spans="1:8" x14ac:dyDescent="0.2">
      <c r="A128" s="1"/>
      <c r="B128" s="2"/>
      <c r="C128" s="2"/>
      <c r="D128" s="2"/>
      <c r="F128" s="2"/>
      <c r="G128" s="2"/>
      <c r="H128" s="2"/>
    </row>
    <row r="129" spans="1:8" x14ac:dyDescent="0.2">
      <c r="A129" s="1"/>
      <c r="B129" s="2"/>
      <c r="C129" s="2"/>
      <c r="D129" s="2"/>
      <c r="F129" s="2"/>
      <c r="G129" s="2"/>
      <c r="H129" s="2"/>
    </row>
    <row r="130" spans="1:8" x14ac:dyDescent="0.2">
      <c r="A130" s="1"/>
      <c r="B130" s="2"/>
      <c r="C130" s="2"/>
      <c r="D130" s="2"/>
      <c r="F130" s="2"/>
      <c r="G130" s="2"/>
      <c r="H130" s="2"/>
    </row>
    <row r="131" spans="1:8" x14ac:dyDescent="0.2">
      <c r="A131" s="1"/>
      <c r="B131" s="2"/>
      <c r="C131" s="2"/>
      <c r="D131" s="2"/>
      <c r="F131" s="2"/>
      <c r="G131" s="2"/>
      <c r="H131" s="2"/>
    </row>
    <row r="132" spans="1:8" x14ac:dyDescent="0.2">
      <c r="A132" s="1"/>
      <c r="B132" s="2"/>
      <c r="C132" s="2"/>
      <c r="D132" s="2"/>
      <c r="F132" s="2"/>
      <c r="G132" s="2"/>
      <c r="H132" s="2"/>
    </row>
    <row r="133" spans="1:8" x14ac:dyDescent="0.2">
      <c r="A133" s="1"/>
      <c r="B133" s="2"/>
      <c r="C133" s="2"/>
      <c r="D133" s="2"/>
      <c r="F133" s="2"/>
      <c r="G133" s="2"/>
      <c r="H133" s="2"/>
    </row>
    <row r="134" spans="1:8" x14ac:dyDescent="0.2">
      <c r="A134" s="1"/>
      <c r="B134" s="2"/>
      <c r="C134" s="2"/>
      <c r="D134" s="2"/>
      <c r="F134" s="2"/>
      <c r="G134" s="2"/>
      <c r="H134" s="2"/>
    </row>
    <row r="135" spans="1:8" x14ac:dyDescent="0.2">
      <c r="A135" s="1"/>
      <c r="B135" s="2"/>
      <c r="C135" s="2"/>
      <c r="D135" s="2"/>
      <c r="F135" s="2"/>
      <c r="G135" s="2"/>
      <c r="H135" s="2"/>
    </row>
    <row r="136" spans="1:8" x14ac:dyDescent="0.2">
      <c r="A136" s="1"/>
      <c r="B136" s="2"/>
      <c r="C136" s="2"/>
      <c r="D136" s="2"/>
      <c r="F136" s="2"/>
      <c r="G136" s="2"/>
      <c r="H136" s="2"/>
    </row>
    <row r="137" spans="1:8" x14ac:dyDescent="0.2">
      <c r="A137" s="1"/>
      <c r="B137" s="2"/>
      <c r="C137" s="2"/>
      <c r="D137" s="2"/>
      <c r="F137" s="2"/>
      <c r="G137" s="2"/>
      <c r="H137" s="2"/>
    </row>
    <row r="138" spans="1:8" x14ac:dyDescent="0.2">
      <c r="A138" s="1"/>
      <c r="B138" s="2"/>
      <c r="C138" s="2"/>
      <c r="D138" s="2"/>
      <c r="F138" s="2"/>
      <c r="G138" s="2"/>
      <c r="H138" s="2"/>
    </row>
    <row r="139" spans="1:8" x14ac:dyDescent="0.2">
      <c r="A139" s="1"/>
      <c r="B139" s="2"/>
      <c r="C139" s="2"/>
      <c r="D139" s="2"/>
      <c r="F139" s="2"/>
      <c r="G139" s="2"/>
      <c r="H139" s="2"/>
    </row>
    <row r="140" spans="1:8" x14ac:dyDescent="0.2">
      <c r="A140" s="1"/>
      <c r="B140" s="2"/>
      <c r="C140" s="2"/>
      <c r="D140" s="2"/>
      <c r="F140" s="2"/>
      <c r="G140" s="2"/>
      <c r="H140" s="2"/>
    </row>
    <row r="141" spans="1:8" x14ac:dyDescent="0.2">
      <c r="A141" s="1"/>
      <c r="B141" s="2"/>
      <c r="C141" s="2"/>
      <c r="D141" s="2"/>
      <c r="F141" s="2"/>
      <c r="G141" s="2"/>
      <c r="H141" s="2"/>
    </row>
    <row r="142" spans="1:8" x14ac:dyDescent="0.2">
      <c r="A142" s="1"/>
      <c r="B142" s="2"/>
      <c r="C142" s="2"/>
      <c r="D142" s="2"/>
      <c r="F142" s="2"/>
      <c r="G142" s="2"/>
      <c r="H142" s="2"/>
    </row>
    <row r="143" spans="1:8" x14ac:dyDescent="0.2">
      <c r="A143" s="1"/>
      <c r="B143" s="2"/>
      <c r="C143" s="2"/>
      <c r="D143" s="2"/>
      <c r="F143" s="2"/>
      <c r="G143" s="2"/>
      <c r="H143" s="2"/>
    </row>
    <row r="144" spans="1:8" x14ac:dyDescent="0.2">
      <c r="A144" s="1"/>
      <c r="B144" s="2"/>
      <c r="C144" s="2"/>
      <c r="D144" s="2"/>
      <c r="F144" s="2"/>
      <c r="G144" s="2"/>
      <c r="H144" s="2"/>
    </row>
    <row r="145" spans="1:8" x14ac:dyDescent="0.2">
      <c r="A145" s="1"/>
      <c r="B145" s="2"/>
      <c r="C145" s="2"/>
      <c r="D145" s="2"/>
      <c r="F145" s="2"/>
      <c r="G145" s="2"/>
      <c r="H145" s="2"/>
    </row>
    <row r="146" spans="1:8" x14ac:dyDescent="0.2">
      <c r="A146" s="1"/>
      <c r="B146" s="2"/>
      <c r="C146" s="2"/>
      <c r="D146" s="2"/>
      <c r="F146" s="2"/>
      <c r="G146" s="2"/>
      <c r="H146" s="2"/>
    </row>
    <row r="147" spans="1:8" x14ac:dyDescent="0.2">
      <c r="A147" s="1"/>
      <c r="B147" s="2"/>
      <c r="C147" s="2"/>
      <c r="D147" s="2"/>
      <c r="F147" s="2"/>
      <c r="G147" s="2"/>
      <c r="H147" s="2"/>
    </row>
    <row r="148" spans="1:8" x14ac:dyDescent="0.2">
      <c r="A148" s="1"/>
      <c r="B148" s="2"/>
      <c r="C148" s="2"/>
      <c r="D148" s="2"/>
      <c r="F148" s="2"/>
      <c r="G148" s="2"/>
      <c r="H148" s="2"/>
    </row>
    <row r="149" spans="1:8" x14ac:dyDescent="0.2">
      <c r="A149" s="1"/>
      <c r="B149" s="2"/>
      <c r="C149" s="2"/>
      <c r="D149" s="2"/>
      <c r="F149" s="2"/>
      <c r="G149" s="2"/>
      <c r="H14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Ellie Van Hattem</cp:lastModifiedBy>
  <dcterms:created xsi:type="dcterms:W3CDTF">2024-10-02T21:45:28Z</dcterms:created>
  <dcterms:modified xsi:type="dcterms:W3CDTF">2024-10-03T20:50:59Z</dcterms:modified>
</cp:coreProperties>
</file>