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2a5f915d5b0e24/Documents/MyDevEnvironment/My Python Projects/Grad Clothing voting/"/>
    </mc:Choice>
  </mc:AlternateContent>
  <xr:revisionPtr revIDLastSave="132" documentId="8_{54C31E5A-A280-454B-B86D-3D53F05482DC}" xr6:coauthVersionLast="43" xr6:coauthVersionMax="43" xr10:uidLastSave="{FD15C4EE-063A-4A17-89BA-117530793758}"/>
  <bookViews>
    <workbookView xWindow="240" yWindow="240" windowWidth="20715" windowHeight="13275" activeTab="2" xr2:uid="{52A051A9-EC86-473E-9258-7294D75FFB20}"/>
  </bookViews>
  <sheets>
    <sheet name="Data_Checker (2)" sheetId="3" r:id="rId1"/>
    <sheet name="Data_Checker" sheetId="1" r:id="rId2"/>
    <sheet name="Sums" sheetId="2" r:id="rId3"/>
  </sheets>
  <definedNames>
    <definedName name="_xlnm._FilterDatabase" localSheetId="1" hidden="1">Data_Checker!$A$2:$S$2</definedName>
    <definedName name="_xlnm._FilterDatabase" localSheetId="0" hidden="1">'Data_Checker (2)'!$A$2:$S$2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2" l="1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1" i="1"/>
  <c r="G1" i="1"/>
  <c r="K1" i="1"/>
  <c r="M1" i="1"/>
  <c r="Q1" i="1"/>
  <c r="R1" i="1"/>
  <c r="L1" i="1"/>
  <c r="H1" i="1"/>
  <c r="P1" i="1"/>
  <c r="D1" i="1"/>
  <c r="E1" i="1"/>
  <c r="S1" i="1"/>
  <c r="J1" i="1"/>
  <c r="I1" i="1"/>
  <c r="N1" i="1"/>
  <c r="O1" i="1"/>
  <c r="T50" i="3"/>
  <c r="U50" i="3" s="1"/>
  <c r="V50" i="3" s="1"/>
  <c r="T49" i="3"/>
  <c r="U49" i="3" s="1"/>
  <c r="V49" i="3" s="1"/>
  <c r="U48" i="3"/>
  <c r="V48" i="3" s="1"/>
  <c r="T48" i="3"/>
  <c r="T47" i="3"/>
  <c r="U47" i="3" s="1"/>
  <c r="V47" i="3" s="1"/>
  <c r="T46" i="3"/>
  <c r="U46" i="3" s="1"/>
  <c r="V46" i="3" s="1"/>
  <c r="T45" i="3"/>
  <c r="U45" i="3" s="1"/>
  <c r="V45" i="3" s="1"/>
  <c r="U44" i="3"/>
  <c r="V44" i="3" s="1"/>
  <c r="T44" i="3"/>
  <c r="T43" i="3"/>
  <c r="U43" i="3" s="1"/>
  <c r="V43" i="3" s="1"/>
  <c r="T42" i="3"/>
  <c r="U42" i="3" s="1"/>
  <c r="V42" i="3" s="1"/>
  <c r="T41" i="3"/>
  <c r="U41" i="3" s="1"/>
  <c r="V41" i="3" s="1"/>
  <c r="U40" i="3"/>
  <c r="V40" i="3" s="1"/>
  <c r="T40" i="3"/>
  <c r="T39" i="3"/>
  <c r="U39" i="3" s="1"/>
  <c r="V39" i="3" s="1"/>
  <c r="T38" i="3"/>
  <c r="U38" i="3" s="1"/>
  <c r="V38" i="3" s="1"/>
  <c r="T37" i="3"/>
  <c r="U37" i="3" s="1"/>
  <c r="V37" i="3" s="1"/>
  <c r="U36" i="3"/>
  <c r="V36" i="3" s="1"/>
  <c r="T36" i="3"/>
  <c r="T35" i="3"/>
  <c r="U35" i="3" s="1"/>
  <c r="V35" i="3" s="1"/>
  <c r="T34" i="3"/>
  <c r="U34" i="3" s="1"/>
  <c r="V34" i="3" s="1"/>
  <c r="T33" i="3"/>
  <c r="U33" i="3" s="1"/>
  <c r="V33" i="3" s="1"/>
  <c r="U32" i="3"/>
  <c r="V32" i="3" s="1"/>
  <c r="T32" i="3"/>
  <c r="T31" i="3"/>
  <c r="U31" i="3" s="1"/>
  <c r="V31" i="3" s="1"/>
  <c r="T30" i="3"/>
  <c r="U30" i="3" s="1"/>
  <c r="V30" i="3" s="1"/>
  <c r="T29" i="3"/>
  <c r="U29" i="3" s="1"/>
  <c r="V29" i="3" s="1"/>
  <c r="U28" i="3"/>
  <c r="V28" i="3" s="1"/>
  <c r="T28" i="3"/>
  <c r="T27" i="3"/>
  <c r="U27" i="3" s="1"/>
  <c r="V27" i="3" s="1"/>
  <c r="T26" i="3"/>
  <c r="U26" i="3" s="1"/>
  <c r="V26" i="3" s="1"/>
  <c r="V25" i="3"/>
  <c r="U25" i="3"/>
  <c r="T25" i="3"/>
  <c r="U24" i="3"/>
  <c r="V24" i="3" s="1"/>
  <c r="T24" i="3"/>
  <c r="T23" i="3"/>
  <c r="U23" i="3" s="1"/>
  <c r="V23" i="3" s="1"/>
  <c r="T22" i="3"/>
  <c r="U22" i="3" s="1"/>
  <c r="V22" i="3" s="1"/>
  <c r="V21" i="3"/>
  <c r="U21" i="3"/>
  <c r="T21" i="3"/>
  <c r="U20" i="3"/>
  <c r="V20" i="3" s="1"/>
  <c r="T20" i="3"/>
  <c r="T19" i="3"/>
  <c r="U19" i="3" s="1"/>
  <c r="V19" i="3" s="1"/>
  <c r="T18" i="3"/>
  <c r="U18" i="3" s="1"/>
  <c r="V18" i="3" s="1"/>
  <c r="V17" i="3"/>
  <c r="U17" i="3"/>
  <c r="T17" i="3"/>
  <c r="U16" i="3"/>
  <c r="V16" i="3" s="1"/>
  <c r="T16" i="3"/>
  <c r="T15" i="3"/>
  <c r="U15" i="3" s="1"/>
  <c r="V15" i="3" s="1"/>
  <c r="T14" i="3"/>
  <c r="U14" i="3" s="1"/>
  <c r="V14" i="3" s="1"/>
  <c r="V13" i="3"/>
  <c r="U13" i="3"/>
  <c r="T13" i="3"/>
  <c r="U12" i="3"/>
  <c r="V12" i="3" s="1"/>
  <c r="T12" i="3"/>
  <c r="T11" i="3"/>
  <c r="U11" i="3" s="1"/>
  <c r="V11" i="3" s="1"/>
  <c r="T10" i="3"/>
  <c r="U10" i="3" s="1"/>
  <c r="V10" i="3" s="1"/>
  <c r="V9" i="3"/>
  <c r="U9" i="3"/>
  <c r="T9" i="3"/>
  <c r="U8" i="3"/>
  <c r="V8" i="3" s="1"/>
  <c r="T8" i="3"/>
  <c r="T7" i="3"/>
  <c r="U7" i="3" s="1"/>
  <c r="V7" i="3" s="1"/>
  <c r="T6" i="3"/>
  <c r="U6" i="3" s="1"/>
  <c r="V6" i="3" s="1"/>
  <c r="V5" i="3"/>
  <c r="U5" i="3"/>
  <c r="T5" i="3"/>
  <c r="U4" i="3"/>
  <c r="V4" i="3" s="1"/>
  <c r="T4" i="3"/>
  <c r="T3" i="3"/>
  <c r="U3" i="3" s="1"/>
  <c r="V3" i="3" s="1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T50" i="1"/>
  <c r="U50" i="1" s="1"/>
  <c r="V50" i="1" s="1"/>
  <c r="T49" i="1"/>
  <c r="U49" i="1" s="1"/>
  <c r="V49" i="1" s="1"/>
  <c r="T48" i="1"/>
  <c r="U48" i="1" s="1"/>
  <c r="V48" i="1" s="1"/>
  <c r="T47" i="1"/>
  <c r="U47" i="1" s="1"/>
  <c r="V47" i="1" s="1"/>
  <c r="T46" i="1"/>
  <c r="U46" i="1" s="1"/>
  <c r="V46" i="1" s="1"/>
  <c r="T45" i="1"/>
  <c r="U45" i="1" s="1"/>
  <c r="V45" i="1" s="1"/>
  <c r="T44" i="1"/>
  <c r="U44" i="1" s="1"/>
  <c r="V44" i="1" s="1"/>
  <c r="T43" i="1"/>
  <c r="U43" i="1" s="1"/>
  <c r="V43" i="1" s="1"/>
  <c r="T42" i="1"/>
  <c r="U42" i="1" s="1"/>
  <c r="V42" i="1" s="1"/>
  <c r="T41" i="1"/>
  <c r="U41" i="1" s="1"/>
  <c r="V41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31" i="1"/>
  <c r="U31" i="1" s="1"/>
  <c r="V31" i="1" s="1"/>
  <c r="T30" i="1"/>
  <c r="U30" i="1" s="1"/>
  <c r="V30" i="1" s="1"/>
  <c r="T29" i="1"/>
  <c r="U29" i="1" s="1"/>
  <c r="V29" i="1" s="1"/>
  <c r="T28" i="1"/>
  <c r="U28" i="1" s="1"/>
  <c r="V28" i="1" s="1"/>
  <c r="T27" i="1"/>
  <c r="U27" i="1" s="1"/>
  <c r="V27" i="1" s="1"/>
  <c r="T26" i="1"/>
  <c r="U26" i="1" s="1"/>
  <c r="V26" i="1" s="1"/>
  <c r="T25" i="1"/>
  <c r="U25" i="1" s="1"/>
  <c r="V25" i="1" s="1"/>
  <c r="T24" i="1"/>
  <c r="U24" i="1" s="1"/>
  <c r="V24" i="1" s="1"/>
  <c r="T23" i="1"/>
  <c r="U23" i="1" s="1"/>
  <c r="V23" i="1" s="1"/>
  <c r="T22" i="1"/>
  <c r="U22" i="1" s="1"/>
  <c r="V22" i="1" s="1"/>
  <c r="T21" i="1"/>
  <c r="U21" i="1" s="1"/>
  <c r="V21" i="1" s="1"/>
  <c r="T20" i="1"/>
  <c r="U20" i="1" s="1"/>
  <c r="V20" i="1" s="1"/>
  <c r="T19" i="1"/>
  <c r="U19" i="1" s="1"/>
  <c r="V19" i="1" s="1"/>
  <c r="T18" i="1"/>
  <c r="U18" i="1" s="1"/>
  <c r="V18" i="1" s="1"/>
  <c r="T17" i="1"/>
  <c r="U17" i="1" s="1"/>
  <c r="V17" i="1" s="1"/>
  <c r="T16" i="1"/>
  <c r="U16" i="1" s="1"/>
  <c r="V16" i="1" s="1"/>
  <c r="T15" i="1"/>
  <c r="U15" i="1" s="1"/>
  <c r="V15" i="1" s="1"/>
  <c r="T14" i="1"/>
  <c r="U14" i="1" s="1"/>
  <c r="V14" i="1" s="1"/>
  <c r="T13" i="1"/>
  <c r="U13" i="1" s="1"/>
  <c r="V13" i="1" s="1"/>
  <c r="T12" i="1"/>
  <c r="U12" i="1" s="1"/>
  <c r="V12" i="1" s="1"/>
  <c r="T11" i="1"/>
  <c r="U11" i="1" s="1"/>
  <c r="V11" i="1" s="1"/>
  <c r="T10" i="1"/>
  <c r="U10" i="1" s="1"/>
  <c r="V10" i="1" s="1"/>
  <c r="T9" i="1"/>
  <c r="U9" i="1" s="1"/>
  <c r="V9" i="1" s="1"/>
  <c r="T8" i="1"/>
  <c r="U8" i="1" s="1"/>
  <c r="V8" i="1" s="1"/>
  <c r="T7" i="1"/>
  <c r="U7" i="1" s="1"/>
  <c r="V7" i="1" s="1"/>
  <c r="T6" i="1"/>
  <c r="U6" i="1" s="1"/>
  <c r="V6" i="1" s="1"/>
  <c r="T5" i="1"/>
  <c r="U5" i="1" s="1"/>
  <c r="V5" i="1" s="1"/>
  <c r="T4" i="1"/>
  <c r="U4" i="1" s="1"/>
  <c r="V4" i="1" s="1"/>
  <c r="T3" i="1"/>
  <c r="U3" i="1" s="1"/>
  <c r="V3" i="1" s="1"/>
  <c r="B1" i="2" l="1"/>
</calcChain>
</file>

<file path=xl/sharedStrings.xml><?xml version="1.0" encoding="utf-8"?>
<sst xmlns="http://schemas.openxmlformats.org/spreadsheetml/2006/main" count="158" uniqueCount="70">
  <si>
    <t>Email Address</t>
  </si>
  <si>
    <t>wuli@utschools.ca</t>
  </si>
  <si>
    <t>szyju@utschools.ca</t>
  </si>
  <si>
    <t>zhawi@utschools.ca</t>
  </si>
  <si>
    <t>level@utschools.ca</t>
  </si>
  <si>
    <t>chuja@utschools.ca</t>
  </si>
  <si>
    <t>liusu@utschools.ca</t>
  </si>
  <si>
    <t>mara@utschools.ca</t>
  </si>
  <si>
    <t>hasta@utschools.ca</t>
  </si>
  <si>
    <t>huncl@utschools.ca</t>
  </si>
  <si>
    <t>chomi@utschools.ca</t>
  </si>
  <si>
    <t>shahe@utschools.ca</t>
  </si>
  <si>
    <t>lausa@utschools.ca</t>
  </si>
  <si>
    <t>ellgr@utschools.ca</t>
  </si>
  <si>
    <t>leoso@utschools.ca</t>
  </si>
  <si>
    <t>graan@utschools.ca</t>
  </si>
  <si>
    <t>cheal@utschools.ca</t>
  </si>
  <si>
    <t>liury@utschools.ca</t>
  </si>
  <si>
    <t>camjo@utschools.ca</t>
  </si>
  <si>
    <t>dcoce@utschools.ca</t>
  </si>
  <si>
    <t>fogav@utschools.ca</t>
  </si>
  <si>
    <t>manga@utschools.ca</t>
  </si>
  <si>
    <t>uchkr@utschools.ca</t>
  </si>
  <si>
    <t>baret@utschools.ca</t>
  </si>
  <si>
    <t>shacl@utschools.ca</t>
  </si>
  <si>
    <t>kanev@utschools.ca</t>
  </si>
  <si>
    <t>mehvi@utschools.ca</t>
  </si>
  <si>
    <t>tanmi@utschools.ca</t>
  </si>
  <si>
    <t>aggar@utschools.ca</t>
  </si>
  <si>
    <t>pitca@utschools.ca</t>
  </si>
  <si>
    <t>tozar@utschools.ca</t>
  </si>
  <si>
    <t>golel@utschools.ca</t>
  </si>
  <si>
    <t>gryzo@utschools.ca</t>
  </si>
  <si>
    <t>huaca@utschools.ca</t>
  </si>
  <si>
    <t>lazzo@utschools.ca</t>
  </si>
  <si>
    <t>leesoo@utschools.ca</t>
  </si>
  <si>
    <t>chave@utschools.ca</t>
  </si>
  <si>
    <t>panal@utschools.ca</t>
  </si>
  <si>
    <t>morpa@utschools.ca</t>
  </si>
  <si>
    <t>forsa@utschools.ca</t>
  </si>
  <si>
    <t>whirh@utschools.ca</t>
  </si>
  <si>
    <t>maist@utschools.ca</t>
  </si>
  <si>
    <t>zhaal@utschools.ca</t>
  </si>
  <si>
    <t>seeju@utschools.ca</t>
  </si>
  <si>
    <t>lily@utschools.ca</t>
  </si>
  <si>
    <t>grose@utschools.ca</t>
  </si>
  <si>
    <t>crnse@utschools.ca</t>
  </si>
  <si>
    <t>bhaae@utschools.ca</t>
  </si>
  <si>
    <t>chijo@utschools.ca</t>
  </si>
  <si>
    <t>Black</t>
  </si>
  <si>
    <t>Charcoal</t>
  </si>
  <si>
    <t>Dark Heather</t>
  </si>
  <si>
    <t>Forest Green</t>
  </si>
  <si>
    <t>Heather Charcoal</t>
  </si>
  <si>
    <t>Heather Fuschia</t>
  </si>
  <si>
    <t>Heather Gray</t>
  </si>
  <si>
    <t>Heather Navy</t>
  </si>
  <si>
    <t>Heather Purple</t>
  </si>
  <si>
    <t>Heather Red</t>
  </si>
  <si>
    <t>Heather Royal</t>
  </si>
  <si>
    <t>Heather Black</t>
  </si>
  <si>
    <t>Maroon</t>
  </si>
  <si>
    <t>Navy</t>
  </si>
  <si>
    <t>Purple</t>
  </si>
  <si>
    <t>Red</t>
  </si>
  <si>
    <t>Royal Blue</t>
  </si>
  <si>
    <t>White</t>
  </si>
  <si>
    <t>MIN</t>
  </si>
  <si>
    <t>WINNER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</si>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</sst>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4A4D-3EBE-4E6D-A2FE-BBFB44EF4D65}">
  <dimension ref="A1:V50"/>
  <sheetViews>
    <sheetView topLeftCell="G1" workbookViewId="0">
      <selection activeCell="I14" sqref="I14"/>
    </sheetView>
  </sheetViews>
  <sheetFormatPr defaultRowHeight="14.25" x14ac:dyDescent="0.45"/>
  <sheetData>
    <row r="1" spans="1:22" x14ac:dyDescent="0.45">
      <c r="D1" t="e">
        <f>LEFT(RIGHT(D2,LEN(D2)-SEARCH("[",D2,1)),LEN(RIGHT(D2,LEN(D2)-SEARCH("[",D2,1)))-1)</f>
        <v>#VALUE!</v>
      </c>
      <c r="E1" t="e">
        <f t="shared" ref="E1:S1" si="0">LEFT(RIGHT(E2,LEN(E2)-SEARCH("[",E2,1)),LEN(RIGHT(E2,LEN(E2)-SEARCH("[",E2,1)))-1)</f>
        <v>#VALUE!</v>
      </c>
      <c r="F1" t="e">
        <f t="shared" si="0"/>
        <v>#VALUE!</v>
      </c>
      <c r="G1" t="e">
        <f t="shared" si="0"/>
        <v>#VALUE!</v>
      </c>
      <c r="H1" t="e">
        <f t="shared" si="0"/>
        <v>#VALUE!</v>
      </c>
      <c r="I1" t="e">
        <f t="shared" si="0"/>
        <v>#VALUE!</v>
      </c>
      <c r="J1" t="e">
        <f t="shared" si="0"/>
        <v>#VALUE!</v>
      </c>
      <c r="K1" t="e">
        <f t="shared" si="0"/>
        <v>#VALUE!</v>
      </c>
      <c r="L1" t="e">
        <f t="shared" si="0"/>
        <v>#VALUE!</v>
      </c>
      <c r="M1" t="e">
        <f t="shared" si="0"/>
        <v>#VALUE!</v>
      </c>
      <c r="N1" t="e">
        <f t="shared" si="0"/>
        <v>#VALUE!</v>
      </c>
      <c r="O1" t="e">
        <f t="shared" si="0"/>
        <v>#VALUE!</v>
      </c>
      <c r="P1" t="e">
        <f t="shared" si="0"/>
        <v>#VALUE!</v>
      </c>
      <c r="Q1" t="e">
        <f t="shared" si="0"/>
        <v>#VALUE!</v>
      </c>
      <c r="R1" t="e">
        <f t="shared" si="0"/>
        <v>#VALUE!</v>
      </c>
      <c r="S1" t="e">
        <f t="shared" si="0"/>
        <v>#VALUE!</v>
      </c>
    </row>
    <row r="2" spans="1:22" ht="26.25" x14ac:dyDescent="0.45">
      <c r="A2" s="1" t="s">
        <v>0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58</v>
      </c>
      <c r="L2" s="1" t="s">
        <v>59</v>
      </c>
      <c r="M2" s="1" t="s">
        <v>60</v>
      </c>
      <c r="N2" s="1" t="s">
        <v>61</v>
      </c>
      <c r="O2" s="1" t="s">
        <v>62</v>
      </c>
      <c r="P2" s="1" t="s">
        <v>63</v>
      </c>
      <c r="Q2" s="1" t="s">
        <v>64</v>
      </c>
      <c r="R2" s="1" t="s">
        <v>65</v>
      </c>
      <c r="S2" s="1" t="s">
        <v>66</v>
      </c>
      <c r="T2" s="1" t="s">
        <v>67</v>
      </c>
      <c r="U2" s="1" t="s">
        <v>69</v>
      </c>
      <c r="V2" s="1" t="s">
        <v>68</v>
      </c>
    </row>
    <row r="3" spans="1:22" ht="26.25" x14ac:dyDescent="0.45">
      <c r="A3" s="1" t="s">
        <v>1</v>
      </c>
      <c r="B3" s="2">
        <v>7</v>
      </c>
      <c r="C3" s="2">
        <v>8</v>
      </c>
      <c r="D3" s="2">
        <v>9</v>
      </c>
      <c r="E3" s="2">
        <v>17</v>
      </c>
      <c r="F3" s="2">
        <v>10</v>
      </c>
      <c r="G3" s="2">
        <v>18</v>
      </c>
      <c r="H3" s="2">
        <v>4</v>
      </c>
      <c r="I3" s="2">
        <v>2</v>
      </c>
      <c r="J3" s="2">
        <v>13</v>
      </c>
      <c r="K3" s="2">
        <v>14</v>
      </c>
      <c r="L3" s="2">
        <v>3</v>
      </c>
      <c r="M3" s="2">
        <v>12</v>
      </c>
      <c r="N3" s="2">
        <v>6</v>
      </c>
      <c r="O3" s="2">
        <v>1</v>
      </c>
      <c r="P3" s="2">
        <v>15</v>
      </c>
      <c r="Q3" s="2">
        <v>16</v>
      </c>
      <c r="R3" s="2">
        <v>11</v>
      </c>
      <c r="S3" s="2">
        <v>5</v>
      </c>
      <c r="T3">
        <f>MIN(B3:S3)</f>
        <v>1</v>
      </c>
      <c r="U3">
        <f>MATCH(T3,B3:S3,)</f>
        <v>14</v>
      </c>
      <c r="V3" t="str">
        <f>INDEX(B$2:$S50,1,U3)</f>
        <v>Navy</v>
      </c>
    </row>
    <row r="4" spans="1:22" ht="39" x14ac:dyDescent="0.45">
      <c r="A4" s="1" t="s">
        <v>2</v>
      </c>
      <c r="B4" s="2">
        <v>9</v>
      </c>
      <c r="C4" s="2">
        <v>10</v>
      </c>
      <c r="D4" s="2">
        <v>15</v>
      </c>
      <c r="E4" s="2">
        <v>13</v>
      </c>
      <c r="F4" s="2">
        <v>11</v>
      </c>
      <c r="G4" s="2">
        <v>17</v>
      </c>
      <c r="H4" s="2">
        <v>8</v>
      </c>
      <c r="I4" s="2">
        <v>4</v>
      </c>
      <c r="J4" s="2">
        <v>14</v>
      </c>
      <c r="K4" s="2">
        <v>7</v>
      </c>
      <c r="L4" s="2">
        <v>3</v>
      </c>
      <c r="M4" s="2">
        <v>12</v>
      </c>
      <c r="N4" s="2">
        <v>18</v>
      </c>
      <c r="O4" s="2">
        <v>2</v>
      </c>
      <c r="P4" s="2">
        <v>16</v>
      </c>
      <c r="Q4" s="2">
        <v>6</v>
      </c>
      <c r="R4" s="2">
        <v>5</v>
      </c>
      <c r="S4" s="2">
        <v>1</v>
      </c>
      <c r="T4">
        <f t="shared" ref="T4:T50" si="1">MIN(B4:S4)</f>
        <v>1</v>
      </c>
      <c r="U4">
        <f t="shared" ref="U4:U50" si="2">MATCH(T4,B4:S4,)</f>
        <v>18</v>
      </c>
      <c r="V4" t="str">
        <f>INDEX(B$2:$S51,1,U4)</f>
        <v>White</v>
      </c>
    </row>
    <row r="5" spans="1:22" ht="39" x14ac:dyDescent="0.45">
      <c r="A5" s="1" t="s">
        <v>3</v>
      </c>
      <c r="B5" s="2">
        <v>6</v>
      </c>
      <c r="C5" s="2">
        <v>7</v>
      </c>
      <c r="D5" s="2">
        <v>8</v>
      </c>
      <c r="E5" s="2">
        <v>5</v>
      </c>
      <c r="F5" s="2">
        <v>9</v>
      </c>
      <c r="G5" s="2">
        <v>17</v>
      </c>
      <c r="H5" s="2">
        <v>10</v>
      </c>
      <c r="I5" s="2">
        <v>18</v>
      </c>
      <c r="J5" s="2">
        <v>1</v>
      </c>
      <c r="K5" s="2">
        <v>13</v>
      </c>
      <c r="L5" s="2">
        <v>4</v>
      </c>
      <c r="M5" s="2">
        <v>12</v>
      </c>
      <c r="N5" s="2">
        <v>16</v>
      </c>
      <c r="O5" s="2">
        <v>14</v>
      </c>
      <c r="P5" s="2">
        <v>3</v>
      </c>
      <c r="Q5" s="2">
        <v>15</v>
      </c>
      <c r="R5" s="2">
        <v>2</v>
      </c>
      <c r="S5" s="2">
        <v>11</v>
      </c>
      <c r="T5">
        <f t="shared" si="1"/>
        <v>1</v>
      </c>
      <c r="U5">
        <f t="shared" si="2"/>
        <v>9</v>
      </c>
      <c r="V5" t="str">
        <f>INDEX(B$2:$S52,1,U5)</f>
        <v>Heather Purple</v>
      </c>
    </row>
    <row r="6" spans="1:22" ht="26.25" x14ac:dyDescent="0.45">
      <c r="A6" s="1" t="s">
        <v>4</v>
      </c>
      <c r="B6" s="2">
        <v>4</v>
      </c>
      <c r="C6" s="2">
        <v>16</v>
      </c>
      <c r="D6" s="2">
        <v>17</v>
      </c>
      <c r="E6" s="2">
        <v>3</v>
      </c>
      <c r="F6" s="2">
        <v>18</v>
      </c>
      <c r="G6" s="2">
        <v>15</v>
      </c>
      <c r="H6" s="2">
        <v>14</v>
      </c>
      <c r="I6" s="2">
        <v>7</v>
      </c>
      <c r="J6" s="2">
        <v>13</v>
      </c>
      <c r="K6" s="2">
        <v>11</v>
      </c>
      <c r="L6" s="2">
        <v>10</v>
      </c>
      <c r="M6" s="2">
        <v>12</v>
      </c>
      <c r="N6" s="2">
        <v>9</v>
      </c>
      <c r="O6" s="2">
        <v>1</v>
      </c>
      <c r="P6" s="2">
        <v>6</v>
      </c>
      <c r="Q6" s="2">
        <v>5</v>
      </c>
      <c r="R6" s="2">
        <v>2</v>
      </c>
      <c r="S6" s="2">
        <v>8</v>
      </c>
      <c r="T6">
        <f t="shared" si="1"/>
        <v>1</v>
      </c>
      <c r="U6">
        <f t="shared" si="2"/>
        <v>14</v>
      </c>
      <c r="V6" t="str">
        <f>INDEX(B$2:$S53,1,U6)</f>
        <v>Navy</v>
      </c>
    </row>
    <row r="7" spans="1:22" ht="39" x14ac:dyDescent="0.45">
      <c r="A7" s="1" t="s">
        <v>5</v>
      </c>
      <c r="B7" s="2">
        <v>1</v>
      </c>
      <c r="C7" s="2">
        <v>13</v>
      </c>
      <c r="D7" s="2">
        <v>14</v>
      </c>
      <c r="E7" s="2">
        <v>3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2</v>
      </c>
      <c r="O7" s="2">
        <v>4</v>
      </c>
      <c r="P7" s="2">
        <v>15</v>
      </c>
      <c r="Q7" s="2">
        <v>16</v>
      </c>
      <c r="R7" s="2">
        <v>17</v>
      </c>
      <c r="S7" s="2">
        <v>18</v>
      </c>
      <c r="T7">
        <f t="shared" si="1"/>
        <v>1</v>
      </c>
      <c r="U7">
        <f t="shared" si="2"/>
        <v>1</v>
      </c>
      <c r="V7" t="str">
        <f>INDEX(B$2:$S54,1,U7)</f>
        <v>Black</v>
      </c>
    </row>
    <row r="8" spans="1:22" ht="26.25" x14ac:dyDescent="0.45">
      <c r="A8" s="1" t="s">
        <v>6</v>
      </c>
      <c r="B8" s="2">
        <v>1</v>
      </c>
      <c r="C8" s="2">
        <v>5</v>
      </c>
      <c r="D8" s="2">
        <v>7</v>
      </c>
      <c r="E8" s="2">
        <v>13</v>
      </c>
      <c r="F8" s="2">
        <v>6</v>
      </c>
      <c r="G8" s="2">
        <v>18</v>
      </c>
      <c r="H8" s="2">
        <v>3</v>
      </c>
      <c r="I8" s="2">
        <v>14</v>
      </c>
      <c r="J8" s="2">
        <v>16</v>
      </c>
      <c r="K8" s="2">
        <v>17</v>
      </c>
      <c r="L8" s="2">
        <v>15</v>
      </c>
      <c r="M8" s="2">
        <v>4</v>
      </c>
      <c r="N8" s="2">
        <v>9</v>
      </c>
      <c r="O8" s="2">
        <v>2</v>
      </c>
      <c r="P8" s="2">
        <v>11</v>
      </c>
      <c r="Q8" s="2">
        <v>12</v>
      </c>
      <c r="R8" s="2">
        <v>10</v>
      </c>
      <c r="S8" s="2">
        <v>8</v>
      </c>
      <c r="T8">
        <f t="shared" si="1"/>
        <v>1</v>
      </c>
      <c r="U8">
        <f t="shared" si="2"/>
        <v>1</v>
      </c>
      <c r="V8" t="str">
        <f>INDEX(B$2:$S55,1,U8)</f>
        <v>Black</v>
      </c>
    </row>
    <row r="9" spans="1:22" ht="26.25" x14ac:dyDescent="0.45">
      <c r="A9" s="1" t="s">
        <v>7</v>
      </c>
      <c r="B9" s="2">
        <v>8</v>
      </c>
      <c r="C9" s="2">
        <v>9</v>
      </c>
      <c r="D9" s="2">
        <v>10</v>
      </c>
      <c r="E9" s="2">
        <v>11</v>
      </c>
      <c r="F9" s="2">
        <v>13</v>
      </c>
      <c r="G9" s="2">
        <v>12</v>
      </c>
      <c r="H9" s="2">
        <v>14</v>
      </c>
      <c r="I9" s="2">
        <v>5</v>
      </c>
      <c r="J9" s="2">
        <v>1</v>
      </c>
      <c r="K9" s="2">
        <v>7</v>
      </c>
      <c r="L9" s="2">
        <v>2</v>
      </c>
      <c r="M9" s="2">
        <v>6</v>
      </c>
      <c r="N9" s="2">
        <v>16</v>
      </c>
      <c r="O9" s="2">
        <v>3</v>
      </c>
      <c r="P9" s="2">
        <v>4</v>
      </c>
      <c r="Q9" s="2">
        <v>17</v>
      </c>
      <c r="R9" s="2">
        <v>18</v>
      </c>
      <c r="S9" s="2">
        <v>15</v>
      </c>
      <c r="T9">
        <f t="shared" si="1"/>
        <v>1</v>
      </c>
      <c r="U9">
        <f t="shared" si="2"/>
        <v>9</v>
      </c>
      <c r="V9" t="str">
        <f>INDEX(B$2:$S56,1,U9)</f>
        <v>Heather Purple</v>
      </c>
    </row>
    <row r="10" spans="1:22" ht="39" x14ac:dyDescent="0.45">
      <c r="A10" s="1" t="s">
        <v>8</v>
      </c>
      <c r="B10" s="2">
        <v>7</v>
      </c>
      <c r="C10" s="2">
        <v>8</v>
      </c>
      <c r="D10" s="2">
        <v>9</v>
      </c>
      <c r="E10" s="2">
        <v>10</v>
      </c>
      <c r="F10" s="2">
        <v>11</v>
      </c>
      <c r="G10" s="2">
        <v>12</v>
      </c>
      <c r="H10" s="2">
        <v>13</v>
      </c>
      <c r="I10" s="2">
        <v>18</v>
      </c>
      <c r="J10" s="2">
        <v>14</v>
      </c>
      <c r="K10" s="2">
        <v>15</v>
      </c>
      <c r="L10" s="2">
        <v>16</v>
      </c>
      <c r="M10" s="2">
        <v>17</v>
      </c>
      <c r="N10" s="2">
        <v>1</v>
      </c>
      <c r="O10" s="2">
        <v>2</v>
      </c>
      <c r="P10" s="2">
        <v>3</v>
      </c>
      <c r="Q10" s="2">
        <v>4</v>
      </c>
      <c r="R10" s="2">
        <v>5</v>
      </c>
      <c r="S10" s="2">
        <v>6</v>
      </c>
      <c r="T10">
        <f t="shared" si="1"/>
        <v>1</v>
      </c>
      <c r="U10">
        <f t="shared" si="2"/>
        <v>13</v>
      </c>
      <c r="V10" t="str">
        <f>INDEX(B$2:$S57,1,U10)</f>
        <v>Maroon</v>
      </c>
    </row>
    <row r="11" spans="1:22" ht="39" x14ac:dyDescent="0.45">
      <c r="A11" s="1" t="s">
        <v>9</v>
      </c>
      <c r="B11" s="2">
        <v>3</v>
      </c>
      <c r="C11" s="2">
        <v>6</v>
      </c>
      <c r="D11" s="2">
        <v>5</v>
      </c>
      <c r="E11" s="2">
        <v>9</v>
      </c>
      <c r="F11" s="2">
        <v>7</v>
      </c>
      <c r="G11" s="2">
        <v>10</v>
      </c>
      <c r="H11" s="2">
        <v>8</v>
      </c>
      <c r="I11" s="1"/>
      <c r="J11" s="1"/>
      <c r="K11" s="2">
        <v>11</v>
      </c>
      <c r="L11" s="2">
        <v>12</v>
      </c>
      <c r="M11" s="2">
        <v>13</v>
      </c>
      <c r="N11" s="2">
        <v>14</v>
      </c>
      <c r="O11" s="2">
        <v>15</v>
      </c>
      <c r="P11" s="2">
        <v>16</v>
      </c>
      <c r="Q11" s="2">
        <v>17</v>
      </c>
      <c r="R11" s="2">
        <v>4</v>
      </c>
      <c r="S11" s="2">
        <v>1</v>
      </c>
      <c r="T11">
        <f t="shared" si="1"/>
        <v>1</v>
      </c>
      <c r="U11">
        <f t="shared" si="2"/>
        <v>18</v>
      </c>
      <c r="V11" t="str">
        <f>INDEX(B$2:$S58,1,U11)</f>
        <v>White</v>
      </c>
    </row>
    <row r="12" spans="1:22" ht="39" x14ac:dyDescent="0.45">
      <c r="A12" s="1" t="s">
        <v>10</v>
      </c>
      <c r="B12" s="2">
        <v>4</v>
      </c>
      <c r="C12" s="2">
        <v>6</v>
      </c>
      <c r="D12" s="2">
        <v>7</v>
      </c>
      <c r="E12" s="2">
        <v>9</v>
      </c>
      <c r="F12" s="2">
        <v>8</v>
      </c>
      <c r="G12" s="2">
        <v>18</v>
      </c>
      <c r="H12" s="2">
        <v>11</v>
      </c>
      <c r="I12" s="2">
        <v>2</v>
      </c>
      <c r="J12" s="2">
        <v>12</v>
      </c>
      <c r="K12" s="2">
        <v>14</v>
      </c>
      <c r="L12" s="2">
        <v>3</v>
      </c>
      <c r="M12" s="2">
        <v>10</v>
      </c>
      <c r="N12" s="2">
        <v>15</v>
      </c>
      <c r="O12" s="2">
        <v>1</v>
      </c>
      <c r="P12" s="2">
        <v>17</v>
      </c>
      <c r="Q12" s="2">
        <v>16</v>
      </c>
      <c r="R12" s="1"/>
      <c r="S12" s="2">
        <v>5</v>
      </c>
      <c r="T12">
        <f t="shared" si="1"/>
        <v>1</v>
      </c>
      <c r="U12">
        <f t="shared" si="2"/>
        <v>14</v>
      </c>
      <c r="V12" t="str">
        <f>INDEX(B$2:$S59,1,U12)</f>
        <v>Navy</v>
      </c>
    </row>
    <row r="13" spans="1:22" ht="39" x14ac:dyDescent="0.45">
      <c r="A13" s="1" t="s">
        <v>11</v>
      </c>
      <c r="B13" s="2">
        <v>2</v>
      </c>
      <c r="C13" s="2">
        <v>6</v>
      </c>
      <c r="D13" s="2">
        <v>7</v>
      </c>
      <c r="E13" s="2">
        <v>1</v>
      </c>
      <c r="F13" s="2">
        <v>4</v>
      </c>
      <c r="G13" s="2">
        <v>9</v>
      </c>
      <c r="H13" s="2">
        <v>16</v>
      </c>
      <c r="I13" s="2">
        <v>10</v>
      </c>
      <c r="J13" s="2">
        <v>12</v>
      </c>
      <c r="K13" s="1"/>
      <c r="L13" s="2">
        <v>14</v>
      </c>
      <c r="M13" s="2">
        <v>8</v>
      </c>
      <c r="N13" s="2">
        <v>17</v>
      </c>
      <c r="O13" s="2">
        <v>13</v>
      </c>
      <c r="P13" s="2">
        <v>11</v>
      </c>
      <c r="Q13" s="2">
        <v>3</v>
      </c>
      <c r="R13" s="2">
        <v>5</v>
      </c>
      <c r="S13" s="2">
        <v>18</v>
      </c>
      <c r="T13">
        <f t="shared" si="1"/>
        <v>1</v>
      </c>
      <c r="U13">
        <f t="shared" si="2"/>
        <v>4</v>
      </c>
      <c r="V13" t="str">
        <f>INDEX(B$2:$S60,1,U13)</f>
        <v>Forest Green</v>
      </c>
    </row>
    <row r="14" spans="1:22" ht="39" x14ac:dyDescent="0.45">
      <c r="A14" s="1" t="s">
        <v>12</v>
      </c>
      <c r="B14" s="2">
        <v>3</v>
      </c>
      <c r="C14" s="1"/>
      <c r="D14" s="2">
        <v>5</v>
      </c>
      <c r="E14" s="1"/>
      <c r="F14" s="2">
        <v>2</v>
      </c>
      <c r="G14" s="1"/>
      <c r="H14" s="2">
        <v>4</v>
      </c>
      <c r="I14" s="2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>
        <f t="shared" si="1"/>
        <v>1</v>
      </c>
      <c r="U14">
        <f t="shared" si="2"/>
        <v>8</v>
      </c>
      <c r="V14" t="str">
        <f>INDEX(B$2:$S61,1,U14)</f>
        <v>Heather Navy</v>
      </c>
    </row>
    <row r="15" spans="1:22" ht="26.25" x14ac:dyDescent="0.45">
      <c r="A15" s="1" t="s">
        <v>13</v>
      </c>
      <c r="B15" s="2">
        <v>2</v>
      </c>
      <c r="C15" s="2">
        <v>3</v>
      </c>
      <c r="D15" s="2">
        <v>6</v>
      </c>
      <c r="E15" s="2">
        <v>1</v>
      </c>
      <c r="F15" s="2">
        <v>7</v>
      </c>
      <c r="G15" s="2">
        <v>18</v>
      </c>
      <c r="H15" s="2">
        <v>4</v>
      </c>
      <c r="I15" s="2">
        <v>9</v>
      </c>
      <c r="J15" s="2">
        <v>15</v>
      </c>
      <c r="K15" s="2">
        <v>17</v>
      </c>
      <c r="L15" s="2">
        <v>11</v>
      </c>
      <c r="M15" s="2">
        <v>5</v>
      </c>
      <c r="N15" s="2">
        <v>16</v>
      </c>
      <c r="O15" s="2">
        <v>10</v>
      </c>
      <c r="P15" s="2">
        <v>13</v>
      </c>
      <c r="Q15" s="2">
        <v>12</v>
      </c>
      <c r="R15" s="2">
        <v>14</v>
      </c>
      <c r="S15" s="2">
        <v>8</v>
      </c>
      <c r="T15">
        <f t="shared" si="1"/>
        <v>1</v>
      </c>
      <c r="U15">
        <f t="shared" si="2"/>
        <v>4</v>
      </c>
      <c r="V15" t="str">
        <f>INDEX(B$2:$S62,1,U15)</f>
        <v>Forest Green</v>
      </c>
    </row>
    <row r="16" spans="1:22" ht="39" x14ac:dyDescent="0.45">
      <c r="A16" s="1" t="s">
        <v>14</v>
      </c>
      <c r="B16" s="1"/>
      <c r="C16" s="2">
        <v>7</v>
      </c>
      <c r="D16" s="2">
        <v>8</v>
      </c>
      <c r="E16" s="2">
        <v>13</v>
      </c>
      <c r="F16" s="2">
        <v>6</v>
      </c>
      <c r="G16" s="2">
        <v>16</v>
      </c>
      <c r="H16" s="2">
        <v>5</v>
      </c>
      <c r="I16" s="2">
        <v>2</v>
      </c>
      <c r="J16" s="1"/>
      <c r="K16" s="2">
        <v>9</v>
      </c>
      <c r="L16" s="2">
        <v>10</v>
      </c>
      <c r="M16" s="2">
        <v>4</v>
      </c>
      <c r="N16" s="2">
        <v>14</v>
      </c>
      <c r="O16" s="2">
        <v>1</v>
      </c>
      <c r="P16" s="2">
        <v>15</v>
      </c>
      <c r="Q16" s="2">
        <v>11</v>
      </c>
      <c r="R16" s="2">
        <v>12</v>
      </c>
      <c r="S16" s="2">
        <v>3</v>
      </c>
      <c r="T16">
        <f t="shared" si="1"/>
        <v>1</v>
      </c>
      <c r="U16">
        <f t="shared" si="2"/>
        <v>14</v>
      </c>
      <c r="V16" t="str">
        <f>INDEX(B$2:$S63,1,U16)</f>
        <v>Navy</v>
      </c>
    </row>
    <row r="17" spans="1:22" ht="39" x14ac:dyDescent="0.45">
      <c r="A17" s="1" t="s">
        <v>15</v>
      </c>
      <c r="B17" s="2">
        <v>7</v>
      </c>
      <c r="C17" s="2">
        <v>6</v>
      </c>
      <c r="D17" s="2">
        <v>5</v>
      </c>
      <c r="E17" s="2">
        <v>17</v>
      </c>
      <c r="F17" s="2">
        <v>4</v>
      </c>
      <c r="G17" s="2">
        <v>18</v>
      </c>
      <c r="H17" s="2">
        <v>16</v>
      </c>
      <c r="I17" s="2">
        <v>3</v>
      </c>
      <c r="J17" s="2">
        <v>15</v>
      </c>
      <c r="K17" s="2">
        <v>14</v>
      </c>
      <c r="L17" s="2">
        <v>8</v>
      </c>
      <c r="M17" s="2">
        <v>13</v>
      </c>
      <c r="N17" s="2">
        <v>2</v>
      </c>
      <c r="O17" s="2">
        <v>9</v>
      </c>
      <c r="P17" s="2">
        <v>10</v>
      </c>
      <c r="Q17" s="2">
        <v>11</v>
      </c>
      <c r="R17" s="2">
        <v>12</v>
      </c>
      <c r="S17" s="2">
        <v>1</v>
      </c>
      <c r="T17">
        <f t="shared" si="1"/>
        <v>1</v>
      </c>
      <c r="U17">
        <f t="shared" si="2"/>
        <v>18</v>
      </c>
      <c r="V17" t="str">
        <f>INDEX(B$2:$S64,1,U17)</f>
        <v>White</v>
      </c>
    </row>
    <row r="18" spans="1:22" ht="39" x14ac:dyDescent="0.45">
      <c r="A18" s="1" t="s">
        <v>16</v>
      </c>
      <c r="B18" s="2">
        <v>1</v>
      </c>
      <c r="C18" s="2">
        <v>8</v>
      </c>
      <c r="D18" s="2">
        <v>9</v>
      </c>
      <c r="E18" s="2">
        <v>10</v>
      </c>
      <c r="F18" s="2">
        <v>6</v>
      </c>
      <c r="G18" s="2">
        <v>15</v>
      </c>
      <c r="H18" s="2">
        <v>5</v>
      </c>
      <c r="I18" s="2">
        <v>3</v>
      </c>
      <c r="J18" s="2">
        <v>14</v>
      </c>
      <c r="K18" s="2">
        <v>13</v>
      </c>
      <c r="L18" s="2">
        <v>12</v>
      </c>
      <c r="M18" s="2">
        <v>11</v>
      </c>
      <c r="N18" s="2">
        <v>18</v>
      </c>
      <c r="O18" s="2">
        <v>2</v>
      </c>
      <c r="P18" s="2">
        <v>17</v>
      </c>
      <c r="Q18" s="2">
        <v>16</v>
      </c>
      <c r="R18" s="2">
        <v>4</v>
      </c>
      <c r="S18" s="2">
        <v>7</v>
      </c>
      <c r="T18">
        <f t="shared" si="1"/>
        <v>1</v>
      </c>
      <c r="U18">
        <f t="shared" si="2"/>
        <v>1</v>
      </c>
      <c r="V18" t="str">
        <f>INDEX(B$2:$S65,1,U18)</f>
        <v>Black</v>
      </c>
    </row>
    <row r="19" spans="1:22" ht="26.25" x14ac:dyDescent="0.45">
      <c r="A19" s="1" t="s">
        <v>17</v>
      </c>
      <c r="B19" s="2">
        <v>4</v>
      </c>
      <c r="C19" s="2">
        <v>18</v>
      </c>
      <c r="D19" s="2">
        <v>6</v>
      </c>
      <c r="E19" s="2">
        <v>17</v>
      </c>
      <c r="F19" s="2">
        <v>16</v>
      </c>
      <c r="G19" s="2">
        <v>15</v>
      </c>
      <c r="H19" s="2">
        <v>14</v>
      </c>
      <c r="I19" s="2">
        <v>2</v>
      </c>
      <c r="J19" s="2">
        <v>9</v>
      </c>
      <c r="K19" s="2">
        <v>8</v>
      </c>
      <c r="L19" s="2">
        <v>3</v>
      </c>
      <c r="M19" s="2">
        <v>7</v>
      </c>
      <c r="N19" s="2">
        <v>13</v>
      </c>
      <c r="O19" s="2">
        <v>1</v>
      </c>
      <c r="P19" s="2">
        <v>12</v>
      </c>
      <c r="Q19" s="2">
        <v>11</v>
      </c>
      <c r="R19" s="2">
        <v>5</v>
      </c>
      <c r="S19" s="2">
        <v>10</v>
      </c>
      <c r="T19">
        <f t="shared" si="1"/>
        <v>1</v>
      </c>
      <c r="U19">
        <f t="shared" si="2"/>
        <v>14</v>
      </c>
      <c r="V19" t="str">
        <f>INDEX(B$2:$S66,1,U19)</f>
        <v>Navy</v>
      </c>
    </row>
    <row r="20" spans="1:22" ht="39" x14ac:dyDescent="0.45">
      <c r="A20" s="1" t="s">
        <v>18</v>
      </c>
      <c r="B20" s="1"/>
      <c r="C20" s="1"/>
      <c r="D20" s="1"/>
      <c r="E20" s="1"/>
      <c r="F20" s="1"/>
      <c r="G20" s="1"/>
      <c r="H20" s="1"/>
      <c r="I20" s="2">
        <v>18</v>
      </c>
      <c r="J20" s="1"/>
      <c r="K20" s="1"/>
      <c r="L20" s="1"/>
      <c r="M20" s="1"/>
      <c r="N20" s="2">
        <v>1</v>
      </c>
      <c r="O20" s="1"/>
      <c r="P20" s="1"/>
      <c r="Q20" s="1"/>
      <c r="R20" s="1"/>
      <c r="S20" s="1"/>
      <c r="T20">
        <f t="shared" si="1"/>
        <v>1</v>
      </c>
      <c r="U20">
        <f t="shared" si="2"/>
        <v>13</v>
      </c>
      <c r="V20" t="str">
        <f>INDEX(B$2:$S67,1,U20)</f>
        <v>Maroon</v>
      </c>
    </row>
    <row r="21" spans="1:22" ht="39" x14ac:dyDescent="0.45">
      <c r="A21" s="1" t="s">
        <v>19</v>
      </c>
      <c r="B21" s="1"/>
      <c r="C21" s="1"/>
      <c r="D21" s="1"/>
      <c r="E21" s="1"/>
      <c r="F21" s="1"/>
      <c r="G21" s="1"/>
      <c r="H21" s="2">
        <v>2</v>
      </c>
      <c r="I21" s="2">
        <v>3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>
        <f t="shared" si="1"/>
        <v>1</v>
      </c>
      <c r="U21">
        <f t="shared" si="2"/>
        <v>9</v>
      </c>
      <c r="V21" t="str">
        <f>INDEX(B$2:$S68,1,U21)</f>
        <v>Heather Purple</v>
      </c>
    </row>
    <row r="22" spans="1:22" ht="39" x14ac:dyDescent="0.45">
      <c r="A22" s="1" t="s">
        <v>20</v>
      </c>
      <c r="B22" s="2">
        <v>8</v>
      </c>
      <c r="C22" s="2">
        <v>7</v>
      </c>
      <c r="D22" s="2">
        <v>6</v>
      </c>
      <c r="E22" s="2">
        <v>4</v>
      </c>
      <c r="F22" s="1"/>
      <c r="G22" s="2">
        <v>3</v>
      </c>
      <c r="H22" s="1"/>
      <c r="I22" s="2">
        <v>2</v>
      </c>
      <c r="J22" s="1"/>
      <c r="K22" s="1"/>
      <c r="L22" s="1"/>
      <c r="M22" s="1"/>
      <c r="N22" s="2">
        <v>1</v>
      </c>
      <c r="O22" s="2">
        <v>5</v>
      </c>
      <c r="P22" s="1"/>
      <c r="Q22" s="1"/>
      <c r="R22" s="1"/>
      <c r="S22" s="2">
        <v>9</v>
      </c>
      <c r="T22">
        <f t="shared" si="1"/>
        <v>1</v>
      </c>
      <c r="U22">
        <f t="shared" si="2"/>
        <v>13</v>
      </c>
      <c r="V22" t="str">
        <f>INDEX(B$2:$S69,1,U22)</f>
        <v>Maroon</v>
      </c>
    </row>
    <row r="23" spans="1:22" ht="39" x14ac:dyDescent="0.45">
      <c r="A23" s="1" t="s">
        <v>21</v>
      </c>
      <c r="B23" s="1"/>
      <c r="C23" s="1"/>
      <c r="D23" s="1"/>
      <c r="E23" s="2">
        <v>2</v>
      </c>
      <c r="F23" s="1"/>
      <c r="G23" s="2">
        <v>3</v>
      </c>
      <c r="H23" s="2">
        <v>11</v>
      </c>
      <c r="I23" s="2">
        <v>4</v>
      </c>
      <c r="J23" s="1"/>
      <c r="K23" s="1"/>
      <c r="L23" s="2">
        <v>5</v>
      </c>
      <c r="M23" s="1"/>
      <c r="N23" s="2">
        <v>1</v>
      </c>
      <c r="O23" s="2">
        <v>6</v>
      </c>
      <c r="P23" s="2">
        <v>7</v>
      </c>
      <c r="Q23" s="2">
        <v>9</v>
      </c>
      <c r="R23" s="2">
        <v>8</v>
      </c>
      <c r="S23" s="2">
        <v>10</v>
      </c>
      <c r="T23">
        <f t="shared" si="1"/>
        <v>1</v>
      </c>
      <c r="U23">
        <f t="shared" si="2"/>
        <v>13</v>
      </c>
      <c r="V23" t="str">
        <f>INDEX(B$2:$S70,1,U23)</f>
        <v>Maroon</v>
      </c>
    </row>
    <row r="24" spans="1:22" ht="39" x14ac:dyDescent="0.45">
      <c r="A24" s="1" t="s">
        <v>22</v>
      </c>
      <c r="B24" s="2">
        <v>2</v>
      </c>
      <c r="C24" s="2">
        <v>3</v>
      </c>
      <c r="D24" s="2">
        <v>11</v>
      </c>
      <c r="E24" s="2">
        <v>5</v>
      </c>
      <c r="F24" s="2">
        <v>12</v>
      </c>
      <c r="G24" s="2">
        <v>18</v>
      </c>
      <c r="H24" s="2">
        <v>4</v>
      </c>
      <c r="I24" s="2">
        <v>10</v>
      </c>
      <c r="J24" s="2">
        <v>16</v>
      </c>
      <c r="K24" s="2">
        <v>15</v>
      </c>
      <c r="L24" s="2">
        <v>14</v>
      </c>
      <c r="M24" s="2">
        <v>13</v>
      </c>
      <c r="N24" s="2">
        <v>8</v>
      </c>
      <c r="O24" s="2">
        <v>1</v>
      </c>
      <c r="P24" s="2">
        <v>17</v>
      </c>
      <c r="Q24" s="2">
        <v>9</v>
      </c>
      <c r="R24" s="2">
        <v>6</v>
      </c>
      <c r="S24" s="2">
        <v>7</v>
      </c>
      <c r="T24">
        <f t="shared" si="1"/>
        <v>1</v>
      </c>
      <c r="U24">
        <f t="shared" si="2"/>
        <v>14</v>
      </c>
      <c r="V24" t="str">
        <f>INDEX(B$2:$S71,1,U24)</f>
        <v>Navy</v>
      </c>
    </row>
    <row r="25" spans="1:22" ht="39" x14ac:dyDescent="0.45">
      <c r="A25" s="1" t="s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>
        <f t="shared" si="1"/>
        <v>0</v>
      </c>
      <c r="U25" t="e">
        <f t="shared" si="2"/>
        <v>#N/A</v>
      </c>
      <c r="V25" t="e">
        <f>INDEX(B$2:$S72,1,U25)</f>
        <v>#N/A</v>
      </c>
    </row>
    <row r="26" spans="1:22" ht="39" x14ac:dyDescent="0.45">
      <c r="A26" s="1" t="s">
        <v>24</v>
      </c>
      <c r="B26" s="2">
        <v>7</v>
      </c>
      <c r="C26" s="1"/>
      <c r="D26" s="2">
        <v>4</v>
      </c>
      <c r="E26" s="1"/>
      <c r="F26" s="2">
        <v>3</v>
      </c>
      <c r="G26" s="1"/>
      <c r="H26" s="2">
        <v>2</v>
      </c>
      <c r="I26" s="2">
        <v>1</v>
      </c>
      <c r="J26" s="2">
        <v>6</v>
      </c>
      <c r="K26" s="1"/>
      <c r="L26" s="1"/>
      <c r="M26" s="2">
        <v>5</v>
      </c>
      <c r="N26" s="2">
        <v>9</v>
      </c>
      <c r="O26" s="1"/>
      <c r="P26" s="2">
        <v>8</v>
      </c>
      <c r="Q26" s="1"/>
      <c r="R26" s="1"/>
      <c r="S26" s="1"/>
      <c r="T26">
        <f t="shared" si="1"/>
        <v>1</v>
      </c>
      <c r="U26">
        <f t="shared" si="2"/>
        <v>8</v>
      </c>
      <c r="V26" t="str">
        <f>INDEX(B$2:$S73,1,U26)</f>
        <v>Heather Navy</v>
      </c>
    </row>
    <row r="27" spans="1:22" ht="39" x14ac:dyDescent="0.45">
      <c r="A27" s="1" t="s">
        <v>25</v>
      </c>
      <c r="B27" s="2">
        <v>2</v>
      </c>
      <c r="C27" s="2">
        <v>8</v>
      </c>
      <c r="D27" s="2">
        <v>5</v>
      </c>
      <c r="E27" s="2">
        <v>11</v>
      </c>
      <c r="F27" s="2">
        <v>9</v>
      </c>
      <c r="G27" s="2">
        <v>18</v>
      </c>
      <c r="H27" s="2">
        <v>13</v>
      </c>
      <c r="I27" s="2">
        <v>6</v>
      </c>
      <c r="J27" s="2">
        <v>16</v>
      </c>
      <c r="K27" s="2">
        <v>12</v>
      </c>
      <c r="L27" s="2">
        <v>1</v>
      </c>
      <c r="M27" s="2">
        <v>3</v>
      </c>
      <c r="N27" s="2">
        <v>10</v>
      </c>
      <c r="O27" s="2">
        <v>7</v>
      </c>
      <c r="P27" s="2">
        <v>17</v>
      </c>
      <c r="Q27" s="1"/>
      <c r="R27" s="2">
        <v>4</v>
      </c>
      <c r="S27" s="2">
        <v>15</v>
      </c>
      <c r="T27">
        <f t="shared" si="1"/>
        <v>1</v>
      </c>
      <c r="U27">
        <f t="shared" si="2"/>
        <v>11</v>
      </c>
      <c r="V27" t="str">
        <f>INDEX(B$2:$S74,1,U27)</f>
        <v>Heather Royal</v>
      </c>
    </row>
    <row r="28" spans="1:22" ht="39" x14ac:dyDescent="0.45">
      <c r="A28" s="1" t="s">
        <v>26</v>
      </c>
      <c r="B28" s="2">
        <v>4</v>
      </c>
      <c r="C28" s="2">
        <v>3</v>
      </c>
      <c r="D28" s="2">
        <v>1</v>
      </c>
      <c r="E28" s="1"/>
      <c r="F28" s="2">
        <v>2</v>
      </c>
      <c r="G28" s="1"/>
      <c r="H28" s="2">
        <v>5</v>
      </c>
      <c r="I28" s="2">
        <v>6</v>
      </c>
      <c r="J28" s="2">
        <v>9</v>
      </c>
      <c r="K28" s="1"/>
      <c r="L28" s="1"/>
      <c r="M28" s="2">
        <v>7</v>
      </c>
      <c r="N28" s="1"/>
      <c r="O28" s="1"/>
      <c r="P28" s="2">
        <v>10</v>
      </c>
      <c r="Q28" s="1"/>
      <c r="R28" s="2">
        <v>8</v>
      </c>
      <c r="S28" s="1"/>
      <c r="T28">
        <f t="shared" si="1"/>
        <v>1</v>
      </c>
      <c r="U28">
        <f t="shared" si="2"/>
        <v>3</v>
      </c>
      <c r="V28" t="str">
        <f>INDEX(B$2:$S75,1,U28)</f>
        <v>Dark Heather</v>
      </c>
    </row>
    <row r="29" spans="1:22" ht="39" x14ac:dyDescent="0.45">
      <c r="A29" s="1" t="s">
        <v>27</v>
      </c>
      <c r="B29" s="2">
        <v>3</v>
      </c>
      <c r="C29" s="2">
        <v>4</v>
      </c>
      <c r="D29" s="1"/>
      <c r="E29" s="1"/>
      <c r="F29" s="1"/>
      <c r="G29" s="1"/>
      <c r="H29" s="1"/>
      <c r="I29" s="1"/>
      <c r="J29" s="1"/>
      <c r="K29" s="1"/>
      <c r="L29" s="2">
        <v>2</v>
      </c>
      <c r="M29" s="1"/>
      <c r="N29" s="1"/>
      <c r="O29" s="2">
        <v>1</v>
      </c>
      <c r="P29" s="1"/>
      <c r="Q29" s="1"/>
      <c r="R29" s="1"/>
      <c r="S29" s="1"/>
      <c r="T29">
        <f t="shared" si="1"/>
        <v>1</v>
      </c>
      <c r="U29">
        <f t="shared" si="2"/>
        <v>14</v>
      </c>
      <c r="V29" t="str">
        <f>INDEX(B$2:$S76,1,U29)</f>
        <v>Navy</v>
      </c>
    </row>
    <row r="30" spans="1:22" ht="39" x14ac:dyDescent="0.45">
      <c r="A30" s="1" t="s">
        <v>28</v>
      </c>
      <c r="B30" s="2">
        <v>1</v>
      </c>
      <c r="C30" s="2">
        <v>10</v>
      </c>
      <c r="D30" s="2">
        <v>9</v>
      </c>
      <c r="E30" s="2">
        <v>8</v>
      </c>
      <c r="F30" s="2">
        <v>7</v>
      </c>
      <c r="G30" s="2">
        <v>6</v>
      </c>
      <c r="H30" s="2">
        <v>5</v>
      </c>
      <c r="I30" s="2">
        <v>18</v>
      </c>
      <c r="J30" s="1"/>
      <c r="K30" s="2">
        <v>12</v>
      </c>
      <c r="L30" s="2">
        <v>13</v>
      </c>
      <c r="M30" s="2">
        <v>14</v>
      </c>
      <c r="N30" s="2">
        <v>2</v>
      </c>
      <c r="O30" s="2">
        <v>15</v>
      </c>
      <c r="P30" s="2">
        <v>16</v>
      </c>
      <c r="Q30" s="2">
        <v>17</v>
      </c>
      <c r="R30" s="2">
        <v>4</v>
      </c>
      <c r="S30" s="2">
        <v>3</v>
      </c>
      <c r="T30">
        <f t="shared" si="1"/>
        <v>1</v>
      </c>
      <c r="U30">
        <f t="shared" si="2"/>
        <v>1</v>
      </c>
      <c r="V30" t="str">
        <f>INDEX(B$2:$S77,1,U30)</f>
        <v>Black</v>
      </c>
    </row>
    <row r="31" spans="1:22" ht="26.25" x14ac:dyDescent="0.45">
      <c r="A31" s="1" t="s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>
        <v>1</v>
      </c>
      <c r="O31" s="1"/>
      <c r="P31" s="1"/>
      <c r="Q31" s="1"/>
      <c r="R31" s="1"/>
      <c r="S31" s="1"/>
      <c r="T31">
        <f t="shared" si="1"/>
        <v>1</v>
      </c>
      <c r="U31">
        <f t="shared" si="2"/>
        <v>13</v>
      </c>
      <c r="V31" t="str">
        <f>INDEX(B$2:$S78,1,U31)</f>
        <v>Maroon</v>
      </c>
    </row>
    <row r="32" spans="1:22" ht="26.25" x14ac:dyDescent="0.45">
      <c r="A32" s="1" t="s">
        <v>30</v>
      </c>
      <c r="B32" s="2">
        <v>15</v>
      </c>
      <c r="C32" s="1"/>
      <c r="D32" s="2">
        <v>6</v>
      </c>
      <c r="E32" s="2">
        <v>5</v>
      </c>
      <c r="F32" s="2">
        <v>4</v>
      </c>
      <c r="G32" s="2">
        <v>14</v>
      </c>
      <c r="H32" s="1"/>
      <c r="I32" s="2">
        <v>1</v>
      </c>
      <c r="J32" s="1"/>
      <c r="K32" s="2">
        <v>7</v>
      </c>
      <c r="L32" s="2">
        <v>13</v>
      </c>
      <c r="M32" s="2">
        <v>12</v>
      </c>
      <c r="N32" s="2">
        <v>3</v>
      </c>
      <c r="O32" s="2">
        <v>8</v>
      </c>
      <c r="P32" s="2">
        <v>10</v>
      </c>
      <c r="Q32" s="2">
        <v>9</v>
      </c>
      <c r="R32" s="2">
        <v>11</v>
      </c>
      <c r="S32" s="2">
        <v>2</v>
      </c>
      <c r="T32">
        <f t="shared" si="1"/>
        <v>1</v>
      </c>
      <c r="U32">
        <f t="shared" si="2"/>
        <v>8</v>
      </c>
      <c r="V32" t="str">
        <f>INDEX(B$2:$S79,1,U32)</f>
        <v>Heather Navy</v>
      </c>
    </row>
    <row r="33" spans="1:22" ht="26.25" x14ac:dyDescent="0.45">
      <c r="A33" s="1" t="s">
        <v>31</v>
      </c>
      <c r="B33" s="1"/>
      <c r="C33" s="1"/>
      <c r="D33" s="1"/>
      <c r="E33" s="2">
        <v>3</v>
      </c>
      <c r="F33" s="1"/>
      <c r="G33" s="1"/>
      <c r="H33" s="1"/>
      <c r="I33" s="1"/>
      <c r="J33" s="1"/>
      <c r="K33" s="1"/>
      <c r="L33" s="2">
        <v>2</v>
      </c>
      <c r="M33" s="1"/>
      <c r="N33" s="2">
        <v>4</v>
      </c>
      <c r="O33" s="2">
        <v>5</v>
      </c>
      <c r="P33" s="2">
        <v>1</v>
      </c>
      <c r="Q33" s="1"/>
      <c r="R33" s="1"/>
      <c r="S33" s="1"/>
      <c r="T33">
        <f t="shared" si="1"/>
        <v>1</v>
      </c>
      <c r="U33">
        <f t="shared" si="2"/>
        <v>15</v>
      </c>
      <c r="V33" t="str">
        <f>INDEX(B$2:$S80,1,U33)</f>
        <v>Purple</v>
      </c>
    </row>
    <row r="34" spans="1:22" ht="39" x14ac:dyDescent="0.45">
      <c r="A34" s="1" t="s">
        <v>32</v>
      </c>
      <c r="B34" s="2">
        <v>9</v>
      </c>
      <c r="C34" s="2">
        <v>3</v>
      </c>
      <c r="D34" s="2">
        <v>4</v>
      </c>
      <c r="E34" s="2">
        <v>10</v>
      </c>
      <c r="F34" s="2">
        <v>2</v>
      </c>
      <c r="G34" s="2">
        <v>18</v>
      </c>
      <c r="H34" s="2">
        <v>1</v>
      </c>
      <c r="I34" s="2">
        <v>7</v>
      </c>
      <c r="J34" s="2">
        <v>15</v>
      </c>
      <c r="K34" s="2">
        <v>17</v>
      </c>
      <c r="L34" s="2">
        <v>16</v>
      </c>
      <c r="M34" s="2">
        <v>8</v>
      </c>
      <c r="N34" s="2">
        <v>6</v>
      </c>
      <c r="O34" s="2">
        <v>11</v>
      </c>
      <c r="P34" s="2">
        <v>14</v>
      </c>
      <c r="Q34" s="2">
        <v>13</v>
      </c>
      <c r="R34" s="2">
        <v>12</v>
      </c>
      <c r="S34" s="2">
        <v>5</v>
      </c>
      <c r="T34">
        <f t="shared" si="1"/>
        <v>1</v>
      </c>
      <c r="U34">
        <f t="shared" si="2"/>
        <v>7</v>
      </c>
      <c r="V34" t="str">
        <f>INDEX(B$2:$S81,1,U34)</f>
        <v>Heather Gray</v>
      </c>
    </row>
    <row r="35" spans="1:22" ht="39" x14ac:dyDescent="0.45">
      <c r="A35" s="1" t="s">
        <v>33</v>
      </c>
      <c r="B35" s="2">
        <v>9</v>
      </c>
      <c r="C35" s="2">
        <v>7</v>
      </c>
      <c r="D35" s="2">
        <v>5</v>
      </c>
      <c r="E35" s="1"/>
      <c r="F35" s="2">
        <v>6</v>
      </c>
      <c r="G35" s="1"/>
      <c r="H35" s="1"/>
      <c r="I35" s="2">
        <v>3</v>
      </c>
      <c r="J35" s="1"/>
      <c r="K35" s="1"/>
      <c r="L35" s="2">
        <v>4</v>
      </c>
      <c r="M35" s="1"/>
      <c r="N35" s="2">
        <v>8</v>
      </c>
      <c r="O35" s="2">
        <v>2</v>
      </c>
      <c r="P35" s="1"/>
      <c r="Q35" s="1"/>
      <c r="R35" s="1"/>
      <c r="S35" s="2">
        <v>1</v>
      </c>
      <c r="T35">
        <f t="shared" si="1"/>
        <v>1</v>
      </c>
      <c r="U35">
        <f t="shared" si="2"/>
        <v>18</v>
      </c>
      <c r="V35" t="str">
        <f>INDEX(B$2:$S82,1,U35)</f>
        <v>White</v>
      </c>
    </row>
    <row r="36" spans="1:22" ht="39" x14ac:dyDescent="0.45">
      <c r="A36" s="1" t="s">
        <v>34</v>
      </c>
      <c r="B36" s="2">
        <v>3</v>
      </c>
      <c r="C36" s="2">
        <v>5</v>
      </c>
      <c r="D36" s="2">
        <v>4</v>
      </c>
      <c r="E36" s="1"/>
      <c r="F36" s="1"/>
      <c r="G36" s="1"/>
      <c r="H36" s="1"/>
      <c r="I36" s="2">
        <v>6</v>
      </c>
      <c r="J36" s="1"/>
      <c r="K36" s="1"/>
      <c r="L36" s="1"/>
      <c r="M36" s="1"/>
      <c r="N36" s="1"/>
      <c r="O36" s="2">
        <v>2</v>
      </c>
      <c r="P36" s="1"/>
      <c r="Q36" s="1"/>
      <c r="R36" s="1"/>
      <c r="S36" s="2">
        <v>1</v>
      </c>
      <c r="T36">
        <f t="shared" si="1"/>
        <v>1</v>
      </c>
      <c r="U36">
        <f t="shared" si="2"/>
        <v>18</v>
      </c>
      <c r="V36" t="str">
        <f>INDEX(B$2:$S83,1,U36)</f>
        <v>White</v>
      </c>
    </row>
    <row r="37" spans="1:22" ht="39" x14ac:dyDescent="0.45">
      <c r="A37" s="1" t="s">
        <v>35</v>
      </c>
      <c r="B37" s="2">
        <v>15</v>
      </c>
      <c r="C37" s="1"/>
      <c r="D37" s="2">
        <v>3</v>
      </c>
      <c r="E37" s="1"/>
      <c r="F37" s="2">
        <v>5</v>
      </c>
      <c r="G37" s="2">
        <v>18</v>
      </c>
      <c r="H37" s="2">
        <v>16</v>
      </c>
      <c r="I37" s="1"/>
      <c r="J37" s="1"/>
      <c r="K37" s="1"/>
      <c r="L37" s="2">
        <v>4</v>
      </c>
      <c r="M37" s="1"/>
      <c r="N37" s="2">
        <v>1</v>
      </c>
      <c r="O37" s="1"/>
      <c r="P37" s="2">
        <v>17</v>
      </c>
      <c r="Q37" s="1"/>
      <c r="R37" s="1"/>
      <c r="S37" s="2">
        <v>2</v>
      </c>
      <c r="T37">
        <f t="shared" si="1"/>
        <v>1</v>
      </c>
      <c r="U37">
        <f t="shared" si="2"/>
        <v>13</v>
      </c>
      <c r="V37" t="str">
        <f>INDEX(B$2:$S84,1,U37)</f>
        <v>Maroon</v>
      </c>
    </row>
    <row r="38" spans="1:22" ht="39" x14ac:dyDescent="0.45">
      <c r="A38" s="1" t="s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>
        <f t="shared" si="1"/>
        <v>0</v>
      </c>
      <c r="U38" t="e">
        <f t="shared" si="2"/>
        <v>#N/A</v>
      </c>
      <c r="V38" t="e">
        <f>INDEX(B$2:$S85,1,U38)</f>
        <v>#N/A</v>
      </c>
    </row>
    <row r="39" spans="1:22" ht="39" x14ac:dyDescent="0.45">
      <c r="A39" s="1" t="s">
        <v>37</v>
      </c>
      <c r="B39" s="1"/>
      <c r="C39" s="2">
        <v>5</v>
      </c>
      <c r="D39" s="2">
        <v>2</v>
      </c>
      <c r="E39" s="1"/>
      <c r="F39" s="1"/>
      <c r="G39" s="1"/>
      <c r="H39" s="1"/>
      <c r="I39" s="2">
        <v>1</v>
      </c>
      <c r="J39" s="1"/>
      <c r="K39" s="1"/>
      <c r="L39" s="1"/>
      <c r="M39" s="1"/>
      <c r="N39" s="1"/>
      <c r="O39" s="2">
        <v>3</v>
      </c>
      <c r="P39" s="1"/>
      <c r="Q39" s="1"/>
      <c r="R39" s="2">
        <v>4</v>
      </c>
      <c r="S39" s="1"/>
      <c r="T39">
        <f t="shared" si="1"/>
        <v>1</v>
      </c>
      <c r="U39">
        <f t="shared" si="2"/>
        <v>8</v>
      </c>
      <c r="V39" t="str">
        <f>INDEX(B$2:$S86,1,U39)</f>
        <v>Heather Navy</v>
      </c>
    </row>
    <row r="40" spans="1:22" ht="39" x14ac:dyDescent="0.45">
      <c r="A40" s="1" t="s">
        <v>38</v>
      </c>
      <c r="B40" s="2">
        <v>2</v>
      </c>
      <c r="C40" s="2">
        <v>18</v>
      </c>
      <c r="D40" s="2">
        <v>17</v>
      </c>
      <c r="E40" s="2">
        <v>5</v>
      </c>
      <c r="F40" s="2">
        <v>16</v>
      </c>
      <c r="G40" s="2">
        <v>14</v>
      </c>
      <c r="H40" s="2">
        <v>15</v>
      </c>
      <c r="I40" s="2">
        <v>12</v>
      </c>
      <c r="J40" s="2">
        <v>13</v>
      </c>
      <c r="K40" s="2">
        <v>11</v>
      </c>
      <c r="L40" s="2">
        <v>8</v>
      </c>
      <c r="M40" s="2">
        <v>10</v>
      </c>
      <c r="N40" s="2">
        <v>6</v>
      </c>
      <c r="O40" s="2">
        <v>4</v>
      </c>
      <c r="P40" s="2">
        <v>3</v>
      </c>
      <c r="Q40" s="2">
        <v>9</v>
      </c>
      <c r="R40" s="2">
        <v>1</v>
      </c>
      <c r="S40" s="2">
        <v>7</v>
      </c>
      <c r="T40">
        <f t="shared" si="1"/>
        <v>1</v>
      </c>
      <c r="U40">
        <f t="shared" si="2"/>
        <v>17</v>
      </c>
      <c r="V40" t="str">
        <f>INDEX(B$2:$S87,1,U40)</f>
        <v>Royal Blue</v>
      </c>
    </row>
    <row r="41" spans="1:22" ht="26.25" x14ac:dyDescent="0.45">
      <c r="A41" s="1" t="s">
        <v>39</v>
      </c>
      <c r="B41" s="2">
        <v>11</v>
      </c>
      <c r="C41" s="2">
        <v>2</v>
      </c>
      <c r="D41" s="2">
        <v>9</v>
      </c>
      <c r="E41" s="2">
        <v>5</v>
      </c>
      <c r="F41" s="2">
        <v>4</v>
      </c>
      <c r="G41" s="2">
        <v>16</v>
      </c>
      <c r="H41" s="2">
        <v>10</v>
      </c>
      <c r="I41" s="2">
        <v>1</v>
      </c>
      <c r="J41" s="2">
        <v>17</v>
      </c>
      <c r="K41" s="2">
        <v>12</v>
      </c>
      <c r="L41" s="2">
        <v>6</v>
      </c>
      <c r="M41" s="2">
        <v>13</v>
      </c>
      <c r="N41" s="2">
        <v>14</v>
      </c>
      <c r="O41" s="2">
        <v>3</v>
      </c>
      <c r="P41" s="2">
        <v>18</v>
      </c>
      <c r="Q41" s="2">
        <v>15</v>
      </c>
      <c r="R41" s="2">
        <v>8</v>
      </c>
      <c r="S41" s="2">
        <v>7</v>
      </c>
      <c r="T41">
        <f t="shared" si="1"/>
        <v>1</v>
      </c>
      <c r="U41">
        <f t="shared" si="2"/>
        <v>8</v>
      </c>
      <c r="V41" t="str">
        <f>INDEX(B$2:$S88,1,U41)</f>
        <v>Heather Navy</v>
      </c>
    </row>
    <row r="42" spans="1:22" ht="39" x14ac:dyDescent="0.45">
      <c r="A42" s="1" t="s">
        <v>40</v>
      </c>
      <c r="B42" s="2">
        <v>9</v>
      </c>
      <c r="C42" s="2">
        <v>18</v>
      </c>
      <c r="D42" s="2">
        <v>15</v>
      </c>
      <c r="E42" s="2">
        <v>1</v>
      </c>
      <c r="F42" s="2">
        <v>17</v>
      </c>
      <c r="G42" s="2">
        <v>8</v>
      </c>
      <c r="H42" s="2">
        <v>16</v>
      </c>
      <c r="I42" s="2">
        <v>11</v>
      </c>
      <c r="J42" s="2">
        <v>3</v>
      </c>
      <c r="K42" s="2">
        <v>4</v>
      </c>
      <c r="L42" s="2">
        <v>2</v>
      </c>
      <c r="M42" s="2">
        <v>13</v>
      </c>
      <c r="N42" s="2">
        <v>7</v>
      </c>
      <c r="O42" s="2">
        <v>12</v>
      </c>
      <c r="P42" s="2">
        <v>6</v>
      </c>
      <c r="Q42" s="2">
        <v>5</v>
      </c>
      <c r="R42" s="2">
        <v>14</v>
      </c>
      <c r="S42" s="2">
        <v>10</v>
      </c>
      <c r="T42">
        <f t="shared" si="1"/>
        <v>1</v>
      </c>
      <c r="U42">
        <f t="shared" si="2"/>
        <v>4</v>
      </c>
      <c r="V42" t="str">
        <f>INDEX(B$2:$S89,1,U42)</f>
        <v>Forest Green</v>
      </c>
    </row>
    <row r="43" spans="1:22" ht="39" x14ac:dyDescent="0.45">
      <c r="A43" s="1" t="s">
        <v>41</v>
      </c>
      <c r="B43" s="2">
        <v>1</v>
      </c>
      <c r="C43" s="2">
        <v>10</v>
      </c>
      <c r="D43" s="2">
        <v>8</v>
      </c>
      <c r="E43" s="2">
        <v>2</v>
      </c>
      <c r="F43" s="2">
        <v>11</v>
      </c>
      <c r="G43" s="1"/>
      <c r="H43" s="1"/>
      <c r="I43" s="2">
        <v>9</v>
      </c>
      <c r="J43" s="1"/>
      <c r="K43" s="2">
        <v>6</v>
      </c>
      <c r="L43" s="1"/>
      <c r="M43" s="1"/>
      <c r="N43" s="2">
        <v>4</v>
      </c>
      <c r="O43" s="2">
        <v>3</v>
      </c>
      <c r="P43" s="1"/>
      <c r="Q43" s="2">
        <v>7</v>
      </c>
      <c r="R43" s="1"/>
      <c r="S43" s="1"/>
      <c r="T43">
        <f t="shared" si="1"/>
        <v>1</v>
      </c>
      <c r="U43">
        <f t="shared" si="2"/>
        <v>1</v>
      </c>
      <c r="V43" t="str">
        <f>INDEX(B$2:$S90,1,U43)</f>
        <v>Black</v>
      </c>
    </row>
    <row r="44" spans="1:22" ht="39" x14ac:dyDescent="0.45">
      <c r="A44" s="1" t="s">
        <v>42</v>
      </c>
      <c r="B44" s="2">
        <v>1</v>
      </c>
      <c r="C44" s="1"/>
      <c r="D44" s="1"/>
      <c r="E44" s="1"/>
      <c r="F44" s="1"/>
      <c r="G44" s="1"/>
      <c r="H44" s="2">
        <v>7</v>
      </c>
      <c r="I44" s="2">
        <v>3</v>
      </c>
      <c r="J44" s="2">
        <v>6</v>
      </c>
      <c r="K44" s="2">
        <v>4</v>
      </c>
      <c r="L44" s="2">
        <v>5</v>
      </c>
      <c r="M44" s="1"/>
      <c r="N44" s="2">
        <v>2</v>
      </c>
      <c r="O44" s="1"/>
      <c r="P44" s="1"/>
      <c r="Q44" s="1"/>
      <c r="R44" s="1"/>
      <c r="S44" s="1"/>
      <c r="T44">
        <f t="shared" si="1"/>
        <v>1</v>
      </c>
      <c r="U44">
        <f t="shared" si="2"/>
        <v>1</v>
      </c>
      <c r="V44" t="str">
        <f>INDEX(B$2:$S91,1,U44)</f>
        <v>Black</v>
      </c>
    </row>
    <row r="45" spans="1:22" ht="39" x14ac:dyDescent="0.45">
      <c r="A45" s="1" t="s">
        <v>43</v>
      </c>
      <c r="B45" s="2">
        <v>1</v>
      </c>
      <c r="C45" s="2">
        <v>5</v>
      </c>
      <c r="D45" s="1"/>
      <c r="E45" s="1"/>
      <c r="F45" s="2">
        <v>3</v>
      </c>
      <c r="G45" s="1"/>
      <c r="H45" s="2">
        <v>6</v>
      </c>
      <c r="I45" s="2">
        <v>4</v>
      </c>
      <c r="J45" s="1"/>
      <c r="K45" s="1"/>
      <c r="L45" s="1"/>
      <c r="M45" s="2">
        <v>2</v>
      </c>
      <c r="N45" s="1"/>
      <c r="O45" s="2">
        <v>7</v>
      </c>
      <c r="P45" s="1"/>
      <c r="Q45" s="1"/>
      <c r="R45" s="1"/>
      <c r="S45" s="1"/>
      <c r="T45">
        <f t="shared" si="1"/>
        <v>1</v>
      </c>
      <c r="U45">
        <f t="shared" si="2"/>
        <v>1</v>
      </c>
      <c r="V45" t="str">
        <f>INDEX(B$2:$S92,1,U45)</f>
        <v>Black</v>
      </c>
    </row>
    <row r="46" spans="1:22" ht="26.25" x14ac:dyDescent="0.45">
      <c r="A46" s="1" t="s">
        <v>44</v>
      </c>
      <c r="B46" s="2">
        <v>1</v>
      </c>
      <c r="C46" s="2">
        <v>2</v>
      </c>
      <c r="D46" s="2">
        <v>3</v>
      </c>
      <c r="E46" s="1"/>
      <c r="F46" s="2">
        <v>4</v>
      </c>
      <c r="G46" s="1"/>
      <c r="H46" s="1"/>
      <c r="I46" s="1"/>
      <c r="J46" s="1"/>
      <c r="K46" s="1"/>
      <c r="L46" s="1"/>
      <c r="M46" s="2">
        <v>5</v>
      </c>
      <c r="N46" s="1"/>
      <c r="O46" s="1"/>
      <c r="P46" s="1"/>
      <c r="Q46" s="1"/>
      <c r="R46" s="1"/>
      <c r="S46" s="1"/>
      <c r="T46">
        <f t="shared" si="1"/>
        <v>1</v>
      </c>
      <c r="U46">
        <f t="shared" si="2"/>
        <v>1</v>
      </c>
      <c r="V46" t="str">
        <f>INDEX(B$2:$S93,1,U46)</f>
        <v>Black</v>
      </c>
    </row>
    <row r="47" spans="1:22" ht="39" x14ac:dyDescent="0.45">
      <c r="A47" s="1" t="s">
        <v>45</v>
      </c>
      <c r="B47" s="2">
        <v>3</v>
      </c>
      <c r="C47" s="2">
        <v>4</v>
      </c>
      <c r="D47" s="2">
        <v>5</v>
      </c>
      <c r="E47" s="2">
        <v>6</v>
      </c>
      <c r="F47" s="2">
        <v>7</v>
      </c>
      <c r="G47" s="2">
        <v>18</v>
      </c>
      <c r="H47" s="2">
        <v>8</v>
      </c>
      <c r="I47" s="2">
        <v>9</v>
      </c>
      <c r="J47" s="2">
        <v>2</v>
      </c>
      <c r="K47" s="2">
        <v>11</v>
      </c>
      <c r="L47" s="2">
        <v>10</v>
      </c>
      <c r="M47" s="2">
        <v>17</v>
      </c>
      <c r="N47" s="2">
        <v>16</v>
      </c>
      <c r="O47" s="2">
        <v>15</v>
      </c>
      <c r="P47" s="2">
        <v>1</v>
      </c>
      <c r="Q47" s="2">
        <v>13</v>
      </c>
      <c r="R47" s="2">
        <v>14</v>
      </c>
      <c r="S47" s="2">
        <v>12</v>
      </c>
      <c r="T47">
        <f t="shared" si="1"/>
        <v>1</v>
      </c>
      <c r="U47">
        <f t="shared" si="2"/>
        <v>15</v>
      </c>
      <c r="V47" t="str">
        <f>INDEX(B$2:$S94,1,U47)</f>
        <v>Purple</v>
      </c>
    </row>
    <row r="48" spans="1:22" ht="39" x14ac:dyDescent="0.45">
      <c r="A48" s="1" t="s">
        <v>46</v>
      </c>
      <c r="B48" s="2">
        <v>7</v>
      </c>
      <c r="C48" s="2">
        <v>6</v>
      </c>
      <c r="D48" s="2">
        <v>3</v>
      </c>
      <c r="E48" s="2">
        <v>11</v>
      </c>
      <c r="F48" s="2">
        <v>4</v>
      </c>
      <c r="G48" s="2">
        <v>16</v>
      </c>
      <c r="H48" s="2">
        <v>10</v>
      </c>
      <c r="I48" s="2">
        <v>2</v>
      </c>
      <c r="J48" s="2">
        <v>1</v>
      </c>
      <c r="K48" s="2">
        <v>14</v>
      </c>
      <c r="L48" s="2">
        <v>9</v>
      </c>
      <c r="M48" s="2">
        <v>5</v>
      </c>
      <c r="N48" s="2">
        <v>18</v>
      </c>
      <c r="O48" s="2">
        <v>8</v>
      </c>
      <c r="P48" s="2">
        <v>15</v>
      </c>
      <c r="Q48" s="2">
        <v>17</v>
      </c>
      <c r="R48" s="2">
        <v>13</v>
      </c>
      <c r="S48" s="2">
        <v>12</v>
      </c>
      <c r="T48">
        <f t="shared" si="1"/>
        <v>1</v>
      </c>
      <c r="U48">
        <f t="shared" si="2"/>
        <v>9</v>
      </c>
      <c r="V48" t="str">
        <f>INDEX(B$2:$S95,1,U48)</f>
        <v>Heather Purple</v>
      </c>
    </row>
    <row r="49" spans="1:22" ht="39" x14ac:dyDescent="0.45">
      <c r="A49" s="1" t="s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>
        <v>1</v>
      </c>
      <c r="O49" s="1"/>
      <c r="P49" s="1"/>
      <c r="Q49" s="1"/>
      <c r="R49" s="1"/>
      <c r="S49" s="1"/>
      <c r="T49">
        <f t="shared" si="1"/>
        <v>1</v>
      </c>
      <c r="U49">
        <f t="shared" si="2"/>
        <v>13</v>
      </c>
      <c r="V49" t="str">
        <f>INDEX(B$2:$S96,1,U49)</f>
        <v>Maroon</v>
      </c>
    </row>
    <row r="50" spans="1:22" ht="26.25" x14ac:dyDescent="0.45">
      <c r="A50" s="1" t="s">
        <v>48</v>
      </c>
      <c r="B50" s="2">
        <v>8</v>
      </c>
      <c r="C50" s="2">
        <v>5</v>
      </c>
      <c r="D50" s="2">
        <v>6</v>
      </c>
      <c r="E50" s="2">
        <v>17</v>
      </c>
      <c r="F50" s="2">
        <v>3</v>
      </c>
      <c r="G50" s="2">
        <v>18</v>
      </c>
      <c r="H50" s="2">
        <v>9</v>
      </c>
      <c r="I50" s="2">
        <v>1</v>
      </c>
      <c r="J50" s="2">
        <v>12</v>
      </c>
      <c r="K50" s="2">
        <v>14</v>
      </c>
      <c r="L50" s="2">
        <v>10</v>
      </c>
      <c r="M50" s="2">
        <v>4</v>
      </c>
      <c r="N50" s="2">
        <v>2</v>
      </c>
      <c r="O50" s="2">
        <v>11</v>
      </c>
      <c r="P50" s="2">
        <v>13</v>
      </c>
      <c r="Q50" s="2">
        <v>16</v>
      </c>
      <c r="R50" s="2">
        <v>15</v>
      </c>
      <c r="S50" s="2">
        <v>7</v>
      </c>
      <c r="T50">
        <f t="shared" si="1"/>
        <v>1</v>
      </c>
      <c r="U50">
        <f t="shared" si="2"/>
        <v>8</v>
      </c>
      <c r="V50" t="str">
        <f>INDEX(B$2:$S97,1,U50)</f>
        <v>Heather Navy</v>
      </c>
    </row>
  </sheetData>
  <autoFilter ref="A2:S2" xr:uid="{40B0F496-C1AA-45E2-B5BD-C26022CCFBB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8DDC-2A9E-4198-AD61-2BFE1117E3CB}">
  <dimension ref="A1:V50"/>
  <sheetViews>
    <sheetView workbookViewId="0">
      <selection activeCell="C1" sqref="C1:C1048576"/>
    </sheetView>
  </sheetViews>
  <sheetFormatPr defaultRowHeight="14.25" x14ac:dyDescent="0.45"/>
  <sheetData>
    <row r="1" spans="1:22" x14ac:dyDescent="0.45">
      <c r="D1" t="e">
        <f>LEFT(RIGHT(D2,LEN(D2)-SEARCH("[",D2,1)),LEN(RIGHT(D2,LEN(D2)-SEARCH("[",D2,1)))-1)</f>
        <v>#VALUE!</v>
      </c>
      <c r="E1" t="e">
        <f t="shared" ref="E1:S1" si="0">LEFT(RIGHT(E2,LEN(E2)-SEARCH("[",E2,1)),LEN(RIGHT(E2,LEN(E2)-SEARCH("[",E2,1)))-1)</f>
        <v>#VALUE!</v>
      </c>
      <c r="F1" t="e">
        <f t="shared" si="0"/>
        <v>#VALUE!</v>
      </c>
      <c r="G1" t="e">
        <f t="shared" si="0"/>
        <v>#VALUE!</v>
      </c>
      <c r="H1" t="e">
        <f t="shared" si="0"/>
        <v>#VALUE!</v>
      </c>
      <c r="I1" t="e">
        <f t="shared" si="0"/>
        <v>#VALUE!</v>
      </c>
      <c r="J1" t="e">
        <f t="shared" si="0"/>
        <v>#VALUE!</v>
      </c>
      <c r="K1" t="e">
        <f t="shared" si="0"/>
        <v>#VALUE!</v>
      </c>
      <c r="L1" t="e">
        <f t="shared" si="0"/>
        <v>#VALUE!</v>
      </c>
      <c r="M1" t="e">
        <f t="shared" si="0"/>
        <v>#VALUE!</v>
      </c>
      <c r="N1" t="e">
        <f t="shared" si="0"/>
        <v>#VALUE!</v>
      </c>
      <c r="O1" t="e">
        <f t="shared" si="0"/>
        <v>#VALUE!</v>
      </c>
      <c r="P1" t="e">
        <f t="shared" si="0"/>
        <v>#VALUE!</v>
      </c>
      <c r="Q1" t="e">
        <f t="shared" si="0"/>
        <v>#VALUE!</v>
      </c>
      <c r="R1" t="e">
        <f t="shared" si="0"/>
        <v>#VALUE!</v>
      </c>
      <c r="S1" t="e">
        <f t="shared" si="0"/>
        <v>#VALUE!</v>
      </c>
    </row>
    <row r="2" spans="1:22" ht="26.25" x14ac:dyDescent="0.45">
      <c r="A2" s="1" t="s">
        <v>0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58</v>
      </c>
      <c r="L2" s="1" t="s">
        <v>59</v>
      </c>
      <c r="M2" s="1" t="s">
        <v>60</v>
      </c>
      <c r="N2" s="1" t="s">
        <v>61</v>
      </c>
      <c r="O2" s="1" t="s">
        <v>62</v>
      </c>
      <c r="P2" s="1" t="s">
        <v>63</v>
      </c>
      <c r="Q2" s="1" t="s">
        <v>64</v>
      </c>
      <c r="R2" s="1" t="s">
        <v>65</v>
      </c>
      <c r="S2" s="1" t="s">
        <v>66</v>
      </c>
      <c r="T2" s="1" t="s">
        <v>67</v>
      </c>
      <c r="U2" s="1" t="s">
        <v>69</v>
      </c>
      <c r="V2" s="1" t="s">
        <v>68</v>
      </c>
    </row>
    <row r="3" spans="1:22" ht="26.25" x14ac:dyDescent="0.45">
      <c r="A3" s="1" t="s">
        <v>1</v>
      </c>
      <c r="B3" s="2">
        <v>7</v>
      </c>
      <c r="C3" s="2">
        <v>8</v>
      </c>
      <c r="D3" s="2">
        <v>9</v>
      </c>
      <c r="E3" s="2">
        <v>17</v>
      </c>
      <c r="F3" s="2">
        <v>10</v>
      </c>
      <c r="G3" s="2">
        <v>18</v>
      </c>
      <c r="H3" s="2">
        <v>4</v>
      </c>
      <c r="I3" s="2">
        <v>2</v>
      </c>
      <c r="J3" s="2">
        <v>13</v>
      </c>
      <c r="K3" s="2">
        <v>14</v>
      </c>
      <c r="L3" s="2">
        <v>3</v>
      </c>
      <c r="M3" s="2">
        <v>12</v>
      </c>
      <c r="N3" s="2">
        <v>6</v>
      </c>
      <c r="O3" s="2">
        <v>1</v>
      </c>
      <c r="P3" s="2">
        <v>15</v>
      </c>
      <c r="Q3" s="2">
        <v>16</v>
      </c>
      <c r="R3" s="2">
        <v>11</v>
      </c>
      <c r="S3" s="2">
        <v>5</v>
      </c>
      <c r="T3">
        <f>MIN(B3:S3)</f>
        <v>1</v>
      </c>
      <c r="U3">
        <f>MATCH(T3,B3:S3,)</f>
        <v>14</v>
      </c>
      <c r="V3" t="str">
        <f>INDEX(B$2:$S50,1,U3)</f>
        <v>Navy</v>
      </c>
    </row>
    <row r="4" spans="1:22" ht="39" x14ac:dyDescent="0.45">
      <c r="A4" s="1" t="s">
        <v>2</v>
      </c>
      <c r="B4" s="2">
        <v>9</v>
      </c>
      <c r="C4" s="2">
        <v>10</v>
      </c>
      <c r="D4" s="2">
        <v>15</v>
      </c>
      <c r="E4" s="2">
        <v>13</v>
      </c>
      <c r="F4" s="2">
        <v>11</v>
      </c>
      <c r="G4" s="2">
        <v>17</v>
      </c>
      <c r="H4" s="2">
        <v>8</v>
      </c>
      <c r="I4" s="2">
        <v>4</v>
      </c>
      <c r="J4" s="2">
        <v>14</v>
      </c>
      <c r="K4" s="2">
        <v>7</v>
      </c>
      <c r="L4" s="2">
        <v>3</v>
      </c>
      <c r="M4" s="2">
        <v>12</v>
      </c>
      <c r="N4" s="2">
        <v>18</v>
      </c>
      <c r="O4" s="2">
        <v>2</v>
      </c>
      <c r="P4" s="2">
        <v>16</v>
      </c>
      <c r="Q4" s="2">
        <v>6</v>
      </c>
      <c r="R4" s="2">
        <v>5</v>
      </c>
      <c r="S4" s="2">
        <v>1</v>
      </c>
      <c r="T4">
        <f t="shared" ref="T4:T50" si="1">MIN(B4:S4)</f>
        <v>1</v>
      </c>
      <c r="U4">
        <f>MATCH(T4,B4:S4,)</f>
        <v>18</v>
      </c>
      <c r="V4" t="str">
        <f>INDEX(B$2:$S51,1,U4)</f>
        <v>White</v>
      </c>
    </row>
    <row r="5" spans="1:22" ht="39" x14ac:dyDescent="0.45">
      <c r="A5" s="1" t="s">
        <v>3</v>
      </c>
      <c r="B5" s="2">
        <v>6</v>
      </c>
      <c r="C5" s="2">
        <v>7</v>
      </c>
      <c r="D5" s="2">
        <v>8</v>
      </c>
      <c r="E5" s="2">
        <v>5</v>
      </c>
      <c r="F5" s="2">
        <v>9</v>
      </c>
      <c r="G5" s="2">
        <v>17</v>
      </c>
      <c r="H5" s="2">
        <v>10</v>
      </c>
      <c r="I5" s="2">
        <v>18</v>
      </c>
      <c r="J5" s="2">
        <v>1</v>
      </c>
      <c r="K5" s="2">
        <v>13</v>
      </c>
      <c r="L5" s="2">
        <v>4</v>
      </c>
      <c r="M5" s="2">
        <v>12</v>
      </c>
      <c r="N5" s="2">
        <v>16</v>
      </c>
      <c r="O5" s="2">
        <v>14</v>
      </c>
      <c r="P5" s="2">
        <v>3</v>
      </c>
      <c r="Q5" s="2">
        <v>15</v>
      </c>
      <c r="R5" s="2">
        <v>2</v>
      </c>
      <c r="S5" s="2">
        <v>11</v>
      </c>
      <c r="T5">
        <f t="shared" si="1"/>
        <v>1</v>
      </c>
      <c r="U5">
        <f>MATCH(T5,B5:S5,)</f>
        <v>9</v>
      </c>
      <c r="V5" t="str">
        <f>INDEX(B$2:$S52,1,U5)</f>
        <v>Heather Purple</v>
      </c>
    </row>
    <row r="6" spans="1:22" ht="26.25" x14ac:dyDescent="0.45">
      <c r="A6" s="1" t="s">
        <v>4</v>
      </c>
      <c r="B6" s="2">
        <v>4</v>
      </c>
      <c r="C6" s="2">
        <v>16</v>
      </c>
      <c r="D6" s="2">
        <v>17</v>
      </c>
      <c r="E6" s="2">
        <v>3</v>
      </c>
      <c r="F6" s="2">
        <v>18</v>
      </c>
      <c r="G6" s="2">
        <v>15</v>
      </c>
      <c r="H6" s="2">
        <v>14</v>
      </c>
      <c r="I6" s="2">
        <v>7</v>
      </c>
      <c r="J6" s="2">
        <v>13</v>
      </c>
      <c r="K6" s="2">
        <v>11</v>
      </c>
      <c r="L6" s="2">
        <v>10</v>
      </c>
      <c r="M6" s="2">
        <v>12</v>
      </c>
      <c r="N6" s="2">
        <v>9</v>
      </c>
      <c r="O6" s="2">
        <v>1</v>
      </c>
      <c r="P6" s="2">
        <v>6</v>
      </c>
      <c r="Q6" s="2">
        <v>5</v>
      </c>
      <c r="R6" s="2">
        <v>2</v>
      </c>
      <c r="S6" s="2">
        <v>8</v>
      </c>
      <c r="T6">
        <f t="shared" si="1"/>
        <v>1</v>
      </c>
      <c r="U6">
        <f>MATCH(T6,B6:S6,)</f>
        <v>14</v>
      </c>
      <c r="V6" t="str">
        <f>INDEX(B$2:$S53,1,U6)</f>
        <v>Navy</v>
      </c>
    </row>
    <row r="7" spans="1:22" ht="39" x14ac:dyDescent="0.45">
      <c r="A7" s="1" t="s">
        <v>5</v>
      </c>
      <c r="B7" s="2">
        <v>1</v>
      </c>
      <c r="C7" s="2">
        <v>13</v>
      </c>
      <c r="D7" s="2">
        <v>14</v>
      </c>
      <c r="E7" s="2">
        <v>3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2</v>
      </c>
      <c r="O7" s="2">
        <v>4</v>
      </c>
      <c r="P7" s="2">
        <v>15</v>
      </c>
      <c r="Q7" s="2">
        <v>16</v>
      </c>
      <c r="R7" s="2">
        <v>17</v>
      </c>
      <c r="S7" s="2">
        <v>18</v>
      </c>
      <c r="T7">
        <f t="shared" si="1"/>
        <v>1</v>
      </c>
      <c r="U7">
        <f>MATCH(T7,B7:S7,)</f>
        <v>1</v>
      </c>
      <c r="V7" t="str">
        <f>INDEX(B$2:$S54,1,U7)</f>
        <v>Black</v>
      </c>
    </row>
    <row r="8" spans="1:22" ht="26.25" x14ac:dyDescent="0.45">
      <c r="A8" s="1" t="s">
        <v>6</v>
      </c>
      <c r="B8" s="2">
        <v>1</v>
      </c>
      <c r="C8" s="2">
        <v>5</v>
      </c>
      <c r="D8" s="2">
        <v>7</v>
      </c>
      <c r="E8" s="2">
        <v>13</v>
      </c>
      <c r="F8" s="2">
        <v>6</v>
      </c>
      <c r="G8" s="2">
        <v>18</v>
      </c>
      <c r="H8" s="2">
        <v>3</v>
      </c>
      <c r="I8" s="2">
        <v>14</v>
      </c>
      <c r="J8" s="2">
        <v>16</v>
      </c>
      <c r="K8" s="2">
        <v>17</v>
      </c>
      <c r="L8" s="2">
        <v>15</v>
      </c>
      <c r="M8" s="2">
        <v>4</v>
      </c>
      <c r="N8" s="2">
        <v>9</v>
      </c>
      <c r="O8" s="2">
        <v>2</v>
      </c>
      <c r="P8" s="2">
        <v>11</v>
      </c>
      <c r="Q8" s="2">
        <v>12</v>
      </c>
      <c r="R8" s="2">
        <v>10</v>
      </c>
      <c r="S8" s="2">
        <v>8</v>
      </c>
      <c r="T8">
        <f t="shared" si="1"/>
        <v>1</v>
      </c>
      <c r="U8">
        <f>MATCH(T8,B8:S8,)</f>
        <v>1</v>
      </c>
      <c r="V8" t="str">
        <f>INDEX(B$2:$S55,1,U8)</f>
        <v>Black</v>
      </c>
    </row>
    <row r="9" spans="1:22" ht="26.25" x14ac:dyDescent="0.45">
      <c r="A9" s="1" t="s">
        <v>7</v>
      </c>
      <c r="B9" s="2">
        <v>8</v>
      </c>
      <c r="C9" s="2">
        <v>9</v>
      </c>
      <c r="D9" s="2">
        <v>10</v>
      </c>
      <c r="E9" s="2">
        <v>11</v>
      </c>
      <c r="F9" s="2">
        <v>13</v>
      </c>
      <c r="G9" s="2">
        <v>12</v>
      </c>
      <c r="H9" s="2">
        <v>14</v>
      </c>
      <c r="I9" s="2">
        <v>5</v>
      </c>
      <c r="J9" s="2">
        <v>1</v>
      </c>
      <c r="K9" s="2">
        <v>7</v>
      </c>
      <c r="L9" s="2">
        <v>2</v>
      </c>
      <c r="M9" s="2">
        <v>6</v>
      </c>
      <c r="N9" s="2">
        <v>16</v>
      </c>
      <c r="O9" s="2">
        <v>3</v>
      </c>
      <c r="P9" s="2">
        <v>4</v>
      </c>
      <c r="Q9" s="2">
        <v>17</v>
      </c>
      <c r="R9" s="2">
        <v>18</v>
      </c>
      <c r="S9" s="2">
        <v>15</v>
      </c>
      <c r="T9">
        <f t="shared" si="1"/>
        <v>1</v>
      </c>
      <c r="U9">
        <f>MATCH(T9,B9:S9,)</f>
        <v>9</v>
      </c>
      <c r="V9" t="str">
        <f>INDEX(B$2:$S56,1,U9)</f>
        <v>Heather Purple</v>
      </c>
    </row>
    <row r="10" spans="1:22" ht="39" x14ac:dyDescent="0.45">
      <c r="A10" s="1" t="s">
        <v>8</v>
      </c>
      <c r="B10" s="2">
        <v>7</v>
      </c>
      <c r="C10" s="2">
        <v>8</v>
      </c>
      <c r="D10" s="2">
        <v>9</v>
      </c>
      <c r="E10" s="2">
        <v>10</v>
      </c>
      <c r="F10" s="2">
        <v>11</v>
      </c>
      <c r="G10" s="2">
        <v>12</v>
      </c>
      <c r="H10" s="2">
        <v>13</v>
      </c>
      <c r="I10" s="2">
        <v>18</v>
      </c>
      <c r="J10" s="2">
        <v>14</v>
      </c>
      <c r="K10" s="2">
        <v>15</v>
      </c>
      <c r="L10" s="2">
        <v>16</v>
      </c>
      <c r="M10" s="2">
        <v>17</v>
      </c>
      <c r="N10" s="2">
        <v>1</v>
      </c>
      <c r="O10" s="2">
        <v>2</v>
      </c>
      <c r="P10" s="2">
        <v>3</v>
      </c>
      <c r="Q10" s="2">
        <v>4</v>
      </c>
      <c r="R10" s="2">
        <v>5</v>
      </c>
      <c r="S10" s="2">
        <v>6</v>
      </c>
      <c r="T10">
        <f t="shared" si="1"/>
        <v>1</v>
      </c>
      <c r="U10">
        <f>MATCH(T10,B10:S10,)</f>
        <v>13</v>
      </c>
      <c r="V10" t="str">
        <f>INDEX(B$2:$S57,1,U10)</f>
        <v>Maroon</v>
      </c>
    </row>
    <row r="11" spans="1:22" ht="39" x14ac:dyDescent="0.45">
      <c r="A11" s="1" t="s">
        <v>9</v>
      </c>
      <c r="B11" s="2">
        <v>3</v>
      </c>
      <c r="C11" s="2">
        <v>6</v>
      </c>
      <c r="D11" s="2">
        <v>5</v>
      </c>
      <c r="E11" s="2">
        <v>9</v>
      </c>
      <c r="F11" s="2">
        <v>7</v>
      </c>
      <c r="G11" s="2">
        <v>10</v>
      </c>
      <c r="H11" s="2">
        <v>8</v>
      </c>
      <c r="I11" s="1"/>
      <c r="J11" s="1"/>
      <c r="K11" s="2">
        <v>11</v>
      </c>
      <c r="L11" s="2">
        <v>12</v>
      </c>
      <c r="M11" s="2">
        <v>13</v>
      </c>
      <c r="N11" s="2">
        <v>14</v>
      </c>
      <c r="O11" s="2">
        <v>15</v>
      </c>
      <c r="P11" s="2">
        <v>16</v>
      </c>
      <c r="Q11" s="2">
        <v>17</v>
      </c>
      <c r="R11" s="2">
        <v>4</v>
      </c>
      <c r="S11" s="2">
        <v>1</v>
      </c>
      <c r="T11">
        <f t="shared" si="1"/>
        <v>1</v>
      </c>
      <c r="U11">
        <f>MATCH(T11,B11:S11,)</f>
        <v>18</v>
      </c>
      <c r="V11" t="str">
        <f>INDEX(B$2:$S58,1,U11)</f>
        <v>White</v>
      </c>
    </row>
    <row r="12" spans="1:22" ht="39" x14ac:dyDescent="0.45">
      <c r="A12" s="1" t="s">
        <v>10</v>
      </c>
      <c r="B12" s="2">
        <v>4</v>
      </c>
      <c r="C12" s="2">
        <v>6</v>
      </c>
      <c r="D12" s="2">
        <v>7</v>
      </c>
      <c r="E12" s="2">
        <v>9</v>
      </c>
      <c r="F12" s="2">
        <v>8</v>
      </c>
      <c r="G12" s="2">
        <v>18</v>
      </c>
      <c r="H12" s="2">
        <v>11</v>
      </c>
      <c r="I12" s="2">
        <v>2</v>
      </c>
      <c r="J12" s="2">
        <v>12</v>
      </c>
      <c r="K12" s="2">
        <v>14</v>
      </c>
      <c r="L12" s="2">
        <v>3</v>
      </c>
      <c r="M12" s="2">
        <v>10</v>
      </c>
      <c r="N12" s="2">
        <v>15</v>
      </c>
      <c r="O12" s="2">
        <v>1</v>
      </c>
      <c r="P12" s="2">
        <v>17</v>
      </c>
      <c r="Q12" s="2">
        <v>16</v>
      </c>
      <c r="R12" s="1"/>
      <c r="S12" s="2">
        <v>5</v>
      </c>
      <c r="T12">
        <f t="shared" si="1"/>
        <v>1</v>
      </c>
      <c r="U12">
        <f>MATCH(T12,B12:S12,)</f>
        <v>14</v>
      </c>
      <c r="V12" t="str">
        <f>INDEX(B$2:$S59,1,U12)</f>
        <v>Navy</v>
      </c>
    </row>
    <row r="13" spans="1:22" ht="39" x14ac:dyDescent="0.45">
      <c r="A13" s="1" t="s">
        <v>11</v>
      </c>
      <c r="B13" s="2">
        <v>2</v>
      </c>
      <c r="C13" s="2">
        <v>6</v>
      </c>
      <c r="D13" s="2">
        <v>7</v>
      </c>
      <c r="E13" s="2">
        <v>1</v>
      </c>
      <c r="F13" s="2">
        <v>4</v>
      </c>
      <c r="G13" s="2">
        <v>9</v>
      </c>
      <c r="H13" s="2">
        <v>16</v>
      </c>
      <c r="I13" s="2">
        <v>10</v>
      </c>
      <c r="J13" s="2">
        <v>12</v>
      </c>
      <c r="K13" s="1"/>
      <c r="L13" s="2">
        <v>14</v>
      </c>
      <c r="M13" s="2">
        <v>8</v>
      </c>
      <c r="N13" s="2">
        <v>17</v>
      </c>
      <c r="O13" s="2">
        <v>13</v>
      </c>
      <c r="P13" s="2">
        <v>11</v>
      </c>
      <c r="Q13" s="2">
        <v>3</v>
      </c>
      <c r="R13" s="2">
        <v>5</v>
      </c>
      <c r="S13" s="2">
        <v>18</v>
      </c>
      <c r="T13">
        <f t="shared" si="1"/>
        <v>1</v>
      </c>
      <c r="U13">
        <f>MATCH(T13,B13:S13,)</f>
        <v>4</v>
      </c>
      <c r="V13" t="str">
        <f>INDEX(B$2:$S60,1,U13)</f>
        <v>Forest Green</v>
      </c>
    </row>
    <row r="14" spans="1:22" ht="39" x14ac:dyDescent="0.45">
      <c r="A14" s="1" t="s">
        <v>12</v>
      </c>
      <c r="B14" s="2">
        <v>3</v>
      </c>
      <c r="C14" s="1"/>
      <c r="D14" s="2">
        <v>5</v>
      </c>
      <c r="E14" s="1"/>
      <c r="F14" s="2">
        <v>2</v>
      </c>
      <c r="G14" s="1"/>
      <c r="H14" s="2">
        <v>4</v>
      </c>
      <c r="I14" s="2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>
        <f t="shared" si="1"/>
        <v>1</v>
      </c>
      <c r="U14">
        <f>MATCH(T14,B14:S14,)</f>
        <v>8</v>
      </c>
      <c r="V14" t="str">
        <f>INDEX(B$2:$S61,1,U14)</f>
        <v>Heather Navy</v>
      </c>
    </row>
    <row r="15" spans="1:22" ht="26.25" x14ac:dyDescent="0.45">
      <c r="A15" s="1" t="s">
        <v>13</v>
      </c>
      <c r="B15" s="2">
        <v>2</v>
      </c>
      <c r="C15" s="2">
        <v>3</v>
      </c>
      <c r="D15" s="2">
        <v>6</v>
      </c>
      <c r="E15" s="2">
        <v>1</v>
      </c>
      <c r="F15" s="2">
        <v>7</v>
      </c>
      <c r="G15" s="2">
        <v>18</v>
      </c>
      <c r="H15" s="2">
        <v>4</v>
      </c>
      <c r="I15" s="2">
        <v>9</v>
      </c>
      <c r="J15" s="2">
        <v>15</v>
      </c>
      <c r="K15" s="2">
        <v>17</v>
      </c>
      <c r="L15" s="2">
        <v>11</v>
      </c>
      <c r="M15" s="2">
        <v>5</v>
      </c>
      <c r="N15" s="2">
        <v>16</v>
      </c>
      <c r="O15" s="2">
        <v>10</v>
      </c>
      <c r="P15" s="2">
        <v>13</v>
      </c>
      <c r="Q15" s="2">
        <v>12</v>
      </c>
      <c r="R15" s="2">
        <v>14</v>
      </c>
      <c r="S15" s="2">
        <v>8</v>
      </c>
      <c r="T15">
        <f t="shared" si="1"/>
        <v>1</v>
      </c>
      <c r="U15">
        <f>MATCH(T15,B15:S15,)</f>
        <v>4</v>
      </c>
      <c r="V15" t="str">
        <f>INDEX(B$2:$S62,1,U15)</f>
        <v>Forest Green</v>
      </c>
    </row>
    <row r="16" spans="1:22" ht="39" x14ac:dyDescent="0.45">
      <c r="A16" s="1" t="s">
        <v>14</v>
      </c>
      <c r="B16" s="1"/>
      <c r="C16" s="2">
        <v>7</v>
      </c>
      <c r="D16" s="2">
        <v>8</v>
      </c>
      <c r="E16" s="2">
        <v>13</v>
      </c>
      <c r="F16" s="2">
        <v>6</v>
      </c>
      <c r="G16" s="2">
        <v>16</v>
      </c>
      <c r="H16" s="2">
        <v>5</v>
      </c>
      <c r="I16" s="2">
        <v>2</v>
      </c>
      <c r="J16" s="1"/>
      <c r="K16" s="2">
        <v>9</v>
      </c>
      <c r="L16" s="2">
        <v>10</v>
      </c>
      <c r="M16" s="2">
        <v>4</v>
      </c>
      <c r="N16" s="2">
        <v>14</v>
      </c>
      <c r="O16" s="2">
        <v>1</v>
      </c>
      <c r="P16" s="2">
        <v>15</v>
      </c>
      <c r="Q16" s="2">
        <v>11</v>
      </c>
      <c r="R16" s="2">
        <v>12</v>
      </c>
      <c r="S16" s="2">
        <v>3</v>
      </c>
      <c r="T16">
        <f t="shared" si="1"/>
        <v>1</v>
      </c>
      <c r="U16">
        <f>MATCH(T16,B16:S16,)</f>
        <v>14</v>
      </c>
      <c r="V16" t="str">
        <f>INDEX(B$2:$S63,1,U16)</f>
        <v>Navy</v>
      </c>
    </row>
    <row r="17" spans="1:22" ht="39" x14ac:dyDescent="0.45">
      <c r="A17" s="1" t="s">
        <v>15</v>
      </c>
      <c r="B17" s="2">
        <v>7</v>
      </c>
      <c r="C17" s="2">
        <v>6</v>
      </c>
      <c r="D17" s="2">
        <v>5</v>
      </c>
      <c r="E17" s="2">
        <v>17</v>
      </c>
      <c r="F17" s="2">
        <v>4</v>
      </c>
      <c r="G17" s="2">
        <v>18</v>
      </c>
      <c r="H17" s="2">
        <v>16</v>
      </c>
      <c r="I17" s="2">
        <v>3</v>
      </c>
      <c r="J17" s="2">
        <v>15</v>
      </c>
      <c r="K17" s="2">
        <v>14</v>
      </c>
      <c r="L17" s="2">
        <v>8</v>
      </c>
      <c r="M17" s="2">
        <v>13</v>
      </c>
      <c r="N17" s="2">
        <v>2</v>
      </c>
      <c r="O17" s="2">
        <v>9</v>
      </c>
      <c r="P17" s="2">
        <v>10</v>
      </c>
      <c r="Q17" s="2">
        <v>11</v>
      </c>
      <c r="R17" s="2">
        <v>12</v>
      </c>
      <c r="S17" s="2">
        <v>1</v>
      </c>
      <c r="T17">
        <f t="shared" si="1"/>
        <v>1</v>
      </c>
      <c r="U17">
        <f>MATCH(T17,B17:S17,)</f>
        <v>18</v>
      </c>
      <c r="V17" t="str">
        <f>INDEX(B$2:$S64,1,U17)</f>
        <v>White</v>
      </c>
    </row>
    <row r="18" spans="1:22" ht="39" x14ac:dyDescent="0.45">
      <c r="A18" s="1" t="s">
        <v>16</v>
      </c>
      <c r="B18" s="2">
        <v>1</v>
      </c>
      <c r="C18" s="2">
        <v>8</v>
      </c>
      <c r="D18" s="2">
        <v>9</v>
      </c>
      <c r="E18" s="2">
        <v>10</v>
      </c>
      <c r="F18" s="2">
        <v>6</v>
      </c>
      <c r="G18" s="2">
        <v>15</v>
      </c>
      <c r="H18" s="2">
        <v>5</v>
      </c>
      <c r="I18" s="2">
        <v>3</v>
      </c>
      <c r="J18" s="2">
        <v>14</v>
      </c>
      <c r="K18" s="2">
        <v>13</v>
      </c>
      <c r="L18" s="2">
        <v>12</v>
      </c>
      <c r="M18" s="2">
        <v>11</v>
      </c>
      <c r="N18" s="2">
        <v>18</v>
      </c>
      <c r="O18" s="2">
        <v>2</v>
      </c>
      <c r="P18" s="2">
        <v>17</v>
      </c>
      <c r="Q18" s="2">
        <v>16</v>
      </c>
      <c r="R18" s="2">
        <v>4</v>
      </c>
      <c r="S18" s="2">
        <v>7</v>
      </c>
      <c r="T18">
        <f t="shared" si="1"/>
        <v>1</v>
      </c>
      <c r="U18">
        <f>MATCH(T18,B18:S18,)</f>
        <v>1</v>
      </c>
      <c r="V18" t="str">
        <f>INDEX(B$2:$S65,1,U18)</f>
        <v>Black</v>
      </c>
    </row>
    <row r="19" spans="1:22" ht="26.25" x14ac:dyDescent="0.45">
      <c r="A19" s="1" t="s">
        <v>17</v>
      </c>
      <c r="B19" s="2">
        <v>4</v>
      </c>
      <c r="C19" s="2">
        <v>18</v>
      </c>
      <c r="D19" s="2">
        <v>6</v>
      </c>
      <c r="E19" s="2">
        <v>17</v>
      </c>
      <c r="F19" s="2">
        <v>16</v>
      </c>
      <c r="G19" s="2">
        <v>15</v>
      </c>
      <c r="H19" s="2">
        <v>14</v>
      </c>
      <c r="I19" s="2">
        <v>2</v>
      </c>
      <c r="J19" s="2">
        <v>9</v>
      </c>
      <c r="K19" s="2">
        <v>8</v>
      </c>
      <c r="L19" s="2">
        <v>3</v>
      </c>
      <c r="M19" s="2">
        <v>7</v>
      </c>
      <c r="N19" s="2">
        <v>13</v>
      </c>
      <c r="O19" s="2">
        <v>1</v>
      </c>
      <c r="P19" s="2">
        <v>12</v>
      </c>
      <c r="Q19" s="2">
        <v>11</v>
      </c>
      <c r="R19" s="2">
        <v>5</v>
      </c>
      <c r="S19" s="2">
        <v>10</v>
      </c>
      <c r="T19">
        <f t="shared" si="1"/>
        <v>1</v>
      </c>
      <c r="U19">
        <f>MATCH(T19,B19:S19,)</f>
        <v>14</v>
      </c>
      <c r="V19" t="str">
        <f>INDEX(B$2:$S66,1,U19)</f>
        <v>Navy</v>
      </c>
    </row>
    <row r="20" spans="1:22" ht="39" x14ac:dyDescent="0.45">
      <c r="A20" s="1" t="s">
        <v>18</v>
      </c>
      <c r="B20" s="1"/>
      <c r="C20" s="1"/>
      <c r="D20" s="1"/>
      <c r="E20" s="1"/>
      <c r="F20" s="1"/>
      <c r="G20" s="1"/>
      <c r="H20" s="1"/>
      <c r="I20" s="2">
        <v>18</v>
      </c>
      <c r="J20" s="1"/>
      <c r="K20" s="1"/>
      <c r="L20" s="1"/>
      <c r="M20" s="1"/>
      <c r="N20" s="2">
        <v>1</v>
      </c>
      <c r="O20" s="1"/>
      <c r="P20" s="1"/>
      <c r="Q20" s="1"/>
      <c r="R20" s="1"/>
      <c r="S20" s="1"/>
      <c r="T20">
        <f t="shared" si="1"/>
        <v>1</v>
      </c>
      <c r="U20">
        <f>MATCH(T20,B20:S20,)</f>
        <v>13</v>
      </c>
      <c r="V20" t="str">
        <f>INDEX(B$2:$S67,1,U20)</f>
        <v>Maroon</v>
      </c>
    </row>
    <row r="21" spans="1:22" ht="39" x14ac:dyDescent="0.45">
      <c r="A21" s="1" t="s">
        <v>19</v>
      </c>
      <c r="B21" s="1"/>
      <c r="C21" s="1"/>
      <c r="D21" s="1"/>
      <c r="E21" s="1"/>
      <c r="F21" s="1"/>
      <c r="G21" s="1"/>
      <c r="H21" s="2">
        <v>2</v>
      </c>
      <c r="I21" s="2">
        <v>3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>
        <f t="shared" si="1"/>
        <v>1</v>
      </c>
      <c r="U21">
        <f>MATCH(T21,B21:S21,)</f>
        <v>9</v>
      </c>
      <c r="V21" t="str">
        <f>INDEX(B$2:$S68,1,U21)</f>
        <v>Heather Purple</v>
      </c>
    </row>
    <row r="22" spans="1:22" ht="39" x14ac:dyDescent="0.45">
      <c r="A22" s="1" t="s">
        <v>20</v>
      </c>
      <c r="B22" s="2">
        <v>8</v>
      </c>
      <c r="C22" s="2">
        <v>7</v>
      </c>
      <c r="D22" s="2">
        <v>6</v>
      </c>
      <c r="E22" s="2">
        <v>4</v>
      </c>
      <c r="F22" s="1"/>
      <c r="G22" s="2">
        <v>3</v>
      </c>
      <c r="H22" s="1"/>
      <c r="I22" s="2">
        <v>2</v>
      </c>
      <c r="J22" s="1"/>
      <c r="K22" s="1"/>
      <c r="L22" s="1"/>
      <c r="M22" s="1"/>
      <c r="N22" s="2">
        <v>1</v>
      </c>
      <c r="O22" s="2">
        <v>5</v>
      </c>
      <c r="P22" s="1"/>
      <c r="Q22" s="1"/>
      <c r="R22" s="1"/>
      <c r="S22" s="2">
        <v>9</v>
      </c>
      <c r="T22">
        <f t="shared" si="1"/>
        <v>1</v>
      </c>
      <c r="U22">
        <f>MATCH(T22,B22:S22,)</f>
        <v>13</v>
      </c>
      <c r="V22" t="str">
        <f>INDEX(B$2:$S69,1,U22)</f>
        <v>Maroon</v>
      </c>
    </row>
    <row r="23" spans="1:22" ht="39" x14ac:dyDescent="0.45">
      <c r="A23" s="1" t="s">
        <v>21</v>
      </c>
      <c r="B23" s="1"/>
      <c r="C23" s="1"/>
      <c r="D23" s="1"/>
      <c r="E23" s="2">
        <v>2</v>
      </c>
      <c r="F23" s="1"/>
      <c r="G23" s="2">
        <v>3</v>
      </c>
      <c r="H23" s="2">
        <v>11</v>
      </c>
      <c r="I23" s="2">
        <v>4</v>
      </c>
      <c r="J23" s="1"/>
      <c r="K23" s="1"/>
      <c r="L23" s="2">
        <v>5</v>
      </c>
      <c r="M23" s="1"/>
      <c r="N23" s="2">
        <v>1</v>
      </c>
      <c r="O23" s="2">
        <v>6</v>
      </c>
      <c r="P23" s="2">
        <v>7</v>
      </c>
      <c r="Q23" s="2">
        <v>9</v>
      </c>
      <c r="R23" s="2">
        <v>8</v>
      </c>
      <c r="S23" s="2">
        <v>10</v>
      </c>
      <c r="T23">
        <f t="shared" si="1"/>
        <v>1</v>
      </c>
      <c r="U23">
        <f>MATCH(T23,B23:S23,)</f>
        <v>13</v>
      </c>
      <c r="V23" t="str">
        <f>INDEX(B$2:$S70,1,U23)</f>
        <v>Maroon</v>
      </c>
    </row>
    <row r="24" spans="1:22" ht="39" x14ac:dyDescent="0.45">
      <c r="A24" s="1" t="s">
        <v>22</v>
      </c>
      <c r="B24" s="2">
        <v>2</v>
      </c>
      <c r="C24" s="2">
        <v>3</v>
      </c>
      <c r="D24" s="2">
        <v>11</v>
      </c>
      <c r="E24" s="2">
        <v>5</v>
      </c>
      <c r="F24" s="2">
        <v>12</v>
      </c>
      <c r="G24" s="2">
        <v>18</v>
      </c>
      <c r="H24" s="2">
        <v>4</v>
      </c>
      <c r="I24" s="2">
        <v>10</v>
      </c>
      <c r="J24" s="2">
        <v>16</v>
      </c>
      <c r="K24" s="2">
        <v>15</v>
      </c>
      <c r="L24" s="2">
        <v>14</v>
      </c>
      <c r="M24" s="2">
        <v>13</v>
      </c>
      <c r="N24" s="2">
        <v>8</v>
      </c>
      <c r="O24" s="2">
        <v>1</v>
      </c>
      <c r="P24" s="2">
        <v>17</v>
      </c>
      <c r="Q24" s="2">
        <v>9</v>
      </c>
      <c r="R24" s="2">
        <v>6</v>
      </c>
      <c r="S24" s="2">
        <v>7</v>
      </c>
      <c r="T24">
        <f t="shared" si="1"/>
        <v>1</v>
      </c>
      <c r="U24">
        <f>MATCH(T24,B24:S24,)</f>
        <v>14</v>
      </c>
      <c r="V24" t="str">
        <f>INDEX(B$2:$S71,1,U24)</f>
        <v>Navy</v>
      </c>
    </row>
    <row r="25" spans="1:22" ht="39" x14ac:dyDescent="0.45">
      <c r="A25" s="1" t="s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>
        <f t="shared" si="1"/>
        <v>0</v>
      </c>
      <c r="U25" t="e">
        <f>MATCH(T25,B25:S25,)</f>
        <v>#N/A</v>
      </c>
      <c r="V25" t="e">
        <f>INDEX(B$2:$S72,1,U25)</f>
        <v>#N/A</v>
      </c>
    </row>
    <row r="26" spans="1:22" ht="39" x14ac:dyDescent="0.45">
      <c r="A26" s="1" t="s">
        <v>24</v>
      </c>
      <c r="B26" s="2">
        <v>7</v>
      </c>
      <c r="C26" s="1"/>
      <c r="D26" s="2">
        <v>4</v>
      </c>
      <c r="E26" s="1"/>
      <c r="F26" s="2">
        <v>3</v>
      </c>
      <c r="G26" s="1"/>
      <c r="H26" s="2">
        <v>2</v>
      </c>
      <c r="I26" s="2">
        <v>1</v>
      </c>
      <c r="J26" s="2">
        <v>6</v>
      </c>
      <c r="K26" s="1"/>
      <c r="L26" s="1"/>
      <c r="M26" s="2">
        <v>5</v>
      </c>
      <c r="N26" s="2">
        <v>9</v>
      </c>
      <c r="O26" s="1"/>
      <c r="P26" s="2">
        <v>8</v>
      </c>
      <c r="Q26" s="1"/>
      <c r="R26" s="1"/>
      <c r="S26" s="1"/>
      <c r="T26">
        <f t="shared" si="1"/>
        <v>1</v>
      </c>
      <c r="U26">
        <f>MATCH(T26,B26:S26,)</f>
        <v>8</v>
      </c>
      <c r="V26" t="str">
        <f>INDEX(B$2:$S73,1,U26)</f>
        <v>Heather Navy</v>
      </c>
    </row>
    <row r="27" spans="1:22" ht="39" x14ac:dyDescent="0.45">
      <c r="A27" s="1" t="s">
        <v>25</v>
      </c>
      <c r="B27" s="2">
        <v>2</v>
      </c>
      <c r="C27" s="2">
        <v>8</v>
      </c>
      <c r="D27" s="2">
        <v>5</v>
      </c>
      <c r="E27" s="2">
        <v>11</v>
      </c>
      <c r="F27" s="2">
        <v>9</v>
      </c>
      <c r="G27" s="2">
        <v>18</v>
      </c>
      <c r="H27" s="2">
        <v>13</v>
      </c>
      <c r="I27" s="2">
        <v>6</v>
      </c>
      <c r="J27" s="2">
        <v>16</v>
      </c>
      <c r="K27" s="2">
        <v>12</v>
      </c>
      <c r="L27" s="2">
        <v>1</v>
      </c>
      <c r="M27" s="2">
        <v>3</v>
      </c>
      <c r="N27" s="2">
        <v>10</v>
      </c>
      <c r="O27" s="2">
        <v>7</v>
      </c>
      <c r="P27" s="2">
        <v>17</v>
      </c>
      <c r="Q27" s="1"/>
      <c r="R27" s="2">
        <v>4</v>
      </c>
      <c r="S27" s="2">
        <v>15</v>
      </c>
      <c r="T27">
        <f t="shared" si="1"/>
        <v>1</v>
      </c>
      <c r="U27">
        <f>MATCH(T27,B27:S27,)</f>
        <v>11</v>
      </c>
      <c r="V27" t="str">
        <f>INDEX(B$2:$S74,1,U27)</f>
        <v>Heather Royal</v>
      </c>
    </row>
    <row r="28" spans="1:22" ht="39" x14ac:dyDescent="0.45">
      <c r="A28" s="1" t="s">
        <v>26</v>
      </c>
      <c r="B28" s="2">
        <v>4</v>
      </c>
      <c r="C28" s="2">
        <v>3</v>
      </c>
      <c r="D28" s="2">
        <v>1</v>
      </c>
      <c r="E28" s="1"/>
      <c r="F28" s="2">
        <v>2</v>
      </c>
      <c r="G28" s="1"/>
      <c r="H28" s="2">
        <v>5</v>
      </c>
      <c r="I28" s="2">
        <v>6</v>
      </c>
      <c r="J28" s="2">
        <v>9</v>
      </c>
      <c r="K28" s="1"/>
      <c r="L28" s="1"/>
      <c r="M28" s="2">
        <v>7</v>
      </c>
      <c r="N28" s="1"/>
      <c r="O28" s="1"/>
      <c r="P28" s="2">
        <v>10</v>
      </c>
      <c r="Q28" s="1"/>
      <c r="R28" s="2">
        <v>8</v>
      </c>
      <c r="S28" s="1"/>
      <c r="T28">
        <f t="shared" si="1"/>
        <v>1</v>
      </c>
      <c r="U28">
        <f>MATCH(T28,B28:S28,)</f>
        <v>3</v>
      </c>
      <c r="V28" t="str">
        <f>INDEX(B$2:$S75,1,U28)</f>
        <v>Dark Heather</v>
      </c>
    </row>
    <row r="29" spans="1:22" ht="39" x14ac:dyDescent="0.45">
      <c r="A29" s="1" t="s">
        <v>27</v>
      </c>
      <c r="B29" s="2">
        <v>3</v>
      </c>
      <c r="C29" s="2">
        <v>4</v>
      </c>
      <c r="D29" s="1"/>
      <c r="E29" s="1"/>
      <c r="F29" s="1"/>
      <c r="G29" s="1"/>
      <c r="H29" s="1"/>
      <c r="I29" s="1"/>
      <c r="J29" s="1"/>
      <c r="K29" s="1"/>
      <c r="L29" s="2">
        <v>2</v>
      </c>
      <c r="M29" s="1"/>
      <c r="N29" s="1"/>
      <c r="O29" s="2">
        <v>1</v>
      </c>
      <c r="P29" s="1"/>
      <c r="Q29" s="1"/>
      <c r="R29" s="1"/>
      <c r="S29" s="1"/>
      <c r="T29">
        <f t="shared" si="1"/>
        <v>1</v>
      </c>
      <c r="U29">
        <f>MATCH(T29,B29:S29,)</f>
        <v>14</v>
      </c>
      <c r="V29" t="str">
        <f>INDEX(B$2:$S76,1,U29)</f>
        <v>Navy</v>
      </c>
    </row>
    <row r="30" spans="1:22" ht="39" x14ac:dyDescent="0.45">
      <c r="A30" s="1" t="s">
        <v>28</v>
      </c>
      <c r="B30" s="2">
        <v>1</v>
      </c>
      <c r="C30" s="2">
        <v>10</v>
      </c>
      <c r="D30" s="2">
        <v>9</v>
      </c>
      <c r="E30" s="2">
        <v>8</v>
      </c>
      <c r="F30" s="2">
        <v>7</v>
      </c>
      <c r="G30" s="2">
        <v>6</v>
      </c>
      <c r="H30" s="2">
        <v>5</v>
      </c>
      <c r="I30" s="2">
        <v>18</v>
      </c>
      <c r="J30" s="1"/>
      <c r="K30" s="2">
        <v>12</v>
      </c>
      <c r="L30" s="2">
        <v>13</v>
      </c>
      <c r="M30" s="2">
        <v>14</v>
      </c>
      <c r="N30" s="2">
        <v>2</v>
      </c>
      <c r="O30" s="2">
        <v>15</v>
      </c>
      <c r="P30" s="2">
        <v>16</v>
      </c>
      <c r="Q30" s="2">
        <v>17</v>
      </c>
      <c r="R30" s="2">
        <v>4</v>
      </c>
      <c r="S30" s="2">
        <v>3</v>
      </c>
      <c r="T30">
        <f t="shared" si="1"/>
        <v>1</v>
      </c>
      <c r="U30">
        <f>MATCH(T30,B30:S30,)</f>
        <v>1</v>
      </c>
      <c r="V30" t="str">
        <f>INDEX(B$2:$S77,1,U30)</f>
        <v>Black</v>
      </c>
    </row>
    <row r="31" spans="1:22" ht="26.25" x14ac:dyDescent="0.45">
      <c r="A31" s="1" t="s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>
        <v>1</v>
      </c>
      <c r="O31" s="1"/>
      <c r="P31" s="1"/>
      <c r="Q31" s="1"/>
      <c r="R31" s="1"/>
      <c r="S31" s="1"/>
      <c r="T31">
        <f t="shared" si="1"/>
        <v>1</v>
      </c>
      <c r="U31">
        <f>MATCH(T31,B31:S31,)</f>
        <v>13</v>
      </c>
      <c r="V31" t="str">
        <f>INDEX(B$2:$S78,1,U31)</f>
        <v>Maroon</v>
      </c>
    </row>
    <row r="32" spans="1:22" ht="26.25" x14ac:dyDescent="0.45">
      <c r="A32" s="1" t="s">
        <v>30</v>
      </c>
      <c r="B32" s="2">
        <v>15</v>
      </c>
      <c r="C32" s="1"/>
      <c r="D32" s="2">
        <v>6</v>
      </c>
      <c r="E32" s="2">
        <v>5</v>
      </c>
      <c r="F32" s="2">
        <v>4</v>
      </c>
      <c r="G32" s="2">
        <v>14</v>
      </c>
      <c r="H32" s="1"/>
      <c r="I32" s="2">
        <v>1</v>
      </c>
      <c r="J32" s="1"/>
      <c r="K32" s="2">
        <v>7</v>
      </c>
      <c r="L32" s="2">
        <v>13</v>
      </c>
      <c r="M32" s="2">
        <v>12</v>
      </c>
      <c r="N32" s="2">
        <v>3</v>
      </c>
      <c r="O32" s="2">
        <v>8</v>
      </c>
      <c r="P32" s="2">
        <v>10</v>
      </c>
      <c r="Q32" s="2">
        <v>9</v>
      </c>
      <c r="R32" s="2">
        <v>11</v>
      </c>
      <c r="S32" s="2">
        <v>2</v>
      </c>
      <c r="T32">
        <f t="shared" si="1"/>
        <v>1</v>
      </c>
      <c r="U32">
        <f>MATCH(T32,B32:S32,)</f>
        <v>8</v>
      </c>
      <c r="V32" t="str">
        <f>INDEX(B$2:$S79,1,U32)</f>
        <v>Heather Navy</v>
      </c>
    </row>
    <row r="33" spans="1:22" ht="26.25" x14ac:dyDescent="0.45">
      <c r="A33" s="1" t="s">
        <v>31</v>
      </c>
      <c r="B33" s="1"/>
      <c r="C33" s="1"/>
      <c r="D33" s="1"/>
      <c r="E33" s="2">
        <v>3</v>
      </c>
      <c r="F33" s="1"/>
      <c r="G33" s="1"/>
      <c r="H33" s="1"/>
      <c r="I33" s="1"/>
      <c r="J33" s="1"/>
      <c r="K33" s="1"/>
      <c r="L33" s="2">
        <v>2</v>
      </c>
      <c r="M33" s="1"/>
      <c r="N33" s="2">
        <v>4</v>
      </c>
      <c r="O33" s="2">
        <v>5</v>
      </c>
      <c r="P33" s="2">
        <v>1</v>
      </c>
      <c r="Q33" s="1"/>
      <c r="R33" s="1"/>
      <c r="S33" s="1"/>
      <c r="T33">
        <f t="shared" si="1"/>
        <v>1</v>
      </c>
      <c r="U33">
        <f>MATCH(T33,B33:S33,)</f>
        <v>15</v>
      </c>
      <c r="V33" t="str">
        <f>INDEX(B$2:$S80,1,U33)</f>
        <v>Purple</v>
      </c>
    </row>
    <row r="34" spans="1:22" ht="39" x14ac:dyDescent="0.45">
      <c r="A34" s="1" t="s">
        <v>32</v>
      </c>
      <c r="B34" s="2">
        <v>9</v>
      </c>
      <c r="C34" s="2">
        <v>3</v>
      </c>
      <c r="D34" s="2">
        <v>4</v>
      </c>
      <c r="E34" s="2">
        <v>10</v>
      </c>
      <c r="F34" s="2">
        <v>2</v>
      </c>
      <c r="G34" s="2">
        <v>18</v>
      </c>
      <c r="H34" s="2">
        <v>1</v>
      </c>
      <c r="I34" s="2">
        <v>7</v>
      </c>
      <c r="J34" s="2">
        <v>15</v>
      </c>
      <c r="K34" s="2">
        <v>17</v>
      </c>
      <c r="L34" s="2">
        <v>16</v>
      </c>
      <c r="M34" s="2">
        <v>8</v>
      </c>
      <c r="N34" s="2">
        <v>6</v>
      </c>
      <c r="O34" s="2">
        <v>11</v>
      </c>
      <c r="P34" s="2">
        <v>14</v>
      </c>
      <c r="Q34" s="2">
        <v>13</v>
      </c>
      <c r="R34" s="2">
        <v>12</v>
      </c>
      <c r="S34" s="2">
        <v>5</v>
      </c>
      <c r="T34">
        <f t="shared" si="1"/>
        <v>1</v>
      </c>
      <c r="U34">
        <f>MATCH(T34,B34:S34,)</f>
        <v>7</v>
      </c>
      <c r="V34" t="str">
        <f>INDEX(B$2:$S81,1,U34)</f>
        <v>Heather Gray</v>
      </c>
    </row>
    <row r="35" spans="1:22" ht="39" x14ac:dyDescent="0.45">
      <c r="A35" s="1" t="s">
        <v>33</v>
      </c>
      <c r="B35" s="2">
        <v>9</v>
      </c>
      <c r="C35" s="2">
        <v>7</v>
      </c>
      <c r="D35" s="2">
        <v>5</v>
      </c>
      <c r="E35" s="1"/>
      <c r="F35" s="2">
        <v>6</v>
      </c>
      <c r="G35" s="1"/>
      <c r="H35" s="1"/>
      <c r="I35" s="2">
        <v>3</v>
      </c>
      <c r="J35" s="1"/>
      <c r="K35" s="1"/>
      <c r="L35" s="2">
        <v>4</v>
      </c>
      <c r="M35" s="1"/>
      <c r="N35" s="2">
        <v>8</v>
      </c>
      <c r="O35" s="2">
        <v>2</v>
      </c>
      <c r="P35" s="1"/>
      <c r="Q35" s="1"/>
      <c r="R35" s="1"/>
      <c r="S35" s="2">
        <v>1</v>
      </c>
      <c r="T35">
        <f t="shared" si="1"/>
        <v>1</v>
      </c>
      <c r="U35">
        <f>MATCH(T35,B35:S35,)</f>
        <v>18</v>
      </c>
      <c r="V35" t="str">
        <f>INDEX(B$2:$S82,1,U35)</f>
        <v>White</v>
      </c>
    </row>
    <row r="36" spans="1:22" ht="39" x14ac:dyDescent="0.45">
      <c r="A36" s="1" t="s">
        <v>34</v>
      </c>
      <c r="B36" s="2">
        <v>3</v>
      </c>
      <c r="C36" s="2">
        <v>5</v>
      </c>
      <c r="D36" s="2">
        <v>4</v>
      </c>
      <c r="E36" s="1"/>
      <c r="F36" s="1"/>
      <c r="G36" s="1"/>
      <c r="H36" s="1"/>
      <c r="I36" s="2">
        <v>6</v>
      </c>
      <c r="J36" s="1"/>
      <c r="K36" s="1"/>
      <c r="L36" s="1"/>
      <c r="M36" s="1"/>
      <c r="N36" s="1"/>
      <c r="O36" s="2">
        <v>2</v>
      </c>
      <c r="P36" s="1"/>
      <c r="Q36" s="1"/>
      <c r="R36" s="1"/>
      <c r="S36" s="2">
        <v>1</v>
      </c>
      <c r="T36">
        <f t="shared" si="1"/>
        <v>1</v>
      </c>
      <c r="U36">
        <f>MATCH(T36,B36:S36,)</f>
        <v>18</v>
      </c>
      <c r="V36" t="str">
        <f>INDEX(B$2:$S83,1,U36)</f>
        <v>White</v>
      </c>
    </row>
    <row r="37" spans="1:22" ht="39" x14ac:dyDescent="0.45">
      <c r="A37" s="1" t="s">
        <v>35</v>
      </c>
      <c r="B37" s="2">
        <v>15</v>
      </c>
      <c r="C37" s="1"/>
      <c r="D37" s="2">
        <v>3</v>
      </c>
      <c r="E37" s="1"/>
      <c r="F37" s="2">
        <v>5</v>
      </c>
      <c r="G37" s="2">
        <v>18</v>
      </c>
      <c r="H37" s="2">
        <v>16</v>
      </c>
      <c r="I37" s="1"/>
      <c r="J37" s="1"/>
      <c r="K37" s="1"/>
      <c r="L37" s="2">
        <v>4</v>
      </c>
      <c r="M37" s="1"/>
      <c r="N37" s="2">
        <v>1</v>
      </c>
      <c r="O37" s="1"/>
      <c r="P37" s="2">
        <v>17</v>
      </c>
      <c r="Q37" s="1"/>
      <c r="R37" s="1"/>
      <c r="S37" s="2">
        <v>2</v>
      </c>
      <c r="T37">
        <f t="shared" si="1"/>
        <v>1</v>
      </c>
      <c r="U37">
        <f>MATCH(T37,B37:S37,)</f>
        <v>13</v>
      </c>
      <c r="V37" t="str">
        <f>INDEX(B$2:$S84,1,U37)</f>
        <v>Maroon</v>
      </c>
    </row>
    <row r="38" spans="1:22" ht="39" x14ac:dyDescent="0.45">
      <c r="A38" s="1" t="s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>
        <f t="shared" si="1"/>
        <v>0</v>
      </c>
      <c r="U38" t="e">
        <f>MATCH(T38,B38:S38,)</f>
        <v>#N/A</v>
      </c>
      <c r="V38" t="e">
        <f>INDEX(B$2:$S85,1,U38)</f>
        <v>#N/A</v>
      </c>
    </row>
    <row r="39" spans="1:22" ht="39" x14ac:dyDescent="0.45">
      <c r="A39" s="1" t="s">
        <v>37</v>
      </c>
      <c r="B39" s="1"/>
      <c r="C39" s="2">
        <v>5</v>
      </c>
      <c r="D39" s="2">
        <v>2</v>
      </c>
      <c r="E39" s="1"/>
      <c r="F39" s="1"/>
      <c r="G39" s="1"/>
      <c r="H39" s="1"/>
      <c r="I39" s="2">
        <v>1</v>
      </c>
      <c r="J39" s="1"/>
      <c r="K39" s="1"/>
      <c r="L39" s="1"/>
      <c r="M39" s="1"/>
      <c r="N39" s="1"/>
      <c r="O39" s="2">
        <v>3</v>
      </c>
      <c r="P39" s="1"/>
      <c r="Q39" s="1"/>
      <c r="R39" s="2">
        <v>4</v>
      </c>
      <c r="S39" s="1"/>
      <c r="T39">
        <f t="shared" si="1"/>
        <v>1</v>
      </c>
      <c r="U39">
        <f>MATCH(T39,B39:S39,)</f>
        <v>8</v>
      </c>
      <c r="V39" t="str">
        <f>INDEX(B$2:$S86,1,U39)</f>
        <v>Heather Navy</v>
      </c>
    </row>
    <row r="40" spans="1:22" ht="39" x14ac:dyDescent="0.45">
      <c r="A40" s="1" t="s">
        <v>38</v>
      </c>
      <c r="B40" s="2">
        <v>2</v>
      </c>
      <c r="C40" s="2">
        <v>18</v>
      </c>
      <c r="D40" s="2">
        <v>17</v>
      </c>
      <c r="E40" s="2">
        <v>5</v>
      </c>
      <c r="F40" s="2">
        <v>16</v>
      </c>
      <c r="G40" s="2">
        <v>14</v>
      </c>
      <c r="H40" s="2">
        <v>15</v>
      </c>
      <c r="I40" s="2">
        <v>12</v>
      </c>
      <c r="J40" s="2">
        <v>13</v>
      </c>
      <c r="K40" s="2">
        <v>11</v>
      </c>
      <c r="L40" s="2">
        <v>8</v>
      </c>
      <c r="M40" s="2">
        <v>10</v>
      </c>
      <c r="N40" s="2">
        <v>6</v>
      </c>
      <c r="O40" s="2">
        <v>4</v>
      </c>
      <c r="P40" s="2">
        <v>3</v>
      </c>
      <c r="Q40" s="2">
        <v>9</v>
      </c>
      <c r="R40" s="2">
        <v>1</v>
      </c>
      <c r="S40" s="2">
        <v>7</v>
      </c>
      <c r="T40">
        <f t="shared" si="1"/>
        <v>1</v>
      </c>
      <c r="U40">
        <f>MATCH(T40,B40:S40,)</f>
        <v>17</v>
      </c>
      <c r="V40" t="str">
        <f>INDEX(B$2:$S87,1,U40)</f>
        <v>Royal Blue</v>
      </c>
    </row>
    <row r="41" spans="1:22" ht="26.25" x14ac:dyDescent="0.45">
      <c r="A41" s="1" t="s">
        <v>39</v>
      </c>
      <c r="B41" s="2">
        <v>11</v>
      </c>
      <c r="C41" s="2">
        <v>2</v>
      </c>
      <c r="D41" s="2">
        <v>9</v>
      </c>
      <c r="E41" s="2">
        <v>5</v>
      </c>
      <c r="F41" s="2">
        <v>4</v>
      </c>
      <c r="G41" s="2">
        <v>16</v>
      </c>
      <c r="H41" s="2">
        <v>10</v>
      </c>
      <c r="I41" s="2">
        <v>1</v>
      </c>
      <c r="J41" s="2">
        <v>17</v>
      </c>
      <c r="K41" s="2">
        <v>12</v>
      </c>
      <c r="L41" s="2">
        <v>6</v>
      </c>
      <c r="M41" s="2">
        <v>13</v>
      </c>
      <c r="N41" s="2">
        <v>14</v>
      </c>
      <c r="O41" s="2">
        <v>3</v>
      </c>
      <c r="P41" s="2">
        <v>18</v>
      </c>
      <c r="Q41" s="2">
        <v>15</v>
      </c>
      <c r="R41" s="2">
        <v>8</v>
      </c>
      <c r="S41" s="2">
        <v>7</v>
      </c>
      <c r="T41">
        <f t="shared" si="1"/>
        <v>1</v>
      </c>
      <c r="U41">
        <f>MATCH(T41,B41:S41,)</f>
        <v>8</v>
      </c>
      <c r="V41" t="str">
        <f>INDEX(B$2:$S88,1,U41)</f>
        <v>Heather Navy</v>
      </c>
    </row>
    <row r="42" spans="1:22" ht="39" x14ac:dyDescent="0.45">
      <c r="A42" s="1" t="s">
        <v>40</v>
      </c>
      <c r="B42" s="2">
        <v>9</v>
      </c>
      <c r="C42" s="2">
        <v>18</v>
      </c>
      <c r="D42" s="2">
        <v>15</v>
      </c>
      <c r="E42" s="2">
        <v>1</v>
      </c>
      <c r="F42" s="2">
        <v>17</v>
      </c>
      <c r="G42" s="2">
        <v>8</v>
      </c>
      <c r="H42" s="2">
        <v>16</v>
      </c>
      <c r="I42" s="2">
        <v>11</v>
      </c>
      <c r="J42" s="2">
        <v>3</v>
      </c>
      <c r="K42" s="2">
        <v>4</v>
      </c>
      <c r="L42" s="2">
        <v>2</v>
      </c>
      <c r="M42" s="2">
        <v>13</v>
      </c>
      <c r="N42" s="2">
        <v>7</v>
      </c>
      <c r="O42" s="2">
        <v>12</v>
      </c>
      <c r="P42" s="2">
        <v>6</v>
      </c>
      <c r="Q42" s="2">
        <v>5</v>
      </c>
      <c r="R42" s="2">
        <v>14</v>
      </c>
      <c r="S42" s="2">
        <v>10</v>
      </c>
      <c r="T42">
        <f t="shared" si="1"/>
        <v>1</v>
      </c>
      <c r="U42">
        <f>MATCH(T42,B42:S42,)</f>
        <v>4</v>
      </c>
      <c r="V42" t="str">
        <f>INDEX(B$2:$S89,1,U42)</f>
        <v>Forest Green</v>
      </c>
    </row>
    <row r="43" spans="1:22" ht="39" x14ac:dyDescent="0.45">
      <c r="A43" s="1" t="s">
        <v>41</v>
      </c>
      <c r="B43" s="2">
        <v>1</v>
      </c>
      <c r="C43" s="2">
        <v>10</v>
      </c>
      <c r="D43" s="2">
        <v>8</v>
      </c>
      <c r="E43" s="2">
        <v>2</v>
      </c>
      <c r="F43" s="2">
        <v>11</v>
      </c>
      <c r="G43" s="1"/>
      <c r="H43" s="1"/>
      <c r="I43" s="2">
        <v>9</v>
      </c>
      <c r="J43" s="1"/>
      <c r="K43" s="2">
        <v>6</v>
      </c>
      <c r="L43" s="1"/>
      <c r="M43" s="1"/>
      <c r="N43" s="2">
        <v>4</v>
      </c>
      <c r="O43" s="2">
        <v>3</v>
      </c>
      <c r="P43" s="1"/>
      <c r="Q43" s="2">
        <v>7</v>
      </c>
      <c r="R43" s="1"/>
      <c r="S43" s="1"/>
      <c r="T43">
        <f t="shared" si="1"/>
        <v>1</v>
      </c>
      <c r="U43">
        <f>MATCH(T43,B43:S43,)</f>
        <v>1</v>
      </c>
      <c r="V43" t="str">
        <f>INDEX(B$2:$S90,1,U43)</f>
        <v>Black</v>
      </c>
    </row>
    <row r="44" spans="1:22" ht="39" x14ac:dyDescent="0.45">
      <c r="A44" s="1" t="s">
        <v>42</v>
      </c>
      <c r="B44" s="2">
        <v>1</v>
      </c>
      <c r="C44" s="1"/>
      <c r="D44" s="1"/>
      <c r="E44" s="1"/>
      <c r="F44" s="1"/>
      <c r="G44" s="1"/>
      <c r="H44" s="2">
        <v>7</v>
      </c>
      <c r="I44" s="2">
        <v>3</v>
      </c>
      <c r="J44" s="2">
        <v>6</v>
      </c>
      <c r="K44" s="2">
        <v>4</v>
      </c>
      <c r="L44" s="2">
        <v>5</v>
      </c>
      <c r="M44" s="1"/>
      <c r="N44" s="2">
        <v>2</v>
      </c>
      <c r="O44" s="1"/>
      <c r="P44" s="1"/>
      <c r="Q44" s="1"/>
      <c r="R44" s="1"/>
      <c r="S44" s="1"/>
      <c r="T44">
        <f t="shared" si="1"/>
        <v>1</v>
      </c>
      <c r="U44">
        <f>MATCH(T44,B44:S44,)</f>
        <v>1</v>
      </c>
      <c r="V44" t="str">
        <f>INDEX(B$2:$S91,1,U44)</f>
        <v>Black</v>
      </c>
    </row>
    <row r="45" spans="1:22" ht="39" x14ac:dyDescent="0.45">
      <c r="A45" s="1" t="s">
        <v>43</v>
      </c>
      <c r="B45" s="2">
        <v>1</v>
      </c>
      <c r="C45" s="2">
        <v>5</v>
      </c>
      <c r="D45" s="1"/>
      <c r="E45" s="1"/>
      <c r="F45" s="2">
        <v>3</v>
      </c>
      <c r="G45" s="1"/>
      <c r="H45" s="2">
        <v>6</v>
      </c>
      <c r="I45" s="2">
        <v>4</v>
      </c>
      <c r="J45" s="1"/>
      <c r="K45" s="1"/>
      <c r="L45" s="1"/>
      <c r="M45" s="2">
        <v>2</v>
      </c>
      <c r="N45" s="1"/>
      <c r="O45" s="2">
        <v>7</v>
      </c>
      <c r="P45" s="1"/>
      <c r="Q45" s="1"/>
      <c r="R45" s="1"/>
      <c r="S45" s="1"/>
      <c r="T45">
        <f t="shared" si="1"/>
        <v>1</v>
      </c>
      <c r="U45">
        <f>MATCH(T45,B45:S45,)</f>
        <v>1</v>
      </c>
      <c r="V45" t="str">
        <f>INDEX(B$2:$S92,1,U45)</f>
        <v>Black</v>
      </c>
    </row>
    <row r="46" spans="1:22" ht="26.25" x14ac:dyDescent="0.45">
      <c r="A46" s="1" t="s">
        <v>44</v>
      </c>
      <c r="B46" s="2">
        <v>1</v>
      </c>
      <c r="C46" s="2">
        <v>2</v>
      </c>
      <c r="D46" s="2">
        <v>3</v>
      </c>
      <c r="E46" s="1"/>
      <c r="F46" s="2">
        <v>4</v>
      </c>
      <c r="G46" s="1"/>
      <c r="H46" s="1"/>
      <c r="I46" s="1"/>
      <c r="J46" s="1"/>
      <c r="K46" s="1"/>
      <c r="L46" s="1"/>
      <c r="M46" s="2">
        <v>5</v>
      </c>
      <c r="N46" s="1"/>
      <c r="O46" s="1"/>
      <c r="P46" s="1"/>
      <c r="Q46" s="1"/>
      <c r="R46" s="1"/>
      <c r="S46" s="1"/>
      <c r="T46">
        <f t="shared" si="1"/>
        <v>1</v>
      </c>
      <c r="U46">
        <f>MATCH(T46,B46:S46,)</f>
        <v>1</v>
      </c>
      <c r="V46" t="str">
        <f>INDEX(B$2:$S93,1,U46)</f>
        <v>Black</v>
      </c>
    </row>
    <row r="47" spans="1:22" ht="39" x14ac:dyDescent="0.45">
      <c r="A47" s="1" t="s">
        <v>45</v>
      </c>
      <c r="B47" s="2">
        <v>3</v>
      </c>
      <c r="C47" s="2">
        <v>4</v>
      </c>
      <c r="D47" s="2">
        <v>5</v>
      </c>
      <c r="E47" s="2">
        <v>6</v>
      </c>
      <c r="F47" s="2">
        <v>7</v>
      </c>
      <c r="G47" s="2">
        <v>18</v>
      </c>
      <c r="H47" s="2">
        <v>8</v>
      </c>
      <c r="I47" s="2">
        <v>9</v>
      </c>
      <c r="J47" s="2">
        <v>2</v>
      </c>
      <c r="K47" s="2">
        <v>11</v>
      </c>
      <c r="L47" s="2">
        <v>10</v>
      </c>
      <c r="M47" s="2">
        <v>17</v>
      </c>
      <c r="N47" s="2">
        <v>16</v>
      </c>
      <c r="O47" s="2">
        <v>15</v>
      </c>
      <c r="P47" s="2">
        <v>1</v>
      </c>
      <c r="Q47" s="2">
        <v>13</v>
      </c>
      <c r="R47" s="2">
        <v>14</v>
      </c>
      <c r="S47" s="2">
        <v>12</v>
      </c>
      <c r="T47">
        <f t="shared" si="1"/>
        <v>1</v>
      </c>
      <c r="U47">
        <f>MATCH(T47,B47:S47,)</f>
        <v>15</v>
      </c>
      <c r="V47" t="str">
        <f>INDEX(B$2:$S94,1,U47)</f>
        <v>Purple</v>
      </c>
    </row>
    <row r="48" spans="1:22" ht="39" x14ac:dyDescent="0.45">
      <c r="A48" s="1" t="s">
        <v>46</v>
      </c>
      <c r="B48" s="2">
        <v>7</v>
      </c>
      <c r="C48" s="2">
        <v>6</v>
      </c>
      <c r="D48" s="2">
        <v>3</v>
      </c>
      <c r="E48" s="2">
        <v>11</v>
      </c>
      <c r="F48" s="2">
        <v>4</v>
      </c>
      <c r="G48" s="2">
        <v>16</v>
      </c>
      <c r="H48" s="2">
        <v>10</v>
      </c>
      <c r="I48" s="2">
        <v>2</v>
      </c>
      <c r="J48" s="2">
        <v>1</v>
      </c>
      <c r="K48" s="2">
        <v>14</v>
      </c>
      <c r="L48" s="2">
        <v>9</v>
      </c>
      <c r="M48" s="2">
        <v>5</v>
      </c>
      <c r="N48" s="2">
        <v>18</v>
      </c>
      <c r="O48" s="2">
        <v>8</v>
      </c>
      <c r="P48" s="2">
        <v>15</v>
      </c>
      <c r="Q48" s="2">
        <v>17</v>
      </c>
      <c r="R48" s="2">
        <v>13</v>
      </c>
      <c r="S48" s="2">
        <v>12</v>
      </c>
      <c r="T48">
        <f t="shared" si="1"/>
        <v>1</v>
      </c>
      <c r="U48">
        <f>MATCH(T48,B48:S48,)</f>
        <v>9</v>
      </c>
      <c r="V48" t="str">
        <f>INDEX(B$2:$S95,1,U48)</f>
        <v>Heather Purple</v>
      </c>
    </row>
    <row r="49" spans="1:22" ht="39" x14ac:dyDescent="0.45">
      <c r="A49" s="1" t="s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>
        <v>1</v>
      </c>
      <c r="O49" s="1"/>
      <c r="P49" s="1"/>
      <c r="Q49" s="1"/>
      <c r="R49" s="1"/>
      <c r="S49" s="1"/>
      <c r="T49">
        <f t="shared" si="1"/>
        <v>1</v>
      </c>
      <c r="U49">
        <f>MATCH(T49,B49:S49,)</f>
        <v>13</v>
      </c>
      <c r="V49" t="str">
        <f>INDEX(B$2:$S96,1,U49)</f>
        <v>Maroon</v>
      </c>
    </row>
    <row r="50" spans="1:22" ht="26.25" x14ac:dyDescent="0.45">
      <c r="A50" s="1" t="s">
        <v>48</v>
      </c>
      <c r="B50" s="2">
        <v>8</v>
      </c>
      <c r="C50" s="2">
        <v>5</v>
      </c>
      <c r="D50" s="2">
        <v>6</v>
      </c>
      <c r="E50" s="2">
        <v>17</v>
      </c>
      <c r="F50" s="2">
        <v>3</v>
      </c>
      <c r="G50" s="2">
        <v>18</v>
      </c>
      <c r="H50" s="2">
        <v>9</v>
      </c>
      <c r="I50" s="2">
        <v>1</v>
      </c>
      <c r="J50" s="2">
        <v>12</v>
      </c>
      <c r="K50" s="2">
        <v>14</v>
      </c>
      <c r="L50" s="2">
        <v>10</v>
      </c>
      <c r="M50" s="2">
        <v>4</v>
      </c>
      <c r="N50" s="2">
        <v>2</v>
      </c>
      <c r="O50" s="2">
        <v>11</v>
      </c>
      <c r="P50" s="2">
        <v>13</v>
      </c>
      <c r="Q50" s="2">
        <v>16</v>
      </c>
      <c r="R50" s="2">
        <v>15</v>
      </c>
      <c r="S50" s="2">
        <v>7</v>
      </c>
      <c r="T50">
        <f t="shared" si="1"/>
        <v>1</v>
      </c>
      <c r="U50">
        <f>MATCH(T50,B50:S50,)</f>
        <v>8</v>
      </c>
      <c r="V50" t="str">
        <f>INDEX(B$2:$S97,1,U50)</f>
        <v>Heather Navy</v>
      </c>
    </row>
  </sheetData>
  <autoFilter ref="A2:S2" xr:uid="{40B0F496-C1AA-45E2-B5BD-C26022CCFBB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EBCF-4EEF-4376-992A-211963A72913}">
  <dimension ref="A1:B18"/>
  <sheetViews>
    <sheetView tabSelected="1" workbookViewId="0">
      <selection activeCell="F9" sqref="F9"/>
    </sheetView>
  </sheetViews>
  <sheetFormatPr defaultRowHeight="14.25" x14ac:dyDescent="0.45"/>
  <sheetData>
    <row r="1" spans="1:2" x14ac:dyDescent="0.45">
      <c r="A1" s="1" t="s">
        <v>49</v>
      </c>
      <c r="B1">
        <f>COUNTIF(Data_Checker!V:V,Sums!A1)</f>
        <v>8</v>
      </c>
    </row>
    <row r="2" spans="1:2" x14ac:dyDescent="0.45">
      <c r="A2" s="1" t="s">
        <v>50</v>
      </c>
      <c r="B2">
        <f>COUNTIF(Data_Checker!V:V,Sums!A2)</f>
        <v>0</v>
      </c>
    </row>
    <row r="3" spans="1:2" ht="26.25" x14ac:dyDescent="0.45">
      <c r="A3" s="1" t="s">
        <v>51</v>
      </c>
      <c r="B3">
        <f>COUNTIF(Data_Checker!V:V,Sums!A3)</f>
        <v>1</v>
      </c>
    </row>
    <row r="4" spans="1:2" ht="26.25" x14ac:dyDescent="0.45">
      <c r="A4" s="1" t="s">
        <v>52</v>
      </c>
      <c r="B4">
        <f>COUNTIF(Data_Checker!V:V,Sums!A4)</f>
        <v>3</v>
      </c>
    </row>
    <row r="5" spans="1:2" ht="26.25" x14ac:dyDescent="0.45">
      <c r="A5" s="1" t="s">
        <v>53</v>
      </c>
      <c r="B5">
        <f>COUNTIF(Data_Checker!V:V,Sums!A5)</f>
        <v>0</v>
      </c>
    </row>
    <row r="6" spans="1:2" ht="26.25" x14ac:dyDescent="0.45">
      <c r="A6" s="1" t="s">
        <v>54</v>
      </c>
      <c r="B6">
        <f>COUNTIF(Data_Checker!V:V,Sums!A6)</f>
        <v>0</v>
      </c>
    </row>
    <row r="7" spans="1:2" ht="26.25" x14ac:dyDescent="0.45">
      <c r="A7" s="1" t="s">
        <v>55</v>
      </c>
      <c r="B7">
        <f>COUNTIF(Data_Checker!V:V,Sums!A7)</f>
        <v>1</v>
      </c>
    </row>
    <row r="8" spans="1:2" ht="26.25" x14ac:dyDescent="0.45">
      <c r="A8" s="1" t="s">
        <v>56</v>
      </c>
      <c r="B8">
        <f>COUNTIF(Data_Checker!V:V,Sums!A8)</f>
        <v>6</v>
      </c>
    </row>
    <row r="9" spans="1:2" ht="26.25" x14ac:dyDescent="0.45">
      <c r="A9" s="1" t="s">
        <v>57</v>
      </c>
      <c r="B9">
        <f>COUNTIF(Data_Checker!V:V,Sums!A9)</f>
        <v>4</v>
      </c>
    </row>
    <row r="10" spans="1:2" ht="26.25" x14ac:dyDescent="0.45">
      <c r="A10" s="1" t="s">
        <v>58</v>
      </c>
      <c r="B10">
        <f>COUNTIF(Data_Checker!V:V,Sums!A10)</f>
        <v>0</v>
      </c>
    </row>
    <row r="11" spans="1:2" ht="26.25" x14ac:dyDescent="0.45">
      <c r="A11" s="1" t="s">
        <v>59</v>
      </c>
      <c r="B11">
        <f>COUNTIF(Data_Checker!V:V,Sums!A11)</f>
        <v>1</v>
      </c>
    </row>
    <row r="12" spans="1:2" ht="26.25" x14ac:dyDescent="0.45">
      <c r="A12" s="1" t="s">
        <v>60</v>
      </c>
      <c r="B12">
        <f>COUNTIF(Data_Checker!V:V,Sums!A12)</f>
        <v>0</v>
      </c>
    </row>
    <row r="13" spans="1:2" x14ac:dyDescent="0.45">
      <c r="A13" s="1" t="s">
        <v>61</v>
      </c>
      <c r="B13">
        <f>COUNTIF(Data_Checker!V:V,Sums!A13)</f>
        <v>7</v>
      </c>
    </row>
    <row r="14" spans="1:2" x14ac:dyDescent="0.45">
      <c r="A14" s="1" t="s">
        <v>62</v>
      </c>
      <c r="B14">
        <f>COUNTIF(Data_Checker!V:V,Sums!A14)</f>
        <v>7</v>
      </c>
    </row>
    <row r="15" spans="1:2" x14ac:dyDescent="0.45">
      <c r="A15" s="1" t="s">
        <v>63</v>
      </c>
      <c r="B15">
        <f>COUNTIF(Data_Checker!V:V,Sums!A15)</f>
        <v>2</v>
      </c>
    </row>
    <row r="16" spans="1:2" x14ac:dyDescent="0.45">
      <c r="A16" s="1" t="s">
        <v>64</v>
      </c>
      <c r="B16">
        <f>COUNTIF(Data_Checker!V:V,Sums!A16)</f>
        <v>0</v>
      </c>
    </row>
    <row r="17" spans="1:2" ht="26.25" x14ac:dyDescent="0.45">
      <c r="A17" s="1" t="s">
        <v>65</v>
      </c>
      <c r="B17">
        <f>COUNTIF(Data_Checker!V:V,Sums!A17)</f>
        <v>1</v>
      </c>
    </row>
    <row r="18" spans="1:2" x14ac:dyDescent="0.45">
      <c r="A18" s="1" t="s">
        <v>66</v>
      </c>
      <c r="B18">
        <f>COUNTIF(Data_Checker!V:V,Sums!A18)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Data_Checker (2)</vt:lpstr>
      <vt:lpstr>Data_Checker</vt:lpstr>
      <vt:lpstr>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Kanter</dc:creator>
  <cp:lastModifiedBy>Evan Kanter</cp:lastModifiedBy>
  <dcterms:created xsi:type="dcterms:W3CDTF">2019-06-16T01:30:03Z</dcterms:created>
  <dcterms:modified xsi:type="dcterms:W3CDTF">2019-06-16T03:20:01Z</dcterms:modified>
</cp:coreProperties>
</file>