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27375485b68372/Genshin Project/圣遗物狗粮/"/>
    </mc:Choice>
  </mc:AlternateContent>
  <xr:revisionPtr revIDLastSave="5396" documentId="8_{6AE0B726-F30B-4337-93F4-8C1E998F35C4}" xr6:coauthVersionLast="47" xr6:coauthVersionMax="47" xr10:uidLastSave="{3213A739-13CA-4EBC-9DA5-BFEB9A8F4190}"/>
  <bookViews>
    <workbookView xWindow="-120" yWindow="-120" windowWidth="29040" windowHeight="15840" activeTab="3" xr2:uid="{227284D2-D401-4E9C-8DF1-A382F4F47EE2}"/>
  </bookViews>
  <sheets>
    <sheet name="路线效率计算" sheetId="2" r:id="rId1"/>
    <sheet name="路线排序" sheetId="5" r:id="rId2"/>
    <sheet name="双线_120ver" sheetId="7" r:id="rId3"/>
    <sheet name="双线_100ver" sheetId="15" r:id="rId4"/>
    <sheet name="双线_80ver" sheetId="16" r:id="rId5"/>
    <sheet name="124N+1" sheetId="6" r:id="rId6"/>
    <sheet name="119N+1" sheetId="17" r:id="rId7"/>
  </sheets>
  <externalReferences>
    <externalReference r:id="rId8"/>
  </externalReferences>
  <definedNames>
    <definedName name="_xlnm._FilterDatabase" localSheetId="5" hidden="1">'124N+1'!$A$10:$G$370</definedName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'124N+1'!#REF!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7" l="1"/>
  <c r="I31" i="17"/>
  <c r="H31" i="17"/>
  <c r="D31" i="17"/>
  <c r="C31" i="17"/>
  <c r="B31" i="17"/>
  <c r="J31" i="6"/>
  <c r="I31" i="6"/>
  <c r="H31" i="6"/>
  <c r="D31" i="6"/>
  <c r="C31" i="6"/>
  <c r="B31" i="6"/>
  <c r="J31" i="15"/>
  <c r="I31" i="15"/>
  <c r="D31" i="15"/>
  <c r="C31" i="15"/>
  <c r="H31" i="15"/>
  <c r="B31" i="15"/>
  <c r="J37" i="7"/>
  <c r="D38" i="7"/>
  <c r="B38" i="7"/>
  <c r="H37" i="7"/>
  <c r="I37" i="7"/>
  <c r="A161" i="2" l="1"/>
  <c r="B161" i="2"/>
  <c r="C161" i="2"/>
  <c r="D161" i="2"/>
  <c r="E161" i="2"/>
  <c r="F161" i="2"/>
  <c r="G161" i="2"/>
  <c r="H161" i="2"/>
  <c r="I161" i="2"/>
  <c r="A162" i="2"/>
  <c r="B162" i="2"/>
  <c r="C162" i="2"/>
  <c r="D162" i="2"/>
  <c r="E162" i="2"/>
  <c r="F162" i="2"/>
  <c r="G162" i="2"/>
  <c r="H162" i="2"/>
  <c r="I162" i="2"/>
  <c r="A163" i="2"/>
  <c r="B163" i="2"/>
  <c r="C163" i="2"/>
  <c r="D163" i="2"/>
  <c r="E163" i="2"/>
  <c r="F163" i="2"/>
  <c r="G163" i="2"/>
  <c r="H163" i="2"/>
  <c r="I163" i="2"/>
  <c r="A164" i="2"/>
  <c r="B164" i="2"/>
  <c r="C164" i="2"/>
  <c r="D164" i="2"/>
  <c r="E164" i="2"/>
  <c r="F164" i="2"/>
  <c r="G164" i="2"/>
  <c r="H164" i="2"/>
  <c r="I164" i="2"/>
  <c r="A165" i="2"/>
  <c r="B165" i="2"/>
  <c r="C165" i="2"/>
  <c r="D165" i="2"/>
  <c r="E165" i="2"/>
  <c r="F165" i="2"/>
  <c r="G165" i="2"/>
  <c r="H165" i="2"/>
  <c r="I165" i="2"/>
  <c r="A166" i="2"/>
  <c r="B166" i="2"/>
  <c r="C166" i="2"/>
  <c r="D166" i="2"/>
  <c r="E166" i="2"/>
  <c r="F166" i="2"/>
  <c r="G166" i="2"/>
  <c r="H166" i="2"/>
  <c r="I166" i="2"/>
  <c r="A167" i="2"/>
  <c r="B167" i="2"/>
  <c r="C167" i="2"/>
  <c r="D167" i="2"/>
  <c r="E167" i="2"/>
  <c r="F167" i="2"/>
  <c r="G167" i="2"/>
  <c r="H167" i="2"/>
  <c r="I167" i="2"/>
  <c r="A168" i="2"/>
  <c r="B168" i="2"/>
  <c r="C168" i="2"/>
  <c r="D168" i="2"/>
  <c r="E168" i="2"/>
  <c r="F168" i="2"/>
  <c r="G168" i="2"/>
  <c r="H168" i="2"/>
  <c r="I168" i="2"/>
  <c r="A169" i="2"/>
  <c r="B169" i="2"/>
  <c r="C169" i="2"/>
  <c r="D169" i="2"/>
  <c r="E169" i="2"/>
  <c r="F169" i="2"/>
  <c r="G169" i="2"/>
  <c r="H169" i="2"/>
  <c r="I169" i="2"/>
  <c r="A170" i="2"/>
  <c r="B170" i="2"/>
  <c r="C170" i="2"/>
  <c r="D170" i="2"/>
  <c r="E170" i="2"/>
  <c r="F170" i="2"/>
  <c r="G170" i="2"/>
  <c r="H170" i="2"/>
  <c r="I170" i="2"/>
  <c r="A171" i="2"/>
  <c r="B171" i="2"/>
  <c r="C171" i="2"/>
  <c r="D171" i="2"/>
  <c r="E171" i="2"/>
  <c r="F171" i="2"/>
  <c r="G171" i="2"/>
  <c r="H171" i="2"/>
  <c r="I171" i="2"/>
  <c r="A172" i="2"/>
  <c r="B172" i="2"/>
  <c r="C172" i="2"/>
  <c r="D172" i="2"/>
  <c r="E172" i="2"/>
  <c r="F172" i="2"/>
  <c r="G172" i="2"/>
  <c r="H172" i="2"/>
  <c r="I172" i="2"/>
  <c r="A173" i="2"/>
  <c r="B173" i="2"/>
  <c r="C173" i="2"/>
  <c r="D173" i="2"/>
  <c r="E173" i="2"/>
  <c r="F173" i="2"/>
  <c r="G173" i="2"/>
  <c r="H173" i="2"/>
  <c r="I173" i="2"/>
  <c r="A174" i="2"/>
  <c r="B174" i="2"/>
  <c r="C174" i="2"/>
  <c r="D174" i="2"/>
  <c r="E174" i="2"/>
  <c r="F174" i="2"/>
  <c r="G174" i="2"/>
  <c r="H174" i="2"/>
  <c r="I174" i="2"/>
  <c r="A175" i="2"/>
  <c r="B175" i="2"/>
  <c r="C175" i="2"/>
  <c r="D175" i="2"/>
  <c r="E175" i="2"/>
  <c r="F175" i="2"/>
  <c r="G175" i="2"/>
  <c r="H175" i="2"/>
  <c r="I175" i="2"/>
  <c r="A176" i="2"/>
  <c r="B176" i="2"/>
  <c r="C176" i="2"/>
  <c r="D176" i="2"/>
  <c r="E176" i="2"/>
  <c r="F176" i="2"/>
  <c r="G176" i="2"/>
  <c r="H176" i="2"/>
  <c r="I176" i="2"/>
  <c r="A177" i="2"/>
  <c r="B177" i="2"/>
  <c r="C177" i="2"/>
  <c r="D177" i="2"/>
  <c r="E177" i="2"/>
  <c r="F177" i="2"/>
  <c r="G177" i="2"/>
  <c r="H177" i="2"/>
  <c r="I177" i="2"/>
  <c r="A178" i="2"/>
  <c r="B178" i="2"/>
  <c r="C178" i="2"/>
  <c r="D178" i="2"/>
  <c r="E178" i="2"/>
  <c r="F178" i="2"/>
  <c r="G178" i="2"/>
  <c r="H178" i="2"/>
  <c r="I178" i="2"/>
  <c r="A179" i="2"/>
  <c r="B179" i="2"/>
  <c r="C179" i="2"/>
  <c r="D179" i="2"/>
  <c r="E179" i="2"/>
  <c r="F179" i="2"/>
  <c r="G179" i="2"/>
  <c r="H179" i="2"/>
  <c r="I179" i="2"/>
  <c r="A180" i="2"/>
  <c r="B180" i="2"/>
  <c r="C180" i="2"/>
  <c r="D180" i="2"/>
  <c r="E180" i="2"/>
  <c r="F180" i="2"/>
  <c r="G180" i="2"/>
  <c r="H180" i="2"/>
  <c r="I180" i="2"/>
  <c r="A181" i="2"/>
  <c r="B181" i="2"/>
  <c r="C181" i="2"/>
  <c r="D181" i="2"/>
  <c r="E181" i="2"/>
  <c r="F181" i="2"/>
  <c r="G181" i="2"/>
  <c r="H181" i="2"/>
  <c r="I181" i="2"/>
  <c r="A182" i="2"/>
  <c r="B182" i="2"/>
  <c r="C182" i="2"/>
  <c r="D182" i="2"/>
  <c r="E182" i="2"/>
  <c r="F182" i="2"/>
  <c r="G182" i="2"/>
  <c r="H182" i="2"/>
  <c r="I182" i="2"/>
  <c r="A183" i="2"/>
  <c r="B183" i="2"/>
  <c r="C183" i="2"/>
  <c r="D183" i="2"/>
  <c r="E183" i="2"/>
  <c r="F183" i="2"/>
  <c r="G183" i="2"/>
  <c r="H183" i="2"/>
  <c r="I183" i="2"/>
  <c r="A184" i="2"/>
  <c r="B184" i="2"/>
  <c r="C184" i="2"/>
  <c r="D184" i="2"/>
  <c r="E184" i="2"/>
  <c r="F184" i="2"/>
  <c r="G184" i="2"/>
  <c r="H184" i="2"/>
  <c r="I184" i="2"/>
  <c r="A185" i="2"/>
  <c r="B185" i="2"/>
  <c r="C185" i="2"/>
  <c r="D185" i="2"/>
  <c r="E185" i="2"/>
  <c r="F185" i="2"/>
  <c r="G185" i="2"/>
  <c r="H185" i="2"/>
  <c r="I185" i="2"/>
  <c r="A186" i="2"/>
  <c r="B186" i="2"/>
  <c r="C186" i="2"/>
  <c r="D186" i="2"/>
  <c r="E186" i="2"/>
  <c r="F186" i="2"/>
  <c r="G186" i="2"/>
  <c r="H186" i="2"/>
  <c r="I186" i="2"/>
  <c r="A187" i="2"/>
  <c r="B187" i="2"/>
  <c r="C187" i="2"/>
  <c r="D187" i="2"/>
  <c r="E187" i="2"/>
  <c r="F187" i="2"/>
  <c r="G187" i="2"/>
  <c r="H187" i="2"/>
  <c r="I187" i="2"/>
  <c r="A188" i="2"/>
  <c r="B188" i="2"/>
  <c r="C188" i="2"/>
  <c r="D188" i="2"/>
  <c r="E188" i="2"/>
  <c r="F188" i="2"/>
  <c r="G188" i="2"/>
  <c r="H188" i="2"/>
  <c r="I188" i="2"/>
  <c r="A189" i="2"/>
  <c r="B189" i="2"/>
  <c r="C189" i="2"/>
  <c r="D189" i="2"/>
  <c r="E189" i="2"/>
  <c r="F189" i="2"/>
  <c r="G189" i="2"/>
  <c r="H189" i="2"/>
  <c r="I189" i="2"/>
  <c r="A190" i="2"/>
  <c r="B190" i="2"/>
  <c r="C190" i="2"/>
  <c r="D190" i="2"/>
  <c r="E190" i="2"/>
  <c r="F190" i="2"/>
  <c r="G190" i="2"/>
  <c r="H190" i="2"/>
  <c r="I190" i="2"/>
  <c r="A191" i="2"/>
  <c r="B191" i="2"/>
  <c r="C191" i="2"/>
  <c r="D191" i="2"/>
  <c r="E191" i="2"/>
  <c r="F191" i="2"/>
  <c r="G191" i="2"/>
  <c r="H191" i="2"/>
  <c r="I191" i="2"/>
  <c r="A192" i="2"/>
  <c r="B192" i="2"/>
  <c r="C192" i="2"/>
  <c r="D192" i="2"/>
  <c r="E192" i="2"/>
  <c r="F192" i="2"/>
  <c r="G192" i="2"/>
  <c r="H192" i="2"/>
  <c r="I192" i="2"/>
  <c r="A193" i="2"/>
  <c r="B193" i="2"/>
  <c r="C193" i="2"/>
  <c r="D193" i="2"/>
  <c r="E193" i="2"/>
  <c r="F193" i="2"/>
  <c r="G193" i="2"/>
  <c r="H193" i="2"/>
  <c r="I193" i="2"/>
  <c r="A194" i="2"/>
  <c r="B194" i="2"/>
  <c r="C194" i="2"/>
  <c r="D194" i="2"/>
  <c r="E194" i="2"/>
  <c r="F194" i="2"/>
  <c r="G194" i="2"/>
  <c r="H194" i="2"/>
  <c r="I194" i="2"/>
  <c r="A195" i="2"/>
  <c r="B195" i="2"/>
  <c r="C195" i="2"/>
  <c r="D195" i="2"/>
  <c r="E195" i="2"/>
  <c r="F195" i="2"/>
  <c r="G195" i="2"/>
  <c r="H195" i="2"/>
  <c r="I195" i="2"/>
  <c r="A196" i="2"/>
  <c r="B196" i="2"/>
  <c r="C196" i="2"/>
  <c r="D196" i="2"/>
  <c r="E196" i="2"/>
  <c r="F196" i="2"/>
  <c r="G196" i="2"/>
  <c r="H196" i="2"/>
  <c r="I196" i="2"/>
  <c r="A197" i="2"/>
  <c r="B197" i="2"/>
  <c r="C197" i="2"/>
  <c r="D197" i="2"/>
  <c r="E197" i="2"/>
  <c r="F197" i="2"/>
  <c r="G197" i="2"/>
  <c r="H197" i="2"/>
  <c r="I197" i="2"/>
  <c r="A198" i="2"/>
  <c r="B198" i="2"/>
  <c r="C198" i="2"/>
  <c r="D198" i="2"/>
  <c r="E198" i="2"/>
  <c r="F198" i="2"/>
  <c r="G198" i="2"/>
  <c r="H198" i="2"/>
  <c r="I198" i="2"/>
  <c r="A199" i="2"/>
  <c r="B199" i="2"/>
  <c r="C199" i="2"/>
  <c r="D199" i="2"/>
  <c r="E199" i="2"/>
  <c r="F199" i="2"/>
  <c r="G199" i="2"/>
  <c r="H199" i="2"/>
  <c r="I199" i="2"/>
  <c r="A200" i="2"/>
  <c r="B200" i="2"/>
  <c r="C200" i="2"/>
  <c r="D200" i="2"/>
  <c r="E200" i="2"/>
  <c r="F200" i="2"/>
  <c r="G200" i="2"/>
  <c r="H200" i="2"/>
  <c r="I200" i="2"/>
  <c r="B121" i="2"/>
  <c r="C121" i="2"/>
  <c r="D121" i="2"/>
  <c r="E121" i="2"/>
  <c r="F121" i="2"/>
  <c r="G121" i="2"/>
  <c r="H121" i="2"/>
  <c r="I121" i="2"/>
  <c r="B122" i="2"/>
  <c r="C122" i="2"/>
  <c r="D122" i="2"/>
  <c r="E122" i="2"/>
  <c r="F122" i="2"/>
  <c r="G122" i="2"/>
  <c r="H122" i="2"/>
  <c r="I122" i="2"/>
  <c r="B123" i="2"/>
  <c r="C123" i="2"/>
  <c r="D123" i="2"/>
  <c r="E123" i="2"/>
  <c r="F123" i="2"/>
  <c r="G123" i="2"/>
  <c r="H123" i="2"/>
  <c r="I123" i="2"/>
  <c r="B124" i="2"/>
  <c r="C124" i="2"/>
  <c r="D124" i="2"/>
  <c r="E124" i="2"/>
  <c r="F124" i="2"/>
  <c r="G124" i="2"/>
  <c r="H124" i="2"/>
  <c r="I124" i="2"/>
  <c r="B125" i="2"/>
  <c r="C125" i="2"/>
  <c r="D125" i="2"/>
  <c r="E125" i="2"/>
  <c r="F125" i="2"/>
  <c r="G125" i="2"/>
  <c r="H125" i="2"/>
  <c r="I125" i="2"/>
  <c r="B126" i="2"/>
  <c r="C126" i="2"/>
  <c r="D126" i="2"/>
  <c r="E126" i="2"/>
  <c r="F126" i="2"/>
  <c r="G126" i="2"/>
  <c r="H126" i="2"/>
  <c r="I126" i="2"/>
  <c r="B127" i="2"/>
  <c r="C127" i="2"/>
  <c r="D127" i="2"/>
  <c r="E127" i="2"/>
  <c r="F127" i="2"/>
  <c r="G127" i="2"/>
  <c r="H127" i="2"/>
  <c r="I127" i="2"/>
  <c r="B128" i="2"/>
  <c r="C128" i="2"/>
  <c r="D128" i="2"/>
  <c r="E128" i="2"/>
  <c r="F128" i="2"/>
  <c r="G128" i="2"/>
  <c r="H128" i="2"/>
  <c r="I128" i="2"/>
  <c r="B129" i="2"/>
  <c r="C129" i="2"/>
  <c r="D129" i="2"/>
  <c r="E129" i="2"/>
  <c r="F129" i="2"/>
  <c r="G129" i="2"/>
  <c r="H129" i="2"/>
  <c r="I129" i="2"/>
  <c r="B130" i="2"/>
  <c r="C130" i="2"/>
  <c r="D130" i="2"/>
  <c r="E130" i="2"/>
  <c r="F130" i="2"/>
  <c r="G130" i="2"/>
  <c r="H130" i="2"/>
  <c r="I130" i="2"/>
  <c r="B131" i="2"/>
  <c r="C131" i="2"/>
  <c r="D131" i="2"/>
  <c r="E131" i="2"/>
  <c r="F131" i="2"/>
  <c r="G131" i="2"/>
  <c r="H131" i="2"/>
  <c r="I131" i="2"/>
  <c r="B132" i="2"/>
  <c r="C132" i="2"/>
  <c r="D132" i="2"/>
  <c r="E132" i="2"/>
  <c r="F132" i="2"/>
  <c r="G132" i="2"/>
  <c r="H132" i="2"/>
  <c r="I132" i="2"/>
  <c r="B133" i="2"/>
  <c r="C133" i="2"/>
  <c r="D133" i="2"/>
  <c r="E133" i="2"/>
  <c r="F133" i="2"/>
  <c r="G133" i="2"/>
  <c r="H133" i="2"/>
  <c r="I133" i="2"/>
  <c r="B134" i="2"/>
  <c r="C134" i="2"/>
  <c r="D134" i="2"/>
  <c r="E134" i="2"/>
  <c r="F134" i="2"/>
  <c r="G134" i="2"/>
  <c r="H134" i="2"/>
  <c r="I134" i="2"/>
  <c r="B135" i="2"/>
  <c r="C135" i="2"/>
  <c r="D135" i="2"/>
  <c r="E135" i="2"/>
  <c r="F135" i="2"/>
  <c r="G135" i="2"/>
  <c r="H135" i="2"/>
  <c r="I135" i="2"/>
  <c r="B136" i="2"/>
  <c r="C136" i="2"/>
  <c r="D136" i="2"/>
  <c r="E136" i="2"/>
  <c r="F136" i="2"/>
  <c r="G136" i="2"/>
  <c r="H136" i="2"/>
  <c r="I136" i="2"/>
  <c r="B137" i="2"/>
  <c r="C137" i="2"/>
  <c r="D137" i="2"/>
  <c r="E137" i="2"/>
  <c r="F137" i="2"/>
  <c r="G137" i="2"/>
  <c r="H137" i="2"/>
  <c r="I137" i="2"/>
  <c r="B138" i="2"/>
  <c r="C138" i="2"/>
  <c r="D138" i="2"/>
  <c r="E138" i="2"/>
  <c r="F138" i="2"/>
  <c r="G138" i="2"/>
  <c r="H138" i="2"/>
  <c r="I138" i="2"/>
  <c r="B139" i="2"/>
  <c r="C139" i="2"/>
  <c r="D139" i="2"/>
  <c r="E139" i="2"/>
  <c r="F139" i="2"/>
  <c r="G139" i="2"/>
  <c r="H139" i="2"/>
  <c r="I139" i="2"/>
  <c r="B140" i="2"/>
  <c r="C140" i="2"/>
  <c r="D140" i="2"/>
  <c r="E140" i="2"/>
  <c r="F140" i="2"/>
  <c r="G140" i="2"/>
  <c r="H140" i="2"/>
  <c r="I140" i="2"/>
  <c r="B141" i="2"/>
  <c r="C141" i="2"/>
  <c r="D141" i="2"/>
  <c r="E141" i="2"/>
  <c r="F141" i="2"/>
  <c r="G141" i="2"/>
  <c r="H141" i="2"/>
  <c r="I141" i="2"/>
  <c r="B142" i="2"/>
  <c r="C142" i="2"/>
  <c r="D142" i="2"/>
  <c r="E142" i="2"/>
  <c r="F142" i="2"/>
  <c r="G142" i="2"/>
  <c r="H142" i="2"/>
  <c r="I142" i="2"/>
  <c r="B143" i="2"/>
  <c r="C143" i="2"/>
  <c r="D143" i="2"/>
  <c r="E143" i="2"/>
  <c r="F143" i="2"/>
  <c r="G143" i="2"/>
  <c r="H143" i="2"/>
  <c r="I143" i="2"/>
  <c r="B144" i="2"/>
  <c r="C144" i="2"/>
  <c r="D144" i="2"/>
  <c r="E144" i="2"/>
  <c r="F144" i="2"/>
  <c r="G144" i="2"/>
  <c r="H144" i="2"/>
  <c r="I144" i="2"/>
  <c r="B145" i="2"/>
  <c r="C145" i="2"/>
  <c r="D145" i="2"/>
  <c r="E145" i="2"/>
  <c r="F145" i="2"/>
  <c r="G145" i="2"/>
  <c r="H145" i="2"/>
  <c r="I145" i="2"/>
  <c r="B146" i="2"/>
  <c r="C146" i="2"/>
  <c r="D146" i="2"/>
  <c r="E146" i="2"/>
  <c r="F146" i="2"/>
  <c r="G146" i="2"/>
  <c r="H146" i="2"/>
  <c r="I146" i="2"/>
  <c r="B147" i="2"/>
  <c r="C147" i="2"/>
  <c r="D147" i="2"/>
  <c r="E147" i="2"/>
  <c r="F147" i="2"/>
  <c r="G147" i="2"/>
  <c r="H147" i="2"/>
  <c r="I147" i="2"/>
  <c r="B148" i="2"/>
  <c r="C148" i="2"/>
  <c r="D148" i="2"/>
  <c r="E148" i="2"/>
  <c r="F148" i="2"/>
  <c r="G148" i="2"/>
  <c r="H148" i="2"/>
  <c r="I148" i="2"/>
  <c r="B149" i="2"/>
  <c r="C149" i="2"/>
  <c r="D149" i="2"/>
  <c r="E149" i="2"/>
  <c r="F149" i="2"/>
  <c r="G149" i="2"/>
  <c r="H149" i="2"/>
  <c r="I149" i="2"/>
  <c r="B150" i="2"/>
  <c r="C150" i="2"/>
  <c r="D150" i="2"/>
  <c r="E150" i="2"/>
  <c r="F150" i="2"/>
  <c r="G150" i="2"/>
  <c r="H150" i="2"/>
  <c r="I150" i="2"/>
  <c r="B151" i="2"/>
  <c r="C151" i="2"/>
  <c r="D151" i="2"/>
  <c r="E151" i="2"/>
  <c r="F151" i="2"/>
  <c r="G151" i="2"/>
  <c r="H151" i="2"/>
  <c r="I151" i="2"/>
  <c r="B152" i="2"/>
  <c r="C152" i="2"/>
  <c r="D152" i="2"/>
  <c r="E152" i="2"/>
  <c r="F152" i="2"/>
  <c r="G152" i="2"/>
  <c r="H152" i="2"/>
  <c r="I152" i="2"/>
  <c r="B153" i="2"/>
  <c r="C153" i="2"/>
  <c r="D153" i="2"/>
  <c r="E153" i="2"/>
  <c r="F153" i="2"/>
  <c r="G153" i="2"/>
  <c r="H153" i="2"/>
  <c r="I153" i="2"/>
  <c r="B154" i="2"/>
  <c r="C154" i="2"/>
  <c r="D154" i="2"/>
  <c r="E154" i="2"/>
  <c r="F154" i="2"/>
  <c r="G154" i="2"/>
  <c r="H154" i="2"/>
  <c r="I154" i="2"/>
  <c r="B155" i="2"/>
  <c r="C155" i="2"/>
  <c r="D155" i="2"/>
  <c r="E155" i="2"/>
  <c r="F155" i="2"/>
  <c r="G155" i="2"/>
  <c r="H155" i="2"/>
  <c r="I155" i="2"/>
  <c r="B156" i="2"/>
  <c r="C156" i="2"/>
  <c r="D156" i="2"/>
  <c r="E156" i="2"/>
  <c r="F156" i="2"/>
  <c r="G156" i="2"/>
  <c r="H156" i="2"/>
  <c r="I156" i="2"/>
  <c r="B157" i="2"/>
  <c r="C157" i="2"/>
  <c r="D157" i="2"/>
  <c r="E157" i="2"/>
  <c r="F157" i="2"/>
  <c r="G157" i="2"/>
  <c r="H157" i="2"/>
  <c r="I157" i="2"/>
  <c r="B158" i="2"/>
  <c r="C158" i="2"/>
  <c r="D158" i="2"/>
  <c r="E158" i="2"/>
  <c r="F158" i="2"/>
  <c r="G158" i="2"/>
  <c r="H158" i="2"/>
  <c r="I158" i="2"/>
  <c r="B159" i="2"/>
  <c r="C159" i="2"/>
  <c r="D159" i="2"/>
  <c r="E159" i="2"/>
  <c r="F159" i="2"/>
  <c r="G159" i="2"/>
  <c r="H159" i="2"/>
  <c r="I159" i="2"/>
  <c r="B160" i="2"/>
  <c r="C160" i="2"/>
  <c r="D160" i="2"/>
  <c r="E160" i="2"/>
  <c r="F160" i="2"/>
  <c r="G160" i="2"/>
  <c r="H160" i="2"/>
  <c r="I160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A3" i="2"/>
  <c r="B3" i="2"/>
  <c r="C3" i="2"/>
  <c r="D3" i="2"/>
  <c r="E3" i="2"/>
  <c r="F3" i="2"/>
  <c r="H3" i="2"/>
  <c r="A4" i="2"/>
  <c r="B4" i="2"/>
  <c r="C4" i="2"/>
  <c r="D4" i="2"/>
  <c r="E4" i="2"/>
  <c r="F4" i="2"/>
  <c r="H4" i="2"/>
  <c r="A5" i="2"/>
  <c r="B5" i="2"/>
  <c r="C5" i="2"/>
  <c r="D5" i="2"/>
  <c r="E5" i="2"/>
  <c r="F5" i="2"/>
  <c r="H5" i="2"/>
  <c r="A6" i="2"/>
  <c r="B6" i="2"/>
  <c r="C6" i="2"/>
  <c r="D6" i="2"/>
  <c r="E6" i="2"/>
  <c r="F6" i="2"/>
  <c r="H6" i="2"/>
  <c r="A7" i="2"/>
  <c r="B7" i="2"/>
  <c r="C7" i="2"/>
  <c r="D7" i="2"/>
  <c r="E7" i="2"/>
  <c r="F7" i="2"/>
  <c r="H7" i="2"/>
  <c r="A8" i="2"/>
  <c r="B8" i="2"/>
  <c r="C8" i="2"/>
  <c r="D8" i="2"/>
  <c r="E8" i="2"/>
  <c r="F8" i="2"/>
  <c r="H8" i="2"/>
  <c r="A9" i="2"/>
  <c r="B9" i="2"/>
  <c r="C9" i="2"/>
  <c r="D9" i="2"/>
  <c r="E9" i="2"/>
  <c r="F9" i="2"/>
  <c r="H9" i="2"/>
  <c r="A10" i="2"/>
  <c r="B10" i="2"/>
  <c r="C10" i="2"/>
  <c r="D10" i="2"/>
  <c r="E10" i="2"/>
  <c r="F10" i="2"/>
  <c r="H10" i="2"/>
  <c r="A11" i="2"/>
  <c r="B11" i="2"/>
  <c r="C11" i="2"/>
  <c r="D11" i="2"/>
  <c r="E11" i="2"/>
  <c r="F11" i="2"/>
  <c r="H11" i="2"/>
  <c r="A12" i="2"/>
  <c r="B12" i="2"/>
  <c r="C12" i="2"/>
  <c r="D12" i="2"/>
  <c r="E12" i="2"/>
  <c r="F12" i="2"/>
  <c r="H12" i="2"/>
  <c r="A13" i="2"/>
  <c r="B13" i="2"/>
  <c r="C13" i="2"/>
  <c r="D13" i="2"/>
  <c r="E13" i="2"/>
  <c r="F13" i="2"/>
  <c r="H13" i="2"/>
  <c r="A14" i="2"/>
  <c r="B14" i="2"/>
  <c r="C14" i="2"/>
  <c r="D14" i="2"/>
  <c r="E14" i="2"/>
  <c r="F14" i="2"/>
  <c r="H14" i="2"/>
  <c r="A15" i="2"/>
  <c r="B15" i="2"/>
  <c r="C15" i="2"/>
  <c r="D15" i="2"/>
  <c r="E15" i="2"/>
  <c r="F15" i="2"/>
  <c r="H15" i="2"/>
  <c r="A16" i="2"/>
  <c r="B16" i="2"/>
  <c r="C16" i="2"/>
  <c r="D16" i="2"/>
  <c r="E16" i="2"/>
  <c r="F16" i="2"/>
  <c r="H16" i="2"/>
  <c r="A17" i="2"/>
  <c r="B17" i="2"/>
  <c r="C17" i="2"/>
  <c r="D17" i="2"/>
  <c r="E17" i="2"/>
  <c r="F17" i="2"/>
  <c r="H17" i="2"/>
  <c r="A18" i="2"/>
  <c r="B18" i="2"/>
  <c r="C18" i="2"/>
  <c r="D18" i="2"/>
  <c r="E18" i="2"/>
  <c r="F18" i="2"/>
  <c r="H18" i="2"/>
  <c r="A19" i="2"/>
  <c r="B19" i="2"/>
  <c r="C19" i="2"/>
  <c r="D19" i="2"/>
  <c r="E19" i="2"/>
  <c r="F19" i="2"/>
  <c r="H19" i="2"/>
  <c r="A20" i="2"/>
  <c r="B20" i="2"/>
  <c r="C20" i="2"/>
  <c r="D20" i="2"/>
  <c r="E20" i="2"/>
  <c r="F20" i="2"/>
  <c r="H20" i="2"/>
  <c r="A21" i="2"/>
  <c r="B21" i="2"/>
  <c r="C21" i="2"/>
  <c r="D21" i="2"/>
  <c r="E21" i="2"/>
  <c r="F21" i="2"/>
  <c r="H21" i="2"/>
  <c r="A22" i="2"/>
  <c r="B22" i="2"/>
  <c r="C22" i="2"/>
  <c r="D22" i="2"/>
  <c r="E22" i="2"/>
  <c r="F22" i="2"/>
  <c r="H22" i="2"/>
  <c r="A23" i="2"/>
  <c r="B23" i="2"/>
  <c r="C23" i="2"/>
  <c r="D23" i="2"/>
  <c r="E23" i="2"/>
  <c r="F23" i="2"/>
  <c r="H23" i="2"/>
  <c r="A24" i="2"/>
  <c r="B24" i="2"/>
  <c r="C24" i="2"/>
  <c r="D24" i="2"/>
  <c r="E24" i="2"/>
  <c r="F24" i="2"/>
  <c r="H24" i="2"/>
  <c r="A25" i="2"/>
  <c r="B25" i="2"/>
  <c r="C25" i="2"/>
  <c r="D25" i="2"/>
  <c r="E25" i="2"/>
  <c r="F25" i="2"/>
  <c r="H25" i="2"/>
  <c r="A26" i="2"/>
  <c r="B26" i="2"/>
  <c r="C26" i="2"/>
  <c r="D26" i="2"/>
  <c r="E26" i="2"/>
  <c r="F26" i="2"/>
  <c r="H26" i="2"/>
  <c r="A27" i="2"/>
  <c r="B27" i="2"/>
  <c r="C27" i="2"/>
  <c r="D27" i="2"/>
  <c r="E27" i="2"/>
  <c r="F27" i="2"/>
  <c r="H27" i="2"/>
  <c r="A28" i="2"/>
  <c r="B28" i="2"/>
  <c r="C28" i="2"/>
  <c r="D28" i="2"/>
  <c r="E28" i="2"/>
  <c r="F28" i="2"/>
  <c r="H28" i="2"/>
  <c r="A29" i="2"/>
  <c r="B29" i="2"/>
  <c r="C29" i="2"/>
  <c r="D29" i="2"/>
  <c r="E29" i="2"/>
  <c r="F29" i="2"/>
  <c r="H29" i="2"/>
  <c r="A30" i="2"/>
  <c r="B30" i="2"/>
  <c r="C30" i="2"/>
  <c r="D30" i="2"/>
  <c r="E30" i="2"/>
  <c r="F30" i="2"/>
  <c r="H30" i="2"/>
  <c r="A31" i="2"/>
  <c r="B31" i="2"/>
  <c r="C31" i="2"/>
  <c r="D31" i="2"/>
  <c r="E31" i="2"/>
  <c r="F31" i="2"/>
  <c r="H31" i="2"/>
  <c r="A32" i="2"/>
  <c r="B32" i="2"/>
  <c r="C32" i="2"/>
  <c r="D32" i="2"/>
  <c r="E32" i="2"/>
  <c r="F32" i="2"/>
  <c r="H32" i="2"/>
  <c r="A33" i="2"/>
  <c r="B33" i="2"/>
  <c r="C33" i="2"/>
  <c r="D33" i="2"/>
  <c r="E33" i="2"/>
  <c r="F33" i="2"/>
  <c r="H33" i="2"/>
  <c r="A34" i="2"/>
  <c r="B34" i="2"/>
  <c r="C34" i="2"/>
  <c r="D34" i="2"/>
  <c r="E34" i="2"/>
  <c r="F34" i="2"/>
  <c r="H34" i="2"/>
  <c r="A35" i="2"/>
  <c r="B35" i="2"/>
  <c r="C35" i="2"/>
  <c r="D35" i="2"/>
  <c r="E35" i="2"/>
  <c r="F35" i="2"/>
  <c r="H35" i="2"/>
  <c r="A36" i="2"/>
  <c r="B36" i="2"/>
  <c r="C36" i="2"/>
  <c r="D36" i="2"/>
  <c r="E36" i="2"/>
  <c r="F36" i="2"/>
  <c r="H36" i="2"/>
  <c r="A37" i="2"/>
  <c r="B37" i="2"/>
  <c r="C37" i="2"/>
  <c r="D37" i="2"/>
  <c r="E37" i="2"/>
  <c r="F37" i="2"/>
  <c r="H37" i="2"/>
  <c r="A38" i="2"/>
  <c r="B38" i="2"/>
  <c r="C38" i="2"/>
  <c r="D38" i="2"/>
  <c r="E38" i="2"/>
  <c r="F38" i="2"/>
  <c r="H38" i="2"/>
  <c r="A39" i="2"/>
  <c r="B39" i="2"/>
  <c r="C39" i="2"/>
  <c r="D39" i="2"/>
  <c r="E39" i="2"/>
  <c r="F39" i="2"/>
  <c r="H39" i="2"/>
  <c r="A40" i="2"/>
  <c r="B40" i="2"/>
  <c r="C40" i="2"/>
  <c r="D40" i="2"/>
  <c r="E40" i="2"/>
  <c r="F40" i="2"/>
  <c r="H40" i="2"/>
  <c r="A41" i="2"/>
  <c r="B41" i="2"/>
  <c r="C41" i="2"/>
  <c r="D41" i="2"/>
  <c r="E41" i="2"/>
  <c r="F41" i="2"/>
  <c r="H41" i="2"/>
  <c r="A42" i="2"/>
  <c r="B42" i="2"/>
  <c r="C42" i="2"/>
  <c r="D42" i="2"/>
  <c r="E42" i="2"/>
  <c r="F42" i="2"/>
  <c r="H42" i="2"/>
  <c r="A43" i="2"/>
  <c r="B43" i="2"/>
  <c r="C43" i="2"/>
  <c r="D43" i="2"/>
  <c r="E43" i="2"/>
  <c r="F43" i="2"/>
  <c r="H43" i="2"/>
  <c r="A44" i="2"/>
  <c r="B44" i="2"/>
  <c r="C44" i="2"/>
  <c r="D44" i="2"/>
  <c r="E44" i="2"/>
  <c r="F44" i="2"/>
  <c r="H44" i="2"/>
  <c r="A45" i="2"/>
  <c r="B45" i="2"/>
  <c r="C45" i="2"/>
  <c r="D45" i="2"/>
  <c r="E45" i="2"/>
  <c r="F45" i="2"/>
  <c r="H45" i="2"/>
  <c r="A46" i="2"/>
  <c r="B46" i="2"/>
  <c r="C46" i="2"/>
  <c r="D46" i="2"/>
  <c r="E46" i="2"/>
  <c r="F46" i="2"/>
  <c r="H46" i="2"/>
  <c r="A47" i="2"/>
  <c r="B47" i="2"/>
  <c r="C47" i="2"/>
  <c r="D47" i="2"/>
  <c r="E47" i="2"/>
  <c r="F47" i="2"/>
  <c r="H47" i="2"/>
  <c r="A48" i="2"/>
  <c r="B48" i="2"/>
  <c r="C48" i="2"/>
  <c r="D48" i="2"/>
  <c r="E48" i="2"/>
  <c r="F48" i="2"/>
  <c r="H48" i="2"/>
  <c r="A49" i="2"/>
  <c r="B49" i="2"/>
  <c r="C49" i="2"/>
  <c r="D49" i="2"/>
  <c r="E49" i="2"/>
  <c r="F49" i="2"/>
  <c r="H49" i="2"/>
  <c r="A50" i="2"/>
  <c r="B50" i="2"/>
  <c r="C50" i="2"/>
  <c r="D50" i="2"/>
  <c r="E50" i="2"/>
  <c r="F50" i="2"/>
  <c r="H50" i="2"/>
  <c r="A51" i="2"/>
  <c r="B51" i="2"/>
  <c r="C51" i="2"/>
  <c r="D51" i="2"/>
  <c r="E51" i="2"/>
  <c r="F51" i="2"/>
  <c r="H51" i="2"/>
  <c r="A52" i="2"/>
  <c r="B52" i="2"/>
  <c r="C52" i="2"/>
  <c r="D52" i="2"/>
  <c r="E52" i="2"/>
  <c r="F52" i="2"/>
  <c r="H52" i="2"/>
  <c r="A53" i="2"/>
  <c r="B53" i="2"/>
  <c r="C53" i="2"/>
  <c r="D53" i="2"/>
  <c r="E53" i="2"/>
  <c r="F53" i="2"/>
  <c r="H53" i="2"/>
  <c r="A54" i="2"/>
  <c r="B54" i="2"/>
  <c r="C54" i="2"/>
  <c r="D54" i="2"/>
  <c r="E54" i="2"/>
  <c r="F54" i="2"/>
  <c r="H54" i="2"/>
  <c r="A55" i="2"/>
  <c r="B55" i="2"/>
  <c r="C55" i="2"/>
  <c r="D55" i="2"/>
  <c r="E55" i="2"/>
  <c r="F55" i="2"/>
  <c r="H55" i="2"/>
  <c r="A56" i="2"/>
  <c r="B56" i="2"/>
  <c r="C56" i="2"/>
  <c r="D56" i="2"/>
  <c r="E56" i="2"/>
  <c r="F56" i="2"/>
  <c r="H56" i="2"/>
  <c r="A57" i="2"/>
  <c r="B57" i="2"/>
  <c r="C57" i="2"/>
  <c r="D57" i="2"/>
  <c r="E57" i="2"/>
  <c r="F57" i="2"/>
  <c r="H57" i="2"/>
  <c r="A58" i="2"/>
  <c r="B58" i="2"/>
  <c r="C58" i="2"/>
  <c r="D58" i="2"/>
  <c r="E58" i="2"/>
  <c r="F58" i="2"/>
  <c r="H58" i="2"/>
  <c r="A59" i="2"/>
  <c r="B59" i="2"/>
  <c r="C59" i="2"/>
  <c r="D59" i="2"/>
  <c r="E59" i="2"/>
  <c r="F59" i="2"/>
  <c r="H59" i="2"/>
  <c r="A60" i="2"/>
  <c r="B60" i="2"/>
  <c r="C60" i="2"/>
  <c r="D60" i="2"/>
  <c r="E60" i="2"/>
  <c r="F60" i="2"/>
  <c r="H60" i="2"/>
  <c r="A61" i="2"/>
  <c r="B61" i="2"/>
  <c r="C61" i="2"/>
  <c r="D61" i="2"/>
  <c r="E61" i="2"/>
  <c r="F61" i="2"/>
  <c r="H61" i="2"/>
  <c r="A62" i="2"/>
  <c r="B62" i="2"/>
  <c r="C62" i="2"/>
  <c r="D62" i="2"/>
  <c r="E62" i="2"/>
  <c r="F62" i="2"/>
  <c r="H62" i="2"/>
  <c r="A63" i="2"/>
  <c r="B63" i="2"/>
  <c r="C63" i="2"/>
  <c r="D63" i="2"/>
  <c r="E63" i="2"/>
  <c r="F63" i="2"/>
  <c r="H63" i="2"/>
  <c r="A64" i="2"/>
  <c r="B64" i="2"/>
  <c r="C64" i="2"/>
  <c r="D64" i="2"/>
  <c r="E64" i="2"/>
  <c r="F64" i="2"/>
  <c r="H64" i="2"/>
  <c r="A65" i="2"/>
  <c r="B65" i="2"/>
  <c r="C65" i="2"/>
  <c r="D65" i="2"/>
  <c r="E65" i="2"/>
  <c r="F65" i="2"/>
  <c r="H65" i="2"/>
  <c r="A66" i="2"/>
  <c r="B66" i="2"/>
  <c r="C66" i="2"/>
  <c r="D66" i="2"/>
  <c r="E66" i="2"/>
  <c r="F66" i="2"/>
  <c r="H66" i="2"/>
  <c r="A67" i="2"/>
  <c r="B67" i="2"/>
  <c r="C67" i="2"/>
  <c r="D67" i="2"/>
  <c r="E67" i="2"/>
  <c r="F67" i="2"/>
  <c r="H67" i="2"/>
  <c r="A68" i="2"/>
  <c r="B68" i="2"/>
  <c r="C68" i="2"/>
  <c r="D68" i="2"/>
  <c r="E68" i="2"/>
  <c r="F68" i="2"/>
  <c r="H68" i="2"/>
  <c r="A69" i="2"/>
  <c r="B69" i="2"/>
  <c r="C69" i="2"/>
  <c r="D69" i="2"/>
  <c r="E69" i="2"/>
  <c r="F69" i="2"/>
  <c r="H69" i="2"/>
  <c r="A70" i="2"/>
  <c r="B70" i="2"/>
  <c r="C70" i="2"/>
  <c r="D70" i="2"/>
  <c r="E70" i="2"/>
  <c r="F70" i="2"/>
  <c r="H70" i="2"/>
  <c r="A71" i="2"/>
  <c r="B71" i="2"/>
  <c r="C71" i="2"/>
  <c r="D71" i="2"/>
  <c r="E71" i="2"/>
  <c r="F71" i="2"/>
  <c r="H71" i="2"/>
  <c r="A72" i="2"/>
  <c r="B72" i="2"/>
  <c r="C72" i="2"/>
  <c r="D72" i="2"/>
  <c r="E72" i="2"/>
  <c r="F72" i="2"/>
  <c r="H72" i="2"/>
  <c r="A73" i="2"/>
  <c r="B73" i="2"/>
  <c r="C73" i="2"/>
  <c r="D73" i="2"/>
  <c r="E73" i="2"/>
  <c r="F73" i="2"/>
  <c r="H73" i="2"/>
  <c r="A74" i="2"/>
  <c r="B74" i="2"/>
  <c r="C74" i="2"/>
  <c r="D74" i="2"/>
  <c r="E74" i="2"/>
  <c r="F74" i="2"/>
  <c r="H74" i="2"/>
  <c r="A75" i="2"/>
  <c r="B75" i="2"/>
  <c r="C75" i="2"/>
  <c r="D75" i="2"/>
  <c r="E75" i="2"/>
  <c r="F75" i="2"/>
  <c r="H75" i="2"/>
  <c r="A76" i="2"/>
  <c r="B76" i="2"/>
  <c r="C76" i="2"/>
  <c r="D76" i="2"/>
  <c r="E76" i="2"/>
  <c r="F76" i="2"/>
  <c r="H76" i="2"/>
  <c r="A77" i="2"/>
  <c r="B77" i="2"/>
  <c r="C77" i="2"/>
  <c r="D77" i="2"/>
  <c r="E77" i="2"/>
  <c r="F77" i="2"/>
  <c r="H77" i="2"/>
  <c r="A78" i="2"/>
  <c r="B78" i="2"/>
  <c r="C78" i="2"/>
  <c r="D78" i="2"/>
  <c r="E78" i="2"/>
  <c r="F78" i="2"/>
  <c r="H78" i="2"/>
  <c r="A79" i="2"/>
  <c r="B79" i="2"/>
  <c r="C79" i="2"/>
  <c r="D79" i="2"/>
  <c r="E79" i="2"/>
  <c r="F79" i="2"/>
  <c r="H79" i="2"/>
  <c r="A80" i="2"/>
  <c r="B80" i="2"/>
  <c r="C80" i="2"/>
  <c r="D80" i="2"/>
  <c r="E80" i="2"/>
  <c r="F80" i="2"/>
  <c r="H80" i="2"/>
  <c r="A81" i="2"/>
  <c r="B81" i="2"/>
  <c r="C81" i="2"/>
  <c r="D81" i="2"/>
  <c r="E81" i="2"/>
  <c r="F81" i="2"/>
  <c r="H81" i="2"/>
  <c r="A82" i="2"/>
  <c r="B82" i="2"/>
  <c r="C82" i="2"/>
  <c r="D82" i="2"/>
  <c r="E82" i="2"/>
  <c r="F82" i="2"/>
  <c r="H82" i="2"/>
  <c r="A83" i="2"/>
  <c r="B83" i="2"/>
  <c r="C83" i="2"/>
  <c r="D83" i="2"/>
  <c r="E83" i="2"/>
  <c r="F83" i="2"/>
  <c r="H83" i="2"/>
  <c r="A84" i="2"/>
  <c r="B84" i="2"/>
  <c r="C84" i="2"/>
  <c r="D84" i="2"/>
  <c r="E84" i="2"/>
  <c r="F84" i="2"/>
  <c r="H84" i="2"/>
  <c r="A85" i="2"/>
  <c r="B85" i="2"/>
  <c r="C85" i="2"/>
  <c r="D85" i="2"/>
  <c r="E85" i="2"/>
  <c r="F85" i="2"/>
  <c r="H85" i="2"/>
  <c r="A86" i="2"/>
  <c r="B86" i="2"/>
  <c r="C86" i="2"/>
  <c r="D86" i="2"/>
  <c r="E86" i="2"/>
  <c r="F86" i="2"/>
  <c r="H86" i="2"/>
  <c r="A87" i="2"/>
  <c r="B87" i="2"/>
  <c r="C87" i="2"/>
  <c r="D87" i="2"/>
  <c r="E87" i="2"/>
  <c r="F87" i="2"/>
  <c r="H87" i="2"/>
  <c r="A88" i="2"/>
  <c r="B88" i="2"/>
  <c r="C88" i="2"/>
  <c r="D88" i="2"/>
  <c r="E88" i="2"/>
  <c r="F88" i="2"/>
  <c r="H88" i="2"/>
  <c r="A89" i="2"/>
  <c r="B89" i="2"/>
  <c r="C89" i="2"/>
  <c r="D89" i="2"/>
  <c r="E89" i="2"/>
  <c r="F89" i="2"/>
  <c r="H89" i="2"/>
  <c r="A90" i="2"/>
  <c r="B90" i="2"/>
  <c r="C90" i="2"/>
  <c r="D90" i="2"/>
  <c r="E90" i="2"/>
  <c r="F90" i="2"/>
  <c r="H90" i="2"/>
  <c r="A91" i="2"/>
  <c r="B91" i="2"/>
  <c r="C91" i="2"/>
  <c r="D91" i="2"/>
  <c r="E91" i="2"/>
  <c r="F91" i="2"/>
  <c r="H91" i="2"/>
  <c r="A92" i="2"/>
  <c r="B92" i="2"/>
  <c r="C92" i="2"/>
  <c r="D92" i="2"/>
  <c r="E92" i="2"/>
  <c r="F92" i="2"/>
  <c r="H92" i="2"/>
  <c r="A93" i="2"/>
  <c r="B93" i="2"/>
  <c r="C93" i="2"/>
  <c r="D93" i="2"/>
  <c r="E93" i="2"/>
  <c r="F93" i="2"/>
  <c r="H93" i="2"/>
  <c r="A94" i="2"/>
  <c r="B94" i="2"/>
  <c r="C94" i="2"/>
  <c r="D94" i="2"/>
  <c r="E94" i="2"/>
  <c r="F94" i="2"/>
  <c r="H94" i="2"/>
  <c r="A95" i="2"/>
  <c r="B95" i="2"/>
  <c r="C95" i="2"/>
  <c r="D95" i="2"/>
  <c r="E95" i="2"/>
  <c r="F95" i="2"/>
  <c r="H95" i="2"/>
  <c r="A96" i="2"/>
  <c r="B96" i="2"/>
  <c r="C96" i="2"/>
  <c r="D96" i="2"/>
  <c r="E96" i="2"/>
  <c r="F96" i="2"/>
  <c r="H96" i="2"/>
  <c r="A97" i="2"/>
  <c r="B97" i="2"/>
  <c r="C97" i="2"/>
  <c r="D97" i="2"/>
  <c r="E97" i="2"/>
  <c r="F97" i="2"/>
  <c r="H97" i="2"/>
  <c r="A98" i="2"/>
  <c r="B98" i="2"/>
  <c r="C98" i="2"/>
  <c r="D98" i="2"/>
  <c r="E98" i="2"/>
  <c r="F98" i="2"/>
  <c r="H98" i="2"/>
  <c r="A99" i="2"/>
  <c r="B99" i="2"/>
  <c r="C99" i="2"/>
  <c r="D99" i="2"/>
  <c r="E99" i="2"/>
  <c r="F99" i="2"/>
  <c r="H99" i="2"/>
  <c r="A100" i="2"/>
  <c r="B100" i="2"/>
  <c r="C100" i="2"/>
  <c r="D100" i="2"/>
  <c r="E100" i="2"/>
  <c r="F100" i="2"/>
  <c r="H100" i="2"/>
  <c r="A101" i="2"/>
  <c r="B101" i="2"/>
  <c r="C101" i="2"/>
  <c r="D101" i="2"/>
  <c r="E101" i="2"/>
  <c r="F101" i="2"/>
  <c r="H101" i="2"/>
  <c r="A102" i="2"/>
  <c r="B102" i="2"/>
  <c r="C102" i="2"/>
  <c r="D102" i="2"/>
  <c r="E102" i="2"/>
  <c r="F102" i="2"/>
  <c r="H102" i="2"/>
  <c r="A103" i="2"/>
  <c r="B103" i="2"/>
  <c r="C103" i="2"/>
  <c r="D103" i="2"/>
  <c r="E103" i="2"/>
  <c r="F103" i="2"/>
  <c r="H103" i="2"/>
  <c r="A104" i="2"/>
  <c r="B104" i="2"/>
  <c r="C104" i="2"/>
  <c r="D104" i="2"/>
  <c r="E104" i="2"/>
  <c r="F104" i="2"/>
  <c r="H104" i="2"/>
  <c r="A105" i="2"/>
  <c r="B105" i="2"/>
  <c r="C105" i="2"/>
  <c r="D105" i="2"/>
  <c r="E105" i="2"/>
  <c r="F105" i="2"/>
  <c r="H105" i="2"/>
  <c r="A106" i="2"/>
  <c r="B106" i="2"/>
  <c r="C106" i="2"/>
  <c r="D106" i="2"/>
  <c r="E106" i="2"/>
  <c r="F106" i="2"/>
  <c r="H106" i="2"/>
  <c r="A107" i="2"/>
  <c r="B107" i="2"/>
  <c r="C107" i="2"/>
  <c r="D107" i="2"/>
  <c r="E107" i="2"/>
  <c r="F107" i="2"/>
  <c r="H107" i="2"/>
  <c r="A108" i="2"/>
  <c r="B108" i="2"/>
  <c r="C108" i="2"/>
  <c r="D108" i="2"/>
  <c r="E108" i="2"/>
  <c r="F108" i="2"/>
  <c r="H108" i="2"/>
  <c r="A109" i="2"/>
  <c r="B109" i="2"/>
  <c r="C109" i="2"/>
  <c r="D109" i="2"/>
  <c r="E109" i="2"/>
  <c r="F109" i="2"/>
  <c r="H109" i="2"/>
  <c r="A110" i="2"/>
  <c r="B110" i="2"/>
  <c r="C110" i="2"/>
  <c r="D110" i="2"/>
  <c r="E110" i="2"/>
  <c r="F110" i="2"/>
  <c r="H110" i="2"/>
  <c r="A111" i="2"/>
  <c r="B111" i="2"/>
  <c r="C111" i="2"/>
  <c r="D111" i="2"/>
  <c r="E111" i="2"/>
  <c r="F111" i="2"/>
  <c r="H111" i="2"/>
  <c r="A112" i="2"/>
  <c r="B112" i="2"/>
  <c r="C112" i="2"/>
  <c r="D112" i="2"/>
  <c r="E112" i="2"/>
  <c r="F112" i="2"/>
  <c r="H112" i="2"/>
  <c r="A113" i="2"/>
  <c r="B113" i="2"/>
  <c r="C113" i="2"/>
  <c r="D113" i="2"/>
  <c r="E113" i="2"/>
  <c r="F113" i="2"/>
  <c r="H113" i="2"/>
  <c r="A114" i="2"/>
  <c r="B114" i="2"/>
  <c r="C114" i="2"/>
  <c r="D114" i="2"/>
  <c r="E114" i="2"/>
  <c r="F114" i="2"/>
  <c r="H114" i="2"/>
  <c r="A115" i="2"/>
  <c r="B115" i="2"/>
  <c r="C115" i="2"/>
  <c r="D115" i="2"/>
  <c r="E115" i="2"/>
  <c r="F115" i="2"/>
  <c r="H115" i="2"/>
  <c r="A116" i="2"/>
  <c r="B116" i="2"/>
  <c r="C116" i="2"/>
  <c r="D116" i="2"/>
  <c r="E116" i="2"/>
  <c r="F116" i="2"/>
  <c r="H116" i="2"/>
  <c r="A117" i="2"/>
  <c r="B117" i="2"/>
  <c r="C117" i="2"/>
  <c r="D117" i="2"/>
  <c r="E117" i="2"/>
  <c r="F117" i="2"/>
  <c r="H117" i="2"/>
  <c r="A118" i="2"/>
  <c r="B118" i="2"/>
  <c r="C118" i="2"/>
  <c r="D118" i="2"/>
  <c r="E118" i="2"/>
  <c r="F118" i="2"/>
  <c r="H118" i="2"/>
  <c r="B119" i="2"/>
  <c r="C119" i="2"/>
  <c r="D119" i="2"/>
  <c r="E119" i="2"/>
  <c r="F119" i="2"/>
  <c r="H119" i="2"/>
  <c r="B120" i="2"/>
  <c r="C120" i="2"/>
  <c r="D120" i="2"/>
  <c r="E120" i="2"/>
  <c r="F120" i="2"/>
  <c r="H120" i="2"/>
  <c r="B2" i="2"/>
  <c r="C2" i="2"/>
  <c r="D2" i="2"/>
  <c r="E2" i="2"/>
  <c r="F2" i="2"/>
  <c r="H2" i="2"/>
  <c r="A2" i="2"/>
  <c r="J33" i="16"/>
  <c r="D33" i="16"/>
  <c r="I33" i="16"/>
  <c r="H33" i="16"/>
  <c r="C33" i="16"/>
  <c r="B33" i="16"/>
  <c r="C38" i="7"/>
  <c r="E122" i="5" l="1"/>
  <c r="A122" i="5" s="1"/>
  <c r="E172" i="5"/>
  <c r="F172" i="5" s="1"/>
  <c r="E66" i="5"/>
  <c r="C66" i="5" s="1"/>
  <c r="E151" i="5"/>
  <c r="E142" i="5"/>
  <c r="E127" i="5"/>
  <c r="E111" i="5"/>
  <c r="E106" i="5"/>
  <c r="E100" i="5"/>
  <c r="E87" i="5"/>
  <c r="E160" i="5"/>
  <c r="E137" i="5"/>
  <c r="E93" i="5"/>
  <c r="E62" i="5"/>
  <c r="E200" i="5"/>
  <c r="E186" i="5"/>
  <c r="E132" i="5"/>
  <c r="E141" i="5"/>
  <c r="E86" i="5"/>
  <c r="E198" i="5"/>
  <c r="E188" i="5"/>
  <c r="E155" i="5"/>
  <c r="E159" i="5"/>
  <c r="E150" i="5"/>
  <c r="E131" i="5"/>
  <c r="E126" i="5"/>
  <c r="E115" i="5"/>
  <c r="E110" i="5"/>
  <c r="E92" i="5"/>
  <c r="E79" i="5"/>
  <c r="E60" i="5"/>
  <c r="E174" i="5"/>
  <c r="E145" i="5"/>
  <c r="E136" i="5"/>
  <c r="E98" i="5"/>
  <c r="E85" i="5"/>
  <c r="E70" i="5"/>
  <c r="E196" i="5"/>
  <c r="E168" i="5"/>
  <c r="E171" i="5"/>
  <c r="E167" i="5"/>
  <c r="E163" i="5"/>
  <c r="E154" i="5"/>
  <c r="E125" i="5"/>
  <c r="E120" i="5"/>
  <c r="E109" i="5"/>
  <c r="E104" i="5"/>
  <c r="E91" i="5"/>
  <c r="E180" i="5"/>
  <c r="E72" i="5"/>
  <c r="E149" i="5"/>
  <c r="E140" i="5"/>
  <c r="E97" i="5"/>
  <c r="E78" i="5"/>
  <c r="E58" i="5"/>
  <c r="E176" i="5"/>
  <c r="E80" i="5"/>
  <c r="E158" i="5"/>
  <c r="E135" i="5"/>
  <c r="E130" i="5"/>
  <c r="E119" i="5"/>
  <c r="E114" i="5"/>
  <c r="E103" i="5"/>
  <c r="E84" i="5"/>
  <c r="E68" i="5"/>
  <c r="E121" i="5"/>
  <c r="E153" i="5"/>
  <c r="E144" i="5"/>
  <c r="E90" i="5"/>
  <c r="E77" i="5"/>
  <c r="E192" i="5"/>
  <c r="E164" i="5"/>
  <c r="E199" i="5"/>
  <c r="E197" i="5"/>
  <c r="E195" i="5"/>
  <c r="E193" i="5"/>
  <c r="E191" i="5"/>
  <c r="E189" i="5"/>
  <c r="E187" i="5"/>
  <c r="E185" i="5"/>
  <c r="E183" i="5"/>
  <c r="E181" i="5"/>
  <c r="E179" i="5"/>
  <c r="E177" i="5"/>
  <c r="E175" i="5"/>
  <c r="E173" i="5"/>
  <c r="E170" i="5"/>
  <c r="E166" i="5"/>
  <c r="E162" i="5"/>
  <c r="E139" i="5"/>
  <c r="E129" i="5"/>
  <c r="E124" i="5"/>
  <c r="E113" i="5"/>
  <c r="E108" i="5"/>
  <c r="E96" i="5"/>
  <c r="E83" i="5"/>
  <c r="E56" i="5"/>
  <c r="E184" i="5"/>
  <c r="E116" i="5"/>
  <c r="E157" i="5"/>
  <c r="E148" i="5"/>
  <c r="E102" i="5"/>
  <c r="E89" i="5"/>
  <c r="E178" i="5"/>
  <c r="E105" i="5"/>
  <c r="E3" i="5"/>
  <c r="E5" i="5"/>
  <c r="E7" i="5"/>
  <c r="E9" i="5"/>
  <c r="E11" i="5"/>
  <c r="E13" i="5"/>
  <c r="E15" i="5"/>
  <c r="E17" i="5"/>
  <c r="E19" i="5"/>
  <c r="E21" i="5"/>
  <c r="E23" i="5"/>
  <c r="E25" i="5"/>
  <c r="E27" i="5"/>
  <c r="E29" i="5"/>
  <c r="E31" i="5"/>
  <c r="E33" i="5"/>
  <c r="E35" i="5"/>
  <c r="E37" i="5"/>
  <c r="E39" i="5"/>
  <c r="E41" i="5"/>
  <c r="E43" i="5"/>
  <c r="E45" i="5"/>
  <c r="E47" i="5"/>
  <c r="E49" i="5"/>
  <c r="E51" i="5"/>
  <c r="E53" i="5"/>
  <c r="E55" i="5"/>
  <c r="E57" i="5"/>
  <c r="E59" i="5"/>
  <c r="E61" i="5"/>
  <c r="E63" i="5"/>
  <c r="E65" i="5"/>
  <c r="E67" i="5"/>
  <c r="E69" i="5"/>
  <c r="E71" i="5"/>
  <c r="E73" i="5"/>
  <c r="E75" i="5"/>
  <c r="E4" i="5"/>
  <c r="E6" i="5"/>
  <c r="E8" i="5"/>
  <c r="E10" i="5"/>
  <c r="E12" i="5"/>
  <c r="E14" i="5"/>
  <c r="E16" i="5"/>
  <c r="E18" i="5"/>
  <c r="E20" i="5"/>
  <c r="E22" i="5"/>
  <c r="E24" i="5"/>
  <c r="E26" i="5"/>
  <c r="E28" i="5"/>
  <c r="E30" i="5"/>
  <c r="E32" i="5"/>
  <c r="E34" i="5"/>
  <c r="E36" i="5"/>
  <c r="E38" i="5"/>
  <c r="E40" i="5"/>
  <c r="E42" i="5"/>
  <c r="E44" i="5"/>
  <c r="E46" i="5"/>
  <c r="E48" i="5"/>
  <c r="E50" i="5"/>
  <c r="E52" i="5"/>
  <c r="E143" i="5"/>
  <c r="E134" i="5"/>
  <c r="E123" i="5"/>
  <c r="E118" i="5"/>
  <c r="E107" i="5"/>
  <c r="E95" i="5"/>
  <c r="E76" i="5"/>
  <c r="E182" i="5"/>
  <c r="E99" i="5"/>
  <c r="E161" i="5"/>
  <c r="E152" i="5"/>
  <c r="E101" i="5"/>
  <c r="E82" i="5"/>
  <c r="E54" i="5"/>
  <c r="E190" i="5"/>
  <c r="E146" i="5"/>
  <c r="E169" i="5"/>
  <c r="E165" i="5"/>
  <c r="E147" i="5"/>
  <c r="E138" i="5"/>
  <c r="E133" i="5"/>
  <c r="E128" i="5"/>
  <c r="E117" i="5"/>
  <c r="E112" i="5"/>
  <c r="E88" i="5"/>
  <c r="E64" i="5"/>
  <c r="E194" i="5"/>
  <c r="E156" i="5"/>
  <c r="E94" i="5"/>
  <c r="E81" i="5"/>
  <c r="E74" i="5"/>
  <c r="E2" i="5"/>
  <c r="A2" i="5" s="1"/>
  <c r="B66" i="5" l="1"/>
  <c r="A66" i="5"/>
  <c r="D172" i="5"/>
  <c r="C172" i="5"/>
  <c r="B172" i="5"/>
  <c r="G172" i="5"/>
  <c r="H172" i="5"/>
  <c r="A172" i="5"/>
  <c r="C122" i="5"/>
  <c r="H122" i="5"/>
  <c r="H66" i="5"/>
  <c r="G122" i="5"/>
  <c r="G66" i="5"/>
  <c r="F122" i="5"/>
  <c r="F66" i="5"/>
  <c r="D122" i="5"/>
  <c r="D66" i="5"/>
  <c r="B122" i="5"/>
  <c r="A108" i="5"/>
  <c r="B108" i="5"/>
  <c r="D108" i="5"/>
  <c r="C108" i="5"/>
  <c r="F108" i="5"/>
  <c r="G108" i="5"/>
  <c r="H108" i="5"/>
  <c r="A9" i="5"/>
  <c r="B9" i="5"/>
  <c r="C9" i="5"/>
  <c r="D9" i="5"/>
  <c r="F9" i="5"/>
  <c r="G9" i="5"/>
  <c r="H9" i="5"/>
  <c r="A114" i="5"/>
  <c r="B114" i="5"/>
  <c r="D114" i="5"/>
  <c r="C114" i="5"/>
  <c r="F114" i="5"/>
  <c r="G114" i="5"/>
  <c r="H114" i="5"/>
  <c r="A93" i="5"/>
  <c r="B93" i="5"/>
  <c r="C93" i="5"/>
  <c r="D93" i="5"/>
  <c r="F93" i="5"/>
  <c r="G93" i="5"/>
  <c r="H93" i="5"/>
  <c r="A125" i="5"/>
  <c r="B125" i="5"/>
  <c r="C125" i="5"/>
  <c r="D125" i="5"/>
  <c r="F125" i="5"/>
  <c r="G125" i="5"/>
  <c r="H125" i="5"/>
  <c r="A138" i="5"/>
  <c r="D138" i="5"/>
  <c r="C138" i="5"/>
  <c r="F138" i="5"/>
  <c r="G138" i="5"/>
  <c r="H138" i="5"/>
  <c r="B138" i="5"/>
  <c r="A118" i="5"/>
  <c r="B118" i="5"/>
  <c r="D118" i="5"/>
  <c r="C118" i="5"/>
  <c r="F118" i="5"/>
  <c r="G118" i="5"/>
  <c r="H118" i="5"/>
  <c r="A28" i="5"/>
  <c r="B28" i="5"/>
  <c r="C28" i="5"/>
  <c r="D28" i="5"/>
  <c r="F28" i="5"/>
  <c r="G28" i="5"/>
  <c r="H28" i="5"/>
  <c r="A69" i="5"/>
  <c r="B69" i="5"/>
  <c r="C69" i="5"/>
  <c r="D69" i="5"/>
  <c r="F69" i="5"/>
  <c r="G69" i="5"/>
  <c r="H69" i="5"/>
  <c r="A37" i="5"/>
  <c r="B37" i="5"/>
  <c r="C37" i="5"/>
  <c r="D37" i="5"/>
  <c r="F37" i="5"/>
  <c r="G37" i="5"/>
  <c r="H37" i="5"/>
  <c r="A5" i="5"/>
  <c r="B5" i="5"/>
  <c r="C5" i="5"/>
  <c r="D5" i="5"/>
  <c r="F5" i="5"/>
  <c r="G5" i="5"/>
  <c r="H5" i="5"/>
  <c r="A129" i="5"/>
  <c r="B129" i="5"/>
  <c r="C129" i="5"/>
  <c r="D129" i="5"/>
  <c r="F129" i="5"/>
  <c r="G129" i="5"/>
  <c r="H129" i="5"/>
  <c r="A195" i="5"/>
  <c r="B195" i="5"/>
  <c r="C195" i="5"/>
  <c r="D195" i="5"/>
  <c r="F195" i="5"/>
  <c r="G195" i="5"/>
  <c r="H195" i="5"/>
  <c r="A135" i="5"/>
  <c r="B135" i="5"/>
  <c r="C135" i="5"/>
  <c r="D135" i="5"/>
  <c r="F135" i="5"/>
  <c r="G135" i="5"/>
  <c r="H135" i="5"/>
  <c r="A154" i="5"/>
  <c r="D154" i="5"/>
  <c r="B154" i="5"/>
  <c r="C154" i="5"/>
  <c r="F154" i="5"/>
  <c r="G154" i="5"/>
  <c r="H154" i="5"/>
  <c r="A115" i="5"/>
  <c r="B115" i="5"/>
  <c r="C115" i="5"/>
  <c r="D115" i="5"/>
  <c r="F115" i="5"/>
  <c r="G115" i="5"/>
  <c r="H115" i="5"/>
  <c r="A160" i="5"/>
  <c r="D160" i="5"/>
  <c r="G160" i="5"/>
  <c r="C160" i="5"/>
  <c r="H160" i="5"/>
  <c r="F160" i="5"/>
  <c r="B160" i="5"/>
  <c r="A11" i="5"/>
  <c r="B11" i="5"/>
  <c r="C11" i="5"/>
  <c r="D11" i="5"/>
  <c r="F11" i="5"/>
  <c r="G11" i="5"/>
  <c r="H11" i="5"/>
  <c r="A191" i="5"/>
  <c r="B191" i="5"/>
  <c r="C191" i="5"/>
  <c r="D191" i="5"/>
  <c r="F191" i="5"/>
  <c r="G191" i="5"/>
  <c r="H191" i="5"/>
  <c r="A7" i="5"/>
  <c r="B7" i="5"/>
  <c r="C7" i="5"/>
  <c r="D7" i="5"/>
  <c r="F7" i="5"/>
  <c r="G7" i="5"/>
  <c r="H7" i="5"/>
  <c r="A137" i="5"/>
  <c r="B137" i="5"/>
  <c r="C137" i="5"/>
  <c r="D137" i="5"/>
  <c r="F137" i="5"/>
  <c r="G137" i="5"/>
  <c r="H137" i="5"/>
  <c r="A123" i="5"/>
  <c r="B123" i="5"/>
  <c r="C123" i="5"/>
  <c r="D123" i="5"/>
  <c r="F123" i="5"/>
  <c r="G123" i="5"/>
  <c r="H123" i="5"/>
  <c r="A26" i="5"/>
  <c r="B26" i="5"/>
  <c r="C26" i="5"/>
  <c r="D26" i="5"/>
  <c r="F26" i="5"/>
  <c r="G26" i="5"/>
  <c r="H26" i="5"/>
  <c r="A67" i="5"/>
  <c r="B67" i="5"/>
  <c r="C67" i="5"/>
  <c r="D67" i="5"/>
  <c r="F67" i="5"/>
  <c r="G67" i="5"/>
  <c r="H67" i="5"/>
  <c r="A35" i="5"/>
  <c r="B35" i="5"/>
  <c r="C35" i="5"/>
  <c r="D35" i="5"/>
  <c r="F35" i="5"/>
  <c r="G35" i="5"/>
  <c r="H35" i="5"/>
  <c r="A3" i="5"/>
  <c r="B3" i="5"/>
  <c r="C3" i="5"/>
  <c r="D3" i="5"/>
  <c r="F3" i="5"/>
  <c r="G3" i="5"/>
  <c r="H3" i="5"/>
  <c r="A139" i="5"/>
  <c r="B139" i="5"/>
  <c r="C139" i="5"/>
  <c r="D139" i="5"/>
  <c r="F139" i="5"/>
  <c r="G139" i="5"/>
  <c r="H139" i="5"/>
  <c r="A197" i="5"/>
  <c r="B197" i="5"/>
  <c r="C197" i="5"/>
  <c r="D197" i="5"/>
  <c r="F197" i="5"/>
  <c r="G197" i="5"/>
  <c r="H197" i="5"/>
  <c r="A158" i="5"/>
  <c r="D158" i="5"/>
  <c r="B158" i="5"/>
  <c r="C158" i="5"/>
  <c r="F158" i="5"/>
  <c r="G158" i="5"/>
  <c r="H158" i="5"/>
  <c r="A163" i="5"/>
  <c r="B163" i="5"/>
  <c r="C163" i="5"/>
  <c r="D163" i="5"/>
  <c r="F163" i="5"/>
  <c r="G163" i="5"/>
  <c r="H163" i="5"/>
  <c r="A126" i="5"/>
  <c r="B126" i="5"/>
  <c r="D126" i="5"/>
  <c r="C126" i="5"/>
  <c r="G126" i="5"/>
  <c r="F126" i="5"/>
  <c r="H126" i="5"/>
  <c r="A87" i="5"/>
  <c r="B87" i="5"/>
  <c r="C87" i="5"/>
  <c r="D87" i="5"/>
  <c r="F87" i="5"/>
  <c r="G87" i="5"/>
  <c r="H87" i="5"/>
  <c r="A76" i="5"/>
  <c r="B76" i="5"/>
  <c r="C76" i="5"/>
  <c r="D76" i="5"/>
  <c r="F76" i="5"/>
  <c r="G76" i="5"/>
  <c r="H76" i="5"/>
  <c r="A32" i="5"/>
  <c r="B32" i="5"/>
  <c r="C32" i="5"/>
  <c r="D32" i="5"/>
  <c r="F32" i="5"/>
  <c r="H32" i="5"/>
  <c r="G32" i="5"/>
  <c r="A39" i="5"/>
  <c r="B39" i="5"/>
  <c r="C39" i="5"/>
  <c r="D39" i="5"/>
  <c r="F39" i="5"/>
  <c r="G39" i="5"/>
  <c r="H39" i="5"/>
  <c r="A130" i="5"/>
  <c r="B130" i="5"/>
  <c r="D130" i="5"/>
  <c r="C130" i="5"/>
  <c r="F130" i="5"/>
  <c r="G130" i="5"/>
  <c r="H130" i="5"/>
  <c r="A147" i="5"/>
  <c r="B147" i="5"/>
  <c r="C147" i="5"/>
  <c r="D147" i="5"/>
  <c r="F147" i="5"/>
  <c r="G147" i="5"/>
  <c r="H147" i="5"/>
  <c r="A165" i="5"/>
  <c r="B165" i="5"/>
  <c r="C165" i="5"/>
  <c r="D165" i="5"/>
  <c r="F165" i="5"/>
  <c r="G165" i="5"/>
  <c r="H165" i="5"/>
  <c r="A134" i="5"/>
  <c r="B134" i="5"/>
  <c r="D134" i="5"/>
  <c r="C134" i="5"/>
  <c r="F134" i="5"/>
  <c r="G134" i="5"/>
  <c r="H134" i="5"/>
  <c r="A24" i="5"/>
  <c r="B24" i="5"/>
  <c r="C24" i="5"/>
  <c r="D24" i="5"/>
  <c r="F24" i="5"/>
  <c r="G24" i="5"/>
  <c r="H24" i="5"/>
  <c r="A65" i="5"/>
  <c r="B65" i="5"/>
  <c r="C65" i="5"/>
  <c r="D65" i="5"/>
  <c r="F65" i="5"/>
  <c r="G65" i="5"/>
  <c r="H65" i="5"/>
  <c r="A33" i="5"/>
  <c r="B33" i="5"/>
  <c r="C33" i="5"/>
  <c r="D33" i="5"/>
  <c r="F33" i="5"/>
  <c r="G33" i="5"/>
  <c r="H33" i="5"/>
  <c r="A105" i="5"/>
  <c r="B105" i="5"/>
  <c r="C105" i="5"/>
  <c r="D105" i="5"/>
  <c r="F105" i="5"/>
  <c r="G105" i="5"/>
  <c r="H105" i="5"/>
  <c r="A162" i="5"/>
  <c r="D162" i="5"/>
  <c r="B162" i="5"/>
  <c r="C162" i="5"/>
  <c r="F162" i="5"/>
  <c r="G162" i="5"/>
  <c r="H162" i="5"/>
  <c r="A199" i="5"/>
  <c r="B199" i="5"/>
  <c r="C199" i="5"/>
  <c r="D199" i="5"/>
  <c r="F199" i="5"/>
  <c r="G199" i="5"/>
  <c r="H199" i="5"/>
  <c r="A80" i="5"/>
  <c r="B80" i="5"/>
  <c r="D80" i="5"/>
  <c r="F80" i="5"/>
  <c r="C80" i="5"/>
  <c r="G80" i="5"/>
  <c r="H80" i="5"/>
  <c r="A167" i="5"/>
  <c r="B167" i="5"/>
  <c r="C167" i="5"/>
  <c r="D167" i="5"/>
  <c r="F167" i="5"/>
  <c r="G167" i="5"/>
  <c r="H167" i="5"/>
  <c r="A131" i="5"/>
  <c r="B131" i="5"/>
  <c r="C131" i="5"/>
  <c r="D131" i="5"/>
  <c r="F131" i="5"/>
  <c r="G131" i="5"/>
  <c r="H131" i="5"/>
  <c r="A100" i="5"/>
  <c r="B100" i="5"/>
  <c r="D100" i="5"/>
  <c r="F100" i="5"/>
  <c r="G100" i="5"/>
  <c r="H100" i="5"/>
  <c r="C100" i="5"/>
  <c r="A189" i="5"/>
  <c r="B189" i="5"/>
  <c r="C189" i="5"/>
  <c r="D189" i="5"/>
  <c r="F189" i="5"/>
  <c r="G189" i="5"/>
  <c r="H189" i="5"/>
  <c r="A95" i="5"/>
  <c r="B95" i="5"/>
  <c r="C95" i="5"/>
  <c r="D95" i="5"/>
  <c r="F95" i="5"/>
  <c r="G95" i="5"/>
  <c r="H95" i="5"/>
  <c r="A30" i="5"/>
  <c r="B30" i="5"/>
  <c r="C30" i="5"/>
  <c r="D30" i="5"/>
  <c r="F30" i="5"/>
  <c r="G30" i="5"/>
  <c r="H30" i="5"/>
  <c r="A110" i="5"/>
  <c r="B110" i="5"/>
  <c r="D110" i="5"/>
  <c r="G110" i="5"/>
  <c r="C110" i="5"/>
  <c r="F110" i="5"/>
  <c r="H110" i="5"/>
  <c r="A169" i="5"/>
  <c r="B169" i="5"/>
  <c r="C169" i="5"/>
  <c r="D169" i="5"/>
  <c r="F169" i="5"/>
  <c r="G169" i="5"/>
  <c r="H169" i="5"/>
  <c r="A143" i="5"/>
  <c r="B143" i="5"/>
  <c r="C143" i="5"/>
  <c r="D143" i="5"/>
  <c r="F143" i="5"/>
  <c r="G143" i="5"/>
  <c r="H143" i="5"/>
  <c r="A22" i="5"/>
  <c r="B22" i="5"/>
  <c r="C22" i="5"/>
  <c r="D22" i="5"/>
  <c r="F22" i="5"/>
  <c r="G22" i="5"/>
  <c r="H22" i="5"/>
  <c r="A63" i="5"/>
  <c r="B63" i="5"/>
  <c r="C63" i="5"/>
  <c r="D63" i="5"/>
  <c r="F63" i="5"/>
  <c r="G63" i="5"/>
  <c r="H63" i="5"/>
  <c r="A31" i="5"/>
  <c r="B31" i="5"/>
  <c r="C31" i="5"/>
  <c r="D31" i="5"/>
  <c r="F31" i="5"/>
  <c r="G31" i="5"/>
  <c r="H31" i="5"/>
  <c r="H178" i="5"/>
  <c r="G178" i="5"/>
  <c r="A178" i="5"/>
  <c r="B178" i="5"/>
  <c r="C178" i="5"/>
  <c r="D178" i="5"/>
  <c r="F178" i="5"/>
  <c r="A166" i="5"/>
  <c r="B166" i="5"/>
  <c r="C166" i="5"/>
  <c r="D166" i="5"/>
  <c r="F166" i="5"/>
  <c r="G166" i="5"/>
  <c r="H166" i="5"/>
  <c r="A164" i="5"/>
  <c r="H164" i="5"/>
  <c r="G164" i="5"/>
  <c r="B164" i="5"/>
  <c r="C164" i="5"/>
  <c r="D164" i="5"/>
  <c r="F164" i="5"/>
  <c r="H176" i="5"/>
  <c r="G176" i="5"/>
  <c r="A176" i="5"/>
  <c r="B176" i="5"/>
  <c r="C176" i="5"/>
  <c r="D176" i="5"/>
  <c r="F176" i="5"/>
  <c r="A171" i="5"/>
  <c r="B171" i="5"/>
  <c r="C171" i="5"/>
  <c r="D171" i="5"/>
  <c r="F171" i="5"/>
  <c r="G171" i="5"/>
  <c r="H171" i="5"/>
  <c r="A150" i="5"/>
  <c r="D150" i="5"/>
  <c r="G150" i="5"/>
  <c r="B150" i="5"/>
  <c r="C150" i="5"/>
  <c r="F150" i="5"/>
  <c r="H150" i="5"/>
  <c r="A106" i="5"/>
  <c r="B106" i="5"/>
  <c r="D106" i="5"/>
  <c r="F106" i="5"/>
  <c r="G106" i="5"/>
  <c r="H106" i="5"/>
  <c r="C106" i="5"/>
  <c r="A73" i="5"/>
  <c r="B73" i="5"/>
  <c r="C73" i="5"/>
  <c r="D73" i="5"/>
  <c r="F73" i="5"/>
  <c r="G73" i="5"/>
  <c r="H73" i="5"/>
  <c r="A124" i="5"/>
  <c r="B124" i="5"/>
  <c r="D124" i="5"/>
  <c r="C124" i="5"/>
  <c r="F124" i="5"/>
  <c r="G124" i="5"/>
  <c r="H124" i="5"/>
  <c r="A146" i="5"/>
  <c r="D146" i="5"/>
  <c r="H146" i="5"/>
  <c r="B146" i="5"/>
  <c r="C146" i="5"/>
  <c r="F146" i="5"/>
  <c r="G146" i="5"/>
  <c r="A52" i="5"/>
  <c r="B52" i="5"/>
  <c r="C52" i="5"/>
  <c r="D52" i="5"/>
  <c r="F52" i="5"/>
  <c r="G52" i="5"/>
  <c r="H52" i="5"/>
  <c r="A20" i="5"/>
  <c r="B20" i="5"/>
  <c r="C20" i="5"/>
  <c r="D20" i="5"/>
  <c r="F20" i="5"/>
  <c r="G20" i="5"/>
  <c r="H20" i="5"/>
  <c r="A61" i="5"/>
  <c r="B61" i="5"/>
  <c r="C61" i="5"/>
  <c r="D61" i="5"/>
  <c r="F61" i="5"/>
  <c r="G61" i="5"/>
  <c r="H61" i="5"/>
  <c r="A29" i="5"/>
  <c r="B29" i="5"/>
  <c r="C29" i="5"/>
  <c r="D29" i="5"/>
  <c r="F29" i="5"/>
  <c r="G29" i="5"/>
  <c r="H29" i="5"/>
  <c r="A89" i="5"/>
  <c r="B89" i="5"/>
  <c r="C89" i="5"/>
  <c r="D89" i="5"/>
  <c r="F89" i="5"/>
  <c r="G89" i="5"/>
  <c r="H89" i="5"/>
  <c r="A170" i="5"/>
  <c r="B170" i="5"/>
  <c r="C170" i="5"/>
  <c r="D170" i="5"/>
  <c r="F170" i="5"/>
  <c r="G170" i="5"/>
  <c r="H170" i="5"/>
  <c r="H192" i="5"/>
  <c r="A192" i="5"/>
  <c r="B192" i="5"/>
  <c r="C192" i="5"/>
  <c r="D192" i="5"/>
  <c r="F192" i="5"/>
  <c r="G192" i="5"/>
  <c r="A58" i="5"/>
  <c r="B58" i="5"/>
  <c r="C58" i="5"/>
  <c r="D58" i="5"/>
  <c r="F58" i="5"/>
  <c r="G58" i="5"/>
  <c r="H58" i="5"/>
  <c r="A168" i="5"/>
  <c r="H168" i="5"/>
  <c r="G168" i="5"/>
  <c r="B168" i="5"/>
  <c r="C168" i="5"/>
  <c r="D168" i="5"/>
  <c r="F168" i="5"/>
  <c r="A159" i="5"/>
  <c r="B159" i="5"/>
  <c r="C159" i="5"/>
  <c r="D159" i="5"/>
  <c r="F159" i="5"/>
  <c r="G159" i="5"/>
  <c r="H159" i="5"/>
  <c r="A111" i="5"/>
  <c r="B111" i="5"/>
  <c r="C111" i="5"/>
  <c r="D111" i="5"/>
  <c r="F111" i="5"/>
  <c r="G111" i="5"/>
  <c r="H111" i="5"/>
  <c r="A117" i="5"/>
  <c r="B117" i="5"/>
  <c r="C117" i="5"/>
  <c r="D117" i="5"/>
  <c r="F117" i="5"/>
  <c r="G117" i="5"/>
  <c r="H117" i="5"/>
  <c r="A128" i="5"/>
  <c r="B128" i="5"/>
  <c r="D128" i="5"/>
  <c r="C128" i="5"/>
  <c r="F128" i="5"/>
  <c r="G128" i="5"/>
  <c r="H128" i="5"/>
  <c r="A107" i="5"/>
  <c r="B107" i="5"/>
  <c r="C107" i="5"/>
  <c r="D107" i="5"/>
  <c r="F107" i="5"/>
  <c r="G107" i="5"/>
  <c r="H107" i="5"/>
  <c r="A193" i="5"/>
  <c r="B193" i="5"/>
  <c r="C193" i="5"/>
  <c r="D193" i="5"/>
  <c r="F193" i="5"/>
  <c r="G193" i="5"/>
  <c r="H193" i="5"/>
  <c r="A74" i="5"/>
  <c r="B74" i="5"/>
  <c r="C74" i="5"/>
  <c r="D74" i="5"/>
  <c r="F74" i="5"/>
  <c r="G74" i="5"/>
  <c r="H74" i="5"/>
  <c r="H190" i="5"/>
  <c r="A190" i="5"/>
  <c r="B190" i="5"/>
  <c r="C190" i="5"/>
  <c r="D190" i="5"/>
  <c r="F190" i="5"/>
  <c r="G190" i="5"/>
  <c r="A50" i="5"/>
  <c r="B50" i="5"/>
  <c r="C50" i="5"/>
  <c r="D50" i="5"/>
  <c r="F50" i="5"/>
  <c r="G50" i="5"/>
  <c r="H50" i="5"/>
  <c r="A18" i="5"/>
  <c r="B18" i="5"/>
  <c r="C18" i="5"/>
  <c r="D18" i="5"/>
  <c r="F18" i="5"/>
  <c r="G18" i="5"/>
  <c r="H18" i="5"/>
  <c r="A59" i="5"/>
  <c r="B59" i="5"/>
  <c r="C59" i="5"/>
  <c r="D59" i="5"/>
  <c r="F59" i="5"/>
  <c r="G59" i="5"/>
  <c r="H59" i="5"/>
  <c r="A27" i="5"/>
  <c r="B27" i="5"/>
  <c r="C27" i="5"/>
  <c r="D27" i="5"/>
  <c r="F27" i="5"/>
  <c r="G27" i="5"/>
  <c r="H27" i="5"/>
  <c r="A102" i="5"/>
  <c r="B102" i="5"/>
  <c r="D102" i="5"/>
  <c r="F102" i="5"/>
  <c r="C102" i="5"/>
  <c r="G102" i="5"/>
  <c r="H102" i="5"/>
  <c r="A173" i="5"/>
  <c r="B173" i="5"/>
  <c r="C173" i="5"/>
  <c r="D173" i="5"/>
  <c r="F173" i="5"/>
  <c r="G173" i="5"/>
  <c r="H173" i="5"/>
  <c r="A77" i="5"/>
  <c r="B77" i="5"/>
  <c r="C77" i="5"/>
  <c r="D77" i="5"/>
  <c r="F77" i="5"/>
  <c r="G77" i="5"/>
  <c r="H77" i="5"/>
  <c r="A78" i="5"/>
  <c r="B78" i="5"/>
  <c r="D78" i="5"/>
  <c r="F78" i="5"/>
  <c r="C78" i="5"/>
  <c r="G78" i="5"/>
  <c r="H78" i="5"/>
  <c r="H196" i="5"/>
  <c r="A196" i="5"/>
  <c r="B196" i="5"/>
  <c r="C196" i="5"/>
  <c r="D196" i="5"/>
  <c r="F196" i="5"/>
  <c r="G196" i="5"/>
  <c r="A155" i="5"/>
  <c r="B155" i="5"/>
  <c r="C155" i="5"/>
  <c r="D155" i="5"/>
  <c r="F155" i="5"/>
  <c r="G155" i="5"/>
  <c r="H155" i="5"/>
  <c r="A127" i="5"/>
  <c r="B127" i="5"/>
  <c r="C127" i="5"/>
  <c r="D127" i="5"/>
  <c r="F127" i="5"/>
  <c r="G127" i="5"/>
  <c r="H127" i="5"/>
  <c r="A75" i="5"/>
  <c r="B75" i="5"/>
  <c r="C75" i="5"/>
  <c r="D75" i="5"/>
  <c r="F75" i="5"/>
  <c r="G75" i="5"/>
  <c r="H75" i="5"/>
  <c r="A41" i="5"/>
  <c r="B41" i="5"/>
  <c r="C41" i="5"/>
  <c r="D41" i="5"/>
  <c r="F41" i="5"/>
  <c r="G41" i="5"/>
  <c r="H41" i="5"/>
  <c r="A81" i="5"/>
  <c r="B81" i="5"/>
  <c r="C81" i="5"/>
  <c r="D81" i="5"/>
  <c r="F81" i="5"/>
  <c r="G81" i="5"/>
  <c r="H81" i="5"/>
  <c r="A48" i="5"/>
  <c r="B48" i="5"/>
  <c r="C48" i="5"/>
  <c r="D48" i="5"/>
  <c r="F48" i="5"/>
  <c r="H48" i="5"/>
  <c r="G48" i="5"/>
  <c r="A16" i="5"/>
  <c r="B16" i="5"/>
  <c r="C16" i="5"/>
  <c r="D16" i="5"/>
  <c r="F16" i="5"/>
  <c r="G16" i="5"/>
  <c r="H16" i="5"/>
  <c r="A57" i="5"/>
  <c r="B57" i="5"/>
  <c r="C57" i="5"/>
  <c r="D57" i="5"/>
  <c r="F57" i="5"/>
  <c r="G57" i="5"/>
  <c r="H57" i="5"/>
  <c r="A25" i="5"/>
  <c r="B25" i="5"/>
  <c r="C25" i="5"/>
  <c r="D25" i="5"/>
  <c r="F25" i="5"/>
  <c r="G25" i="5"/>
  <c r="H25" i="5"/>
  <c r="A148" i="5"/>
  <c r="D148" i="5"/>
  <c r="B148" i="5"/>
  <c r="C148" i="5"/>
  <c r="F148" i="5"/>
  <c r="G148" i="5"/>
  <c r="H148" i="5"/>
  <c r="A175" i="5"/>
  <c r="B175" i="5"/>
  <c r="C175" i="5"/>
  <c r="D175" i="5"/>
  <c r="F175" i="5"/>
  <c r="G175" i="5"/>
  <c r="H175" i="5"/>
  <c r="A90" i="5"/>
  <c r="B90" i="5"/>
  <c r="D90" i="5"/>
  <c r="F90" i="5"/>
  <c r="C90" i="5"/>
  <c r="G90" i="5"/>
  <c r="H90" i="5"/>
  <c r="A97" i="5"/>
  <c r="B97" i="5"/>
  <c r="C97" i="5"/>
  <c r="D97" i="5"/>
  <c r="F97" i="5"/>
  <c r="G97" i="5"/>
  <c r="H97" i="5"/>
  <c r="A70" i="5"/>
  <c r="B70" i="5"/>
  <c r="C70" i="5"/>
  <c r="D70" i="5"/>
  <c r="F70" i="5"/>
  <c r="G70" i="5"/>
  <c r="H70" i="5"/>
  <c r="H188" i="5"/>
  <c r="G188" i="5"/>
  <c r="A188" i="5"/>
  <c r="B188" i="5"/>
  <c r="C188" i="5"/>
  <c r="D188" i="5"/>
  <c r="F188" i="5"/>
  <c r="A142" i="5"/>
  <c r="D142" i="5"/>
  <c r="F142" i="5"/>
  <c r="G142" i="5"/>
  <c r="H142" i="5"/>
  <c r="B142" i="5"/>
  <c r="C142" i="5"/>
  <c r="A43" i="5"/>
  <c r="B43" i="5"/>
  <c r="C43" i="5"/>
  <c r="D43" i="5"/>
  <c r="F43" i="5"/>
  <c r="G43" i="5"/>
  <c r="H43" i="5"/>
  <c r="A120" i="5"/>
  <c r="B120" i="5"/>
  <c r="D120" i="5"/>
  <c r="C120" i="5"/>
  <c r="F120" i="5"/>
  <c r="G120" i="5"/>
  <c r="H120" i="5"/>
  <c r="A94" i="5"/>
  <c r="B94" i="5"/>
  <c r="D94" i="5"/>
  <c r="F94" i="5"/>
  <c r="G94" i="5"/>
  <c r="H94" i="5"/>
  <c r="C94" i="5"/>
  <c r="A82" i="5"/>
  <c r="B82" i="5"/>
  <c r="D82" i="5"/>
  <c r="F82" i="5"/>
  <c r="C82" i="5"/>
  <c r="G82" i="5"/>
  <c r="H82" i="5"/>
  <c r="A46" i="5"/>
  <c r="B46" i="5"/>
  <c r="C46" i="5"/>
  <c r="D46" i="5"/>
  <c r="F46" i="5"/>
  <c r="G46" i="5"/>
  <c r="H46" i="5"/>
  <c r="A14" i="5"/>
  <c r="B14" i="5"/>
  <c r="C14" i="5"/>
  <c r="D14" i="5"/>
  <c r="F14" i="5"/>
  <c r="G14" i="5"/>
  <c r="H14" i="5"/>
  <c r="A55" i="5"/>
  <c r="B55" i="5"/>
  <c r="C55" i="5"/>
  <c r="D55" i="5"/>
  <c r="F55" i="5"/>
  <c r="G55" i="5"/>
  <c r="H55" i="5"/>
  <c r="A23" i="5"/>
  <c r="B23" i="5"/>
  <c r="C23" i="5"/>
  <c r="D23" i="5"/>
  <c r="F23" i="5"/>
  <c r="G23" i="5"/>
  <c r="H23" i="5"/>
  <c r="A157" i="5"/>
  <c r="B157" i="5"/>
  <c r="C157" i="5"/>
  <c r="D157" i="5"/>
  <c r="F157" i="5"/>
  <c r="G157" i="5"/>
  <c r="H157" i="5"/>
  <c r="A177" i="5"/>
  <c r="B177" i="5"/>
  <c r="C177" i="5"/>
  <c r="D177" i="5"/>
  <c r="F177" i="5"/>
  <c r="G177" i="5"/>
  <c r="H177" i="5"/>
  <c r="A144" i="5"/>
  <c r="D144" i="5"/>
  <c r="B144" i="5"/>
  <c r="C144" i="5"/>
  <c r="F144" i="5"/>
  <c r="G144" i="5"/>
  <c r="H144" i="5"/>
  <c r="A140" i="5"/>
  <c r="D140" i="5"/>
  <c r="B140" i="5"/>
  <c r="C140" i="5"/>
  <c r="F140" i="5"/>
  <c r="G140" i="5"/>
  <c r="H140" i="5"/>
  <c r="A85" i="5"/>
  <c r="B85" i="5"/>
  <c r="C85" i="5"/>
  <c r="D85" i="5"/>
  <c r="F85" i="5"/>
  <c r="G85" i="5"/>
  <c r="H85" i="5"/>
  <c r="H198" i="5"/>
  <c r="A198" i="5"/>
  <c r="B198" i="5"/>
  <c r="C198" i="5"/>
  <c r="D198" i="5"/>
  <c r="F198" i="5"/>
  <c r="G198" i="5"/>
  <c r="A151" i="5"/>
  <c r="B151" i="5"/>
  <c r="C151" i="5"/>
  <c r="D151" i="5"/>
  <c r="F151" i="5"/>
  <c r="G151" i="5"/>
  <c r="H151" i="5"/>
  <c r="A109" i="5"/>
  <c r="B109" i="5"/>
  <c r="C109" i="5"/>
  <c r="D109" i="5"/>
  <c r="F109" i="5"/>
  <c r="G109" i="5"/>
  <c r="H109" i="5"/>
  <c r="A133" i="5"/>
  <c r="B133" i="5"/>
  <c r="C133" i="5"/>
  <c r="D133" i="5"/>
  <c r="F133" i="5"/>
  <c r="G133" i="5"/>
  <c r="H133" i="5"/>
  <c r="A54" i="5"/>
  <c r="B54" i="5"/>
  <c r="C54" i="5"/>
  <c r="D54" i="5"/>
  <c r="F54" i="5"/>
  <c r="G54" i="5"/>
  <c r="H54" i="5"/>
  <c r="A156" i="5"/>
  <c r="D156" i="5"/>
  <c r="F156" i="5"/>
  <c r="G156" i="5"/>
  <c r="H156" i="5"/>
  <c r="C156" i="5"/>
  <c r="B156" i="5"/>
  <c r="A101" i="5"/>
  <c r="B101" i="5"/>
  <c r="C101" i="5"/>
  <c r="D101" i="5"/>
  <c r="F101" i="5"/>
  <c r="G101" i="5"/>
  <c r="H101" i="5"/>
  <c r="A44" i="5"/>
  <c r="B44" i="5"/>
  <c r="C44" i="5"/>
  <c r="D44" i="5"/>
  <c r="F44" i="5"/>
  <c r="G44" i="5"/>
  <c r="H44" i="5"/>
  <c r="A12" i="5"/>
  <c r="B12" i="5"/>
  <c r="C12" i="5"/>
  <c r="D12" i="5"/>
  <c r="F12" i="5"/>
  <c r="G12" i="5"/>
  <c r="H12" i="5"/>
  <c r="A53" i="5"/>
  <c r="B53" i="5"/>
  <c r="C53" i="5"/>
  <c r="D53" i="5"/>
  <c r="F53" i="5"/>
  <c r="G53" i="5"/>
  <c r="H53" i="5"/>
  <c r="A21" i="5"/>
  <c r="B21" i="5"/>
  <c r="C21" i="5"/>
  <c r="D21" i="5"/>
  <c r="F21" i="5"/>
  <c r="G21" i="5"/>
  <c r="H21" i="5"/>
  <c r="A116" i="5"/>
  <c r="B116" i="5"/>
  <c r="D116" i="5"/>
  <c r="H116" i="5"/>
  <c r="C116" i="5"/>
  <c r="F116" i="5"/>
  <c r="G116" i="5"/>
  <c r="A179" i="5"/>
  <c r="B179" i="5"/>
  <c r="C179" i="5"/>
  <c r="D179" i="5"/>
  <c r="F179" i="5"/>
  <c r="G179" i="5"/>
  <c r="H179" i="5"/>
  <c r="A153" i="5"/>
  <c r="B153" i="5"/>
  <c r="C153" i="5"/>
  <c r="D153" i="5"/>
  <c r="F153" i="5"/>
  <c r="G153" i="5"/>
  <c r="H153" i="5"/>
  <c r="A149" i="5"/>
  <c r="B149" i="5"/>
  <c r="C149" i="5"/>
  <c r="D149" i="5"/>
  <c r="F149" i="5"/>
  <c r="G149" i="5"/>
  <c r="H149" i="5"/>
  <c r="A98" i="5"/>
  <c r="B98" i="5"/>
  <c r="D98" i="5"/>
  <c r="F98" i="5"/>
  <c r="C98" i="5"/>
  <c r="G98" i="5"/>
  <c r="H98" i="5"/>
  <c r="A86" i="5"/>
  <c r="B86" i="5"/>
  <c r="D86" i="5"/>
  <c r="F86" i="5"/>
  <c r="G86" i="5"/>
  <c r="C86" i="5"/>
  <c r="H86" i="5"/>
  <c r="A62" i="5"/>
  <c r="B62" i="5"/>
  <c r="C62" i="5"/>
  <c r="D62" i="5"/>
  <c r="F62" i="5"/>
  <c r="H62" i="5"/>
  <c r="G62" i="5"/>
  <c r="A71" i="5"/>
  <c r="B71" i="5"/>
  <c r="C71" i="5"/>
  <c r="D71" i="5"/>
  <c r="F71" i="5"/>
  <c r="G71" i="5"/>
  <c r="H71" i="5"/>
  <c r="A42" i="5"/>
  <c r="B42" i="5"/>
  <c r="C42" i="5"/>
  <c r="D42" i="5"/>
  <c r="F42" i="5"/>
  <c r="G42" i="5"/>
  <c r="H42" i="5"/>
  <c r="A51" i="5"/>
  <c r="B51" i="5"/>
  <c r="C51" i="5"/>
  <c r="D51" i="5"/>
  <c r="F51" i="5"/>
  <c r="G51" i="5"/>
  <c r="H51" i="5"/>
  <c r="A19" i="5"/>
  <c r="B19" i="5"/>
  <c r="C19" i="5"/>
  <c r="D19" i="5"/>
  <c r="F19" i="5"/>
  <c r="G19" i="5"/>
  <c r="H19" i="5"/>
  <c r="H184" i="5"/>
  <c r="A184" i="5"/>
  <c r="B184" i="5"/>
  <c r="C184" i="5"/>
  <c r="D184" i="5"/>
  <c r="F184" i="5"/>
  <c r="G184" i="5"/>
  <c r="A181" i="5"/>
  <c r="B181" i="5"/>
  <c r="C181" i="5"/>
  <c r="D181" i="5"/>
  <c r="F181" i="5"/>
  <c r="G181" i="5"/>
  <c r="H181" i="5"/>
  <c r="A121" i="5"/>
  <c r="B121" i="5"/>
  <c r="C121" i="5"/>
  <c r="D121" i="5"/>
  <c r="F121" i="5"/>
  <c r="G121" i="5"/>
  <c r="H121" i="5"/>
  <c r="A72" i="5"/>
  <c r="B72" i="5"/>
  <c r="C72" i="5"/>
  <c r="D72" i="5"/>
  <c r="F72" i="5"/>
  <c r="G72" i="5"/>
  <c r="H72" i="5"/>
  <c r="A136" i="5"/>
  <c r="D136" i="5"/>
  <c r="H136" i="5"/>
  <c r="B136" i="5"/>
  <c r="C136" i="5"/>
  <c r="F136" i="5"/>
  <c r="G136" i="5"/>
  <c r="A141" i="5"/>
  <c r="B141" i="5"/>
  <c r="C141" i="5"/>
  <c r="D141" i="5"/>
  <c r="F141" i="5"/>
  <c r="G141" i="5"/>
  <c r="H141" i="5"/>
  <c r="A79" i="5"/>
  <c r="B79" i="5"/>
  <c r="C79" i="5"/>
  <c r="D79" i="5"/>
  <c r="F79" i="5"/>
  <c r="G79" i="5"/>
  <c r="H79" i="5"/>
  <c r="A92" i="5"/>
  <c r="B92" i="5"/>
  <c r="D92" i="5"/>
  <c r="F92" i="5"/>
  <c r="H92" i="5"/>
  <c r="C92" i="5"/>
  <c r="G92" i="5"/>
  <c r="A152" i="5"/>
  <c r="D152" i="5"/>
  <c r="B152" i="5"/>
  <c r="C152" i="5"/>
  <c r="F152" i="5"/>
  <c r="G152" i="5"/>
  <c r="H152" i="5"/>
  <c r="A10" i="5"/>
  <c r="B10" i="5"/>
  <c r="C10" i="5"/>
  <c r="D10" i="5"/>
  <c r="F10" i="5"/>
  <c r="G10" i="5"/>
  <c r="H10" i="5"/>
  <c r="A64" i="5"/>
  <c r="B64" i="5"/>
  <c r="C64" i="5"/>
  <c r="D64" i="5"/>
  <c r="F64" i="5"/>
  <c r="G64" i="5"/>
  <c r="H64" i="5"/>
  <c r="A161" i="5"/>
  <c r="B161" i="5"/>
  <c r="C161" i="5"/>
  <c r="D161" i="5"/>
  <c r="F161" i="5"/>
  <c r="G161" i="5"/>
  <c r="H161" i="5"/>
  <c r="A40" i="5"/>
  <c r="B40" i="5"/>
  <c r="C40" i="5"/>
  <c r="D40" i="5"/>
  <c r="F40" i="5"/>
  <c r="G40" i="5"/>
  <c r="H40" i="5"/>
  <c r="A8" i="5"/>
  <c r="B8" i="5"/>
  <c r="C8" i="5"/>
  <c r="D8" i="5"/>
  <c r="F8" i="5"/>
  <c r="G8" i="5"/>
  <c r="H8" i="5"/>
  <c r="A49" i="5"/>
  <c r="B49" i="5"/>
  <c r="C49" i="5"/>
  <c r="D49" i="5"/>
  <c r="F49" i="5"/>
  <c r="G49" i="5"/>
  <c r="H49" i="5"/>
  <c r="A17" i="5"/>
  <c r="B17" i="5"/>
  <c r="C17" i="5"/>
  <c r="D17" i="5"/>
  <c r="F17" i="5"/>
  <c r="G17" i="5"/>
  <c r="H17" i="5"/>
  <c r="A56" i="5"/>
  <c r="B56" i="5"/>
  <c r="C56" i="5"/>
  <c r="D56" i="5"/>
  <c r="F56" i="5"/>
  <c r="G56" i="5"/>
  <c r="H56" i="5"/>
  <c r="A183" i="5"/>
  <c r="B183" i="5"/>
  <c r="C183" i="5"/>
  <c r="D183" i="5"/>
  <c r="F183" i="5"/>
  <c r="G183" i="5"/>
  <c r="H183" i="5"/>
  <c r="A68" i="5"/>
  <c r="B68" i="5"/>
  <c r="C68" i="5"/>
  <c r="D68" i="5"/>
  <c r="F68" i="5"/>
  <c r="G68" i="5"/>
  <c r="H68" i="5"/>
  <c r="H180" i="5"/>
  <c r="A180" i="5"/>
  <c r="B180" i="5"/>
  <c r="C180" i="5"/>
  <c r="G180" i="5"/>
  <c r="D180" i="5"/>
  <c r="F180" i="5"/>
  <c r="A145" i="5"/>
  <c r="B145" i="5"/>
  <c r="C145" i="5"/>
  <c r="D145" i="5"/>
  <c r="F145" i="5"/>
  <c r="G145" i="5"/>
  <c r="H145" i="5"/>
  <c r="A132" i="5"/>
  <c r="B132" i="5"/>
  <c r="D132" i="5"/>
  <c r="H132" i="5"/>
  <c r="C132" i="5"/>
  <c r="F132" i="5"/>
  <c r="G132" i="5"/>
  <c r="A113" i="5"/>
  <c r="B113" i="5"/>
  <c r="C113" i="5"/>
  <c r="D113" i="5"/>
  <c r="F113" i="5"/>
  <c r="G113" i="5"/>
  <c r="H113" i="5"/>
  <c r="H194" i="5"/>
  <c r="A194" i="5"/>
  <c r="B194" i="5"/>
  <c r="G194" i="5"/>
  <c r="C194" i="5"/>
  <c r="D194" i="5"/>
  <c r="F194" i="5"/>
  <c r="A99" i="5"/>
  <c r="B99" i="5"/>
  <c r="C99" i="5"/>
  <c r="D99" i="5"/>
  <c r="F99" i="5"/>
  <c r="G99" i="5"/>
  <c r="H99" i="5"/>
  <c r="A38" i="5"/>
  <c r="B38" i="5"/>
  <c r="C38" i="5"/>
  <c r="D38" i="5"/>
  <c r="F38" i="5"/>
  <c r="G38" i="5"/>
  <c r="H38" i="5"/>
  <c r="A6" i="5"/>
  <c r="B6" i="5"/>
  <c r="C6" i="5"/>
  <c r="D6" i="5"/>
  <c r="F6" i="5"/>
  <c r="G6" i="5"/>
  <c r="H6" i="5"/>
  <c r="A47" i="5"/>
  <c r="B47" i="5"/>
  <c r="C47" i="5"/>
  <c r="D47" i="5"/>
  <c r="F47" i="5"/>
  <c r="G47" i="5"/>
  <c r="H47" i="5"/>
  <c r="A15" i="5"/>
  <c r="B15" i="5"/>
  <c r="C15" i="5"/>
  <c r="D15" i="5"/>
  <c r="F15" i="5"/>
  <c r="G15" i="5"/>
  <c r="H15" i="5"/>
  <c r="A83" i="5"/>
  <c r="B83" i="5"/>
  <c r="C83" i="5"/>
  <c r="D83" i="5"/>
  <c r="F83" i="5"/>
  <c r="G83" i="5"/>
  <c r="H83" i="5"/>
  <c r="A185" i="5"/>
  <c r="B185" i="5"/>
  <c r="C185" i="5"/>
  <c r="D185" i="5"/>
  <c r="F185" i="5"/>
  <c r="G185" i="5"/>
  <c r="H185" i="5"/>
  <c r="A84" i="5"/>
  <c r="B84" i="5"/>
  <c r="D84" i="5"/>
  <c r="F84" i="5"/>
  <c r="C84" i="5"/>
  <c r="G84" i="5"/>
  <c r="H84" i="5"/>
  <c r="A91" i="5"/>
  <c r="B91" i="5"/>
  <c r="C91" i="5"/>
  <c r="D91" i="5"/>
  <c r="F91" i="5"/>
  <c r="G91" i="5"/>
  <c r="H91" i="5"/>
  <c r="H174" i="5"/>
  <c r="A174" i="5"/>
  <c r="G174" i="5"/>
  <c r="B174" i="5"/>
  <c r="C174" i="5"/>
  <c r="D174" i="5"/>
  <c r="F174" i="5"/>
  <c r="H186" i="5"/>
  <c r="A186" i="5"/>
  <c r="B186" i="5"/>
  <c r="C186" i="5"/>
  <c r="D186" i="5"/>
  <c r="F186" i="5"/>
  <c r="G186" i="5"/>
  <c r="A34" i="5"/>
  <c r="B34" i="5"/>
  <c r="C34" i="5"/>
  <c r="D34" i="5"/>
  <c r="F34" i="5"/>
  <c r="G34" i="5"/>
  <c r="H34" i="5"/>
  <c r="A119" i="5"/>
  <c r="B119" i="5"/>
  <c r="C119" i="5"/>
  <c r="D119" i="5"/>
  <c r="F119" i="5"/>
  <c r="G119" i="5"/>
  <c r="H119" i="5"/>
  <c r="A88" i="5"/>
  <c r="B88" i="5"/>
  <c r="D88" i="5"/>
  <c r="F88" i="5"/>
  <c r="C88" i="5"/>
  <c r="G88" i="5"/>
  <c r="H88" i="5"/>
  <c r="A112" i="5"/>
  <c r="B112" i="5"/>
  <c r="D112" i="5"/>
  <c r="C112" i="5"/>
  <c r="F112" i="5"/>
  <c r="G112" i="5"/>
  <c r="H112" i="5"/>
  <c r="H182" i="5"/>
  <c r="A182" i="5"/>
  <c r="B182" i="5"/>
  <c r="C182" i="5"/>
  <c r="D182" i="5"/>
  <c r="G182" i="5"/>
  <c r="F182" i="5"/>
  <c r="A36" i="5"/>
  <c r="B36" i="5"/>
  <c r="C36" i="5"/>
  <c r="D36" i="5"/>
  <c r="F36" i="5"/>
  <c r="G36" i="5"/>
  <c r="H36" i="5"/>
  <c r="A4" i="5"/>
  <c r="B4" i="5"/>
  <c r="C4" i="5"/>
  <c r="D4" i="5"/>
  <c r="F4" i="5"/>
  <c r="G4" i="5"/>
  <c r="H4" i="5"/>
  <c r="A45" i="5"/>
  <c r="B45" i="5"/>
  <c r="C45" i="5"/>
  <c r="D45" i="5"/>
  <c r="F45" i="5"/>
  <c r="G45" i="5"/>
  <c r="H45" i="5"/>
  <c r="A13" i="5"/>
  <c r="B13" i="5"/>
  <c r="C13" i="5"/>
  <c r="D13" i="5"/>
  <c r="F13" i="5"/>
  <c r="G13" i="5"/>
  <c r="H13" i="5"/>
  <c r="A96" i="5"/>
  <c r="B96" i="5"/>
  <c r="D96" i="5"/>
  <c r="F96" i="5"/>
  <c r="C96" i="5"/>
  <c r="G96" i="5"/>
  <c r="H96" i="5"/>
  <c r="A187" i="5"/>
  <c r="B187" i="5"/>
  <c r="C187" i="5"/>
  <c r="D187" i="5"/>
  <c r="F187" i="5"/>
  <c r="G187" i="5"/>
  <c r="H187" i="5"/>
  <c r="A103" i="5"/>
  <c r="B103" i="5"/>
  <c r="C103" i="5"/>
  <c r="D103" i="5"/>
  <c r="F103" i="5"/>
  <c r="G103" i="5"/>
  <c r="H103" i="5"/>
  <c r="A104" i="5"/>
  <c r="B104" i="5"/>
  <c r="D104" i="5"/>
  <c r="C104" i="5"/>
  <c r="F104" i="5"/>
  <c r="G104" i="5"/>
  <c r="H104" i="5"/>
  <c r="A60" i="5"/>
  <c r="B60" i="5"/>
  <c r="C60" i="5"/>
  <c r="D60" i="5"/>
  <c r="F60" i="5"/>
  <c r="H60" i="5"/>
  <c r="G60" i="5"/>
  <c r="H200" i="5"/>
  <c r="A200" i="5"/>
  <c r="B200" i="5"/>
  <c r="C200" i="5"/>
  <c r="D200" i="5"/>
  <c r="F200" i="5"/>
  <c r="G200" i="5"/>
  <c r="H2" i="5"/>
  <c r="F2" i="5"/>
  <c r="G2" i="5"/>
  <c r="C2" i="5"/>
  <c r="D2" i="5"/>
  <c r="B2" i="5"/>
</calcChain>
</file>

<file path=xl/sharedStrings.xml><?xml version="1.0" encoding="utf-8"?>
<sst xmlns="http://schemas.openxmlformats.org/spreadsheetml/2006/main" count="296" uniqueCount="91">
  <si>
    <t>路线</t>
    <phoneticPr fontId="1" type="noConversion"/>
  </si>
  <si>
    <t>传送点—雪山1</t>
  </si>
  <si>
    <t>传送点—雪山2</t>
  </si>
  <si>
    <t>传送点—地中之盐1</t>
  </si>
  <si>
    <t>传送点—奥藏山3—奥藏山4</t>
  </si>
  <si>
    <t>传送点—奥藏山1</t>
  </si>
  <si>
    <t>传送点—渌华池1</t>
  </si>
  <si>
    <t>传送点—堇色1-4</t>
  </si>
  <si>
    <t>传送点—炮1—炮2—炮3—炮4</t>
  </si>
  <si>
    <t>传送点—熔炉1—熔炉2—熔炉3</t>
  </si>
  <si>
    <t>传送点—洞1</t>
  </si>
  <si>
    <t>神像—越石村1—越石村2—越石村3—越石村4—越石村5—越石村6</t>
  </si>
  <si>
    <t>传送点—营地1—清籁丸1—清籁丸2—清籁丸3—清籁丸4—清籁丸5—清籁丸6—清籁丸7—清籁丸8—清籁丸9</t>
  </si>
  <si>
    <t>传送点—浅濑神社1</t>
  </si>
  <si>
    <t>路线</t>
  </si>
  <si>
    <t>期望经验</t>
  </si>
  <si>
    <t>耗时(s)</t>
  </si>
  <si>
    <t>传送效率(经验/s)</t>
  </si>
  <si>
    <t>传送点—营地3</t>
  </si>
  <si>
    <t>点数</t>
  </si>
  <si>
    <t>传送点—高台1—炉心6—炉心3—炉心4—炉心5—炉心1—炉心2—洞2—洞3—洞4</t>
  </si>
  <si>
    <t>传送点—废墟1</t>
  </si>
  <si>
    <t xml:space="preserve"> </t>
    <phoneticPr fontId="1" type="noConversion"/>
  </si>
  <si>
    <t>传送点—绝云间2</t>
  </si>
  <si>
    <t>time</t>
  </si>
  <si>
    <t>传送点—藏宝洞1—石像5</t>
  </si>
  <si>
    <t>传送点—营地2—遗迹1—遗迹2—箱子3—箱子2—箱子1</t>
  </si>
  <si>
    <t>神像—浪船1—浪船2</t>
  </si>
  <si>
    <t>传送点—惑饲1</t>
  </si>
  <si>
    <t>传送点—茂知1</t>
  </si>
  <si>
    <t>神像—石像1—石像2—石像3—石像4</t>
  </si>
  <si>
    <t>传送点—知比1</t>
  </si>
  <si>
    <t>传送点—奥藏山3</t>
  </si>
  <si>
    <t>传送点—采樵1—采樵2</t>
  </si>
  <si>
    <t>传送点—嘉铭1</t>
  </si>
  <si>
    <t>传送点—黑泥1</t>
  </si>
  <si>
    <t>传送点—嘉铭1—储物1—储物2</t>
  </si>
  <si>
    <t>传送点—观测1</t>
  </si>
  <si>
    <t>传送点—倒吊2—空壳1</t>
  </si>
  <si>
    <t>传送点—雷1—雷2—雷3</t>
  </si>
  <si>
    <t>传送点—火4—火3—火2—火1</t>
  </si>
  <si>
    <t>传送点—石像12—水帘洞1</t>
  </si>
  <si>
    <t>点数</t>
    <phoneticPr fontId="1" type="noConversion"/>
  </si>
  <si>
    <t>传送点—碧水原2—碧水原4—碧水原5</t>
  </si>
  <si>
    <t>综合效率</t>
    <phoneticPr fontId="1" type="noConversion"/>
  </si>
  <si>
    <t>传送点—奥藏山3—4</t>
  </si>
  <si>
    <t>传送点—碧水原2—4</t>
  </si>
  <si>
    <t>传送点—采樵1—2</t>
  </si>
  <si>
    <t>神像—浪船1—2</t>
  </si>
  <si>
    <t>神像—越石村1—2—3—4—5—6</t>
  </si>
  <si>
    <t>传送点—营地1—清籁丸1—2—3—4—5—6—7—8—9</t>
  </si>
  <si>
    <t>传送点—营地2—遗迹1—2—箱子3—2—1</t>
  </si>
  <si>
    <t>传送点—炮1—4—3—2</t>
  </si>
  <si>
    <t>传送点—狸猫3—雷1—2—3</t>
  </si>
  <si>
    <t>传送点—熔炉1—2—3</t>
  </si>
  <si>
    <t>传送点—高台1—炉心6—3—4—5—1—2—洞2—3—4</t>
  </si>
  <si>
    <t>传送点—嘉铭1—储物1—2</t>
  </si>
  <si>
    <t>神像—石像1—2—3—4</t>
  </si>
  <si>
    <t>期望摩拉</t>
  </si>
  <si>
    <t>timeTP</t>
  </si>
  <si>
    <t>综合资源掉落</t>
  </si>
  <si>
    <t>综合资源效率</t>
  </si>
  <si>
    <t>狗粮效率
(经验/s)</t>
    <phoneticPr fontId="1" type="noConversion"/>
  </si>
  <si>
    <t>摩拉</t>
    <phoneticPr fontId="1" type="noConversion"/>
  </si>
  <si>
    <t>综合掉落</t>
    <phoneticPr fontId="1" type="noConversion"/>
  </si>
  <si>
    <t>狗粮效率</t>
    <phoneticPr fontId="1" type="noConversion"/>
  </si>
  <si>
    <t>狗粮经验</t>
    <phoneticPr fontId="1" type="noConversion"/>
  </si>
  <si>
    <t>传送点—镀金E</t>
  </si>
  <si>
    <t>神像—镀金C—镀金D1—2—3</t>
  </si>
  <si>
    <t>神像—旧桓那废墟</t>
  </si>
  <si>
    <t>传送点—镀金H1—2—3—4</t>
  </si>
  <si>
    <t>传送点—据点B3—4—5—6—7—8—1</t>
  </si>
  <si>
    <t>锚点—碧水原4</t>
  </si>
  <si>
    <t>传送点—夜雾1</t>
  </si>
  <si>
    <t>传送点—火4—3—2—1</t>
  </si>
  <si>
    <t>传送点—兰房2—石笋1—2—3—4—兰房3—石笋5—6—兰房5—石笋8—9—10</t>
  </si>
  <si>
    <t>传送点—货堆1—2</t>
  </si>
  <si>
    <t>传送点—娜比雅</t>
  </si>
  <si>
    <t>传送点—镀金A1—2—3—镀金B—镀金C—镀金D1—2—3</t>
  </si>
  <si>
    <t>124点高效路线</t>
    <phoneticPr fontId="1" type="noConversion"/>
  </si>
  <si>
    <t>112点接力</t>
    <phoneticPr fontId="1" type="noConversion"/>
  </si>
  <si>
    <t>传送点—炉心1—2—3—4—5—6</t>
  </si>
  <si>
    <t>timeTP
(s)</t>
    <phoneticPr fontId="1" type="noConversion"/>
  </si>
  <si>
    <t>传送点—吊机1—净水1—2</t>
  </si>
  <si>
    <t>路线A—Cover层岩、须弥、璃月12H、稻妻</t>
    <phoneticPr fontId="6" type="noConversion"/>
  </si>
  <si>
    <t>路线B—Cover层岩、须弥、蒙德璃月、清籁丸</t>
    <phoneticPr fontId="6" type="noConversion"/>
  </si>
  <si>
    <t>传送点—据点A1—2—3—4—5—6—7—8—9—树桩1</t>
  </si>
  <si>
    <t>传送点—据点A1—5—7—8—9—树桩1</t>
  </si>
  <si>
    <t>传送点—泡泡1-7</t>
  </si>
  <si>
    <t>耗时(s)</t>
    <phoneticPr fontId="1" type="noConversion"/>
  </si>
  <si>
    <t>119点高效路线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</si>
</sst>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0_ "/>
    <numFmt numFmtId="178" formatCode="0.0_ "/>
    <numFmt numFmtId="179" formatCode="0.0_);[Red]\(0.0\)"/>
    <numFmt numFmtId="180" formatCode="0_);[Red]\(0\)"/>
    <numFmt numFmtId="181" formatCode="0.00_);[Red]\(0.00\)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/>
    </xf>
    <xf numFmtId="176" fontId="0" fillId="2" borderId="1" xfId="0" applyNumberForma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Alignment="1"/>
    <xf numFmtId="178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76" fontId="0" fillId="0" borderId="0" xfId="0" applyNumberFormat="1" applyAlignment="1"/>
    <xf numFmtId="1" fontId="0" fillId="0" borderId="0" xfId="0" applyNumberFormat="1" applyAlignment="1"/>
    <xf numFmtId="1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176" fontId="3" fillId="0" borderId="0" xfId="0" applyNumberFormat="1" applyFont="1" applyFill="1" applyBorder="1">
      <alignment vertical="center"/>
    </xf>
    <xf numFmtId="0" fontId="0" fillId="0" borderId="0" xfId="0" applyAlignment="1">
      <alignment vertical="center"/>
    </xf>
    <xf numFmtId="179" fontId="0" fillId="0" borderId="0" xfId="0" applyNumberFormat="1" applyAlignment="1"/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Fill="1" applyBorder="1">
      <alignment vertical="center"/>
    </xf>
    <xf numFmtId="181" fontId="0" fillId="0" borderId="1" xfId="0" applyNumberFormat="1" applyBorder="1">
      <alignment vertical="center"/>
    </xf>
    <xf numFmtId="180" fontId="2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3" borderId="1" xfId="0" applyNumberFormat="1" applyFill="1" applyBorder="1">
      <alignment vertical="center"/>
    </xf>
    <xf numFmtId="0" fontId="0" fillId="4" borderId="0" xfId="0" applyFill="1" applyAlignment="1"/>
    <xf numFmtId="0" fontId="0" fillId="5" borderId="0" xfId="0" applyFill="1" applyAlignment="1"/>
    <xf numFmtId="0" fontId="7" fillId="6" borderId="0" xfId="0" applyFont="1" applyFill="1" applyAlignment="1"/>
    <xf numFmtId="0" fontId="0" fillId="7" borderId="0" xfId="0" applyFill="1" applyAlignment="1"/>
    <xf numFmtId="176" fontId="0" fillId="7" borderId="1" xfId="0" applyNumberFormat="1" applyFill="1" applyBorder="1">
      <alignment vertical="center"/>
    </xf>
    <xf numFmtId="176" fontId="0" fillId="7" borderId="0" xfId="0" applyNumberFormat="1" applyFill="1" applyAlignment="1"/>
    <xf numFmtId="176" fontId="0" fillId="4" borderId="0" xfId="0" applyNumberFormat="1" applyFill="1" applyAlignment="1"/>
    <xf numFmtId="176" fontId="0" fillId="5" borderId="0" xfId="0" applyNumberFormat="1" applyFill="1" applyAlignment="1"/>
    <xf numFmtId="176" fontId="7" fillId="6" borderId="0" xfId="0" applyNumberFormat="1" applyFont="1" applyFill="1" applyAlignment="1"/>
    <xf numFmtId="0" fontId="0" fillId="8" borderId="0" xfId="0" applyFill="1" applyAlignment="1"/>
    <xf numFmtId="176" fontId="0" fillId="8" borderId="0" xfId="0" applyNumberFormat="1" applyFill="1" applyAlignme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66FF"/>
      <color rgb="FFDDDDFF"/>
      <color rgb="FFDBD6FE"/>
      <color rgb="FFFFFFC1"/>
      <color rgb="FFB7ADFD"/>
      <color rgb="FFFFBDBD"/>
      <color rgb="FFFC8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Result/&#36335;&#32447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A2" t="str">
            <v>传送点—嘉铭1</v>
          </cell>
          <cell r="B2">
            <v>2</v>
          </cell>
          <cell r="C2">
            <v>1</v>
          </cell>
          <cell r="D2">
            <v>150</v>
          </cell>
          <cell r="E2">
            <v>630</v>
          </cell>
          <cell r="F2">
            <v>8</v>
          </cell>
          <cell r="G2">
            <v>78.75</v>
          </cell>
          <cell r="H2">
            <v>780</v>
          </cell>
          <cell r="I2">
            <v>97.5</v>
          </cell>
        </row>
        <row r="3">
          <cell r="A3" t="str">
            <v>传送点—嘉铭1—储物1—2</v>
          </cell>
          <cell r="B3">
            <v>20</v>
          </cell>
          <cell r="C3">
            <v>3</v>
          </cell>
          <cell r="D3">
            <v>450</v>
          </cell>
          <cell r="E3">
            <v>1890</v>
          </cell>
          <cell r="F3">
            <v>26</v>
          </cell>
          <cell r="G3">
            <v>72.692307692307693</v>
          </cell>
          <cell r="H3">
            <v>2340</v>
          </cell>
          <cell r="I3">
            <v>90</v>
          </cell>
        </row>
        <row r="4">
          <cell r="A4" t="str">
            <v>传送点—矿架1</v>
          </cell>
          <cell r="B4">
            <v>7.1</v>
          </cell>
          <cell r="C4">
            <v>1</v>
          </cell>
          <cell r="D4">
            <v>0</v>
          </cell>
          <cell r="E4">
            <v>567</v>
          </cell>
          <cell r="F4">
            <v>13.1</v>
          </cell>
          <cell r="G4">
            <v>43.282442748091597</v>
          </cell>
          <cell r="H4">
            <v>567</v>
          </cell>
          <cell r="I4">
            <v>43.282442748091597</v>
          </cell>
        </row>
        <row r="5">
          <cell r="A5" t="str">
            <v>传送点—盗宝1—矿架2</v>
          </cell>
          <cell r="B5">
            <v>45.2</v>
          </cell>
          <cell r="C5">
            <v>2</v>
          </cell>
          <cell r="D5">
            <v>150</v>
          </cell>
          <cell r="E5">
            <v>1197</v>
          </cell>
          <cell r="F5">
            <v>51.2</v>
          </cell>
          <cell r="G5">
            <v>23.37890625</v>
          </cell>
          <cell r="H5">
            <v>1347</v>
          </cell>
          <cell r="I5">
            <v>26.30859375</v>
          </cell>
        </row>
        <row r="6">
          <cell r="A6" t="str">
            <v>传送点—吊机1—净水1—2</v>
          </cell>
          <cell r="B6">
            <v>25</v>
          </cell>
          <cell r="C6">
            <v>3</v>
          </cell>
          <cell r="D6">
            <v>0</v>
          </cell>
          <cell r="E6">
            <v>1701</v>
          </cell>
          <cell r="F6">
            <v>31</v>
          </cell>
          <cell r="G6">
            <v>54.87096774193548</v>
          </cell>
          <cell r="H6">
            <v>1701</v>
          </cell>
          <cell r="I6">
            <v>54.87096774193548</v>
          </cell>
        </row>
        <row r="7">
          <cell r="A7" t="str">
            <v>传送点—盗宝1—矿架2—吊机1—净水1—2</v>
          </cell>
          <cell r="B7">
            <v>68.599999999999994</v>
          </cell>
          <cell r="C7">
            <v>5</v>
          </cell>
          <cell r="D7">
            <v>150</v>
          </cell>
          <cell r="E7">
            <v>2898</v>
          </cell>
          <cell r="F7">
            <v>74.599999999999994</v>
          </cell>
          <cell r="G7">
            <v>38.847184986595167</v>
          </cell>
          <cell r="H7">
            <v>3048</v>
          </cell>
          <cell r="I7">
            <v>40.857908847184987</v>
          </cell>
        </row>
        <row r="8">
          <cell r="A8" t="str">
            <v>传送点—观测1</v>
          </cell>
          <cell r="B8">
            <v>7</v>
          </cell>
          <cell r="C8">
            <v>2</v>
          </cell>
          <cell r="D8">
            <v>150</v>
          </cell>
          <cell r="E8">
            <v>1260</v>
          </cell>
          <cell r="F8">
            <v>13</v>
          </cell>
          <cell r="G8">
            <v>96.92307692307692</v>
          </cell>
          <cell r="H8">
            <v>1410</v>
          </cell>
          <cell r="I8">
            <v>108.4615384615385</v>
          </cell>
        </row>
        <row r="9">
          <cell r="A9" t="str">
            <v>传送点—观测1—断桥1</v>
          </cell>
          <cell r="B9">
            <v>20.3</v>
          </cell>
          <cell r="C9">
            <v>3</v>
          </cell>
          <cell r="D9">
            <v>150</v>
          </cell>
          <cell r="E9">
            <v>1827</v>
          </cell>
          <cell r="F9">
            <v>26.3</v>
          </cell>
          <cell r="G9">
            <v>69.467680608365015</v>
          </cell>
          <cell r="H9">
            <v>1977</v>
          </cell>
          <cell r="I9">
            <v>75.171102661596962</v>
          </cell>
        </row>
        <row r="10">
          <cell r="A10" t="str">
            <v>传送点—盗宝2</v>
          </cell>
          <cell r="B10">
            <v>15</v>
          </cell>
          <cell r="C10">
            <v>1</v>
          </cell>
          <cell r="D10">
            <v>150</v>
          </cell>
          <cell r="E10">
            <v>630</v>
          </cell>
          <cell r="F10">
            <v>21</v>
          </cell>
          <cell r="G10">
            <v>30</v>
          </cell>
          <cell r="H10">
            <v>780</v>
          </cell>
          <cell r="I10">
            <v>37.142857142857153</v>
          </cell>
        </row>
        <row r="11">
          <cell r="A11" t="str">
            <v>传送点—黑泥1</v>
          </cell>
          <cell r="B11">
            <v>8</v>
          </cell>
          <cell r="C11">
            <v>2</v>
          </cell>
          <cell r="D11">
            <v>150</v>
          </cell>
          <cell r="E11">
            <v>1197</v>
          </cell>
          <cell r="F11">
            <v>14</v>
          </cell>
          <cell r="G11">
            <v>85.5</v>
          </cell>
          <cell r="H11">
            <v>1347</v>
          </cell>
          <cell r="I11">
            <v>96.214285714285708</v>
          </cell>
        </row>
        <row r="12">
          <cell r="A12" t="str">
            <v>传送点—愚人1—2</v>
          </cell>
          <cell r="B12">
            <v>22</v>
          </cell>
          <cell r="C12">
            <v>2</v>
          </cell>
          <cell r="D12">
            <v>150</v>
          </cell>
          <cell r="E12">
            <v>1197</v>
          </cell>
          <cell r="F12">
            <v>28</v>
          </cell>
          <cell r="G12">
            <v>42.75</v>
          </cell>
          <cell r="H12">
            <v>1347</v>
          </cell>
          <cell r="I12">
            <v>48.107142857142847</v>
          </cell>
        </row>
        <row r="13">
          <cell r="A13" t="str">
            <v>传送点—愚人1—2—老何1</v>
          </cell>
          <cell r="B13">
            <v>42</v>
          </cell>
          <cell r="C13">
            <v>3</v>
          </cell>
          <cell r="D13">
            <v>150</v>
          </cell>
          <cell r="E13">
            <v>1764</v>
          </cell>
          <cell r="F13">
            <v>48</v>
          </cell>
          <cell r="G13">
            <v>36.75</v>
          </cell>
          <cell r="H13">
            <v>1914</v>
          </cell>
          <cell r="I13">
            <v>39.875</v>
          </cell>
        </row>
        <row r="14">
          <cell r="A14" t="str">
            <v>传送点—石厅路1</v>
          </cell>
          <cell r="B14">
            <v>8</v>
          </cell>
          <cell r="C14">
            <v>1</v>
          </cell>
          <cell r="D14">
            <v>0</v>
          </cell>
          <cell r="E14">
            <v>567</v>
          </cell>
          <cell r="F14">
            <v>14</v>
          </cell>
          <cell r="G14">
            <v>40.5</v>
          </cell>
          <cell r="H14">
            <v>567</v>
          </cell>
          <cell r="I14">
            <v>40.5</v>
          </cell>
        </row>
        <row r="15">
          <cell r="A15" t="str">
            <v>传送点—石厅路1—2</v>
          </cell>
          <cell r="B15">
            <v>25.9</v>
          </cell>
          <cell r="C15">
            <v>2</v>
          </cell>
          <cell r="D15">
            <v>150</v>
          </cell>
          <cell r="E15">
            <v>1197</v>
          </cell>
          <cell r="F15">
            <v>31.9</v>
          </cell>
          <cell r="G15">
            <v>37.523510971786827</v>
          </cell>
          <cell r="H15">
            <v>1347</v>
          </cell>
          <cell r="I15">
            <v>42.225705329153612</v>
          </cell>
        </row>
        <row r="16">
          <cell r="A16" t="str">
            <v>传送点—倒吊1</v>
          </cell>
          <cell r="B16">
            <v>23</v>
          </cell>
          <cell r="C16">
            <v>1</v>
          </cell>
          <cell r="D16">
            <v>150</v>
          </cell>
          <cell r="E16">
            <v>630</v>
          </cell>
          <cell r="F16">
            <v>29</v>
          </cell>
          <cell r="G16">
            <v>21.72413793103448</v>
          </cell>
          <cell r="H16">
            <v>780</v>
          </cell>
          <cell r="I16">
            <v>26.896551724137929</v>
          </cell>
        </row>
        <row r="17">
          <cell r="A17" t="str">
            <v>传送点—倒吊2—空壳1</v>
          </cell>
          <cell r="B17">
            <v>26</v>
          </cell>
          <cell r="C17">
            <v>4</v>
          </cell>
          <cell r="D17">
            <v>0</v>
          </cell>
          <cell r="E17">
            <v>2268</v>
          </cell>
          <cell r="F17">
            <v>32</v>
          </cell>
          <cell r="G17">
            <v>70.875</v>
          </cell>
          <cell r="H17">
            <v>2268</v>
          </cell>
          <cell r="I17">
            <v>70.875</v>
          </cell>
        </row>
        <row r="18">
          <cell r="A18" t="str">
            <v>传送点—兰房1</v>
          </cell>
          <cell r="B18">
            <v>43</v>
          </cell>
          <cell r="C18">
            <v>1</v>
          </cell>
          <cell r="D18">
            <v>150</v>
          </cell>
          <cell r="E18">
            <v>630</v>
          </cell>
          <cell r="F18">
            <v>49</v>
          </cell>
          <cell r="G18">
            <v>12.857142857142859</v>
          </cell>
          <cell r="H18">
            <v>780</v>
          </cell>
          <cell r="I18">
            <v>15.91836734693878</v>
          </cell>
        </row>
        <row r="19">
          <cell r="A19" t="str">
            <v>传送点—盗宝3</v>
          </cell>
          <cell r="B19">
            <v>23.5</v>
          </cell>
          <cell r="C19">
            <v>1</v>
          </cell>
          <cell r="D19">
            <v>150</v>
          </cell>
          <cell r="E19">
            <v>630</v>
          </cell>
          <cell r="F19">
            <v>29.5</v>
          </cell>
          <cell r="G19">
            <v>21.35593220338983</v>
          </cell>
          <cell r="H19">
            <v>780</v>
          </cell>
          <cell r="I19">
            <v>26.440677966101699</v>
          </cell>
        </row>
        <row r="20">
          <cell r="A20" t="str">
            <v>传送点—镀金E</v>
          </cell>
          <cell r="B20">
            <v>10</v>
          </cell>
          <cell r="C20">
            <v>3</v>
          </cell>
          <cell r="D20">
            <v>450</v>
          </cell>
          <cell r="E20">
            <v>1890</v>
          </cell>
          <cell r="F20">
            <v>16</v>
          </cell>
          <cell r="G20">
            <v>118.125</v>
          </cell>
          <cell r="H20">
            <v>2340</v>
          </cell>
          <cell r="I20">
            <v>146.25</v>
          </cell>
        </row>
        <row r="21">
          <cell r="A21" t="str">
            <v>传送点—卡扎1—2</v>
          </cell>
          <cell r="B21">
            <v>22.8</v>
          </cell>
          <cell r="C21">
            <v>2</v>
          </cell>
          <cell r="D21">
            <v>150</v>
          </cell>
          <cell r="E21">
            <v>1197</v>
          </cell>
          <cell r="F21">
            <v>28.8</v>
          </cell>
          <cell r="G21">
            <v>41.5625</v>
          </cell>
          <cell r="H21">
            <v>1347</v>
          </cell>
          <cell r="I21">
            <v>46.770833333333343</v>
          </cell>
        </row>
        <row r="22">
          <cell r="A22" t="str">
            <v>传送点—茸蕈1</v>
          </cell>
          <cell r="B22">
            <v>6.5</v>
          </cell>
          <cell r="C22">
            <v>1</v>
          </cell>
          <cell r="D22">
            <v>0</v>
          </cell>
          <cell r="E22">
            <v>567</v>
          </cell>
          <cell r="F22">
            <v>12.5</v>
          </cell>
          <cell r="G22">
            <v>45.36</v>
          </cell>
          <cell r="H22">
            <v>567</v>
          </cell>
          <cell r="I22">
            <v>45.36</v>
          </cell>
        </row>
        <row r="23">
          <cell r="A23" t="str">
            <v>传送点—货车1</v>
          </cell>
          <cell r="B23">
            <v>15.1</v>
          </cell>
          <cell r="C23">
            <v>1</v>
          </cell>
          <cell r="D23">
            <v>150</v>
          </cell>
          <cell r="E23">
            <v>630</v>
          </cell>
          <cell r="F23">
            <v>21.1</v>
          </cell>
          <cell r="G23">
            <v>29.857819905213269</v>
          </cell>
          <cell r="H23">
            <v>780</v>
          </cell>
          <cell r="I23">
            <v>36.96682464454976</v>
          </cell>
        </row>
        <row r="24">
          <cell r="A24" t="str">
            <v>传送点—货堆1—2</v>
          </cell>
          <cell r="B24">
            <v>11.2</v>
          </cell>
          <cell r="C24">
            <v>2</v>
          </cell>
          <cell r="D24">
            <v>300</v>
          </cell>
          <cell r="E24">
            <v>1260</v>
          </cell>
          <cell r="F24">
            <v>17.2</v>
          </cell>
          <cell r="G24">
            <v>73.255813953488371</v>
          </cell>
          <cell r="H24">
            <v>1560</v>
          </cell>
          <cell r="I24">
            <v>90.697674418604649</v>
          </cell>
        </row>
        <row r="25">
          <cell r="A25" t="str">
            <v>传送点—锦帛1</v>
          </cell>
          <cell r="B25">
            <v>5</v>
          </cell>
          <cell r="C25">
            <v>1</v>
          </cell>
          <cell r="D25">
            <v>150</v>
          </cell>
          <cell r="E25">
            <v>630</v>
          </cell>
          <cell r="F25">
            <v>11</v>
          </cell>
          <cell r="G25">
            <v>57.272727272727273</v>
          </cell>
          <cell r="H25">
            <v>780</v>
          </cell>
          <cell r="I25">
            <v>70.909090909090907</v>
          </cell>
        </row>
        <row r="26">
          <cell r="A26" t="str">
            <v>传送点—娜比雅</v>
          </cell>
          <cell r="B26">
            <v>3.8</v>
          </cell>
          <cell r="C26">
            <v>1</v>
          </cell>
          <cell r="D26">
            <v>150</v>
          </cell>
          <cell r="E26">
            <v>630</v>
          </cell>
          <cell r="F26">
            <v>9.8000000000000007</v>
          </cell>
          <cell r="G26">
            <v>64.285714285714278</v>
          </cell>
          <cell r="H26">
            <v>780</v>
          </cell>
          <cell r="I26">
            <v>79.591836734693871</v>
          </cell>
        </row>
        <row r="27">
          <cell r="A27" t="str">
            <v>传送点—神龛1—棚屋1—树屋1</v>
          </cell>
          <cell r="B27">
            <v>29.6</v>
          </cell>
          <cell r="C27">
            <v>3</v>
          </cell>
          <cell r="D27">
            <v>300</v>
          </cell>
          <cell r="E27">
            <v>1827</v>
          </cell>
          <cell r="F27">
            <v>35.6</v>
          </cell>
          <cell r="G27">
            <v>51.32022471910112</v>
          </cell>
          <cell r="H27">
            <v>2127</v>
          </cell>
          <cell r="I27">
            <v>59.747191011235962</v>
          </cell>
        </row>
        <row r="28">
          <cell r="A28" t="str">
            <v>传送点—镀金A1—2—3—镀金B—镀金C—镀金D1—2—3</v>
          </cell>
          <cell r="B28">
            <v>87</v>
          </cell>
          <cell r="C28">
            <v>13</v>
          </cell>
          <cell r="D28">
            <v>750</v>
          </cell>
          <cell r="E28">
            <v>7686</v>
          </cell>
          <cell r="F28">
            <v>93</v>
          </cell>
          <cell r="G28">
            <v>82.645161290322577</v>
          </cell>
          <cell r="H28">
            <v>8436</v>
          </cell>
          <cell r="I28">
            <v>90.709677419354833</v>
          </cell>
        </row>
        <row r="29">
          <cell r="A29" t="str">
            <v>神像—镀金C</v>
          </cell>
          <cell r="B29">
            <v>17.3</v>
          </cell>
          <cell r="C29">
            <v>4</v>
          </cell>
          <cell r="D29">
            <v>0</v>
          </cell>
          <cell r="E29">
            <v>2268</v>
          </cell>
          <cell r="F29">
            <v>23.3</v>
          </cell>
          <cell r="G29">
            <v>97.33905579399142</v>
          </cell>
          <cell r="H29">
            <v>2268</v>
          </cell>
          <cell r="I29">
            <v>97.33905579399142</v>
          </cell>
        </row>
        <row r="30">
          <cell r="A30" t="str">
            <v>神像—镀金D1—2—3</v>
          </cell>
          <cell r="B30">
            <v>24</v>
          </cell>
          <cell r="C30">
            <v>4</v>
          </cell>
          <cell r="D30">
            <v>150</v>
          </cell>
          <cell r="E30">
            <v>2331</v>
          </cell>
          <cell r="F30">
            <v>30</v>
          </cell>
          <cell r="G30">
            <v>77.7</v>
          </cell>
          <cell r="H30">
            <v>2481</v>
          </cell>
          <cell r="I30">
            <v>82.7</v>
          </cell>
        </row>
        <row r="31">
          <cell r="A31" t="str">
            <v>神像—镀金C—镀金D1—2—3</v>
          </cell>
          <cell r="B31">
            <v>42</v>
          </cell>
          <cell r="C31">
            <v>8</v>
          </cell>
          <cell r="D31">
            <v>150</v>
          </cell>
          <cell r="E31">
            <v>4599</v>
          </cell>
          <cell r="F31">
            <v>48</v>
          </cell>
          <cell r="G31">
            <v>95.8125</v>
          </cell>
          <cell r="H31">
            <v>4749</v>
          </cell>
          <cell r="I31">
            <v>98.9375</v>
          </cell>
        </row>
        <row r="32">
          <cell r="A32" t="str">
            <v>传送点—兰房7</v>
          </cell>
          <cell r="B32">
            <v>7</v>
          </cell>
          <cell r="C32">
            <v>1</v>
          </cell>
          <cell r="D32">
            <v>0</v>
          </cell>
          <cell r="E32">
            <v>567</v>
          </cell>
          <cell r="F32">
            <v>13</v>
          </cell>
          <cell r="G32">
            <v>43.615384615384613</v>
          </cell>
          <cell r="H32">
            <v>567</v>
          </cell>
          <cell r="I32">
            <v>43.615384615384613</v>
          </cell>
        </row>
        <row r="33">
          <cell r="A33" t="str">
            <v>传送点—兰房2—石笋1—2—3—4—兰房3—石笋5—6—兰房4—石笋7—兰房5—石笋8—9—10</v>
          </cell>
          <cell r="B33">
            <v>139.80000000000001</v>
          </cell>
          <cell r="C33">
            <v>14</v>
          </cell>
          <cell r="D33">
            <v>150</v>
          </cell>
          <cell r="E33">
            <v>8001</v>
          </cell>
          <cell r="F33">
            <v>145.80000000000001</v>
          </cell>
          <cell r="G33">
            <v>54.876543209876537</v>
          </cell>
          <cell r="H33">
            <v>8151</v>
          </cell>
          <cell r="I33">
            <v>55.905349794238681</v>
          </cell>
        </row>
        <row r="34">
          <cell r="A34" t="str">
            <v>传送点—兰房2—石笋1—2—3—4—兰房3—石笋5—6—兰房5—石笋8—9—10</v>
          </cell>
          <cell r="B34">
            <v>87</v>
          </cell>
          <cell r="C34">
            <v>12</v>
          </cell>
          <cell r="D34">
            <v>150</v>
          </cell>
          <cell r="E34">
            <v>6867</v>
          </cell>
          <cell r="F34">
            <v>93</v>
          </cell>
          <cell r="G34">
            <v>73.838709677419359</v>
          </cell>
          <cell r="H34">
            <v>7017</v>
          </cell>
          <cell r="I34">
            <v>75.451612903225808</v>
          </cell>
        </row>
        <row r="35">
          <cell r="A35" t="str">
            <v>传送点—兰房2—石笋1—2—3—4—兰房3—5—石笋8—9—10</v>
          </cell>
          <cell r="B35">
            <v>74</v>
          </cell>
          <cell r="C35">
            <v>10</v>
          </cell>
          <cell r="D35">
            <v>150</v>
          </cell>
          <cell r="E35">
            <v>5733</v>
          </cell>
          <cell r="F35">
            <v>80</v>
          </cell>
          <cell r="G35">
            <v>71.662499999999994</v>
          </cell>
          <cell r="H35">
            <v>5883</v>
          </cell>
          <cell r="I35">
            <v>73.537499999999994</v>
          </cell>
        </row>
        <row r="36">
          <cell r="A36" t="str">
            <v>神像—兰房6</v>
          </cell>
          <cell r="B36">
            <v>16.100000000000001</v>
          </cell>
          <cell r="C36">
            <v>1</v>
          </cell>
          <cell r="D36">
            <v>0</v>
          </cell>
          <cell r="E36">
            <v>567</v>
          </cell>
          <cell r="F36">
            <v>22.1</v>
          </cell>
          <cell r="G36">
            <v>25.656108597285069</v>
          </cell>
          <cell r="H36">
            <v>567</v>
          </cell>
          <cell r="I36">
            <v>25.656108597285069</v>
          </cell>
        </row>
        <row r="37">
          <cell r="A37" t="str">
            <v>神像—石笋11</v>
          </cell>
          <cell r="B37">
            <v>23.9</v>
          </cell>
          <cell r="C37">
            <v>1</v>
          </cell>
          <cell r="D37">
            <v>0</v>
          </cell>
          <cell r="E37">
            <v>567</v>
          </cell>
          <cell r="F37">
            <v>29.9</v>
          </cell>
          <cell r="G37">
            <v>18.96321070234114</v>
          </cell>
          <cell r="H37">
            <v>567</v>
          </cell>
          <cell r="I37">
            <v>18.96321070234114</v>
          </cell>
        </row>
        <row r="38">
          <cell r="A38" t="str">
            <v>传送点—石笋12</v>
          </cell>
          <cell r="B38">
            <v>23.9</v>
          </cell>
          <cell r="C38">
            <v>1</v>
          </cell>
          <cell r="D38">
            <v>0</v>
          </cell>
          <cell r="E38">
            <v>567</v>
          </cell>
          <cell r="F38">
            <v>29.9</v>
          </cell>
          <cell r="G38">
            <v>18.96321070234114</v>
          </cell>
          <cell r="H38">
            <v>567</v>
          </cell>
          <cell r="I38">
            <v>18.96321070234114</v>
          </cell>
        </row>
        <row r="39">
          <cell r="A39" t="str">
            <v>传送点—镀金F—镀金G1—2</v>
          </cell>
          <cell r="B39">
            <v>47.3</v>
          </cell>
          <cell r="C39">
            <v>3</v>
          </cell>
          <cell r="D39">
            <v>0</v>
          </cell>
          <cell r="E39">
            <v>1701</v>
          </cell>
          <cell r="F39">
            <v>53.3</v>
          </cell>
          <cell r="G39">
            <v>31.91369606003753</v>
          </cell>
          <cell r="H39">
            <v>1701</v>
          </cell>
          <cell r="I39">
            <v>31.91369606003753</v>
          </cell>
        </row>
        <row r="40">
          <cell r="A40" t="str">
            <v>传送点—据点A1—2—3—4—5—6—7—8—9—树桩1</v>
          </cell>
          <cell r="B40">
            <v>58</v>
          </cell>
          <cell r="C40">
            <v>12</v>
          </cell>
          <cell r="D40">
            <v>150</v>
          </cell>
          <cell r="E40">
            <v>6867</v>
          </cell>
          <cell r="F40">
            <v>64</v>
          </cell>
          <cell r="G40">
            <v>107.296875</v>
          </cell>
          <cell r="H40">
            <v>7017</v>
          </cell>
          <cell r="I40">
            <v>109.640625</v>
          </cell>
        </row>
        <row r="41">
          <cell r="A41" t="str">
            <v>传送点—据点A1—5—7—8—9—树桩1</v>
          </cell>
          <cell r="B41">
            <v>43.7</v>
          </cell>
          <cell r="C41">
            <v>8</v>
          </cell>
          <cell r="D41">
            <v>150</v>
          </cell>
          <cell r="E41">
            <v>4599</v>
          </cell>
          <cell r="F41">
            <v>49.7</v>
          </cell>
          <cell r="G41">
            <v>92.535211267605632</v>
          </cell>
          <cell r="H41">
            <v>4749</v>
          </cell>
          <cell r="I41">
            <v>95.553319919517094</v>
          </cell>
        </row>
        <row r="42">
          <cell r="A42" t="str">
            <v>传送点—神龛2</v>
          </cell>
          <cell r="B42">
            <v>15.6</v>
          </cell>
          <cell r="C42">
            <v>1</v>
          </cell>
          <cell r="D42">
            <v>0</v>
          </cell>
          <cell r="E42">
            <v>567</v>
          </cell>
          <cell r="F42">
            <v>21.6</v>
          </cell>
          <cell r="G42">
            <v>26.25</v>
          </cell>
          <cell r="H42">
            <v>567</v>
          </cell>
          <cell r="I42">
            <v>26.25</v>
          </cell>
        </row>
        <row r="43">
          <cell r="A43" t="str">
            <v>神像—枯树1</v>
          </cell>
          <cell r="B43">
            <v>13.6</v>
          </cell>
          <cell r="C43">
            <v>1</v>
          </cell>
          <cell r="D43">
            <v>0</v>
          </cell>
          <cell r="E43">
            <v>567</v>
          </cell>
          <cell r="F43">
            <v>19.600000000000001</v>
          </cell>
          <cell r="G43">
            <v>28.928571428571431</v>
          </cell>
          <cell r="H43">
            <v>567</v>
          </cell>
          <cell r="I43">
            <v>28.928571428571431</v>
          </cell>
        </row>
        <row r="44">
          <cell r="A44" t="str">
            <v>神像—旧桓那废墟</v>
          </cell>
          <cell r="B44">
            <v>16.600000000000001</v>
          </cell>
          <cell r="C44">
            <v>4</v>
          </cell>
          <cell r="D44">
            <v>0</v>
          </cell>
          <cell r="E44">
            <v>2268</v>
          </cell>
          <cell r="F44">
            <v>22.6</v>
          </cell>
          <cell r="G44">
            <v>100.35398230088499</v>
          </cell>
          <cell r="H44">
            <v>2268</v>
          </cell>
          <cell r="I44">
            <v>100.35398230088499</v>
          </cell>
        </row>
        <row r="45">
          <cell r="A45" t="str">
            <v>传送点—盗宝4</v>
          </cell>
          <cell r="B45">
            <v>21.6</v>
          </cell>
          <cell r="C45">
            <v>2</v>
          </cell>
          <cell r="D45">
            <v>300</v>
          </cell>
          <cell r="E45">
            <v>1260</v>
          </cell>
          <cell r="F45">
            <v>27.6</v>
          </cell>
          <cell r="G45">
            <v>45.652173913043477</v>
          </cell>
          <cell r="H45">
            <v>1560</v>
          </cell>
          <cell r="I45">
            <v>56.521739130434781</v>
          </cell>
        </row>
        <row r="46">
          <cell r="A46" t="str">
            <v>传送点—镀金H1—2—3—4</v>
          </cell>
          <cell r="B46">
            <v>18.8</v>
          </cell>
          <cell r="C46">
            <v>4</v>
          </cell>
          <cell r="D46">
            <v>0</v>
          </cell>
          <cell r="E46">
            <v>2268</v>
          </cell>
          <cell r="F46">
            <v>24.8</v>
          </cell>
          <cell r="G46">
            <v>91.451612903225808</v>
          </cell>
          <cell r="H46">
            <v>2268</v>
          </cell>
          <cell r="I46">
            <v>91.451612903225808</v>
          </cell>
        </row>
        <row r="47">
          <cell r="A47" t="str">
            <v>传送点—镀金H1—2—3—4—神龛3—货车2—镀金I</v>
          </cell>
          <cell r="B47">
            <v>55.4</v>
          </cell>
          <cell r="C47">
            <v>7</v>
          </cell>
          <cell r="D47">
            <v>0</v>
          </cell>
          <cell r="E47">
            <v>3969</v>
          </cell>
          <cell r="F47">
            <v>61.4</v>
          </cell>
          <cell r="G47">
            <v>64.641693811074916</v>
          </cell>
          <cell r="H47">
            <v>3969</v>
          </cell>
          <cell r="I47">
            <v>64.641693811074916</v>
          </cell>
        </row>
        <row r="48">
          <cell r="A48" t="str">
            <v>传送点—据点B3—4—5—6—7—8—1</v>
          </cell>
          <cell r="B48">
            <v>30</v>
          </cell>
          <cell r="C48">
            <v>8</v>
          </cell>
          <cell r="D48">
            <v>150</v>
          </cell>
          <cell r="E48">
            <v>4599</v>
          </cell>
          <cell r="F48">
            <v>36</v>
          </cell>
          <cell r="G48">
            <v>127.75</v>
          </cell>
          <cell r="H48">
            <v>4749</v>
          </cell>
          <cell r="I48">
            <v>131.91666666666671</v>
          </cell>
        </row>
        <row r="49">
          <cell r="A49" t="str">
            <v>传送点—据点B3—4—5—6—7—8—1—愚人3</v>
          </cell>
          <cell r="B49">
            <v>42</v>
          </cell>
          <cell r="C49">
            <v>9</v>
          </cell>
          <cell r="D49">
            <v>150</v>
          </cell>
          <cell r="E49">
            <v>5166</v>
          </cell>
          <cell r="F49">
            <v>48</v>
          </cell>
          <cell r="G49">
            <v>107.625</v>
          </cell>
          <cell r="H49">
            <v>5316</v>
          </cell>
          <cell r="I49">
            <v>110.75</v>
          </cell>
        </row>
        <row r="50">
          <cell r="A50" t="str">
            <v>传送点—据点C1—2</v>
          </cell>
          <cell r="B50">
            <v>32.4</v>
          </cell>
          <cell r="C50">
            <v>2</v>
          </cell>
          <cell r="D50">
            <v>0</v>
          </cell>
          <cell r="E50">
            <v>1134</v>
          </cell>
          <cell r="F50">
            <v>38.4</v>
          </cell>
          <cell r="G50">
            <v>29.53125</v>
          </cell>
          <cell r="H50">
            <v>1134</v>
          </cell>
          <cell r="I50">
            <v>29.53125</v>
          </cell>
        </row>
        <row r="51">
          <cell r="A51" t="str">
            <v>传送点—瞭望1—觉树之堂</v>
          </cell>
          <cell r="B51">
            <v>104</v>
          </cell>
          <cell r="C51">
            <v>5</v>
          </cell>
          <cell r="D51">
            <v>0</v>
          </cell>
          <cell r="E51">
            <v>2835</v>
          </cell>
          <cell r="F51">
            <v>110</v>
          </cell>
          <cell r="G51">
            <v>25.77272727272727</v>
          </cell>
          <cell r="H51">
            <v>2835</v>
          </cell>
          <cell r="I51">
            <v>25.77272727272727</v>
          </cell>
        </row>
        <row r="52">
          <cell r="A52" t="str">
            <v>传送点—瞭望2</v>
          </cell>
          <cell r="B52">
            <v>10.4</v>
          </cell>
          <cell r="C52">
            <v>1</v>
          </cell>
          <cell r="D52">
            <v>0</v>
          </cell>
          <cell r="E52">
            <v>567</v>
          </cell>
          <cell r="F52">
            <v>16.399999999999999</v>
          </cell>
          <cell r="G52">
            <v>34.573170731707322</v>
          </cell>
          <cell r="H52">
            <v>567</v>
          </cell>
          <cell r="I52">
            <v>34.573170731707322</v>
          </cell>
        </row>
        <row r="53">
          <cell r="A53" t="str">
            <v>童梦副本—蘑菇顶1</v>
          </cell>
          <cell r="B53">
            <v>49.4</v>
          </cell>
          <cell r="C53">
            <v>5</v>
          </cell>
          <cell r="D53">
            <v>0</v>
          </cell>
          <cell r="E53">
            <v>2835</v>
          </cell>
          <cell r="F53">
            <v>55.4</v>
          </cell>
          <cell r="G53">
            <v>51.173285198555959</v>
          </cell>
          <cell r="H53">
            <v>2835</v>
          </cell>
          <cell r="I53">
            <v>51.173285198555959</v>
          </cell>
        </row>
        <row r="54">
          <cell r="A54" t="str">
            <v>童梦副本—蘑菇顶1—2—3—4</v>
          </cell>
          <cell r="B54">
            <v>93.3</v>
          </cell>
          <cell r="C54">
            <v>8</v>
          </cell>
          <cell r="D54">
            <v>0</v>
          </cell>
          <cell r="E54">
            <v>4536</v>
          </cell>
          <cell r="F54">
            <v>99.3</v>
          </cell>
          <cell r="G54">
            <v>45.679758308157098</v>
          </cell>
          <cell r="H54">
            <v>4536</v>
          </cell>
          <cell r="I54">
            <v>45.679758308157098</v>
          </cell>
        </row>
        <row r="55">
          <cell r="A55" t="str">
            <v>传送点—据点D1—2</v>
          </cell>
          <cell r="B55">
            <v>40.4</v>
          </cell>
          <cell r="C55">
            <v>2</v>
          </cell>
          <cell r="D55">
            <v>0</v>
          </cell>
          <cell r="E55">
            <v>1134</v>
          </cell>
          <cell r="F55">
            <v>46.4</v>
          </cell>
          <cell r="G55">
            <v>24.43965517241379</v>
          </cell>
          <cell r="H55">
            <v>1134</v>
          </cell>
          <cell r="I55">
            <v>24.43965517241379</v>
          </cell>
        </row>
        <row r="56">
          <cell r="A56" t="str">
            <v>传送点—据点E1—2</v>
          </cell>
          <cell r="B56">
            <v>33.200000000000003</v>
          </cell>
          <cell r="C56">
            <v>2</v>
          </cell>
          <cell r="D56">
            <v>150</v>
          </cell>
          <cell r="E56">
            <v>1197</v>
          </cell>
          <cell r="F56">
            <v>39.200000000000003</v>
          </cell>
          <cell r="G56">
            <v>30.535714285714288</v>
          </cell>
          <cell r="H56">
            <v>1347</v>
          </cell>
          <cell r="I56">
            <v>34.362244897959179</v>
          </cell>
        </row>
        <row r="57">
          <cell r="A57" t="str">
            <v>传送点—盗宝5—镀金J</v>
          </cell>
          <cell r="B57">
            <v>38.299999999999997</v>
          </cell>
          <cell r="C57">
            <v>2</v>
          </cell>
          <cell r="D57">
            <v>150</v>
          </cell>
          <cell r="E57">
            <v>1197</v>
          </cell>
          <cell r="F57">
            <v>44.3</v>
          </cell>
          <cell r="G57">
            <v>27.02031602708804</v>
          </cell>
          <cell r="H57">
            <v>1347</v>
          </cell>
          <cell r="I57">
            <v>30.406320541760721</v>
          </cell>
        </row>
        <row r="58">
          <cell r="A58" t="str">
            <v>传送点—盗宝5—镀金J—弗迪1</v>
          </cell>
          <cell r="B58">
            <v>69.8</v>
          </cell>
          <cell r="C58">
            <v>3</v>
          </cell>
          <cell r="D58">
            <v>150</v>
          </cell>
          <cell r="E58">
            <v>1764</v>
          </cell>
          <cell r="F58">
            <v>75.8</v>
          </cell>
          <cell r="G58">
            <v>23.27176781002639</v>
          </cell>
          <cell r="H58">
            <v>1914</v>
          </cell>
          <cell r="I58">
            <v>25.250659630606862</v>
          </cell>
        </row>
        <row r="59">
          <cell r="A59" t="str">
            <v>传送点—降魔2</v>
          </cell>
          <cell r="B59">
            <v>15.8</v>
          </cell>
          <cell r="C59">
            <v>2</v>
          </cell>
          <cell r="D59">
            <v>0</v>
          </cell>
          <cell r="E59">
            <v>1134</v>
          </cell>
          <cell r="F59">
            <v>21.8</v>
          </cell>
          <cell r="G59">
            <v>52.018348623853207</v>
          </cell>
          <cell r="H59">
            <v>1134</v>
          </cell>
          <cell r="I59">
            <v>52.018348623853207</v>
          </cell>
        </row>
        <row r="60">
          <cell r="A60" t="str">
            <v>传送点—降魔1</v>
          </cell>
          <cell r="B60">
            <v>22.1</v>
          </cell>
          <cell r="C60">
            <v>2</v>
          </cell>
          <cell r="D60">
            <v>0</v>
          </cell>
          <cell r="E60">
            <v>1134</v>
          </cell>
          <cell r="F60">
            <v>28.1</v>
          </cell>
          <cell r="G60">
            <v>40.355871886120987</v>
          </cell>
          <cell r="H60">
            <v>1134</v>
          </cell>
          <cell r="I60">
            <v>40.355871886120987</v>
          </cell>
        </row>
        <row r="61">
          <cell r="A61" t="str">
            <v>传送点—瞭望3</v>
          </cell>
          <cell r="B61">
            <v>30.8</v>
          </cell>
          <cell r="C61">
            <v>1</v>
          </cell>
          <cell r="D61">
            <v>0</v>
          </cell>
          <cell r="E61">
            <v>567</v>
          </cell>
          <cell r="F61">
            <v>36.799999999999997</v>
          </cell>
          <cell r="G61">
            <v>15.407608695652179</v>
          </cell>
          <cell r="H61">
            <v>567</v>
          </cell>
          <cell r="I61">
            <v>15.407608695652179</v>
          </cell>
        </row>
        <row r="62">
          <cell r="A62" t="str">
            <v>传送点—瞭望3—维摩1—2</v>
          </cell>
          <cell r="B62">
            <v>62.6</v>
          </cell>
          <cell r="C62">
            <v>4</v>
          </cell>
          <cell r="D62">
            <v>0</v>
          </cell>
          <cell r="E62">
            <v>2268</v>
          </cell>
          <cell r="F62">
            <v>68.599999999999994</v>
          </cell>
          <cell r="G62">
            <v>33.061224489795919</v>
          </cell>
          <cell r="H62">
            <v>2268</v>
          </cell>
          <cell r="I62">
            <v>33.061224489795919</v>
          </cell>
        </row>
        <row r="63">
          <cell r="A63" t="str">
            <v>传送点—维摩1—2</v>
          </cell>
          <cell r="B63">
            <v>30.3</v>
          </cell>
          <cell r="C63">
            <v>3</v>
          </cell>
          <cell r="D63">
            <v>0</v>
          </cell>
          <cell r="E63">
            <v>1701</v>
          </cell>
          <cell r="F63">
            <v>36.299999999999997</v>
          </cell>
          <cell r="G63">
            <v>46.859504132231407</v>
          </cell>
          <cell r="H63">
            <v>1701</v>
          </cell>
          <cell r="I63">
            <v>46.859504132231407</v>
          </cell>
        </row>
        <row r="64">
          <cell r="A64" t="str">
            <v>传送点—镀金K</v>
          </cell>
          <cell r="B64">
            <v>21.5</v>
          </cell>
          <cell r="C64">
            <v>1</v>
          </cell>
          <cell r="D64">
            <v>0</v>
          </cell>
          <cell r="E64">
            <v>567</v>
          </cell>
          <cell r="F64">
            <v>27.5</v>
          </cell>
          <cell r="G64">
            <v>20.618181818181821</v>
          </cell>
          <cell r="H64">
            <v>567</v>
          </cell>
          <cell r="I64">
            <v>20.618181818181821</v>
          </cell>
        </row>
        <row r="65">
          <cell r="A65" t="str">
            <v>传送点—据点F</v>
          </cell>
          <cell r="B65">
            <v>34</v>
          </cell>
          <cell r="C65">
            <v>1</v>
          </cell>
          <cell r="D65">
            <v>0</v>
          </cell>
          <cell r="E65">
            <v>567</v>
          </cell>
          <cell r="F65">
            <v>40</v>
          </cell>
          <cell r="G65">
            <v>14.175000000000001</v>
          </cell>
          <cell r="H65">
            <v>567</v>
          </cell>
          <cell r="I65">
            <v>14.175000000000001</v>
          </cell>
        </row>
        <row r="66">
          <cell r="A66" t="str">
            <v>传送点—泡泡1-7</v>
          </cell>
          <cell r="B66">
            <v>92</v>
          </cell>
          <cell r="C66">
            <v>7</v>
          </cell>
          <cell r="D66">
            <v>0</v>
          </cell>
          <cell r="E66">
            <v>3969.0000000000009</v>
          </cell>
          <cell r="F66">
            <v>98</v>
          </cell>
          <cell r="G66">
            <v>40.500000000000007</v>
          </cell>
          <cell r="H66">
            <v>3969.0000000000009</v>
          </cell>
          <cell r="I66">
            <v>40.500000000000007</v>
          </cell>
        </row>
        <row r="67">
          <cell r="A67" t="str">
            <v>神像—明蕴镇1</v>
          </cell>
          <cell r="B67">
            <v>21</v>
          </cell>
          <cell r="C67">
            <v>1</v>
          </cell>
          <cell r="D67">
            <v>150</v>
          </cell>
          <cell r="E67">
            <v>630</v>
          </cell>
          <cell r="F67">
            <v>27</v>
          </cell>
          <cell r="G67">
            <v>23.333333333333329</v>
          </cell>
          <cell r="H67">
            <v>780</v>
          </cell>
          <cell r="I67">
            <v>28.888888888888889</v>
          </cell>
        </row>
        <row r="68">
          <cell r="A68" t="str">
            <v>传送点—雪山1</v>
          </cell>
          <cell r="B68">
            <v>15</v>
          </cell>
          <cell r="C68">
            <v>3</v>
          </cell>
          <cell r="D68">
            <v>0</v>
          </cell>
          <cell r="E68">
            <v>1701</v>
          </cell>
          <cell r="F68">
            <v>21</v>
          </cell>
          <cell r="G68">
            <v>81.000000000000014</v>
          </cell>
          <cell r="H68">
            <v>1701</v>
          </cell>
          <cell r="I68">
            <v>81.000000000000014</v>
          </cell>
        </row>
        <row r="69">
          <cell r="A69" t="str">
            <v>传送点—雪山2</v>
          </cell>
          <cell r="B69">
            <v>18</v>
          </cell>
          <cell r="C69">
            <v>4</v>
          </cell>
          <cell r="D69">
            <v>0</v>
          </cell>
          <cell r="E69">
            <v>2268</v>
          </cell>
          <cell r="F69">
            <v>24</v>
          </cell>
          <cell r="G69">
            <v>94.5</v>
          </cell>
          <cell r="H69">
            <v>2268</v>
          </cell>
          <cell r="I69">
            <v>94.5</v>
          </cell>
        </row>
        <row r="70">
          <cell r="A70" t="str">
            <v>传送点—地中之盐1</v>
          </cell>
          <cell r="B70">
            <v>14</v>
          </cell>
          <cell r="C70">
            <v>3</v>
          </cell>
          <cell r="D70">
            <v>150</v>
          </cell>
          <cell r="E70">
            <v>1890</v>
          </cell>
          <cell r="F70">
            <v>20</v>
          </cell>
          <cell r="G70">
            <v>94.5</v>
          </cell>
          <cell r="H70">
            <v>2040</v>
          </cell>
          <cell r="I70">
            <v>102</v>
          </cell>
        </row>
        <row r="71">
          <cell r="A71" t="str">
            <v>苍白套副本—石门1</v>
          </cell>
          <cell r="B71">
            <v>18</v>
          </cell>
          <cell r="C71">
            <v>1</v>
          </cell>
          <cell r="D71">
            <v>150</v>
          </cell>
          <cell r="E71">
            <v>630</v>
          </cell>
          <cell r="F71">
            <v>24</v>
          </cell>
          <cell r="G71">
            <v>26.25</v>
          </cell>
          <cell r="H71">
            <v>780</v>
          </cell>
          <cell r="I71">
            <v>32.5</v>
          </cell>
        </row>
        <row r="72">
          <cell r="A72" t="str">
            <v>传送点—石门2</v>
          </cell>
          <cell r="B72">
            <v>30</v>
          </cell>
          <cell r="C72">
            <v>1</v>
          </cell>
          <cell r="D72">
            <v>150</v>
          </cell>
          <cell r="E72">
            <v>630</v>
          </cell>
          <cell r="F72">
            <v>36</v>
          </cell>
          <cell r="G72">
            <v>17.5</v>
          </cell>
          <cell r="H72">
            <v>780</v>
          </cell>
          <cell r="I72">
            <v>21.666666666666671</v>
          </cell>
        </row>
        <row r="73">
          <cell r="A73" t="str">
            <v>传送点—石门3</v>
          </cell>
          <cell r="B73">
            <v>7</v>
          </cell>
          <cell r="C73">
            <v>1</v>
          </cell>
          <cell r="D73">
            <v>150</v>
          </cell>
          <cell r="E73">
            <v>630</v>
          </cell>
          <cell r="F73">
            <v>13</v>
          </cell>
          <cell r="G73">
            <v>48.46153846153846</v>
          </cell>
          <cell r="H73">
            <v>780</v>
          </cell>
          <cell r="I73">
            <v>60</v>
          </cell>
        </row>
        <row r="74">
          <cell r="A74" t="str">
            <v>传送点—轻策庄1—2—3</v>
          </cell>
          <cell r="B74">
            <v>26.6</v>
          </cell>
          <cell r="C74">
            <v>3</v>
          </cell>
          <cell r="D74">
            <v>450</v>
          </cell>
          <cell r="E74">
            <v>1890</v>
          </cell>
          <cell r="F74">
            <v>32.6</v>
          </cell>
          <cell r="G74">
            <v>57.975460122699381</v>
          </cell>
          <cell r="H74">
            <v>2340</v>
          </cell>
          <cell r="I74">
            <v>71.779141104294482</v>
          </cell>
        </row>
        <row r="75">
          <cell r="A75" t="str">
            <v>传送点—轻策庄4</v>
          </cell>
          <cell r="B75">
            <v>11.9</v>
          </cell>
          <cell r="C75">
            <v>1</v>
          </cell>
          <cell r="D75">
            <v>150</v>
          </cell>
          <cell r="E75">
            <v>630</v>
          </cell>
          <cell r="F75">
            <v>17.899999999999999</v>
          </cell>
          <cell r="G75">
            <v>35.195530726256983</v>
          </cell>
          <cell r="H75">
            <v>780</v>
          </cell>
          <cell r="I75">
            <v>43.575418994413411</v>
          </cell>
        </row>
        <row r="76">
          <cell r="A76" t="str">
            <v>传送点—奥藏山3—4</v>
          </cell>
          <cell r="B76">
            <v>29.4</v>
          </cell>
          <cell r="C76">
            <v>5</v>
          </cell>
          <cell r="D76">
            <v>450</v>
          </cell>
          <cell r="E76">
            <v>3087</v>
          </cell>
          <cell r="F76">
            <v>35.4</v>
          </cell>
          <cell r="G76">
            <v>87.203389830508485</v>
          </cell>
          <cell r="H76">
            <v>3537</v>
          </cell>
          <cell r="I76">
            <v>99.915254237288138</v>
          </cell>
        </row>
        <row r="77">
          <cell r="A77" t="str">
            <v>传送点—奥藏山3</v>
          </cell>
          <cell r="B77">
            <v>17.100000000000001</v>
          </cell>
          <cell r="C77">
            <v>3</v>
          </cell>
          <cell r="D77">
            <v>300</v>
          </cell>
          <cell r="E77">
            <v>1827</v>
          </cell>
          <cell r="F77">
            <v>23.1</v>
          </cell>
          <cell r="G77">
            <v>79.090909090909079</v>
          </cell>
          <cell r="H77">
            <v>2127</v>
          </cell>
          <cell r="I77">
            <v>92.077922077922068</v>
          </cell>
        </row>
        <row r="78">
          <cell r="A78" t="str">
            <v>传送点—奥藏山1</v>
          </cell>
          <cell r="B78">
            <v>10.7</v>
          </cell>
          <cell r="C78">
            <v>2</v>
          </cell>
          <cell r="D78">
            <v>150</v>
          </cell>
          <cell r="E78">
            <v>1260</v>
          </cell>
          <cell r="F78">
            <v>16.7</v>
          </cell>
          <cell r="G78">
            <v>75.449101796407192</v>
          </cell>
          <cell r="H78">
            <v>1410</v>
          </cell>
          <cell r="I78">
            <v>84.431137724550908</v>
          </cell>
        </row>
        <row r="79">
          <cell r="A79" t="str">
            <v>传送点—奥藏山2</v>
          </cell>
          <cell r="B79">
            <v>11.7</v>
          </cell>
          <cell r="C79">
            <v>1</v>
          </cell>
          <cell r="D79">
            <v>0</v>
          </cell>
          <cell r="E79">
            <v>567</v>
          </cell>
          <cell r="F79">
            <v>17.7</v>
          </cell>
          <cell r="G79">
            <v>32.033898305084747</v>
          </cell>
          <cell r="H79">
            <v>567</v>
          </cell>
          <cell r="I79">
            <v>32.033898305084747</v>
          </cell>
        </row>
        <row r="80">
          <cell r="A80" t="str">
            <v>传送点—华光林1</v>
          </cell>
          <cell r="B80">
            <v>22</v>
          </cell>
          <cell r="C80">
            <v>2</v>
          </cell>
          <cell r="D80">
            <v>150</v>
          </cell>
          <cell r="E80">
            <v>1260</v>
          </cell>
          <cell r="F80">
            <v>28</v>
          </cell>
          <cell r="G80">
            <v>45</v>
          </cell>
          <cell r="H80">
            <v>1410</v>
          </cell>
          <cell r="I80">
            <v>50.357142857142847</v>
          </cell>
        </row>
        <row r="81">
          <cell r="A81" t="str">
            <v>传送点—华光林1—2</v>
          </cell>
          <cell r="B81">
            <v>42</v>
          </cell>
          <cell r="C81">
            <v>3</v>
          </cell>
          <cell r="D81">
            <v>300</v>
          </cell>
          <cell r="E81">
            <v>1890</v>
          </cell>
          <cell r="F81">
            <v>48</v>
          </cell>
          <cell r="G81">
            <v>39.375</v>
          </cell>
          <cell r="H81">
            <v>2190</v>
          </cell>
          <cell r="I81">
            <v>45.625</v>
          </cell>
        </row>
        <row r="82">
          <cell r="A82" t="str">
            <v>传送点—天遒谷1</v>
          </cell>
          <cell r="B82">
            <v>34.1</v>
          </cell>
          <cell r="C82">
            <v>3</v>
          </cell>
          <cell r="D82">
            <v>150</v>
          </cell>
          <cell r="E82">
            <v>1890</v>
          </cell>
          <cell r="F82">
            <v>40.1</v>
          </cell>
          <cell r="G82">
            <v>47.132169576059852</v>
          </cell>
          <cell r="H82">
            <v>2040</v>
          </cell>
          <cell r="I82">
            <v>50.872817955112218</v>
          </cell>
        </row>
        <row r="83">
          <cell r="A83" t="str">
            <v>传送点—绝云间3</v>
          </cell>
          <cell r="B83">
            <v>16.8</v>
          </cell>
          <cell r="C83">
            <v>2</v>
          </cell>
          <cell r="D83">
            <v>150</v>
          </cell>
          <cell r="E83">
            <v>1197</v>
          </cell>
          <cell r="F83">
            <v>22.8</v>
          </cell>
          <cell r="G83">
            <v>52.5</v>
          </cell>
          <cell r="H83">
            <v>1347</v>
          </cell>
          <cell r="I83">
            <v>59.078947368421048</v>
          </cell>
        </row>
        <row r="84">
          <cell r="A84" t="str">
            <v>传送点—绝云间2—1</v>
          </cell>
          <cell r="B84">
            <v>32</v>
          </cell>
          <cell r="C84">
            <v>4</v>
          </cell>
          <cell r="D84">
            <v>300</v>
          </cell>
          <cell r="E84">
            <v>2520</v>
          </cell>
          <cell r="F84">
            <v>38</v>
          </cell>
          <cell r="G84">
            <v>66.315789473684205</v>
          </cell>
          <cell r="H84">
            <v>2820</v>
          </cell>
          <cell r="I84">
            <v>74.21052631578948</v>
          </cell>
        </row>
        <row r="85">
          <cell r="A85" t="str">
            <v>传送点—绝云间2</v>
          </cell>
          <cell r="B85">
            <v>14</v>
          </cell>
          <cell r="C85">
            <v>3</v>
          </cell>
          <cell r="D85">
            <v>150</v>
          </cell>
          <cell r="E85">
            <v>1890</v>
          </cell>
          <cell r="F85">
            <v>20</v>
          </cell>
          <cell r="G85">
            <v>94.5</v>
          </cell>
          <cell r="H85">
            <v>2040</v>
          </cell>
          <cell r="I85">
            <v>102</v>
          </cell>
        </row>
        <row r="86">
          <cell r="A86" t="str">
            <v>传送点—碧水原6</v>
          </cell>
          <cell r="B86">
            <v>33.700000000000003</v>
          </cell>
          <cell r="C86">
            <v>3</v>
          </cell>
          <cell r="D86">
            <v>300</v>
          </cell>
          <cell r="E86">
            <v>1827</v>
          </cell>
          <cell r="F86">
            <v>39.700000000000003</v>
          </cell>
          <cell r="G86">
            <v>46.020151133501251</v>
          </cell>
          <cell r="H86">
            <v>2127</v>
          </cell>
          <cell r="I86">
            <v>53.576826196473547</v>
          </cell>
        </row>
        <row r="87">
          <cell r="A87" t="str">
            <v>传送点—碧水原1—3</v>
          </cell>
          <cell r="B87">
            <v>41</v>
          </cell>
          <cell r="C87">
            <v>2</v>
          </cell>
          <cell r="D87">
            <v>300</v>
          </cell>
          <cell r="E87">
            <v>1260</v>
          </cell>
          <cell r="F87">
            <v>47</v>
          </cell>
          <cell r="G87">
            <v>26.808510638297872</v>
          </cell>
          <cell r="H87">
            <v>1560</v>
          </cell>
          <cell r="I87">
            <v>33.191489361702132</v>
          </cell>
        </row>
        <row r="88">
          <cell r="A88" t="str">
            <v>传送点—碧水原2—4</v>
          </cell>
          <cell r="B88">
            <v>33</v>
          </cell>
          <cell r="C88">
            <v>6</v>
          </cell>
          <cell r="D88">
            <v>450</v>
          </cell>
          <cell r="E88">
            <v>3591</v>
          </cell>
          <cell r="F88">
            <v>39</v>
          </cell>
          <cell r="G88">
            <v>92.07692307692308</v>
          </cell>
          <cell r="H88">
            <v>4041</v>
          </cell>
          <cell r="I88">
            <v>103.6153846153846</v>
          </cell>
        </row>
        <row r="89">
          <cell r="A89" t="str">
            <v>传送点—碧水原2—4—5</v>
          </cell>
          <cell r="B89">
            <v>52</v>
          </cell>
          <cell r="C89">
            <v>8</v>
          </cell>
          <cell r="D89">
            <v>600</v>
          </cell>
          <cell r="E89">
            <v>4788</v>
          </cell>
          <cell r="F89">
            <v>58</v>
          </cell>
          <cell r="G89">
            <v>82.551724137931032</v>
          </cell>
          <cell r="H89">
            <v>5388</v>
          </cell>
          <cell r="I89">
            <v>92.896551724137936</v>
          </cell>
        </row>
        <row r="90">
          <cell r="A90" t="str">
            <v>传送点—碧水原1—2—4—5</v>
          </cell>
          <cell r="B90">
            <v>64.7</v>
          </cell>
          <cell r="C90">
            <v>9</v>
          </cell>
          <cell r="D90">
            <v>750</v>
          </cell>
          <cell r="E90">
            <v>5418</v>
          </cell>
          <cell r="F90">
            <v>70.7</v>
          </cell>
          <cell r="G90">
            <v>76.633663366336634</v>
          </cell>
          <cell r="H90">
            <v>6168</v>
          </cell>
          <cell r="I90">
            <v>87.241867043847236</v>
          </cell>
        </row>
        <row r="91">
          <cell r="A91" t="str">
            <v>锚点—碧水原4</v>
          </cell>
          <cell r="B91">
            <v>6</v>
          </cell>
          <cell r="C91">
            <v>5</v>
          </cell>
          <cell r="D91">
            <v>300</v>
          </cell>
          <cell r="E91">
            <v>2961</v>
          </cell>
          <cell r="F91">
            <v>12</v>
          </cell>
          <cell r="G91">
            <v>246.75</v>
          </cell>
          <cell r="H91">
            <v>3261</v>
          </cell>
          <cell r="I91">
            <v>271.75</v>
          </cell>
        </row>
        <row r="92">
          <cell r="A92" t="str">
            <v>锚点—碧水原4—5</v>
          </cell>
          <cell r="B92">
            <v>24.7</v>
          </cell>
          <cell r="C92">
            <v>7</v>
          </cell>
          <cell r="D92">
            <v>450</v>
          </cell>
          <cell r="E92">
            <v>4158</v>
          </cell>
          <cell r="F92">
            <v>30.7</v>
          </cell>
          <cell r="G92">
            <v>135.4397394136808</v>
          </cell>
          <cell r="H92">
            <v>4608</v>
          </cell>
          <cell r="I92">
            <v>150.09771986970691</v>
          </cell>
        </row>
        <row r="93">
          <cell r="A93" t="str">
            <v>传送点—客栈1—2—荻花州1</v>
          </cell>
          <cell r="B93">
            <v>55</v>
          </cell>
          <cell r="C93">
            <v>4</v>
          </cell>
          <cell r="D93">
            <v>450</v>
          </cell>
          <cell r="E93">
            <v>2520</v>
          </cell>
          <cell r="F93">
            <v>61</v>
          </cell>
          <cell r="G93">
            <v>41.311475409836063</v>
          </cell>
          <cell r="H93">
            <v>2970</v>
          </cell>
          <cell r="I93">
            <v>48.688524590163937</v>
          </cell>
        </row>
        <row r="94">
          <cell r="A94" t="str">
            <v>传送点—客栈2—荻花州1</v>
          </cell>
          <cell r="B94">
            <v>34</v>
          </cell>
          <cell r="C94">
            <v>3</v>
          </cell>
          <cell r="D94">
            <v>300</v>
          </cell>
          <cell r="E94">
            <v>1890</v>
          </cell>
          <cell r="F94">
            <v>40</v>
          </cell>
          <cell r="G94">
            <v>47.25</v>
          </cell>
          <cell r="H94">
            <v>2190</v>
          </cell>
          <cell r="I94">
            <v>54.75</v>
          </cell>
        </row>
        <row r="95">
          <cell r="A95" t="str">
            <v>传送点—归离原1</v>
          </cell>
          <cell r="B95">
            <v>14.3</v>
          </cell>
          <cell r="C95">
            <v>1</v>
          </cell>
          <cell r="D95">
            <v>150</v>
          </cell>
          <cell r="E95">
            <v>630</v>
          </cell>
          <cell r="F95">
            <v>20.3</v>
          </cell>
          <cell r="G95">
            <v>31.03448275862069</v>
          </cell>
          <cell r="H95">
            <v>780</v>
          </cell>
          <cell r="I95">
            <v>38.423645320197053</v>
          </cell>
        </row>
        <row r="96">
          <cell r="A96" t="str">
            <v>传送点—渌华池1</v>
          </cell>
          <cell r="B96">
            <v>9.8000000000000007</v>
          </cell>
          <cell r="C96">
            <v>3</v>
          </cell>
          <cell r="D96">
            <v>300</v>
          </cell>
          <cell r="E96">
            <v>1827</v>
          </cell>
          <cell r="F96">
            <v>15.8</v>
          </cell>
          <cell r="G96">
            <v>115.63291139240511</v>
          </cell>
          <cell r="H96">
            <v>2127</v>
          </cell>
          <cell r="I96">
            <v>134.62025316455691</v>
          </cell>
        </row>
        <row r="97">
          <cell r="A97" t="str">
            <v>传送点—墟散1</v>
          </cell>
          <cell r="B97">
            <v>24</v>
          </cell>
          <cell r="C97">
            <v>1</v>
          </cell>
          <cell r="D97">
            <v>150</v>
          </cell>
          <cell r="E97">
            <v>630</v>
          </cell>
          <cell r="F97">
            <v>30</v>
          </cell>
          <cell r="G97">
            <v>21</v>
          </cell>
          <cell r="H97">
            <v>780</v>
          </cell>
          <cell r="I97">
            <v>26</v>
          </cell>
        </row>
        <row r="98">
          <cell r="A98" t="str">
            <v>传送点—通幽1</v>
          </cell>
          <cell r="B98">
            <v>11.2</v>
          </cell>
          <cell r="C98">
            <v>1</v>
          </cell>
          <cell r="D98">
            <v>150</v>
          </cell>
          <cell r="E98">
            <v>630</v>
          </cell>
          <cell r="F98">
            <v>17.2</v>
          </cell>
          <cell r="G98">
            <v>36.627906976744192</v>
          </cell>
          <cell r="H98">
            <v>780</v>
          </cell>
          <cell r="I98">
            <v>45.348837209302317</v>
          </cell>
        </row>
        <row r="99">
          <cell r="A99" t="str">
            <v>传送点—采樵1—2</v>
          </cell>
          <cell r="B99">
            <v>25</v>
          </cell>
          <cell r="C99">
            <v>4</v>
          </cell>
          <cell r="D99">
            <v>300</v>
          </cell>
          <cell r="E99">
            <v>2520</v>
          </cell>
          <cell r="F99">
            <v>31</v>
          </cell>
          <cell r="G99">
            <v>81.290322580645167</v>
          </cell>
          <cell r="H99">
            <v>2820</v>
          </cell>
          <cell r="I99">
            <v>90.967741935483872</v>
          </cell>
        </row>
        <row r="100">
          <cell r="A100" t="str">
            <v>神像—石像1—2—3—4—5—藏宝洞1</v>
          </cell>
          <cell r="B100">
            <v>64.900000000000006</v>
          </cell>
          <cell r="C100">
            <v>8</v>
          </cell>
          <cell r="D100">
            <v>0</v>
          </cell>
          <cell r="E100">
            <v>4536</v>
          </cell>
          <cell r="F100">
            <v>70.900000000000006</v>
          </cell>
          <cell r="G100">
            <v>63.977433004231308</v>
          </cell>
          <cell r="H100">
            <v>4536</v>
          </cell>
          <cell r="I100">
            <v>63.977433004231308</v>
          </cell>
        </row>
        <row r="101">
          <cell r="A101" t="str">
            <v>神像—石像1—2—3—4</v>
          </cell>
          <cell r="B101">
            <v>35.700000000000003</v>
          </cell>
          <cell r="C101">
            <v>4</v>
          </cell>
          <cell r="D101">
            <v>0</v>
          </cell>
          <cell r="E101">
            <v>2268</v>
          </cell>
          <cell r="F101">
            <v>41.7</v>
          </cell>
          <cell r="G101">
            <v>54.388489208633089</v>
          </cell>
          <cell r="H101">
            <v>2268</v>
          </cell>
          <cell r="I101">
            <v>54.388489208633089</v>
          </cell>
        </row>
        <row r="102">
          <cell r="A102" t="str">
            <v>传送点—藏宝洞1—石像5</v>
          </cell>
          <cell r="B102">
            <v>22.2</v>
          </cell>
          <cell r="C102">
            <v>4</v>
          </cell>
          <cell r="D102">
            <v>0</v>
          </cell>
          <cell r="E102">
            <v>2268</v>
          </cell>
          <cell r="F102">
            <v>28.2</v>
          </cell>
          <cell r="G102">
            <v>80.425531914893625</v>
          </cell>
          <cell r="H102">
            <v>2268</v>
          </cell>
          <cell r="I102">
            <v>80.425531914893625</v>
          </cell>
        </row>
        <row r="103">
          <cell r="A103" t="str">
            <v>神像—石像6</v>
          </cell>
          <cell r="B103">
            <v>30</v>
          </cell>
          <cell r="C103">
            <v>1</v>
          </cell>
          <cell r="D103">
            <v>0</v>
          </cell>
          <cell r="E103">
            <v>567</v>
          </cell>
          <cell r="F103">
            <v>36</v>
          </cell>
          <cell r="G103">
            <v>15.75</v>
          </cell>
          <cell r="H103">
            <v>567</v>
          </cell>
          <cell r="I103">
            <v>15.75</v>
          </cell>
        </row>
        <row r="104">
          <cell r="A104" t="str">
            <v>传送点—石像7—8—9</v>
          </cell>
          <cell r="B104">
            <v>36.799999999999997</v>
          </cell>
          <cell r="C104">
            <v>3</v>
          </cell>
          <cell r="D104">
            <v>0</v>
          </cell>
          <cell r="E104">
            <v>1701</v>
          </cell>
          <cell r="F104">
            <v>42.8</v>
          </cell>
          <cell r="G104">
            <v>39.742990654205613</v>
          </cell>
          <cell r="H104">
            <v>1701</v>
          </cell>
          <cell r="I104">
            <v>39.742990654205613</v>
          </cell>
        </row>
        <row r="105">
          <cell r="A105" t="str">
            <v>传送点—珊瑚宫狸猫点</v>
          </cell>
          <cell r="B105">
            <v>26</v>
          </cell>
          <cell r="C105">
            <v>1</v>
          </cell>
          <cell r="D105">
            <v>0</v>
          </cell>
          <cell r="E105">
            <v>567</v>
          </cell>
          <cell r="F105">
            <v>32</v>
          </cell>
          <cell r="G105">
            <v>17.71875</v>
          </cell>
          <cell r="H105">
            <v>567</v>
          </cell>
          <cell r="I105">
            <v>17.71875</v>
          </cell>
        </row>
        <row r="106">
          <cell r="A106" t="str">
            <v>传送点—望泷村1—石像10—11</v>
          </cell>
          <cell r="B106">
            <v>36.200000000000003</v>
          </cell>
          <cell r="C106">
            <v>3</v>
          </cell>
          <cell r="D106">
            <v>150</v>
          </cell>
          <cell r="E106">
            <v>1764</v>
          </cell>
          <cell r="F106">
            <v>42.2</v>
          </cell>
          <cell r="G106">
            <v>41.800947867298582</v>
          </cell>
          <cell r="H106">
            <v>1914</v>
          </cell>
          <cell r="I106">
            <v>45.355450236966817</v>
          </cell>
        </row>
        <row r="107">
          <cell r="A107" t="str">
            <v>水月池副本—水月池狸猫点—水帘洞1</v>
          </cell>
          <cell r="B107">
            <v>84</v>
          </cell>
          <cell r="C107">
            <v>6</v>
          </cell>
          <cell r="D107">
            <v>0</v>
          </cell>
          <cell r="E107">
            <v>3402</v>
          </cell>
          <cell r="F107">
            <v>90</v>
          </cell>
          <cell r="G107">
            <v>37.799999999999997</v>
          </cell>
          <cell r="H107">
            <v>3402</v>
          </cell>
          <cell r="I107">
            <v>37.799999999999997</v>
          </cell>
        </row>
        <row r="108">
          <cell r="A108" t="str">
            <v>水月池副本—水帘洞1</v>
          </cell>
          <cell r="B108">
            <v>56</v>
          </cell>
          <cell r="C108">
            <v>5</v>
          </cell>
          <cell r="D108">
            <v>0</v>
          </cell>
          <cell r="E108">
            <v>2835</v>
          </cell>
          <cell r="F108">
            <v>62</v>
          </cell>
          <cell r="G108">
            <v>45.725806451612897</v>
          </cell>
          <cell r="H108">
            <v>2835</v>
          </cell>
          <cell r="I108">
            <v>45.725806451612897</v>
          </cell>
        </row>
        <row r="109">
          <cell r="A109" t="str">
            <v>传送点—石像12—水帘洞1</v>
          </cell>
          <cell r="B109">
            <v>46.4</v>
          </cell>
          <cell r="C109">
            <v>6</v>
          </cell>
          <cell r="D109">
            <v>0</v>
          </cell>
          <cell r="E109">
            <v>3402</v>
          </cell>
          <cell r="F109">
            <v>52.4</v>
          </cell>
          <cell r="G109">
            <v>64.92366412213741</v>
          </cell>
          <cell r="H109">
            <v>3402</v>
          </cell>
          <cell r="I109">
            <v>64.92366412213741</v>
          </cell>
        </row>
        <row r="110">
          <cell r="A110" t="str">
            <v>传送点—石像12</v>
          </cell>
          <cell r="B110">
            <v>9.6999999999999993</v>
          </cell>
          <cell r="C110">
            <v>1</v>
          </cell>
          <cell r="D110">
            <v>0</v>
          </cell>
          <cell r="E110">
            <v>567</v>
          </cell>
          <cell r="F110">
            <v>15.7</v>
          </cell>
          <cell r="G110">
            <v>36.114649681528661</v>
          </cell>
          <cell r="H110">
            <v>567</v>
          </cell>
          <cell r="I110">
            <v>36.114649681528661</v>
          </cell>
        </row>
        <row r="111">
          <cell r="A111" t="str">
            <v>锚点—水帘洞1</v>
          </cell>
          <cell r="B111">
            <v>9</v>
          </cell>
          <cell r="C111">
            <v>5</v>
          </cell>
          <cell r="D111">
            <v>0</v>
          </cell>
          <cell r="E111">
            <v>2835</v>
          </cell>
          <cell r="F111">
            <v>15</v>
          </cell>
          <cell r="G111">
            <v>189</v>
          </cell>
          <cell r="H111">
            <v>2835</v>
          </cell>
          <cell r="I111">
            <v>189</v>
          </cell>
        </row>
        <row r="112">
          <cell r="A112" t="str">
            <v>传送点—废墟1</v>
          </cell>
          <cell r="B112">
            <v>7.5</v>
          </cell>
          <cell r="C112">
            <v>2</v>
          </cell>
          <cell r="D112">
            <v>0</v>
          </cell>
          <cell r="E112">
            <v>1134</v>
          </cell>
          <cell r="F112">
            <v>13.5</v>
          </cell>
          <cell r="G112">
            <v>84</v>
          </cell>
          <cell r="H112">
            <v>1134</v>
          </cell>
          <cell r="I112">
            <v>84</v>
          </cell>
        </row>
        <row r="113">
          <cell r="A113" t="str">
            <v>传送点—废墟2</v>
          </cell>
          <cell r="B113">
            <v>14</v>
          </cell>
          <cell r="C113">
            <v>1</v>
          </cell>
          <cell r="D113">
            <v>0</v>
          </cell>
          <cell r="E113">
            <v>567</v>
          </cell>
          <cell r="F113">
            <v>20</v>
          </cell>
          <cell r="G113">
            <v>28.35</v>
          </cell>
          <cell r="H113">
            <v>567</v>
          </cell>
          <cell r="I113">
            <v>28.35</v>
          </cell>
        </row>
        <row r="114">
          <cell r="A114" t="str">
            <v>传送点—茂知1</v>
          </cell>
          <cell r="B114">
            <v>4.2</v>
          </cell>
          <cell r="C114">
            <v>1</v>
          </cell>
          <cell r="D114">
            <v>0</v>
          </cell>
          <cell r="E114">
            <v>567</v>
          </cell>
          <cell r="F114">
            <v>10.199999999999999</v>
          </cell>
          <cell r="G114">
            <v>55.588235294117652</v>
          </cell>
          <cell r="H114">
            <v>567</v>
          </cell>
          <cell r="I114">
            <v>55.588235294117652</v>
          </cell>
        </row>
        <row r="115">
          <cell r="A115" t="str">
            <v>传送点—笈名1—知比1</v>
          </cell>
          <cell r="B115">
            <v>37.200000000000003</v>
          </cell>
          <cell r="C115">
            <v>3</v>
          </cell>
          <cell r="D115">
            <v>0</v>
          </cell>
          <cell r="E115">
            <v>1701</v>
          </cell>
          <cell r="F115">
            <v>43.2</v>
          </cell>
          <cell r="G115">
            <v>39.375</v>
          </cell>
          <cell r="H115">
            <v>1701</v>
          </cell>
          <cell r="I115">
            <v>39.375</v>
          </cell>
        </row>
        <row r="116">
          <cell r="A116" t="str">
            <v>传送点—笈名1</v>
          </cell>
          <cell r="B116">
            <v>13.6</v>
          </cell>
          <cell r="C116">
            <v>1</v>
          </cell>
          <cell r="D116">
            <v>0</v>
          </cell>
          <cell r="E116">
            <v>567</v>
          </cell>
          <cell r="F116">
            <v>19.600000000000001</v>
          </cell>
          <cell r="G116">
            <v>28.928571428571431</v>
          </cell>
          <cell r="H116">
            <v>567</v>
          </cell>
          <cell r="I116">
            <v>28.928571428571431</v>
          </cell>
        </row>
        <row r="117">
          <cell r="A117" t="str">
            <v>传送点—知比1</v>
          </cell>
          <cell r="B117">
            <v>20.2</v>
          </cell>
          <cell r="C117">
            <v>2</v>
          </cell>
          <cell r="D117">
            <v>0</v>
          </cell>
          <cell r="E117">
            <v>1134</v>
          </cell>
          <cell r="F117">
            <v>26.2</v>
          </cell>
          <cell r="G117">
            <v>43.282442748091597</v>
          </cell>
          <cell r="H117">
            <v>1134</v>
          </cell>
          <cell r="I117">
            <v>43.282442748091597</v>
          </cell>
        </row>
        <row r="118">
          <cell r="A118" t="str">
            <v>传送点—惑饲1—逢岳1</v>
          </cell>
          <cell r="B118">
            <v>39</v>
          </cell>
          <cell r="C118">
            <v>3</v>
          </cell>
          <cell r="D118">
            <v>0</v>
          </cell>
          <cell r="E118">
            <v>1701</v>
          </cell>
          <cell r="F118">
            <v>45</v>
          </cell>
          <cell r="G118">
            <v>37.799999999999997</v>
          </cell>
          <cell r="H118">
            <v>1701</v>
          </cell>
          <cell r="I118">
            <v>37.799999999999997</v>
          </cell>
        </row>
        <row r="119">
          <cell r="A119" t="str">
            <v>传送点—惑饲1</v>
          </cell>
          <cell r="B119">
            <v>6.7</v>
          </cell>
          <cell r="C119">
            <v>2</v>
          </cell>
          <cell r="D119">
            <v>0</v>
          </cell>
          <cell r="E119">
            <v>1134</v>
          </cell>
          <cell r="F119">
            <v>12.7</v>
          </cell>
          <cell r="G119">
            <v>89.29133858267717</v>
          </cell>
          <cell r="H119">
            <v>1134</v>
          </cell>
          <cell r="I119">
            <v>89.29133858267717</v>
          </cell>
        </row>
        <row r="120">
          <cell r="A120" t="str">
            <v>神像—浪船1—2</v>
          </cell>
          <cell r="B120">
            <v>16</v>
          </cell>
          <cell r="C120">
            <v>3</v>
          </cell>
          <cell r="D120">
            <v>0</v>
          </cell>
          <cell r="E120">
            <v>1701</v>
          </cell>
          <cell r="F120">
            <v>22</v>
          </cell>
          <cell r="G120">
            <v>77.318181818181813</v>
          </cell>
          <cell r="H120">
            <v>1701</v>
          </cell>
          <cell r="I120">
            <v>77.318181818181813</v>
          </cell>
        </row>
        <row r="121">
          <cell r="A121" t="str">
            <v>传送点—夜雾1</v>
          </cell>
          <cell r="B121">
            <v>14.7</v>
          </cell>
          <cell r="C121">
            <v>2</v>
          </cell>
          <cell r="D121">
            <v>0</v>
          </cell>
          <cell r="E121">
            <v>1134</v>
          </cell>
          <cell r="F121">
            <v>20.7</v>
          </cell>
          <cell r="G121">
            <v>54.782608695652179</v>
          </cell>
          <cell r="H121">
            <v>1134</v>
          </cell>
          <cell r="I121">
            <v>54.782608695652179</v>
          </cell>
        </row>
        <row r="122">
          <cell r="A122" t="str">
            <v>传送点—夜雾1—千来1</v>
          </cell>
          <cell r="B122">
            <v>29.6</v>
          </cell>
          <cell r="C122">
            <v>3</v>
          </cell>
          <cell r="D122">
            <v>0</v>
          </cell>
          <cell r="E122">
            <v>1701</v>
          </cell>
          <cell r="F122">
            <v>35.6</v>
          </cell>
          <cell r="G122">
            <v>47.780898876404493</v>
          </cell>
          <cell r="H122">
            <v>1701</v>
          </cell>
          <cell r="I122">
            <v>47.780898876404493</v>
          </cell>
        </row>
        <row r="123">
          <cell r="A123" t="str">
            <v>传送点—千来2—3</v>
          </cell>
          <cell r="B123">
            <v>31.6</v>
          </cell>
          <cell r="C123">
            <v>2</v>
          </cell>
          <cell r="D123">
            <v>0</v>
          </cell>
          <cell r="E123">
            <v>1134</v>
          </cell>
          <cell r="F123">
            <v>37.6</v>
          </cell>
          <cell r="G123">
            <v>30.159574468085101</v>
          </cell>
          <cell r="H123">
            <v>1134</v>
          </cell>
          <cell r="I123">
            <v>30.159574468085101</v>
          </cell>
        </row>
        <row r="124">
          <cell r="A124" t="str">
            <v>传送点—浅濑神社1</v>
          </cell>
          <cell r="B124">
            <v>11</v>
          </cell>
          <cell r="C124">
            <v>3</v>
          </cell>
          <cell r="D124">
            <v>0</v>
          </cell>
          <cell r="E124">
            <v>1701</v>
          </cell>
          <cell r="F124">
            <v>17</v>
          </cell>
          <cell r="G124">
            <v>100.0588235294118</v>
          </cell>
          <cell r="H124">
            <v>1701</v>
          </cell>
          <cell r="I124">
            <v>100.0588235294118</v>
          </cell>
        </row>
        <row r="125">
          <cell r="A125" t="str">
            <v>神像—越石村1—2—3—4—5—6</v>
          </cell>
          <cell r="B125">
            <v>38.4</v>
          </cell>
          <cell r="C125">
            <v>8</v>
          </cell>
          <cell r="D125">
            <v>150</v>
          </cell>
          <cell r="E125">
            <v>4599</v>
          </cell>
          <cell r="F125">
            <v>44.4</v>
          </cell>
          <cell r="G125">
            <v>103.58108108108109</v>
          </cell>
          <cell r="H125">
            <v>4749</v>
          </cell>
          <cell r="I125">
            <v>106.9594594594595</v>
          </cell>
        </row>
        <row r="126">
          <cell r="A126" t="str">
            <v>传送点—清籁洞口狸猫点—清籁丸北狸猫点</v>
          </cell>
          <cell r="B126">
            <v>57</v>
          </cell>
          <cell r="C126">
            <v>2</v>
          </cell>
          <cell r="D126">
            <v>0</v>
          </cell>
          <cell r="E126">
            <v>1134</v>
          </cell>
          <cell r="F126">
            <v>63</v>
          </cell>
          <cell r="G126">
            <v>18</v>
          </cell>
          <cell r="H126">
            <v>1134</v>
          </cell>
          <cell r="I126">
            <v>18</v>
          </cell>
        </row>
        <row r="127">
          <cell r="A127" t="str">
            <v>锚点—清籁丸1—2—3—4—5—6—7—8—9</v>
          </cell>
          <cell r="B127">
            <v>49.5</v>
          </cell>
          <cell r="C127">
            <v>17</v>
          </cell>
          <cell r="D127">
            <v>150</v>
          </cell>
          <cell r="E127">
            <v>9702</v>
          </cell>
          <cell r="F127">
            <v>55.5</v>
          </cell>
          <cell r="G127">
            <v>174.81081081081081</v>
          </cell>
          <cell r="H127">
            <v>9852</v>
          </cell>
          <cell r="I127">
            <v>177.51351351351349</v>
          </cell>
        </row>
        <row r="128">
          <cell r="A128" t="str">
            <v>传送点—营地1—清籁丸1—2—3—4—5—6—7—8—9</v>
          </cell>
          <cell r="B128">
            <v>78</v>
          </cell>
          <cell r="C128">
            <v>20</v>
          </cell>
          <cell r="D128">
            <v>150</v>
          </cell>
          <cell r="E128">
            <v>11403</v>
          </cell>
          <cell r="F128">
            <v>84</v>
          </cell>
          <cell r="G128">
            <v>135.75</v>
          </cell>
          <cell r="H128">
            <v>11553</v>
          </cell>
          <cell r="I128">
            <v>137.53571428571431</v>
          </cell>
        </row>
        <row r="129">
          <cell r="A129" t="str">
            <v>传送点—营地2—平海砦狸猫点—箱子1—2—3—遗迹1—2</v>
          </cell>
          <cell r="B129">
            <v>71</v>
          </cell>
          <cell r="C129">
            <v>9</v>
          </cell>
          <cell r="D129">
            <v>0</v>
          </cell>
          <cell r="E129">
            <v>5103</v>
          </cell>
          <cell r="F129">
            <v>77</v>
          </cell>
          <cell r="G129">
            <v>66.272727272727266</v>
          </cell>
          <cell r="H129">
            <v>5103</v>
          </cell>
          <cell r="I129">
            <v>66.272727272727266</v>
          </cell>
        </row>
        <row r="130">
          <cell r="A130" t="str">
            <v>传送点—营地2—遗迹1—2—箱子3—2—1</v>
          </cell>
          <cell r="B130">
            <v>40.700000000000003</v>
          </cell>
          <cell r="C130">
            <v>8</v>
          </cell>
          <cell r="D130">
            <v>0</v>
          </cell>
          <cell r="E130">
            <v>4536</v>
          </cell>
          <cell r="F130">
            <v>46.7</v>
          </cell>
          <cell r="G130">
            <v>97.130620985010694</v>
          </cell>
          <cell r="H130">
            <v>4536</v>
          </cell>
          <cell r="I130">
            <v>97.130620985010694</v>
          </cell>
        </row>
        <row r="131">
          <cell r="A131" t="str">
            <v>传送点—遗迹1—2—箱子3—2—营地2</v>
          </cell>
          <cell r="B131">
            <v>37.700000000000003</v>
          </cell>
          <cell r="C131">
            <v>7</v>
          </cell>
          <cell r="D131">
            <v>0</v>
          </cell>
          <cell r="E131">
            <v>3969</v>
          </cell>
          <cell r="F131">
            <v>43.7</v>
          </cell>
          <cell r="G131">
            <v>90.823798627002276</v>
          </cell>
          <cell r="H131">
            <v>3969</v>
          </cell>
          <cell r="I131">
            <v>90.823798627002276</v>
          </cell>
        </row>
        <row r="132">
          <cell r="A132" t="str">
            <v>传送点—平海砦狸猫点</v>
          </cell>
          <cell r="B132">
            <v>30</v>
          </cell>
          <cell r="C132">
            <v>1</v>
          </cell>
          <cell r="D132">
            <v>0</v>
          </cell>
          <cell r="E132">
            <v>567</v>
          </cell>
          <cell r="F132">
            <v>36</v>
          </cell>
          <cell r="G132">
            <v>15.75</v>
          </cell>
          <cell r="H132">
            <v>567</v>
          </cell>
          <cell r="I132">
            <v>15.75</v>
          </cell>
        </row>
        <row r="133">
          <cell r="A133" t="str">
            <v>传送点—营地3</v>
          </cell>
          <cell r="B133">
            <v>9.4</v>
          </cell>
          <cell r="C133">
            <v>2</v>
          </cell>
          <cell r="D133">
            <v>0</v>
          </cell>
          <cell r="E133">
            <v>1134</v>
          </cell>
          <cell r="F133">
            <v>15.4</v>
          </cell>
          <cell r="G133">
            <v>73.63636363636364</v>
          </cell>
          <cell r="H133">
            <v>1134</v>
          </cell>
          <cell r="I133">
            <v>73.63636363636364</v>
          </cell>
        </row>
        <row r="134">
          <cell r="A134" t="str">
            <v>传送点—木船1—2</v>
          </cell>
          <cell r="B134">
            <v>49</v>
          </cell>
          <cell r="C134">
            <v>3</v>
          </cell>
          <cell r="D134">
            <v>0</v>
          </cell>
          <cell r="E134">
            <v>1701</v>
          </cell>
          <cell r="F134">
            <v>55</v>
          </cell>
          <cell r="G134">
            <v>30.927272727272729</v>
          </cell>
          <cell r="H134">
            <v>1701</v>
          </cell>
          <cell r="I134">
            <v>30.927272727272729</v>
          </cell>
        </row>
        <row r="135">
          <cell r="A135" t="str">
            <v>传送点—木船1—2—天云峠狸猫点</v>
          </cell>
          <cell r="B135">
            <v>75</v>
          </cell>
          <cell r="C135">
            <v>4</v>
          </cell>
          <cell r="D135">
            <v>0</v>
          </cell>
          <cell r="E135">
            <v>2268</v>
          </cell>
          <cell r="F135">
            <v>81</v>
          </cell>
          <cell r="G135">
            <v>28</v>
          </cell>
          <cell r="H135">
            <v>2268</v>
          </cell>
          <cell r="I135">
            <v>28</v>
          </cell>
        </row>
        <row r="136">
          <cell r="A136" t="str">
            <v>传送点—离岛1</v>
          </cell>
          <cell r="B136">
            <v>7.8</v>
          </cell>
          <cell r="C136">
            <v>1</v>
          </cell>
          <cell r="D136">
            <v>150</v>
          </cell>
          <cell r="E136">
            <v>630</v>
          </cell>
          <cell r="F136">
            <v>13.8</v>
          </cell>
          <cell r="G136">
            <v>45.652173913043477</v>
          </cell>
          <cell r="H136">
            <v>780</v>
          </cell>
          <cell r="I136">
            <v>56.521739130434781</v>
          </cell>
        </row>
        <row r="137">
          <cell r="A137" t="str">
            <v>砂流之庭副本—砂流之庭狸猫点</v>
          </cell>
          <cell r="B137">
            <v>36</v>
          </cell>
          <cell r="C137">
            <v>1</v>
          </cell>
          <cell r="D137">
            <v>0</v>
          </cell>
          <cell r="E137">
            <v>567</v>
          </cell>
          <cell r="F137">
            <v>42</v>
          </cell>
          <cell r="G137">
            <v>13.5</v>
          </cell>
          <cell r="H137">
            <v>567</v>
          </cell>
          <cell r="I137">
            <v>13.5</v>
          </cell>
        </row>
        <row r="138">
          <cell r="A138" t="str">
            <v>传送点—镇守之森狸猫点—神里屋敷狸猫点</v>
          </cell>
          <cell r="B138">
            <v>126</v>
          </cell>
          <cell r="C138">
            <v>3</v>
          </cell>
          <cell r="D138">
            <v>0</v>
          </cell>
          <cell r="E138">
            <v>1701</v>
          </cell>
          <cell r="F138">
            <v>132</v>
          </cell>
          <cell r="G138">
            <v>12.88636363636364</v>
          </cell>
          <cell r="H138">
            <v>1701</v>
          </cell>
          <cell r="I138">
            <v>12.88636363636364</v>
          </cell>
        </row>
        <row r="139">
          <cell r="A139" t="str">
            <v>传送点—堇色1-4</v>
          </cell>
          <cell r="B139">
            <v>29.3</v>
          </cell>
          <cell r="C139">
            <v>4</v>
          </cell>
          <cell r="D139">
            <v>150</v>
          </cell>
          <cell r="E139">
            <v>2520</v>
          </cell>
          <cell r="F139">
            <v>35.299999999999997</v>
          </cell>
          <cell r="G139">
            <v>71.388101983002841</v>
          </cell>
          <cell r="H139">
            <v>2670</v>
          </cell>
          <cell r="I139">
            <v>75.63739376770539</v>
          </cell>
        </row>
        <row r="140">
          <cell r="A140" t="str">
            <v>传送点—九条1</v>
          </cell>
          <cell r="B140">
            <v>17.899999999999999</v>
          </cell>
          <cell r="C140">
            <v>2</v>
          </cell>
          <cell r="D140">
            <v>150</v>
          </cell>
          <cell r="E140">
            <v>1260</v>
          </cell>
          <cell r="F140">
            <v>23.9</v>
          </cell>
          <cell r="G140">
            <v>52.719665271966527</v>
          </cell>
          <cell r="H140">
            <v>1410</v>
          </cell>
          <cell r="I140">
            <v>58.995815899581586</v>
          </cell>
        </row>
        <row r="141">
          <cell r="A141" t="str">
            <v>传送点—九条2</v>
          </cell>
          <cell r="B141">
            <v>11.2</v>
          </cell>
          <cell r="C141">
            <v>1</v>
          </cell>
          <cell r="D141">
            <v>0</v>
          </cell>
          <cell r="E141">
            <v>567</v>
          </cell>
          <cell r="F141">
            <v>17.2</v>
          </cell>
          <cell r="G141">
            <v>32.965116279069768</v>
          </cell>
          <cell r="H141">
            <v>567</v>
          </cell>
          <cell r="I141">
            <v>32.965116279069768</v>
          </cell>
        </row>
        <row r="142">
          <cell r="A142" t="str">
            <v>传送点—九条3</v>
          </cell>
          <cell r="B142">
            <v>16</v>
          </cell>
          <cell r="C142">
            <v>1</v>
          </cell>
          <cell r="D142">
            <v>0</v>
          </cell>
          <cell r="E142">
            <v>567</v>
          </cell>
          <cell r="F142">
            <v>22</v>
          </cell>
          <cell r="G142">
            <v>25.77272727272727</v>
          </cell>
          <cell r="H142">
            <v>567</v>
          </cell>
          <cell r="I142">
            <v>25.77272727272727</v>
          </cell>
        </row>
        <row r="143">
          <cell r="A143" t="str">
            <v>传送点—狸猫1—火1—2—3—4</v>
          </cell>
          <cell r="B143">
            <v>66</v>
          </cell>
          <cell r="C143">
            <v>6</v>
          </cell>
          <cell r="D143">
            <v>300</v>
          </cell>
          <cell r="E143">
            <v>3528</v>
          </cell>
          <cell r="F143">
            <v>72</v>
          </cell>
          <cell r="G143">
            <v>49</v>
          </cell>
          <cell r="H143">
            <v>3828</v>
          </cell>
          <cell r="I143">
            <v>53.166666666666657</v>
          </cell>
        </row>
        <row r="144">
          <cell r="A144" t="str">
            <v>传送点—火4—3—2—1</v>
          </cell>
          <cell r="B144">
            <v>45.3</v>
          </cell>
          <cell r="C144">
            <v>5</v>
          </cell>
          <cell r="D144">
            <v>300</v>
          </cell>
          <cell r="E144">
            <v>2961</v>
          </cell>
          <cell r="F144">
            <v>51.3</v>
          </cell>
          <cell r="G144">
            <v>57.719298245614041</v>
          </cell>
          <cell r="H144">
            <v>3261</v>
          </cell>
          <cell r="I144">
            <v>63.567251461988313</v>
          </cell>
        </row>
        <row r="145">
          <cell r="A145" t="str">
            <v>传送点—狸猫4—海螺1</v>
          </cell>
          <cell r="B145">
            <v>58</v>
          </cell>
          <cell r="C145">
            <v>2</v>
          </cell>
          <cell r="D145">
            <v>0</v>
          </cell>
          <cell r="E145">
            <v>1134</v>
          </cell>
          <cell r="F145">
            <v>64</v>
          </cell>
          <cell r="G145">
            <v>17.71875</v>
          </cell>
          <cell r="H145">
            <v>1134</v>
          </cell>
          <cell r="I145">
            <v>17.71875</v>
          </cell>
        </row>
        <row r="146">
          <cell r="A146" t="str">
            <v>传送点—洞1—狸猫5</v>
          </cell>
          <cell r="B146">
            <v>23</v>
          </cell>
          <cell r="C146">
            <v>2</v>
          </cell>
          <cell r="D146">
            <v>0</v>
          </cell>
          <cell r="E146">
            <v>1134</v>
          </cell>
          <cell r="F146">
            <v>29</v>
          </cell>
          <cell r="G146">
            <v>39.103448275862071</v>
          </cell>
          <cell r="H146">
            <v>1134</v>
          </cell>
          <cell r="I146">
            <v>39.103448275862071</v>
          </cell>
        </row>
        <row r="147">
          <cell r="A147" t="str">
            <v>传送点—狸猫5—破船1</v>
          </cell>
          <cell r="B147">
            <v>45</v>
          </cell>
          <cell r="C147">
            <v>2</v>
          </cell>
          <cell r="D147">
            <v>150</v>
          </cell>
          <cell r="E147">
            <v>1197</v>
          </cell>
          <cell r="F147">
            <v>51</v>
          </cell>
          <cell r="G147">
            <v>23.47058823529412</v>
          </cell>
          <cell r="H147">
            <v>1347</v>
          </cell>
          <cell r="I147">
            <v>26.411764705882351</v>
          </cell>
        </row>
        <row r="148">
          <cell r="A148" t="str">
            <v>传送点—炮1—4—3—2</v>
          </cell>
          <cell r="B148">
            <v>18.600000000000001</v>
          </cell>
          <cell r="C148">
            <v>6</v>
          </cell>
          <cell r="D148">
            <v>0</v>
          </cell>
          <cell r="E148">
            <v>3402</v>
          </cell>
          <cell r="F148">
            <v>24.6</v>
          </cell>
          <cell r="G148">
            <v>138.29268292682929</v>
          </cell>
          <cell r="H148">
            <v>3402</v>
          </cell>
          <cell r="I148">
            <v>138.29268292682929</v>
          </cell>
        </row>
        <row r="149">
          <cell r="A149" t="str">
            <v>传送点—炮1—2—3—4—狸猫2</v>
          </cell>
          <cell r="B149">
            <v>46</v>
          </cell>
          <cell r="C149">
            <v>7</v>
          </cell>
          <cell r="D149">
            <v>0</v>
          </cell>
          <cell r="E149">
            <v>3969</v>
          </cell>
          <cell r="F149">
            <v>52</v>
          </cell>
          <cell r="G149">
            <v>76.32692307692308</v>
          </cell>
          <cell r="H149">
            <v>3969</v>
          </cell>
          <cell r="I149">
            <v>76.32692307692308</v>
          </cell>
        </row>
        <row r="150">
          <cell r="A150" t="str">
            <v>传送点—藤兜砦狸猫点</v>
          </cell>
          <cell r="B150">
            <v>45</v>
          </cell>
          <cell r="C150">
            <v>1</v>
          </cell>
          <cell r="D150">
            <v>0</v>
          </cell>
          <cell r="E150">
            <v>567</v>
          </cell>
          <cell r="F150">
            <v>51</v>
          </cell>
          <cell r="G150">
            <v>11.117647058823531</v>
          </cell>
          <cell r="H150">
            <v>567</v>
          </cell>
          <cell r="I150">
            <v>11.117647058823531</v>
          </cell>
        </row>
        <row r="151">
          <cell r="A151" t="str">
            <v>传送点—帐篷1</v>
          </cell>
          <cell r="B151">
            <v>22</v>
          </cell>
          <cell r="C151">
            <v>1</v>
          </cell>
          <cell r="D151">
            <v>150</v>
          </cell>
          <cell r="E151">
            <v>630</v>
          </cell>
          <cell r="F151">
            <v>28</v>
          </cell>
          <cell r="G151">
            <v>22.5</v>
          </cell>
          <cell r="H151">
            <v>780</v>
          </cell>
          <cell r="I151">
            <v>27.857142857142861</v>
          </cell>
        </row>
        <row r="152">
          <cell r="A152" t="str">
            <v>神像—村1—2—狸猫6</v>
          </cell>
          <cell r="B152">
            <v>32.299999999999997</v>
          </cell>
          <cell r="C152">
            <v>3</v>
          </cell>
          <cell r="D152">
            <v>0</v>
          </cell>
          <cell r="E152">
            <v>1701</v>
          </cell>
          <cell r="F152">
            <v>38.299999999999997</v>
          </cell>
          <cell r="G152">
            <v>44.412532637075721</v>
          </cell>
          <cell r="H152">
            <v>1701</v>
          </cell>
          <cell r="I152">
            <v>44.412532637075721</v>
          </cell>
        </row>
        <row r="153">
          <cell r="A153" t="str">
            <v>传送点—雷1—2—3</v>
          </cell>
          <cell r="B153">
            <v>27</v>
          </cell>
          <cell r="C153">
            <v>3</v>
          </cell>
          <cell r="D153">
            <v>0</v>
          </cell>
          <cell r="E153">
            <v>1701</v>
          </cell>
          <cell r="F153">
            <v>33</v>
          </cell>
          <cell r="G153">
            <v>51.545454545454547</v>
          </cell>
          <cell r="H153">
            <v>1701</v>
          </cell>
          <cell r="I153">
            <v>51.545454545454547</v>
          </cell>
        </row>
        <row r="154">
          <cell r="A154" t="str">
            <v>传送点—狸猫3—雷1—2—3</v>
          </cell>
          <cell r="B154">
            <v>44.2</v>
          </cell>
          <cell r="C154">
            <v>4</v>
          </cell>
          <cell r="D154">
            <v>0</v>
          </cell>
          <cell r="E154">
            <v>2268</v>
          </cell>
          <cell r="F154">
            <v>50.2</v>
          </cell>
          <cell r="G154">
            <v>45.179282868525902</v>
          </cell>
          <cell r="H154">
            <v>2268</v>
          </cell>
          <cell r="I154">
            <v>45.179282868525902</v>
          </cell>
        </row>
        <row r="155">
          <cell r="A155" t="str">
            <v>传送点—熔炉1—2—3</v>
          </cell>
          <cell r="B155">
            <v>24</v>
          </cell>
          <cell r="C155">
            <v>4</v>
          </cell>
          <cell r="D155">
            <v>150</v>
          </cell>
          <cell r="E155">
            <v>2331</v>
          </cell>
          <cell r="F155">
            <v>30</v>
          </cell>
          <cell r="G155">
            <v>77.7</v>
          </cell>
          <cell r="H155">
            <v>2481</v>
          </cell>
          <cell r="I155">
            <v>82.7</v>
          </cell>
        </row>
        <row r="156">
          <cell r="A156" t="str">
            <v>传送点—狸猫3—熔炉1—2—3</v>
          </cell>
          <cell r="B156">
            <v>39</v>
          </cell>
          <cell r="C156">
            <v>5</v>
          </cell>
          <cell r="D156">
            <v>150</v>
          </cell>
          <cell r="E156">
            <v>2898</v>
          </cell>
          <cell r="F156">
            <v>45</v>
          </cell>
          <cell r="G156">
            <v>64.400000000000006</v>
          </cell>
          <cell r="H156">
            <v>3048</v>
          </cell>
          <cell r="I156">
            <v>67.733333333333334</v>
          </cell>
        </row>
        <row r="157">
          <cell r="A157" t="str">
            <v>传送点—高台1</v>
          </cell>
          <cell r="B157">
            <v>16</v>
          </cell>
          <cell r="C157">
            <v>2</v>
          </cell>
          <cell r="D157">
            <v>0</v>
          </cell>
          <cell r="E157">
            <v>1134</v>
          </cell>
          <cell r="F157">
            <v>22</v>
          </cell>
          <cell r="G157">
            <v>51.545454545454547</v>
          </cell>
          <cell r="H157">
            <v>1134</v>
          </cell>
          <cell r="I157">
            <v>51.545454545454547</v>
          </cell>
        </row>
        <row r="158">
          <cell r="A158" t="str">
            <v>传送点—高台1—炉心6—3—4—5—1—2—洞2—3—4</v>
          </cell>
          <cell r="B158">
            <v>114.3</v>
          </cell>
          <cell r="C158">
            <v>16</v>
          </cell>
          <cell r="D158">
            <v>450</v>
          </cell>
          <cell r="E158">
            <v>9261</v>
          </cell>
          <cell r="F158">
            <v>120.3</v>
          </cell>
          <cell r="G158">
            <v>76.982543640897759</v>
          </cell>
          <cell r="H158">
            <v>9711</v>
          </cell>
          <cell r="I158">
            <v>80.723192019950133</v>
          </cell>
        </row>
        <row r="159">
          <cell r="A159" t="str">
            <v>传送点—炉心1—2—3—4—5—6</v>
          </cell>
          <cell r="B159">
            <v>59</v>
          </cell>
          <cell r="C159">
            <v>11</v>
          </cell>
          <cell r="D159">
            <v>450</v>
          </cell>
          <cell r="E159">
            <v>6426</v>
          </cell>
          <cell r="F159">
            <v>65</v>
          </cell>
          <cell r="G159">
            <v>98.861538461538458</v>
          </cell>
          <cell r="H159">
            <v>6876</v>
          </cell>
          <cell r="I159">
            <v>105.78461538461541</v>
          </cell>
        </row>
        <row r="160">
          <cell r="A160" t="str">
            <v>锚点—炉心3—4—5—1—2—洞2—3</v>
          </cell>
          <cell r="B160">
            <v>66</v>
          </cell>
          <cell r="C160">
            <v>12</v>
          </cell>
          <cell r="D160">
            <v>450</v>
          </cell>
          <cell r="E160">
            <v>6993</v>
          </cell>
          <cell r="F160">
            <v>72</v>
          </cell>
          <cell r="G160">
            <v>97.125</v>
          </cell>
          <cell r="H160">
            <v>7443</v>
          </cell>
          <cell r="I160">
            <v>103.375</v>
          </cell>
        </row>
        <row r="161">
          <cell r="A161" t="str">
            <v>传送点—洞1</v>
          </cell>
          <cell r="B161">
            <v>3.5</v>
          </cell>
          <cell r="C161">
            <v>1</v>
          </cell>
          <cell r="D161">
            <v>0</v>
          </cell>
          <cell r="E161">
            <v>567</v>
          </cell>
          <cell r="F161">
            <v>9.5</v>
          </cell>
          <cell r="G161">
            <v>59.684210526315788</v>
          </cell>
          <cell r="H161">
            <v>567</v>
          </cell>
          <cell r="I161">
            <v>59.684210526315788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7516-8A43-4F3E-970F-310DD8CEFAD9}">
  <dimension ref="A1:L200"/>
  <sheetViews>
    <sheetView topLeftCell="A54" workbookViewId="0">
      <selection activeCell="A109" sqref="A109:G109"/>
    </sheetView>
  </sheetViews>
  <sheetFormatPr defaultRowHeight="14.25" x14ac:dyDescent="0.2"/>
  <cols>
    <col min="1" max="1" width="53" style="13" bestFit="1" customWidth="1"/>
    <col min="2" max="2" width="5.25" style="5" bestFit="1" customWidth="1"/>
    <col min="3" max="3" width="5.25" style="3" bestFit="1" customWidth="1"/>
    <col min="4" max="4" width="9" style="3" bestFit="1" customWidth="1"/>
    <col min="5" max="5" width="9" style="5" bestFit="1" customWidth="1"/>
    <col min="6" max="6" width="7.375" style="5" bestFit="1" customWidth="1"/>
    <col min="7" max="7" width="9" style="2" bestFit="1" customWidth="1"/>
    <col min="8" max="9" width="13" bestFit="1" customWidth="1"/>
    <col min="10" max="10" width="9.125" bestFit="1" customWidth="1"/>
    <col min="11" max="11" width="8.375" customWidth="1"/>
  </cols>
  <sheetData>
    <row r="1" spans="1:12" ht="28.5" x14ac:dyDescent="0.2">
      <c r="A1" s="8" t="s">
        <v>14</v>
      </c>
      <c r="B1" s="15" t="s">
        <v>24</v>
      </c>
      <c r="C1" s="17" t="s">
        <v>19</v>
      </c>
      <c r="D1" s="17" t="s">
        <v>58</v>
      </c>
      <c r="E1" s="15" t="s">
        <v>15</v>
      </c>
      <c r="F1" s="16" t="s">
        <v>59</v>
      </c>
      <c r="G1" s="29" t="s">
        <v>62</v>
      </c>
      <c r="H1" s="8" t="s">
        <v>60</v>
      </c>
      <c r="I1" s="1" t="s">
        <v>61</v>
      </c>
    </row>
    <row r="2" spans="1:12" x14ac:dyDescent="0.2">
      <c r="A2" s="12" t="str">
        <f>[1]Sheet1!A2</f>
        <v>传送点—嘉铭1</v>
      </c>
      <c r="B2" s="30">
        <f>[1]Sheet1!B2</f>
        <v>2</v>
      </c>
      <c r="C2" s="12">
        <f>[1]Sheet1!C2</f>
        <v>1</v>
      </c>
      <c r="D2" s="12">
        <f>[1]Sheet1!D2</f>
        <v>150</v>
      </c>
      <c r="E2" s="12">
        <f>[1]Sheet1!E2</f>
        <v>630</v>
      </c>
      <c r="F2" s="30">
        <f>[1]Sheet1!F2</f>
        <v>8</v>
      </c>
      <c r="G2" s="23">
        <f ca="1">[1]Sheet1!G2+RAND()/100</f>
        <v>78.753694105055928</v>
      </c>
      <c r="H2" s="12">
        <f>[1]Sheet1!H2</f>
        <v>780</v>
      </c>
      <c r="I2" s="23">
        <f>[1]Sheet1!I2</f>
        <v>97.5</v>
      </c>
      <c r="J2" s="2"/>
      <c r="K2" s="12"/>
      <c r="L2" s="12"/>
    </row>
    <row r="3" spans="1:12" x14ac:dyDescent="0.2">
      <c r="A3" s="12" t="str">
        <f>[1]Sheet1!A3</f>
        <v>传送点—嘉铭1—储物1—2</v>
      </c>
      <c r="B3" s="30">
        <f>[1]Sheet1!B3</f>
        <v>20</v>
      </c>
      <c r="C3" s="12">
        <f>[1]Sheet1!C3</f>
        <v>3</v>
      </c>
      <c r="D3" s="12">
        <f>[1]Sheet1!D3</f>
        <v>450</v>
      </c>
      <c r="E3" s="12">
        <f>[1]Sheet1!E3</f>
        <v>1890</v>
      </c>
      <c r="F3" s="30">
        <f>[1]Sheet1!F3</f>
        <v>26</v>
      </c>
      <c r="G3" s="23">
        <f ca="1">[1]Sheet1!G3+RAND()/100</f>
        <v>72.69243585652292</v>
      </c>
      <c r="H3" s="12">
        <f>[1]Sheet1!H3</f>
        <v>2340</v>
      </c>
      <c r="I3" s="23">
        <f>[1]Sheet1!I3</f>
        <v>90</v>
      </c>
      <c r="J3" s="2"/>
    </row>
    <row r="4" spans="1:12" x14ac:dyDescent="0.2">
      <c r="A4" s="12" t="str">
        <f>[1]Sheet1!A4</f>
        <v>传送点—矿架1</v>
      </c>
      <c r="B4" s="30">
        <f>[1]Sheet1!B4</f>
        <v>7.1</v>
      </c>
      <c r="C4" s="12">
        <f>[1]Sheet1!C4</f>
        <v>1</v>
      </c>
      <c r="D4" s="12">
        <f>[1]Sheet1!D4</f>
        <v>0</v>
      </c>
      <c r="E4" s="12">
        <f>[1]Sheet1!E4</f>
        <v>567</v>
      </c>
      <c r="F4" s="30">
        <f>[1]Sheet1!F4</f>
        <v>13.1</v>
      </c>
      <c r="G4" s="23">
        <f ca="1">[1]Sheet1!G4+RAND()/100</f>
        <v>43.290183335997668</v>
      </c>
      <c r="H4" s="12">
        <f>[1]Sheet1!H4</f>
        <v>567</v>
      </c>
      <c r="I4" s="23">
        <f>[1]Sheet1!I4</f>
        <v>43.282442748091597</v>
      </c>
      <c r="J4" s="2"/>
    </row>
    <row r="5" spans="1:12" x14ac:dyDescent="0.2">
      <c r="A5" s="12" t="str">
        <f>[1]Sheet1!A5</f>
        <v>传送点—盗宝1—矿架2</v>
      </c>
      <c r="B5" s="30">
        <f>[1]Sheet1!B5</f>
        <v>45.2</v>
      </c>
      <c r="C5" s="12">
        <f>[1]Sheet1!C5</f>
        <v>2</v>
      </c>
      <c r="D5" s="12">
        <f>[1]Sheet1!D5</f>
        <v>150</v>
      </c>
      <c r="E5" s="12">
        <f>[1]Sheet1!E5</f>
        <v>1197</v>
      </c>
      <c r="F5" s="30">
        <f>[1]Sheet1!F5</f>
        <v>51.2</v>
      </c>
      <c r="G5" s="23">
        <f ca="1">[1]Sheet1!G5+RAND()/100</f>
        <v>23.378939936665507</v>
      </c>
      <c r="H5" s="12">
        <f>[1]Sheet1!H5</f>
        <v>1347</v>
      </c>
      <c r="I5" s="23">
        <f>[1]Sheet1!I5</f>
        <v>26.30859375</v>
      </c>
      <c r="J5" s="2"/>
    </row>
    <row r="6" spans="1:12" x14ac:dyDescent="0.2">
      <c r="A6" s="12" t="str">
        <f>[1]Sheet1!A6</f>
        <v>传送点—吊机1—净水1—2</v>
      </c>
      <c r="B6" s="30">
        <f>[1]Sheet1!B6</f>
        <v>25</v>
      </c>
      <c r="C6" s="12">
        <f>[1]Sheet1!C6</f>
        <v>3</v>
      </c>
      <c r="D6" s="12">
        <f>[1]Sheet1!D6</f>
        <v>0</v>
      </c>
      <c r="E6" s="12">
        <f>[1]Sheet1!E6</f>
        <v>1701</v>
      </c>
      <c r="F6" s="30">
        <f>[1]Sheet1!F6</f>
        <v>31</v>
      </c>
      <c r="G6" s="23">
        <f ca="1">[1]Sheet1!G6+RAND()/100</f>
        <v>54.880533190534315</v>
      </c>
      <c r="H6" s="12">
        <f>[1]Sheet1!H6</f>
        <v>1701</v>
      </c>
      <c r="I6" s="23">
        <f>[1]Sheet1!I6</f>
        <v>54.87096774193548</v>
      </c>
      <c r="J6" s="2"/>
    </row>
    <row r="7" spans="1:12" x14ac:dyDescent="0.2">
      <c r="A7" s="12" t="str">
        <f>[1]Sheet1!A7</f>
        <v>传送点—盗宝1—矿架2—吊机1—净水1—2</v>
      </c>
      <c r="B7" s="30">
        <f>[1]Sheet1!B7</f>
        <v>68.599999999999994</v>
      </c>
      <c r="C7" s="12">
        <f>[1]Sheet1!C7</f>
        <v>5</v>
      </c>
      <c r="D7" s="12">
        <f>[1]Sheet1!D7</f>
        <v>150</v>
      </c>
      <c r="E7" s="12">
        <f>[1]Sheet1!E7</f>
        <v>2898</v>
      </c>
      <c r="F7" s="30">
        <f>[1]Sheet1!F7</f>
        <v>74.599999999999994</v>
      </c>
      <c r="G7" s="23">
        <f ca="1">[1]Sheet1!G7+RAND()/100</f>
        <v>38.852094051914769</v>
      </c>
      <c r="H7" s="12">
        <f>[1]Sheet1!H7</f>
        <v>3048</v>
      </c>
      <c r="I7" s="23">
        <f>[1]Sheet1!I7</f>
        <v>40.857908847184987</v>
      </c>
      <c r="J7" s="2"/>
    </row>
    <row r="8" spans="1:12" x14ac:dyDescent="0.2">
      <c r="A8" s="12" t="str">
        <f>[1]Sheet1!A8</f>
        <v>传送点—观测1</v>
      </c>
      <c r="B8" s="30">
        <f>[1]Sheet1!B8</f>
        <v>7</v>
      </c>
      <c r="C8" s="12">
        <f>[1]Sheet1!C8</f>
        <v>2</v>
      </c>
      <c r="D8" s="12">
        <f>[1]Sheet1!D8</f>
        <v>150</v>
      </c>
      <c r="E8" s="12">
        <f>[1]Sheet1!E8</f>
        <v>1260</v>
      </c>
      <c r="F8" s="30">
        <f>[1]Sheet1!F8</f>
        <v>13</v>
      </c>
      <c r="G8" s="23">
        <f ca="1">[1]Sheet1!G8+RAND()/100</f>
        <v>96.92417048370794</v>
      </c>
      <c r="H8" s="12">
        <f>[1]Sheet1!H8</f>
        <v>1410</v>
      </c>
      <c r="I8" s="23">
        <f>[1]Sheet1!I8</f>
        <v>108.4615384615385</v>
      </c>
      <c r="J8" s="2"/>
    </row>
    <row r="9" spans="1:12" x14ac:dyDescent="0.2">
      <c r="A9" s="12" t="str">
        <f>[1]Sheet1!A9</f>
        <v>传送点—观测1—断桥1</v>
      </c>
      <c r="B9" s="30">
        <f>[1]Sheet1!B9</f>
        <v>20.3</v>
      </c>
      <c r="C9" s="12">
        <f>[1]Sheet1!C9</f>
        <v>3</v>
      </c>
      <c r="D9" s="12">
        <f>[1]Sheet1!D9</f>
        <v>150</v>
      </c>
      <c r="E9" s="12">
        <f>[1]Sheet1!E9</f>
        <v>1827</v>
      </c>
      <c r="F9" s="30">
        <f>[1]Sheet1!F9</f>
        <v>26.3</v>
      </c>
      <c r="G9" s="23">
        <f ca="1">[1]Sheet1!G9+RAND()/100</f>
        <v>69.476522412307929</v>
      </c>
      <c r="H9" s="12">
        <f>[1]Sheet1!H9</f>
        <v>1977</v>
      </c>
      <c r="I9" s="23">
        <f>[1]Sheet1!I9</f>
        <v>75.171102661596962</v>
      </c>
      <c r="J9" s="2"/>
    </row>
    <row r="10" spans="1:12" x14ac:dyDescent="0.2">
      <c r="A10" s="12" t="str">
        <f>[1]Sheet1!A10</f>
        <v>传送点—盗宝2</v>
      </c>
      <c r="B10" s="30">
        <f>[1]Sheet1!B10</f>
        <v>15</v>
      </c>
      <c r="C10" s="12">
        <f>[1]Sheet1!C10</f>
        <v>1</v>
      </c>
      <c r="D10" s="12">
        <f>[1]Sheet1!D10</f>
        <v>150</v>
      </c>
      <c r="E10" s="12">
        <f>[1]Sheet1!E10</f>
        <v>630</v>
      </c>
      <c r="F10" s="30">
        <f>[1]Sheet1!F10</f>
        <v>21</v>
      </c>
      <c r="G10" s="23">
        <f ca="1">[1]Sheet1!G10+RAND()/100</f>
        <v>30.003010337066826</v>
      </c>
      <c r="H10" s="12">
        <f>[1]Sheet1!H10</f>
        <v>780</v>
      </c>
      <c r="I10" s="23">
        <f>[1]Sheet1!I10</f>
        <v>37.142857142857153</v>
      </c>
      <c r="J10" s="2"/>
    </row>
    <row r="11" spans="1:12" x14ac:dyDescent="0.2">
      <c r="A11" s="12" t="str">
        <f>[1]Sheet1!A11</f>
        <v>传送点—黑泥1</v>
      </c>
      <c r="B11" s="30">
        <f>[1]Sheet1!B11</f>
        <v>8</v>
      </c>
      <c r="C11" s="12">
        <f>[1]Sheet1!C11</f>
        <v>2</v>
      </c>
      <c r="D11" s="12">
        <f>[1]Sheet1!D11</f>
        <v>150</v>
      </c>
      <c r="E11" s="12">
        <f>[1]Sheet1!E11</f>
        <v>1197</v>
      </c>
      <c r="F11" s="30">
        <f>[1]Sheet1!F11</f>
        <v>14</v>
      </c>
      <c r="G11" s="23">
        <f ca="1">[1]Sheet1!G11+RAND()/100</f>
        <v>85.504980946501604</v>
      </c>
      <c r="H11" s="12">
        <f>[1]Sheet1!H11</f>
        <v>1347</v>
      </c>
      <c r="I11" s="23">
        <f>[1]Sheet1!I11</f>
        <v>96.214285714285708</v>
      </c>
      <c r="J11" s="2"/>
    </row>
    <row r="12" spans="1:12" x14ac:dyDescent="0.2">
      <c r="A12" s="12" t="str">
        <f>[1]Sheet1!A12</f>
        <v>传送点—愚人1—2</v>
      </c>
      <c r="B12" s="30">
        <f>[1]Sheet1!B12</f>
        <v>22</v>
      </c>
      <c r="C12" s="12">
        <f>[1]Sheet1!C12</f>
        <v>2</v>
      </c>
      <c r="D12" s="12">
        <f>[1]Sheet1!D12</f>
        <v>150</v>
      </c>
      <c r="E12" s="12">
        <f>[1]Sheet1!E12</f>
        <v>1197</v>
      </c>
      <c r="F12" s="30">
        <f>[1]Sheet1!F12</f>
        <v>28</v>
      </c>
      <c r="G12" s="23">
        <f ca="1">[1]Sheet1!G12+RAND()/100</f>
        <v>42.753880727376433</v>
      </c>
      <c r="H12" s="12">
        <f>[1]Sheet1!H12</f>
        <v>1347</v>
      </c>
      <c r="I12" s="23">
        <f>[1]Sheet1!I12</f>
        <v>48.107142857142847</v>
      </c>
      <c r="J12" s="2"/>
    </row>
    <row r="13" spans="1:12" x14ac:dyDescent="0.2">
      <c r="A13" s="12" t="str">
        <f>[1]Sheet1!A13</f>
        <v>传送点—愚人1—2—老何1</v>
      </c>
      <c r="B13" s="30">
        <f>[1]Sheet1!B13</f>
        <v>42</v>
      </c>
      <c r="C13" s="12">
        <f>[1]Sheet1!C13</f>
        <v>3</v>
      </c>
      <c r="D13" s="12">
        <f>[1]Sheet1!D13</f>
        <v>150</v>
      </c>
      <c r="E13" s="12">
        <f>[1]Sheet1!E13</f>
        <v>1764</v>
      </c>
      <c r="F13" s="30">
        <f>[1]Sheet1!F13</f>
        <v>48</v>
      </c>
      <c r="G13" s="23">
        <f ca="1">[1]Sheet1!G13+RAND()/100</f>
        <v>36.754324590515338</v>
      </c>
      <c r="H13" s="12">
        <f>[1]Sheet1!H13</f>
        <v>1914</v>
      </c>
      <c r="I13" s="23">
        <f>[1]Sheet1!I13</f>
        <v>39.875</v>
      </c>
      <c r="J13" s="2"/>
    </row>
    <row r="14" spans="1:12" x14ac:dyDescent="0.2">
      <c r="A14" s="12" t="str">
        <f>[1]Sheet1!A14</f>
        <v>传送点—石厅路1</v>
      </c>
      <c r="B14" s="30">
        <f>[1]Sheet1!B14</f>
        <v>8</v>
      </c>
      <c r="C14" s="12">
        <f>[1]Sheet1!C14</f>
        <v>1</v>
      </c>
      <c r="D14" s="12">
        <f>[1]Sheet1!D14</f>
        <v>0</v>
      </c>
      <c r="E14" s="12">
        <f>[1]Sheet1!E14</f>
        <v>567</v>
      </c>
      <c r="F14" s="30">
        <f>[1]Sheet1!F14</f>
        <v>14</v>
      </c>
      <c r="G14" s="23">
        <f ca="1">[1]Sheet1!G14+RAND()/100</f>
        <v>40.507661474530494</v>
      </c>
      <c r="H14" s="12">
        <f>[1]Sheet1!H14</f>
        <v>567</v>
      </c>
      <c r="I14" s="23">
        <f>[1]Sheet1!I14</f>
        <v>40.5</v>
      </c>
      <c r="J14" s="2"/>
    </row>
    <row r="15" spans="1:12" x14ac:dyDescent="0.2">
      <c r="A15" s="12" t="str">
        <f>[1]Sheet1!A15</f>
        <v>传送点—石厅路1—2</v>
      </c>
      <c r="B15" s="30">
        <f>[1]Sheet1!B15</f>
        <v>25.9</v>
      </c>
      <c r="C15" s="12">
        <f>[1]Sheet1!C15</f>
        <v>2</v>
      </c>
      <c r="D15" s="12">
        <f>[1]Sheet1!D15</f>
        <v>150</v>
      </c>
      <c r="E15" s="12">
        <f>[1]Sheet1!E15</f>
        <v>1197</v>
      </c>
      <c r="F15" s="30">
        <f>[1]Sheet1!F15</f>
        <v>31.9</v>
      </c>
      <c r="G15" s="23">
        <f ca="1">[1]Sheet1!G15+RAND()/100</f>
        <v>37.525589290525112</v>
      </c>
      <c r="H15" s="12">
        <f>[1]Sheet1!H15</f>
        <v>1347</v>
      </c>
      <c r="I15" s="23">
        <f>[1]Sheet1!I15</f>
        <v>42.225705329153612</v>
      </c>
      <c r="J15" s="2"/>
    </row>
    <row r="16" spans="1:12" x14ac:dyDescent="0.2">
      <c r="A16" s="12" t="str">
        <f>[1]Sheet1!A16</f>
        <v>传送点—倒吊1</v>
      </c>
      <c r="B16" s="30">
        <f>[1]Sheet1!B16</f>
        <v>23</v>
      </c>
      <c r="C16" s="12">
        <f>[1]Sheet1!C16</f>
        <v>1</v>
      </c>
      <c r="D16" s="12">
        <f>[1]Sheet1!D16</f>
        <v>150</v>
      </c>
      <c r="E16" s="12">
        <f>[1]Sheet1!E16</f>
        <v>630</v>
      </c>
      <c r="F16" s="30">
        <f>[1]Sheet1!F16</f>
        <v>29</v>
      </c>
      <c r="G16" s="23">
        <f ca="1">[1]Sheet1!G16+RAND()/100</f>
        <v>21.72476855591017</v>
      </c>
      <c r="H16" s="12">
        <f>[1]Sheet1!H16</f>
        <v>780</v>
      </c>
      <c r="I16" s="23">
        <f>[1]Sheet1!I16</f>
        <v>26.896551724137929</v>
      </c>
      <c r="J16" s="2"/>
    </row>
    <row r="17" spans="1:10" x14ac:dyDescent="0.2">
      <c r="A17" s="12" t="str">
        <f>[1]Sheet1!A17</f>
        <v>传送点—倒吊2—空壳1</v>
      </c>
      <c r="B17" s="30">
        <f>[1]Sheet1!B17</f>
        <v>26</v>
      </c>
      <c r="C17" s="12">
        <f>[1]Sheet1!C17</f>
        <v>4</v>
      </c>
      <c r="D17" s="12">
        <f>[1]Sheet1!D17</f>
        <v>0</v>
      </c>
      <c r="E17" s="12">
        <f>[1]Sheet1!E17</f>
        <v>2268</v>
      </c>
      <c r="F17" s="30">
        <f>[1]Sheet1!F17</f>
        <v>32</v>
      </c>
      <c r="G17" s="23">
        <f ca="1">[1]Sheet1!G17+RAND()/100</f>
        <v>70.883513313029027</v>
      </c>
      <c r="H17" s="12">
        <f>[1]Sheet1!H17</f>
        <v>2268</v>
      </c>
      <c r="I17" s="23">
        <f>[1]Sheet1!I17</f>
        <v>70.875</v>
      </c>
      <c r="J17" s="2"/>
    </row>
    <row r="18" spans="1:10" x14ac:dyDescent="0.2">
      <c r="A18" s="12" t="str">
        <f>[1]Sheet1!A18</f>
        <v>传送点—兰房1</v>
      </c>
      <c r="B18" s="30">
        <f>[1]Sheet1!B18</f>
        <v>43</v>
      </c>
      <c r="C18" s="12">
        <f>[1]Sheet1!C18</f>
        <v>1</v>
      </c>
      <c r="D18" s="12">
        <f>[1]Sheet1!D18</f>
        <v>150</v>
      </c>
      <c r="E18" s="12">
        <f>[1]Sheet1!E18</f>
        <v>630</v>
      </c>
      <c r="F18" s="30">
        <f>[1]Sheet1!F18</f>
        <v>49</v>
      </c>
      <c r="G18" s="23">
        <f ca="1">[1]Sheet1!G18+RAND()/100</f>
        <v>12.866830985816671</v>
      </c>
      <c r="H18" s="12">
        <f>[1]Sheet1!H18</f>
        <v>780</v>
      </c>
      <c r="I18" s="23">
        <f>[1]Sheet1!I18</f>
        <v>15.91836734693878</v>
      </c>
      <c r="J18" s="2"/>
    </row>
    <row r="19" spans="1:10" x14ac:dyDescent="0.2">
      <c r="A19" s="12" t="str">
        <f>[1]Sheet1!A19</f>
        <v>传送点—盗宝3</v>
      </c>
      <c r="B19" s="30">
        <f>[1]Sheet1!B19</f>
        <v>23.5</v>
      </c>
      <c r="C19" s="12">
        <f>[1]Sheet1!C19</f>
        <v>1</v>
      </c>
      <c r="D19" s="12">
        <f>[1]Sheet1!D19</f>
        <v>150</v>
      </c>
      <c r="E19" s="12">
        <f>[1]Sheet1!E19</f>
        <v>630</v>
      </c>
      <c r="F19" s="30">
        <f>[1]Sheet1!F19</f>
        <v>29.5</v>
      </c>
      <c r="G19" s="23">
        <f ca="1">[1]Sheet1!G19+RAND()/100</f>
        <v>21.363528667141534</v>
      </c>
      <c r="H19" s="12">
        <f>[1]Sheet1!H19</f>
        <v>780</v>
      </c>
      <c r="I19" s="23">
        <f>[1]Sheet1!I19</f>
        <v>26.440677966101699</v>
      </c>
      <c r="J19" s="2"/>
    </row>
    <row r="20" spans="1:10" x14ac:dyDescent="0.2">
      <c r="A20" s="12" t="str">
        <f>[1]Sheet1!A20</f>
        <v>传送点—镀金E</v>
      </c>
      <c r="B20" s="30">
        <f>[1]Sheet1!B20</f>
        <v>10</v>
      </c>
      <c r="C20" s="12">
        <f>[1]Sheet1!C20</f>
        <v>3</v>
      </c>
      <c r="D20" s="12">
        <f>[1]Sheet1!D20</f>
        <v>450</v>
      </c>
      <c r="E20" s="12">
        <f>[1]Sheet1!E20</f>
        <v>1890</v>
      </c>
      <c r="F20" s="30">
        <f>[1]Sheet1!F20</f>
        <v>16</v>
      </c>
      <c r="G20" s="23">
        <f ca="1">[1]Sheet1!G20+RAND()/100</f>
        <v>118.1253321089406</v>
      </c>
      <c r="H20" s="12">
        <f>[1]Sheet1!H20</f>
        <v>2340</v>
      </c>
      <c r="I20" s="23">
        <f>[1]Sheet1!I20</f>
        <v>146.25</v>
      </c>
      <c r="J20" s="2"/>
    </row>
    <row r="21" spans="1:10" x14ac:dyDescent="0.2">
      <c r="A21" s="12" t="str">
        <f>[1]Sheet1!A21</f>
        <v>传送点—卡扎1—2</v>
      </c>
      <c r="B21" s="30">
        <f>[1]Sheet1!B21</f>
        <v>22.8</v>
      </c>
      <c r="C21" s="12">
        <f>[1]Sheet1!C21</f>
        <v>2</v>
      </c>
      <c r="D21" s="12">
        <f>[1]Sheet1!D21</f>
        <v>150</v>
      </c>
      <c r="E21" s="12">
        <f>[1]Sheet1!E21</f>
        <v>1197</v>
      </c>
      <c r="F21" s="30">
        <f>[1]Sheet1!F21</f>
        <v>28.8</v>
      </c>
      <c r="G21" s="23">
        <f ca="1">[1]Sheet1!G21+RAND()/100</f>
        <v>41.568467310240429</v>
      </c>
      <c r="H21" s="12">
        <f>[1]Sheet1!H21</f>
        <v>1347</v>
      </c>
      <c r="I21" s="23">
        <f>[1]Sheet1!I21</f>
        <v>46.770833333333343</v>
      </c>
      <c r="J21" s="2"/>
    </row>
    <row r="22" spans="1:10" x14ac:dyDescent="0.2">
      <c r="A22" s="12" t="str">
        <f>[1]Sheet1!A22</f>
        <v>传送点—茸蕈1</v>
      </c>
      <c r="B22" s="30">
        <f>[1]Sheet1!B22</f>
        <v>6.5</v>
      </c>
      <c r="C22" s="12">
        <f>[1]Sheet1!C22</f>
        <v>1</v>
      </c>
      <c r="D22" s="12">
        <f>[1]Sheet1!D22</f>
        <v>0</v>
      </c>
      <c r="E22" s="12">
        <f>[1]Sheet1!E22</f>
        <v>567</v>
      </c>
      <c r="F22" s="30">
        <f>[1]Sheet1!F22</f>
        <v>12.5</v>
      </c>
      <c r="G22" s="23">
        <f ca="1">[1]Sheet1!G22+RAND()/100</f>
        <v>45.363275724075528</v>
      </c>
      <c r="H22" s="12">
        <f>[1]Sheet1!H22</f>
        <v>567</v>
      </c>
      <c r="I22" s="23">
        <f>[1]Sheet1!I22</f>
        <v>45.36</v>
      </c>
      <c r="J22" s="2"/>
    </row>
    <row r="23" spans="1:10" x14ac:dyDescent="0.2">
      <c r="A23" s="12" t="str">
        <f>[1]Sheet1!A23</f>
        <v>传送点—货车1</v>
      </c>
      <c r="B23" s="30">
        <f>[1]Sheet1!B23</f>
        <v>15.1</v>
      </c>
      <c r="C23" s="12">
        <f>[1]Sheet1!C23</f>
        <v>1</v>
      </c>
      <c r="D23" s="12">
        <f>[1]Sheet1!D23</f>
        <v>150</v>
      </c>
      <c r="E23" s="12">
        <f>[1]Sheet1!E23</f>
        <v>630</v>
      </c>
      <c r="F23" s="30">
        <f>[1]Sheet1!F23</f>
        <v>21.1</v>
      </c>
      <c r="G23" s="23">
        <f ca="1">[1]Sheet1!G23+RAND()/100</f>
        <v>29.861718288897304</v>
      </c>
      <c r="H23" s="12">
        <f>[1]Sheet1!H23</f>
        <v>780</v>
      </c>
      <c r="I23" s="23">
        <f>[1]Sheet1!I23</f>
        <v>36.96682464454976</v>
      </c>
      <c r="J23" s="2"/>
    </row>
    <row r="24" spans="1:10" x14ac:dyDescent="0.2">
      <c r="A24" s="12" t="str">
        <f>[1]Sheet1!A24</f>
        <v>传送点—货堆1—2</v>
      </c>
      <c r="B24" s="30">
        <f>[1]Sheet1!B24</f>
        <v>11.2</v>
      </c>
      <c r="C24" s="12">
        <f>[1]Sheet1!C24</f>
        <v>2</v>
      </c>
      <c r="D24" s="12">
        <f>[1]Sheet1!D24</f>
        <v>300</v>
      </c>
      <c r="E24" s="12">
        <f>[1]Sheet1!E24</f>
        <v>1260</v>
      </c>
      <c r="F24" s="30">
        <f>[1]Sheet1!F24</f>
        <v>17.2</v>
      </c>
      <c r="G24" s="23">
        <f ca="1">[1]Sheet1!G24+RAND()/100</f>
        <v>73.256771389146834</v>
      </c>
      <c r="H24" s="12">
        <f>[1]Sheet1!H24</f>
        <v>1560</v>
      </c>
      <c r="I24" s="23">
        <f>[1]Sheet1!I24</f>
        <v>90.697674418604649</v>
      </c>
      <c r="J24" s="2"/>
    </row>
    <row r="25" spans="1:10" x14ac:dyDescent="0.2">
      <c r="A25" s="12" t="str">
        <f>[1]Sheet1!A25</f>
        <v>传送点—锦帛1</v>
      </c>
      <c r="B25" s="30">
        <f>[1]Sheet1!B25</f>
        <v>5</v>
      </c>
      <c r="C25" s="12">
        <f>[1]Sheet1!C25</f>
        <v>1</v>
      </c>
      <c r="D25" s="12">
        <f>[1]Sheet1!D25</f>
        <v>150</v>
      </c>
      <c r="E25" s="12">
        <f>[1]Sheet1!E25</f>
        <v>630</v>
      </c>
      <c r="F25" s="30">
        <f>[1]Sheet1!F25</f>
        <v>11</v>
      </c>
      <c r="G25" s="23">
        <f ca="1">[1]Sheet1!G25+RAND()/100</f>
        <v>57.278814193381137</v>
      </c>
      <c r="H25" s="12">
        <f>[1]Sheet1!H25</f>
        <v>780</v>
      </c>
      <c r="I25" s="23">
        <f>[1]Sheet1!I25</f>
        <v>70.909090909090907</v>
      </c>
      <c r="J25" s="2"/>
    </row>
    <row r="26" spans="1:10" x14ac:dyDescent="0.2">
      <c r="A26" s="12" t="str">
        <f>[1]Sheet1!A26</f>
        <v>传送点—娜比雅</v>
      </c>
      <c r="B26" s="30">
        <f>[1]Sheet1!B26</f>
        <v>3.8</v>
      </c>
      <c r="C26" s="12">
        <f>[1]Sheet1!C26</f>
        <v>1</v>
      </c>
      <c r="D26" s="12">
        <f>[1]Sheet1!D26</f>
        <v>150</v>
      </c>
      <c r="E26" s="12">
        <f>[1]Sheet1!E26</f>
        <v>630</v>
      </c>
      <c r="F26" s="30">
        <f>[1]Sheet1!F26</f>
        <v>9.8000000000000007</v>
      </c>
      <c r="G26" s="23">
        <f ca="1">[1]Sheet1!G26+RAND()/100</f>
        <v>64.29287326689284</v>
      </c>
      <c r="H26" s="12">
        <f>[1]Sheet1!H26</f>
        <v>780</v>
      </c>
      <c r="I26" s="23">
        <f>[1]Sheet1!I26</f>
        <v>79.591836734693871</v>
      </c>
      <c r="J26" s="2"/>
    </row>
    <row r="27" spans="1:10" x14ac:dyDescent="0.2">
      <c r="A27" s="12" t="str">
        <f>[1]Sheet1!A27</f>
        <v>传送点—神龛1—棚屋1—树屋1</v>
      </c>
      <c r="B27" s="30">
        <f>[1]Sheet1!B27</f>
        <v>29.6</v>
      </c>
      <c r="C27" s="12">
        <f>[1]Sheet1!C27</f>
        <v>3</v>
      </c>
      <c r="D27" s="12">
        <f>[1]Sheet1!D27</f>
        <v>300</v>
      </c>
      <c r="E27" s="12">
        <f>[1]Sheet1!E27</f>
        <v>1827</v>
      </c>
      <c r="F27" s="30">
        <f>[1]Sheet1!F27</f>
        <v>35.6</v>
      </c>
      <c r="G27" s="23">
        <f ca="1">[1]Sheet1!G27+RAND()/100</f>
        <v>51.327616008306798</v>
      </c>
      <c r="H27" s="12">
        <f>[1]Sheet1!H27</f>
        <v>2127</v>
      </c>
      <c r="I27" s="23">
        <f>[1]Sheet1!I27</f>
        <v>59.747191011235962</v>
      </c>
      <c r="J27" s="2"/>
    </row>
    <row r="28" spans="1:10" x14ac:dyDescent="0.2">
      <c r="A28" s="12" t="str">
        <f>[1]Sheet1!A28</f>
        <v>传送点—镀金A1—2—3—镀金B—镀金C—镀金D1—2—3</v>
      </c>
      <c r="B28" s="30">
        <f>[1]Sheet1!B28</f>
        <v>87</v>
      </c>
      <c r="C28" s="12">
        <f>[1]Sheet1!C28</f>
        <v>13</v>
      </c>
      <c r="D28" s="12">
        <f>[1]Sheet1!D28</f>
        <v>750</v>
      </c>
      <c r="E28" s="12">
        <f>[1]Sheet1!E28</f>
        <v>7686</v>
      </c>
      <c r="F28" s="30">
        <f>[1]Sheet1!F28</f>
        <v>93</v>
      </c>
      <c r="G28" s="23">
        <f ca="1">[1]Sheet1!G28+RAND()/100</f>
        <v>82.645668951014656</v>
      </c>
      <c r="H28" s="12">
        <f>[1]Sheet1!H28</f>
        <v>8436</v>
      </c>
      <c r="I28" s="23">
        <f>[1]Sheet1!I28</f>
        <v>90.709677419354833</v>
      </c>
      <c r="J28" s="2"/>
    </row>
    <row r="29" spans="1:10" x14ac:dyDescent="0.2">
      <c r="A29" s="12" t="str">
        <f>[1]Sheet1!A29</f>
        <v>神像—镀金C</v>
      </c>
      <c r="B29" s="30">
        <f>[1]Sheet1!B29</f>
        <v>17.3</v>
      </c>
      <c r="C29" s="12">
        <f>[1]Sheet1!C29</f>
        <v>4</v>
      </c>
      <c r="D29" s="12">
        <f>[1]Sheet1!D29</f>
        <v>0</v>
      </c>
      <c r="E29" s="12">
        <f>[1]Sheet1!E29</f>
        <v>2268</v>
      </c>
      <c r="F29" s="30">
        <f>[1]Sheet1!F29</f>
        <v>23.3</v>
      </c>
      <c r="G29" s="23">
        <f ca="1">[1]Sheet1!G29+RAND()/100</f>
        <v>97.345811172741691</v>
      </c>
      <c r="H29" s="12">
        <f>[1]Sheet1!H29</f>
        <v>2268</v>
      </c>
      <c r="I29" s="23">
        <f>[1]Sheet1!I29</f>
        <v>97.33905579399142</v>
      </c>
      <c r="J29" s="2"/>
    </row>
    <row r="30" spans="1:10" x14ac:dyDescent="0.2">
      <c r="A30" s="12" t="str">
        <f>[1]Sheet1!A30</f>
        <v>神像—镀金D1—2—3</v>
      </c>
      <c r="B30" s="30">
        <f>[1]Sheet1!B30</f>
        <v>24</v>
      </c>
      <c r="C30" s="12">
        <f>[1]Sheet1!C30</f>
        <v>4</v>
      </c>
      <c r="D30" s="12">
        <f>[1]Sheet1!D30</f>
        <v>150</v>
      </c>
      <c r="E30" s="12">
        <f>[1]Sheet1!E30</f>
        <v>2331</v>
      </c>
      <c r="F30" s="30">
        <f>[1]Sheet1!F30</f>
        <v>30</v>
      </c>
      <c r="G30" s="23">
        <f ca="1">[1]Sheet1!G30+RAND()/100</f>
        <v>77.703463082959615</v>
      </c>
      <c r="H30" s="12">
        <f>[1]Sheet1!H30</f>
        <v>2481</v>
      </c>
      <c r="I30" s="23">
        <f>[1]Sheet1!I30</f>
        <v>82.7</v>
      </c>
      <c r="J30" s="2"/>
    </row>
    <row r="31" spans="1:10" x14ac:dyDescent="0.2">
      <c r="A31" s="12" t="str">
        <f>[1]Sheet1!A31</f>
        <v>神像—镀金C—镀金D1—2—3</v>
      </c>
      <c r="B31" s="30">
        <f>[1]Sheet1!B31</f>
        <v>42</v>
      </c>
      <c r="C31" s="12">
        <f>[1]Sheet1!C31</f>
        <v>8</v>
      </c>
      <c r="D31" s="12">
        <f>[1]Sheet1!D31</f>
        <v>150</v>
      </c>
      <c r="E31" s="12">
        <f>[1]Sheet1!E31</f>
        <v>4599</v>
      </c>
      <c r="F31" s="30">
        <f>[1]Sheet1!F31</f>
        <v>48</v>
      </c>
      <c r="G31" s="23">
        <f ca="1">[1]Sheet1!G31+RAND()/100</f>
        <v>95.818469953619498</v>
      </c>
      <c r="H31" s="12">
        <f>[1]Sheet1!H31</f>
        <v>4749</v>
      </c>
      <c r="I31" s="23">
        <f>[1]Sheet1!I31</f>
        <v>98.9375</v>
      </c>
      <c r="J31" s="2"/>
    </row>
    <row r="32" spans="1:10" x14ac:dyDescent="0.2">
      <c r="A32" s="12" t="str">
        <f>[1]Sheet1!A32</f>
        <v>传送点—兰房7</v>
      </c>
      <c r="B32" s="30">
        <f>[1]Sheet1!B32</f>
        <v>7</v>
      </c>
      <c r="C32" s="12">
        <f>[1]Sheet1!C32</f>
        <v>1</v>
      </c>
      <c r="D32" s="12">
        <f>[1]Sheet1!D32</f>
        <v>0</v>
      </c>
      <c r="E32" s="12">
        <f>[1]Sheet1!E32</f>
        <v>567</v>
      </c>
      <c r="F32" s="30">
        <f>[1]Sheet1!F32</f>
        <v>13</v>
      </c>
      <c r="G32" s="23">
        <f ca="1">[1]Sheet1!G32+RAND()/100</f>
        <v>43.620700319440864</v>
      </c>
      <c r="H32" s="12">
        <f>[1]Sheet1!H32</f>
        <v>567</v>
      </c>
      <c r="I32" s="23">
        <f>[1]Sheet1!I32</f>
        <v>43.615384615384613</v>
      </c>
      <c r="J32" s="2"/>
    </row>
    <row r="33" spans="1:10" x14ac:dyDescent="0.2">
      <c r="A33" s="12" t="str">
        <f>[1]Sheet1!A33</f>
        <v>传送点—兰房2—石笋1—2—3—4—兰房3—石笋5—6—兰房4—石笋7—兰房5—石笋8—9—10</v>
      </c>
      <c r="B33" s="30">
        <f>[1]Sheet1!B33</f>
        <v>139.80000000000001</v>
      </c>
      <c r="C33" s="12">
        <f>[1]Sheet1!C33</f>
        <v>14</v>
      </c>
      <c r="D33" s="12">
        <f>[1]Sheet1!D33</f>
        <v>150</v>
      </c>
      <c r="E33" s="12">
        <f>[1]Sheet1!E33</f>
        <v>8001</v>
      </c>
      <c r="F33" s="30">
        <f>[1]Sheet1!F33</f>
        <v>145.80000000000001</v>
      </c>
      <c r="G33" s="23">
        <f ca="1">[1]Sheet1!G33+RAND()/100</f>
        <v>54.878449927297929</v>
      </c>
      <c r="H33" s="12">
        <f>[1]Sheet1!H33</f>
        <v>8151</v>
      </c>
      <c r="I33" s="23">
        <f>[1]Sheet1!I33</f>
        <v>55.905349794238681</v>
      </c>
      <c r="J33" s="2"/>
    </row>
    <row r="34" spans="1:10" x14ac:dyDescent="0.2">
      <c r="A34" s="12" t="str">
        <f>[1]Sheet1!A34</f>
        <v>传送点—兰房2—石笋1—2—3—4—兰房3—石笋5—6—兰房5—石笋8—9—10</v>
      </c>
      <c r="B34" s="30">
        <f>[1]Sheet1!B34</f>
        <v>87</v>
      </c>
      <c r="C34" s="12">
        <f>[1]Sheet1!C34</f>
        <v>12</v>
      </c>
      <c r="D34" s="12">
        <f>[1]Sheet1!D34</f>
        <v>150</v>
      </c>
      <c r="E34" s="12">
        <f>[1]Sheet1!E34</f>
        <v>6867</v>
      </c>
      <c r="F34" s="30">
        <f>[1]Sheet1!F34</f>
        <v>93</v>
      </c>
      <c r="G34" s="23">
        <f ca="1">[1]Sheet1!G34+RAND()/100</f>
        <v>73.840835703355125</v>
      </c>
      <c r="H34" s="12">
        <f>[1]Sheet1!H34</f>
        <v>7017</v>
      </c>
      <c r="I34" s="23">
        <f>[1]Sheet1!I34</f>
        <v>75.451612903225808</v>
      </c>
      <c r="J34" s="2"/>
    </row>
    <row r="35" spans="1:10" x14ac:dyDescent="0.2">
      <c r="A35" s="12" t="str">
        <f>[1]Sheet1!A35</f>
        <v>传送点—兰房2—石笋1—2—3—4—兰房3—5—石笋8—9—10</v>
      </c>
      <c r="B35" s="30">
        <f>[1]Sheet1!B35</f>
        <v>74</v>
      </c>
      <c r="C35" s="12">
        <f>[1]Sheet1!C35</f>
        <v>10</v>
      </c>
      <c r="D35" s="12">
        <f>[1]Sheet1!D35</f>
        <v>150</v>
      </c>
      <c r="E35" s="12">
        <f>[1]Sheet1!E35</f>
        <v>5733</v>
      </c>
      <c r="F35" s="30">
        <f>[1]Sheet1!F35</f>
        <v>80</v>
      </c>
      <c r="G35" s="23">
        <f ca="1">[1]Sheet1!G35+RAND()/100</f>
        <v>71.667998714706229</v>
      </c>
      <c r="H35" s="12">
        <f>[1]Sheet1!H35</f>
        <v>5883</v>
      </c>
      <c r="I35" s="23">
        <f>[1]Sheet1!I35</f>
        <v>73.537499999999994</v>
      </c>
      <c r="J35" s="2"/>
    </row>
    <row r="36" spans="1:10" x14ac:dyDescent="0.2">
      <c r="A36" s="12" t="str">
        <f>[1]Sheet1!A36</f>
        <v>神像—兰房6</v>
      </c>
      <c r="B36" s="30">
        <f>[1]Sheet1!B36</f>
        <v>16.100000000000001</v>
      </c>
      <c r="C36" s="12">
        <f>[1]Sheet1!C36</f>
        <v>1</v>
      </c>
      <c r="D36" s="12">
        <f>[1]Sheet1!D36</f>
        <v>0</v>
      </c>
      <c r="E36" s="12">
        <f>[1]Sheet1!E36</f>
        <v>567</v>
      </c>
      <c r="F36" s="30">
        <f>[1]Sheet1!F36</f>
        <v>22.1</v>
      </c>
      <c r="G36" s="23">
        <f ca="1">[1]Sheet1!G36+RAND()/100</f>
        <v>25.662494093243559</v>
      </c>
      <c r="H36" s="12">
        <f>[1]Sheet1!H36</f>
        <v>567</v>
      </c>
      <c r="I36" s="23">
        <f>[1]Sheet1!I36</f>
        <v>25.656108597285069</v>
      </c>
      <c r="J36" s="2"/>
    </row>
    <row r="37" spans="1:10" x14ac:dyDescent="0.2">
      <c r="A37" s="12" t="str">
        <f>[1]Sheet1!A37</f>
        <v>神像—石笋11</v>
      </c>
      <c r="B37" s="30">
        <f>[1]Sheet1!B37</f>
        <v>23.9</v>
      </c>
      <c r="C37" s="12">
        <f>[1]Sheet1!C37</f>
        <v>1</v>
      </c>
      <c r="D37" s="12">
        <f>[1]Sheet1!D37</f>
        <v>0</v>
      </c>
      <c r="E37" s="12">
        <f>[1]Sheet1!E37</f>
        <v>567</v>
      </c>
      <c r="F37" s="30">
        <f>[1]Sheet1!F37</f>
        <v>29.9</v>
      </c>
      <c r="G37" s="23">
        <f ca="1">[1]Sheet1!G37+RAND()/100</f>
        <v>18.966103376974733</v>
      </c>
      <c r="H37" s="12">
        <f>[1]Sheet1!H37</f>
        <v>567</v>
      </c>
      <c r="I37" s="23">
        <f>[1]Sheet1!I37</f>
        <v>18.96321070234114</v>
      </c>
      <c r="J37" s="2"/>
    </row>
    <row r="38" spans="1:10" x14ac:dyDescent="0.2">
      <c r="A38" s="12" t="str">
        <f>[1]Sheet1!A38</f>
        <v>传送点—石笋12</v>
      </c>
      <c r="B38" s="30">
        <f>[1]Sheet1!B38</f>
        <v>23.9</v>
      </c>
      <c r="C38" s="12">
        <f>[1]Sheet1!C38</f>
        <v>1</v>
      </c>
      <c r="D38" s="12">
        <f>[1]Sheet1!D38</f>
        <v>0</v>
      </c>
      <c r="E38" s="12">
        <f>[1]Sheet1!E38</f>
        <v>567</v>
      </c>
      <c r="F38" s="30">
        <f>[1]Sheet1!F38</f>
        <v>29.9</v>
      </c>
      <c r="G38" s="23">
        <f ca="1">[1]Sheet1!G38+RAND()/100</f>
        <v>18.968702694886417</v>
      </c>
      <c r="H38" s="12">
        <f>[1]Sheet1!H38</f>
        <v>567</v>
      </c>
      <c r="I38" s="23">
        <f>[1]Sheet1!I38</f>
        <v>18.96321070234114</v>
      </c>
      <c r="J38" s="2"/>
    </row>
    <row r="39" spans="1:10" x14ac:dyDescent="0.2">
      <c r="A39" s="12" t="str">
        <f>[1]Sheet1!A39</f>
        <v>传送点—镀金F—镀金G1—2</v>
      </c>
      <c r="B39" s="30">
        <f>[1]Sheet1!B39</f>
        <v>47.3</v>
      </c>
      <c r="C39" s="12">
        <f>[1]Sheet1!C39</f>
        <v>3</v>
      </c>
      <c r="D39" s="12">
        <f>[1]Sheet1!D39</f>
        <v>0</v>
      </c>
      <c r="E39" s="12">
        <f>[1]Sheet1!E39</f>
        <v>1701</v>
      </c>
      <c r="F39" s="30">
        <f>[1]Sheet1!F39</f>
        <v>53.3</v>
      </c>
      <c r="G39" s="23">
        <f ca="1">[1]Sheet1!G39+RAND()/100</f>
        <v>31.91572086732257</v>
      </c>
      <c r="H39" s="12">
        <f>[1]Sheet1!H39</f>
        <v>1701</v>
      </c>
      <c r="I39" s="23">
        <f>[1]Sheet1!I39</f>
        <v>31.91369606003753</v>
      </c>
      <c r="J39" s="2"/>
    </row>
    <row r="40" spans="1:10" x14ac:dyDescent="0.2">
      <c r="A40" s="12" t="str">
        <f>[1]Sheet1!A40</f>
        <v>传送点—据点A1—2—3—4—5—6—7—8—9—树桩1</v>
      </c>
      <c r="B40" s="30">
        <f>[1]Sheet1!B40</f>
        <v>58</v>
      </c>
      <c r="C40" s="12">
        <f>[1]Sheet1!C40</f>
        <v>12</v>
      </c>
      <c r="D40" s="12">
        <f>[1]Sheet1!D40</f>
        <v>150</v>
      </c>
      <c r="E40" s="12">
        <f>[1]Sheet1!E40</f>
        <v>6867</v>
      </c>
      <c r="F40" s="30">
        <f>[1]Sheet1!F40</f>
        <v>64</v>
      </c>
      <c r="G40" s="23">
        <f ca="1">[1]Sheet1!G40+RAND()/100</f>
        <v>107.29836446593957</v>
      </c>
      <c r="H40" s="12">
        <f>[1]Sheet1!H40</f>
        <v>7017</v>
      </c>
      <c r="I40" s="23">
        <f>[1]Sheet1!I40</f>
        <v>109.640625</v>
      </c>
      <c r="J40" s="2"/>
    </row>
    <row r="41" spans="1:10" x14ac:dyDescent="0.2">
      <c r="A41" s="12" t="str">
        <f>[1]Sheet1!A41</f>
        <v>传送点—据点A1—5—7—8—9—树桩1</v>
      </c>
      <c r="B41" s="30">
        <f>[1]Sheet1!B41</f>
        <v>43.7</v>
      </c>
      <c r="C41" s="12">
        <f>[1]Sheet1!C41</f>
        <v>8</v>
      </c>
      <c r="D41" s="12">
        <f>[1]Sheet1!D41</f>
        <v>150</v>
      </c>
      <c r="E41" s="12">
        <f>[1]Sheet1!E41</f>
        <v>4599</v>
      </c>
      <c r="F41" s="30">
        <f>[1]Sheet1!F41</f>
        <v>49.7</v>
      </c>
      <c r="G41" s="23">
        <f ca="1">[1]Sheet1!G41+RAND()/100</f>
        <v>92.536103042804385</v>
      </c>
      <c r="H41" s="12">
        <f>[1]Sheet1!H41</f>
        <v>4749</v>
      </c>
      <c r="I41" s="23">
        <f>[1]Sheet1!I41</f>
        <v>95.553319919517094</v>
      </c>
      <c r="J41" s="2"/>
    </row>
    <row r="42" spans="1:10" x14ac:dyDescent="0.2">
      <c r="A42" s="12" t="str">
        <f>[1]Sheet1!A42</f>
        <v>传送点—神龛2</v>
      </c>
      <c r="B42" s="30">
        <f>[1]Sheet1!B42</f>
        <v>15.6</v>
      </c>
      <c r="C42" s="12">
        <f>[1]Sheet1!C42</f>
        <v>1</v>
      </c>
      <c r="D42" s="12">
        <f>[1]Sheet1!D42</f>
        <v>0</v>
      </c>
      <c r="E42" s="12">
        <f>[1]Sheet1!E42</f>
        <v>567</v>
      </c>
      <c r="F42" s="30">
        <f>[1]Sheet1!F42</f>
        <v>21.6</v>
      </c>
      <c r="G42" s="23">
        <f ca="1">[1]Sheet1!G42+RAND()/100</f>
        <v>26.253046292733107</v>
      </c>
      <c r="H42" s="12">
        <f>[1]Sheet1!H42</f>
        <v>567</v>
      </c>
      <c r="I42" s="23">
        <f>[1]Sheet1!I42</f>
        <v>26.25</v>
      </c>
      <c r="J42" s="2"/>
    </row>
    <row r="43" spans="1:10" x14ac:dyDescent="0.2">
      <c r="A43" s="12" t="str">
        <f>[1]Sheet1!A43</f>
        <v>神像—枯树1</v>
      </c>
      <c r="B43" s="30">
        <f>[1]Sheet1!B43</f>
        <v>13.6</v>
      </c>
      <c r="C43" s="12">
        <f>[1]Sheet1!C43</f>
        <v>1</v>
      </c>
      <c r="D43" s="12">
        <f>[1]Sheet1!D43</f>
        <v>0</v>
      </c>
      <c r="E43" s="12">
        <f>[1]Sheet1!E43</f>
        <v>567</v>
      </c>
      <c r="F43" s="30">
        <f>[1]Sheet1!F43</f>
        <v>19.600000000000001</v>
      </c>
      <c r="G43" s="23">
        <f ca="1">[1]Sheet1!G43+RAND()/100</f>
        <v>28.933550409909458</v>
      </c>
      <c r="H43" s="12">
        <f>[1]Sheet1!H43</f>
        <v>567</v>
      </c>
      <c r="I43" s="23">
        <f>[1]Sheet1!I43</f>
        <v>28.928571428571431</v>
      </c>
      <c r="J43" s="2"/>
    </row>
    <row r="44" spans="1:10" x14ac:dyDescent="0.2">
      <c r="A44" s="12" t="str">
        <f>[1]Sheet1!A44</f>
        <v>神像—旧桓那废墟</v>
      </c>
      <c r="B44" s="30">
        <f>[1]Sheet1!B44</f>
        <v>16.600000000000001</v>
      </c>
      <c r="C44" s="12">
        <f>[1]Sheet1!C44</f>
        <v>4</v>
      </c>
      <c r="D44" s="12">
        <f>[1]Sheet1!D44</f>
        <v>0</v>
      </c>
      <c r="E44" s="12">
        <f>[1]Sheet1!E44</f>
        <v>2268</v>
      </c>
      <c r="F44" s="30">
        <f>[1]Sheet1!F44</f>
        <v>22.6</v>
      </c>
      <c r="G44" s="23">
        <f ca="1">[1]Sheet1!G44+RAND()/100</f>
        <v>100.36375234245442</v>
      </c>
      <c r="H44" s="12">
        <f>[1]Sheet1!H44</f>
        <v>2268</v>
      </c>
      <c r="I44" s="23">
        <f>[1]Sheet1!I44</f>
        <v>100.35398230088499</v>
      </c>
      <c r="J44" s="2"/>
    </row>
    <row r="45" spans="1:10" x14ac:dyDescent="0.2">
      <c r="A45" s="12" t="str">
        <f>[1]Sheet1!A45</f>
        <v>传送点—盗宝4</v>
      </c>
      <c r="B45" s="30">
        <f>[1]Sheet1!B45</f>
        <v>21.6</v>
      </c>
      <c r="C45" s="12">
        <f>[1]Sheet1!C45</f>
        <v>2</v>
      </c>
      <c r="D45" s="12">
        <f>[1]Sheet1!D45</f>
        <v>300</v>
      </c>
      <c r="E45" s="12">
        <f>[1]Sheet1!E45</f>
        <v>1260</v>
      </c>
      <c r="F45" s="30">
        <f>[1]Sheet1!F45</f>
        <v>27.6</v>
      </c>
      <c r="G45" s="23">
        <f ca="1">[1]Sheet1!G45+RAND()/100</f>
        <v>45.653626282127114</v>
      </c>
      <c r="H45" s="12">
        <f>[1]Sheet1!H45</f>
        <v>1560</v>
      </c>
      <c r="I45" s="23">
        <f>[1]Sheet1!I45</f>
        <v>56.521739130434781</v>
      </c>
      <c r="J45" s="2"/>
    </row>
    <row r="46" spans="1:10" x14ac:dyDescent="0.2">
      <c r="A46" s="12" t="str">
        <f>[1]Sheet1!A46</f>
        <v>传送点—镀金H1—2—3—4</v>
      </c>
      <c r="B46" s="30">
        <f>[1]Sheet1!B46</f>
        <v>18.8</v>
      </c>
      <c r="C46" s="12">
        <f>[1]Sheet1!C46</f>
        <v>4</v>
      </c>
      <c r="D46" s="12">
        <f>[1]Sheet1!D46</f>
        <v>0</v>
      </c>
      <c r="E46" s="12">
        <f>[1]Sheet1!E46</f>
        <v>2268</v>
      </c>
      <c r="F46" s="30">
        <f>[1]Sheet1!F46</f>
        <v>24.8</v>
      </c>
      <c r="G46" s="23">
        <f ca="1">[1]Sheet1!G46+RAND()/100</f>
        <v>91.451643984578283</v>
      </c>
      <c r="H46" s="12">
        <f>[1]Sheet1!H46</f>
        <v>2268</v>
      </c>
      <c r="I46" s="23">
        <f>[1]Sheet1!I46</f>
        <v>91.451612903225808</v>
      </c>
      <c r="J46" s="2"/>
    </row>
    <row r="47" spans="1:10" x14ac:dyDescent="0.2">
      <c r="A47" s="12" t="str">
        <f>[1]Sheet1!A47</f>
        <v>传送点—镀金H1—2—3—4—神龛3—货车2—镀金I</v>
      </c>
      <c r="B47" s="30">
        <f>[1]Sheet1!B47</f>
        <v>55.4</v>
      </c>
      <c r="C47" s="12">
        <f>[1]Sheet1!C47</f>
        <v>7</v>
      </c>
      <c r="D47" s="12">
        <f>[1]Sheet1!D47</f>
        <v>0</v>
      </c>
      <c r="E47" s="12">
        <f>[1]Sheet1!E47</f>
        <v>3969</v>
      </c>
      <c r="F47" s="30">
        <f>[1]Sheet1!F47</f>
        <v>61.4</v>
      </c>
      <c r="G47" s="23">
        <f ca="1">[1]Sheet1!G47+RAND()/100</f>
        <v>64.646470675422748</v>
      </c>
      <c r="H47" s="12">
        <f>[1]Sheet1!H47</f>
        <v>3969</v>
      </c>
      <c r="I47" s="23">
        <f>[1]Sheet1!I47</f>
        <v>64.641693811074916</v>
      </c>
      <c r="J47" s="2"/>
    </row>
    <row r="48" spans="1:10" x14ac:dyDescent="0.2">
      <c r="A48" s="12" t="str">
        <f>[1]Sheet1!A48</f>
        <v>传送点—据点B3—4—5—6—7—8—1</v>
      </c>
      <c r="B48" s="30">
        <f>[1]Sheet1!B48</f>
        <v>30</v>
      </c>
      <c r="C48" s="12">
        <f>[1]Sheet1!C48</f>
        <v>8</v>
      </c>
      <c r="D48" s="12">
        <f>[1]Sheet1!D48</f>
        <v>150</v>
      </c>
      <c r="E48" s="12">
        <f>[1]Sheet1!E48</f>
        <v>4599</v>
      </c>
      <c r="F48" s="30">
        <f>[1]Sheet1!F48</f>
        <v>36</v>
      </c>
      <c r="G48" s="23">
        <f ca="1">[1]Sheet1!G48+RAND()/100</f>
        <v>127.75886955759498</v>
      </c>
      <c r="H48" s="12">
        <f>[1]Sheet1!H48</f>
        <v>4749</v>
      </c>
      <c r="I48" s="23">
        <f>[1]Sheet1!I48</f>
        <v>131.91666666666671</v>
      </c>
      <c r="J48" s="2"/>
    </row>
    <row r="49" spans="1:10" x14ac:dyDescent="0.2">
      <c r="A49" s="12" t="str">
        <f>[1]Sheet1!A49</f>
        <v>传送点—据点B3—4—5—6—7—8—1—愚人3</v>
      </c>
      <c r="B49" s="30">
        <f>[1]Sheet1!B49</f>
        <v>42</v>
      </c>
      <c r="C49" s="12">
        <f>[1]Sheet1!C49</f>
        <v>9</v>
      </c>
      <c r="D49" s="12">
        <f>[1]Sheet1!D49</f>
        <v>150</v>
      </c>
      <c r="E49" s="12">
        <f>[1]Sheet1!E49</f>
        <v>5166</v>
      </c>
      <c r="F49" s="30">
        <f>[1]Sheet1!F49</f>
        <v>48</v>
      </c>
      <c r="G49" s="23">
        <f ca="1">[1]Sheet1!G49+RAND()/100</f>
        <v>107.62987773977812</v>
      </c>
      <c r="H49" s="12">
        <f>[1]Sheet1!H49</f>
        <v>5316</v>
      </c>
      <c r="I49" s="23">
        <f>[1]Sheet1!I49</f>
        <v>110.75</v>
      </c>
      <c r="J49" s="2"/>
    </row>
    <row r="50" spans="1:10" x14ac:dyDescent="0.2">
      <c r="A50" s="12" t="str">
        <f>[1]Sheet1!A50</f>
        <v>传送点—据点C1—2</v>
      </c>
      <c r="B50" s="30">
        <f>[1]Sheet1!B50</f>
        <v>32.4</v>
      </c>
      <c r="C50" s="12">
        <f>[1]Sheet1!C50</f>
        <v>2</v>
      </c>
      <c r="D50" s="12">
        <f>[1]Sheet1!D50</f>
        <v>0</v>
      </c>
      <c r="E50" s="12">
        <f>[1]Sheet1!E50</f>
        <v>1134</v>
      </c>
      <c r="F50" s="30">
        <f>[1]Sheet1!F50</f>
        <v>38.4</v>
      </c>
      <c r="G50" s="23">
        <f ca="1">[1]Sheet1!G50+RAND()/100</f>
        <v>29.540686240383334</v>
      </c>
      <c r="H50" s="12">
        <f>[1]Sheet1!H50</f>
        <v>1134</v>
      </c>
      <c r="I50" s="23">
        <f>[1]Sheet1!I50</f>
        <v>29.53125</v>
      </c>
      <c r="J50" s="2"/>
    </row>
    <row r="51" spans="1:10" x14ac:dyDescent="0.2">
      <c r="A51" s="12" t="str">
        <f>[1]Sheet1!A51</f>
        <v>传送点—瞭望1—觉树之堂</v>
      </c>
      <c r="B51" s="30">
        <f>[1]Sheet1!B51</f>
        <v>104</v>
      </c>
      <c r="C51" s="12">
        <f>[1]Sheet1!C51</f>
        <v>5</v>
      </c>
      <c r="D51" s="12">
        <f>[1]Sheet1!D51</f>
        <v>0</v>
      </c>
      <c r="E51" s="12">
        <f>[1]Sheet1!E51</f>
        <v>2835</v>
      </c>
      <c r="F51" s="30">
        <f>[1]Sheet1!F51</f>
        <v>110</v>
      </c>
      <c r="G51" s="23">
        <f ca="1">[1]Sheet1!G51+RAND()/100</f>
        <v>25.780255290709412</v>
      </c>
      <c r="H51" s="12">
        <f>[1]Sheet1!H51</f>
        <v>2835</v>
      </c>
      <c r="I51" s="23">
        <f>[1]Sheet1!I51</f>
        <v>25.77272727272727</v>
      </c>
      <c r="J51" s="2"/>
    </row>
    <row r="52" spans="1:10" x14ac:dyDescent="0.2">
      <c r="A52" s="12" t="str">
        <f>[1]Sheet1!A52</f>
        <v>传送点—瞭望2</v>
      </c>
      <c r="B52" s="30">
        <f>[1]Sheet1!B52</f>
        <v>10.4</v>
      </c>
      <c r="C52" s="12">
        <f>[1]Sheet1!C52</f>
        <v>1</v>
      </c>
      <c r="D52" s="12">
        <f>[1]Sheet1!D52</f>
        <v>0</v>
      </c>
      <c r="E52" s="12">
        <f>[1]Sheet1!E52</f>
        <v>567</v>
      </c>
      <c r="F52" s="30">
        <f>[1]Sheet1!F52</f>
        <v>16.399999999999999</v>
      </c>
      <c r="G52" s="23">
        <f ca="1">[1]Sheet1!G52+RAND()/100</f>
        <v>34.574480668152141</v>
      </c>
      <c r="H52" s="12">
        <f>[1]Sheet1!H52</f>
        <v>567</v>
      </c>
      <c r="I52" s="23">
        <f>[1]Sheet1!I52</f>
        <v>34.573170731707322</v>
      </c>
      <c r="J52" s="2"/>
    </row>
    <row r="53" spans="1:10" x14ac:dyDescent="0.2">
      <c r="A53" s="12" t="str">
        <f>[1]Sheet1!A53</f>
        <v>童梦副本—蘑菇顶1</v>
      </c>
      <c r="B53" s="30">
        <f>[1]Sheet1!B53</f>
        <v>49.4</v>
      </c>
      <c r="C53" s="12">
        <f>[1]Sheet1!C53</f>
        <v>5</v>
      </c>
      <c r="D53" s="12">
        <f>[1]Sheet1!D53</f>
        <v>0</v>
      </c>
      <c r="E53" s="12">
        <f>[1]Sheet1!E53</f>
        <v>2835</v>
      </c>
      <c r="F53" s="30">
        <f>[1]Sheet1!F53</f>
        <v>55.4</v>
      </c>
      <c r="G53" s="23">
        <f ca="1">[1]Sheet1!G53+RAND()/100</f>
        <v>51.177981119664828</v>
      </c>
      <c r="H53" s="12">
        <f>[1]Sheet1!H53</f>
        <v>2835</v>
      </c>
      <c r="I53" s="23">
        <f>[1]Sheet1!I53</f>
        <v>51.173285198555959</v>
      </c>
      <c r="J53" s="2"/>
    </row>
    <row r="54" spans="1:10" x14ac:dyDescent="0.2">
      <c r="A54" s="12" t="str">
        <f>[1]Sheet1!A54</f>
        <v>童梦副本—蘑菇顶1—2—3—4</v>
      </c>
      <c r="B54" s="30">
        <f>[1]Sheet1!B54</f>
        <v>93.3</v>
      </c>
      <c r="C54" s="12">
        <f>[1]Sheet1!C54</f>
        <v>8</v>
      </c>
      <c r="D54" s="12">
        <f>[1]Sheet1!D54</f>
        <v>0</v>
      </c>
      <c r="E54" s="12">
        <f>[1]Sheet1!E54</f>
        <v>4536</v>
      </c>
      <c r="F54" s="30">
        <f>[1]Sheet1!F54</f>
        <v>99.3</v>
      </c>
      <c r="G54" s="23">
        <f ca="1">[1]Sheet1!G54+RAND()/100</f>
        <v>45.687898580943276</v>
      </c>
      <c r="H54" s="12">
        <f>[1]Sheet1!H54</f>
        <v>4536</v>
      </c>
      <c r="I54" s="23">
        <f>[1]Sheet1!I54</f>
        <v>45.679758308157098</v>
      </c>
      <c r="J54" s="2"/>
    </row>
    <row r="55" spans="1:10" x14ac:dyDescent="0.2">
      <c r="A55" s="12" t="str">
        <f>[1]Sheet1!A55</f>
        <v>传送点—据点D1—2</v>
      </c>
      <c r="B55" s="30">
        <f>[1]Sheet1!B55</f>
        <v>40.4</v>
      </c>
      <c r="C55" s="12">
        <f>[1]Sheet1!C55</f>
        <v>2</v>
      </c>
      <c r="D55" s="12">
        <f>[1]Sheet1!D55</f>
        <v>0</v>
      </c>
      <c r="E55" s="12">
        <f>[1]Sheet1!E55</f>
        <v>1134</v>
      </c>
      <c r="F55" s="30">
        <f>[1]Sheet1!F55</f>
        <v>46.4</v>
      </c>
      <c r="G55" s="23">
        <f ca="1">[1]Sheet1!G55+RAND()/100</f>
        <v>24.442649479098712</v>
      </c>
      <c r="H55" s="12">
        <f>[1]Sheet1!H55</f>
        <v>1134</v>
      </c>
      <c r="I55" s="23">
        <f>[1]Sheet1!I55</f>
        <v>24.43965517241379</v>
      </c>
      <c r="J55" s="2"/>
    </row>
    <row r="56" spans="1:10" x14ac:dyDescent="0.2">
      <c r="A56" s="12" t="str">
        <f>[1]Sheet1!A56</f>
        <v>传送点—据点E1—2</v>
      </c>
      <c r="B56" s="30">
        <f>[1]Sheet1!B56</f>
        <v>33.200000000000003</v>
      </c>
      <c r="C56" s="12">
        <f>[1]Sheet1!C56</f>
        <v>2</v>
      </c>
      <c r="D56" s="12">
        <f>[1]Sheet1!D56</f>
        <v>150</v>
      </c>
      <c r="E56" s="12">
        <f>[1]Sheet1!E56</f>
        <v>1197</v>
      </c>
      <c r="F56" s="30">
        <f>[1]Sheet1!F56</f>
        <v>39.200000000000003</v>
      </c>
      <c r="G56" s="23">
        <f ca="1">[1]Sheet1!G56+RAND()/100</f>
        <v>30.539197968255351</v>
      </c>
      <c r="H56" s="12">
        <f>[1]Sheet1!H56</f>
        <v>1347</v>
      </c>
      <c r="I56" s="23">
        <f>[1]Sheet1!I56</f>
        <v>34.362244897959179</v>
      </c>
      <c r="J56" s="2"/>
    </row>
    <row r="57" spans="1:10" x14ac:dyDescent="0.2">
      <c r="A57" s="12" t="str">
        <f>[1]Sheet1!A57</f>
        <v>传送点—盗宝5—镀金J</v>
      </c>
      <c r="B57" s="30">
        <f>[1]Sheet1!B57</f>
        <v>38.299999999999997</v>
      </c>
      <c r="C57" s="12">
        <f>[1]Sheet1!C57</f>
        <v>2</v>
      </c>
      <c r="D57" s="12">
        <f>[1]Sheet1!D57</f>
        <v>150</v>
      </c>
      <c r="E57" s="12">
        <f>[1]Sheet1!E57</f>
        <v>1197</v>
      </c>
      <c r="F57" s="30">
        <f>[1]Sheet1!F57</f>
        <v>44.3</v>
      </c>
      <c r="G57" s="23">
        <f ca="1">[1]Sheet1!G57+RAND()/100</f>
        <v>27.022012572812177</v>
      </c>
      <c r="H57" s="12">
        <f>[1]Sheet1!H57</f>
        <v>1347</v>
      </c>
      <c r="I57" s="23">
        <f>[1]Sheet1!I57</f>
        <v>30.406320541760721</v>
      </c>
      <c r="J57" s="2"/>
    </row>
    <row r="58" spans="1:10" x14ac:dyDescent="0.2">
      <c r="A58" s="12" t="str">
        <f>[1]Sheet1!A58</f>
        <v>传送点—盗宝5—镀金J—弗迪1</v>
      </c>
      <c r="B58" s="30">
        <f>[1]Sheet1!B58</f>
        <v>69.8</v>
      </c>
      <c r="C58" s="12">
        <f>[1]Sheet1!C58</f>
        <v>3</v>
      </c>
      <c r="D58" s="12">
        <f>[1]Sheet1!D58</f>
        <v>150</v>
      </c>
      <c r="E58" s="12">
        <f>[1]Sheet1!E58</f>
        <v>1764</v>
      </c>
      <c r="F58" s="30">
        <f>[1]Sheet1!F58</f>
        <v>75.8</v>
      </c>
      <c r="G58" s="23">
        <f ca="1">[1]Sheet1!G58+RAND()/100</f>
        <v>23.277472009250445</v>
      </c>
      <c r="H58" s="12">
        <f>[1]Sheet1!H58</f>
        <v>1914</v>
      </c>
      <c r="I58" s="23">
        <f>[1]Sheet1!I58</f>
        <v>25.250659630606862</v>
      </c>
      <c r="J58" s="2"/>
    </row>
    <row r="59" spans="1:10" x14ac:dyDescent="0.2">
      <c r="A59" s="12" t="str">
        <f>[1]Sheet1!A59</f>
        <v>传送点—降魔2</v>
      </c>
      <c r="B59" s="30">
        <f>[1]Sheet1!B59</f>
        <v>15.8</v>
      </c>
      <c r="C59" s="12">
        <f>[1]Sheet1!C59</f>
        <v>2</v>
      </c>
      <c r="D59" s="12">
        <f>[1]Sheet1!D59</f>
        <v>0</v>
      </c>
      <c r="E59" s="12">
        <f>[1]Sheet1!E59</f>
        <v>1134</v>
      </c>
      <c r="F59" s="30">
        <f>[1]Sheet1!F59</f>
        <v>21.8</v>
      </c>
      <c r="G59" s="23">
        <f ca="1">[1]Sheet1!G59+RAND()/100</f>
        <v>52.019550647842991</v>
      </c>
      <c r="H59" s="12">
        <f>[1]Sheet1!H59</f>
        <v>1134</v>
      </c>
      <c r="I59" s="23">
        <f>[1]Sheet1!I59</f>
        <v>52.018348623853207</v>
      </c>
      <c r="J59" s="2"/>
    </row>
    <row r="60" spans="1:10" x14ac:dyDescent="0.2">
      <c r="A60" s="12" t="str">
        <f>[1]Sheet1!A60</f>
        <v>传送点—降魔1</v>
      </c>
      <c r="B60" s="30">
        <f>[1]Sheet1!B60</f>
        <v>22.1</v>
      </c>
      <c r="C60" s="12">
        <f>[1]Sheet1!C60</f>
        <v>2</v>
      </c>
      <c r="D60" s="12">
        <f>[1]Sheet1!D60</f>
        <v>0</v>
      </c>
      <c r="E60" s="12">
        <f>[1]Sheet1!E60</f>
        <v>1134</v>
      </c>
      <c r="F60" s="30">
        <f>[1]Sheet1!F60</f>
        <v>28.1</v>
      </c>
      <c r="G60" s="23">
        <f ca="1">[1]Sheet1!G60+RAND()/100</f>
        <v>40.357438915172345</v>
      </c>
      <c r="H60" s="12">
        <f>[1]Sheet1!H60</f>
        <v>1134</v>
      </c>
      <c r="I60" s="23">
        <f>[1]Sheet1!I60</f>
        <v>40.355871886120987</v>
      </c>
      <c r="J60" s="2"/>
    </row>
    <row r="61" spans="1:10" x14ac:dyDescent="0.2">
      <c r="A61" s="12" t="str">
        <f>[1]Sheet1!A61</f>
        <v>传送点—瞭望3</v>
      </c>
      <c r="B61" s="30">
        <f>[1]Sheet1!B61</f>
        <v>30.8</v>
      </c>
      <c r="C61" s="12">
        <f>[1]Sheet1!C61</f>
        <v>1</v>
      </c>
      <c r="D61" s="12">
        <f>[1]Sheet1!D61</f>
        <v>0</v>
      </c>
      <c r="E61" s="12">
        <f>[1]Sheet1!E61</f>
        <v>567</v>
      </c>
      <c r="F61" s="30">
        <f>[1]Sheet1!F61</f>
        <v>36.799999999999997</v>
      </c>
      <c r="G61" s="23">
        <f ca="1">[1]Sheet1!G61+RAND()/100</f>
        <v>15.408597636486606</v>
      </c>
      <c r="H61" s="12">
        <f>[1]Sheet1!H61</f>
        <v>567</v>
      </c>
      <c r="I61" s="23">
        <f>[1]Sheet1!I61</f>
        <v>15.407608695652179</v>
      </c>
      <c r="J61" s="2"/>
    </row>
    <row r="62" spans="1:10" x14ac:dyDescent="0.2">
      <c r="A62" s="12" t="str">
        <f>[1]Sheet1!A62</f>
        <v>传送点—瞭望3—维摩1—2</v>
      </c>
      <c r="B62" s="30">
        <f>[1]Sheet1!B62</f>
        <v>62.6</v>
      </c>
      <c r="C62" s="12">
        <f>[1]Sheet1!C62</f>
        <v>4</v>
      </c>
      <c r="D62" s="12">
        <f>[1]Sheet1!D62</f>
        <v>0</v>
      </c>
      <c r="E62" s="12">
        <f>[1]Sheet1!E62</f>
        <v>2268</v>
      </c>
      <c r="F62" s="30">
        <f>[1]Sheet1!F62</f>
        <v>68.599999999999994</v>
      </c>
      <c r="G62" s="23">
        <f ca="1">[1]Sheet1!G62+RAND()/100</f>
        <v>33.070520273015731</v>
      </c>
      <c r="H62" s="12">
        <f>[1]Sheet1!H62</f>
        <v>2268</v>
      </c>
      <c r="I62" s="23">
        <f>[1]Sheet1!I62</f>
        <v>33.061224489795919</v>
      </c>
      <c r="J62" s="2"/>
    </row>
    <row r="63" spans="1:10" x14ac:dyDescent="0.2">
      <c r="A63" s="12" t="str">
        <f>[1]Sheet1!A63</f>
        <v>传送点—维摩1—2</v>
      </c>
      <c r="B63" s="30">
        <f>[1]Sheet1!B63</f>
        <v>30.3</v>
      </c>
      <c r="C63" s="12">
        <f>[1]Sheet1!C63</f>
        <v>3</v>
      </c>
      <c r="D63" s="12">
        <f>[1]Sheet1!D63</f>
        <v>0</v>
      </c>
      <c r="E63" s="12">
        <f>[1]Sheet1!E63</f>
        <v>1701</v>
      </c>
      <c r="F63" s="30">
        <f>[1]Sheet1!F63</f>
        <v>36.299999999999997</v>
      </c>
      <c r="G63" s="23">
        <f ca="1">[1]Sheet1!G63+RAND()/100</f>
        <v>46.868708288344585</v>
      </c>
      <c r="H63" s="12">
        <f>[1]Sheet1!H63</f>
        <v>1701</v>
      </c>
      <c r="I63" s="23">
        <f>[1]Sheet1!I63</f>
        <v>46.859504132231407</v>
      </c>
      <c r="J63" s="2"/>
    </row>
    <row r="64" spans="1:10" x14ac:dyDescent="0.2">
      <c r="A64" s="12" t="str">
        <f>[1]Sheet1!A64</f>
        <v>传送点—镀金K</v>
      </c>
      <c r="B64" s="30">
        <f>[1]Sheet1!B64</f>
        <v>21.5</v>
      </c>
      <c r="C64" s="12">
        <f>[1]Sheet1!C64</f>
        <v>1</v>
      </c>
      <c r="D64" s="12">
        <f>[1]Sheet1!D64</f>
        <v>0</v>
      </c>
      <c r="E64" s="12">
        <f>[1]Sheet1!E64</f>
        <v>567</v>
      </c>
      <c r="F64" s="30">
        <f>[1]Sheet1!F64</f>
        <v>27.5</v>
      </c>
      <c r="G64" s="23">
        <f ca="1">[1]Sheet1!G64+RAND()/100</f>
        <v>20.619643162459699</v>
      </c>
      <c r="H64" s="12">
        <f>[1]Sheet1!H64</f>
        <v>567</v>
      </c>
      <c r="I64" s="23">
        <f>[1]Sheet1!I64</f>
        <v>20.618181818181821</v>
      </c>
      <c r="J64" s="2"/>
    </row>
    <row r="65" spans="1:10" x14ac:dyDescent="0.2">
      <c r="A65" s="12" t="str">
        <f>[1]Sheet1!A65</f>
        <v>传送点—据点F</v>
      </c>
      <c r="B65" s="30">
        <f>[1]Sheet1!B65</f>
        <v>34</v>
      </c>
      <c r="C65" s="12">
        <f>[1]Sheet1!C65</f>
        <v>1</v>
      </c>
      <c r="D65" s="12">
        <f>[1]Sheet1!D65</f>
        <v>0</v>
      </c>
      <c r="E65" s="12">
        <f>[1]Sheet1!E65</f>
        <v>567</v>
      </c>
      <c r="F65" s="30">
        <f>[1]Sheet1!F65</f>
        <v>40</v>
      </c>
      <c r="G65" s="23">
        <f ca="1">[1]Sheet1!G65+RAND()/100</f>
        <v>14.179128061580013</v>
      </c>
      <c r="H65" s="12">
        <f>[1]Sheet1!H65</f>
        <v>567</v>
      </c>
      <c r="I65" s="23">
        <f>[1]Sheet1!I65</f>
        <v>14.175000000000001</v>
      </c>
      <c r="J65" s="2"/>
    </row>
    <row r="66" spans="1:10" x14ac:dyDescent="0.2">
      <c r="A66" s="12" t="str">
        <f>[1]Sheet1!A66</f>
        <v>传送点—泡泡1-7</v>
      </c>
      <c r="B66" s="30">
        <f>[1]Sheet1!B66</f>
        <v>92</v>
      </c>
      <c r="C66" s="12">
        <f>[1]Sheet1!C66</f>
        <v>7</v>
      </c>
      <c r="D66" s="12">
        <f>[1]Sheet1!D66</f>
        <v>0</v>
      </c>
      <c r="E66" s="12">
        <f>[1]Sheet1!E66</f>
        <v>3969.0000000000009</v>
      </c>
      <c r="F66" s="30">
        <f>[1]Sheet1!F66</f>
        <v>98</v>
      </c>
      <c r="G66" s="23">
        <f ca="1">[1]Sheet1!G66+RAND()/100</f>
        <v>40.504745033083879</v>
      </c>
      <c r="H66" s="12">
        <f>[1]Sheet1!H66</f>
        <v>3969.0000000000009</v>
      </c>
      <c r="I66" s="23">
        <f>[1]Sheet1!I66</f>
        <v>40.500000000000007</v>
      </c>
      <c r="J66" s="2"/>
    </row>
    <row r="67" spans="1:10" x14ac:dyDescent="0.2">
      <c r="A67" s="12" t="str">
        <f>[1]Sheet1!A67</f>
        <v>神像—明蕴镇1</v>
      </c>
      <c r="B67" s="30">
        <f>[1]Sheet1!B67</f>
        <v>21</v>
      </c>
      <c r="C67" s="12">
        <f>[1]Sheet1!C67</f>
        <v>1</v>
      </c>
      <c r="D67" s="12">
        <f>[1]Sheet1!D67</f>
        <v>150</v>
      </c>
      <c r="E67" s="12">
        <f>[1]Sheet1!E67</f>
        <v>630</v>
      </c>
      <c r="F67" s="30">
        <f>[1]Sheet1!F67</f>
        <v>27</v>
      </c>
      <c r="G67" s="23">
        <f ca="1">[1]Sheet1!G67+RAND()/100</f>
        <v>23.342890857922967</v>
      </c>
      <c r="H67" s="12">
        <f>[1]Sheet1!H67</f>
        <v>780</v>
      </c>
      <c r="I67" s="23">
        <f>[1]Sheet1!I67</f>
        <v>28.888888888888889</v>
      </c>
      <c r="J67" s="2"/>
    </row>
    <row r="68" spans="1:10" x14ac:dyDescent="0.2">
      <c r="A68" s="12" t="str">
        <f>[1]Sheet1!A68</f>
        <v>传送点—雪山1</v>
      </c>
      <c r="B68" s="30">
        <f>[1]Sheet1!B68</f>
        <v>15</v>
      </c>
      <c r="C68" s="12">
        <f>[1]Sheet1!C68</f>
        <v>3</v>
      </c>
      <c r="D68" s="12">
        <f>[1]Sheet1!D68</f>
        <v>0</v>
      </c>
      <c r="E68" s="12">
        <f>[1]Sheet1!E68</f>
        <v>1701</v>
      </c>
      <c r="F68" s="30">
        <f>[1]Sheet1!F68</f>
        <v>21</v>
      </c>
      <c r="G68" s="23">
        <f ca="1">[1]Sheet1!G68+RAND()/100</f>
        <v>81.001145839292292</v>
      </c>
      <c r="H68" s="12">
        <f>[1]Sheet1!H68</f>
        <v>1701</v>
      </c>
      <c r="I68" s="23">
        <f>[1]Sheet1!I68</f>
        <v>81.000000000000014</v>
      </c>
      <c r="J68" s="2"/>
    </row>
    <row r="69" spans="1:10" x14ac:dyDescent="0.2">
      <c r="A69" s="12" t="str">
        <f>[1]Sheet1!A69</f>
        <v>传送点—雪山2</v>
      </c>
      <c r="B69" s="30">
        <f>[1]Sheet1!B69</f>
        <v>18</v>
      </c>
      <c r="C69" s="12">
        <f>[1]Sheet1!C69</f>
        <v>4</v>
      </c>
      <c r="D69" s="12">
        <f>[1]Sheet1!D69</f>
        <v>0</v>
      </c>
      <c r="E69" s="12">
        <f>[1]Sheet1!E69</f>
        <v>2268</v>
      </c>
      <c r="F69" s="30">
        <f>[1]Sheet1!F69</f>
        <v>24</v>
      </c>
      <c r="G69" s="23">
        <f ca="1">[1]Sheet1!G69+RAND()/100</f>
        <v>94.508316878804166</v>
      </c>
      <c r="H69" s="12">
        <f>[1]Sheet1!H69</f>
        <v>2268</v>
      </c>
      <c r="I69" s="23">
        <f>[1]Sheet1!I69</f>
        <v>94.5</v>
      </c>
      <c r="J69" s="2"/>
    </row>
    <row r="70" spans="1:10" x14ac:dyDescent="0.2">
      <c r="A70" s="12" t="str">
        <f>[1]Sheet1!A70</f>
        <v>传送点—地中之盐1</v>
      </c>
      <c r="B70" s="30">
        <f>[1]Sheet1!B70</f>
        <v>14</v>
      </c>
      <c r="C70" s="12">
        <f>[1]Sheet1!C70</f>
        <v>3</v>
      </c>
      <c r="D70" s="12">
        <f>[1]Sheet1!D70</f>
        <v>150</v>
      </c>
      <c r="E70" s="12">
        <f>[1]Sheet1!E70</f>
        <v>1890</v>
      </c>
      <c r="F70" s="30">
        <f>[1]Sheet1!F70</f>
        <v>20</v>
      </c>
      <c r="G70" s="23">
        <f ca="1">[1]Sheet1!G70+RAND()/100</f>
        <v>94.507762406492745</v>
      </c>
      <c r="H70" s="12">
        <f>[1]Sheet1!H70</f>
        <v>2040</v>
      </c>
      <c r="I70" s="23">
        <f>[1]Sheet1!I70</f>
        <v>102</v>
      </c>
      <c r="J70" s="2"/>
    </row>
    <row r="71" spans="1:10" x14ac:dyDescent="0.2">
      <c r="A71" s="12" t="str">
        <f>[1]Sheet1!A71</f>
        <v>苍白套副本—石门1</v>
      </c>
      <c r="B71" s="30">
        <f>[1]Sheet1!B71</f>
        <v>18</v>
      </c>
      <c r="C71" s="12">
        <f>[1]Sheet1!C71</f>
        <v>1</v>
      </c>
      <c r="D71" s="12">
        <f>[1]Sheet1!D71</f>
        <v>150</v>
      </c>
      <c r="E71" s="12">
        <f>[1]Sheet1!E71</f>
        <v>630</v>
      </c>
      <c r="F71" s="30">
        <f>[1]Sheet1!F71</f>
        <v>24</v>
      </c>
      <c r="G71" s="23">
        <f ca="1">[1]Sheet1!G71+RAND()/100</f>
        <v>26.259534028800768</v>
      </c>
      <c r="H71" s="12">
        <f>[1]Sheet1!H71</f>
        <v>780</v>
      </c>
      <c r="I71" s="23">
        <f>[1]Sheet1!I71</f>
        <v>32.5</v>
      </c>
      <c r="J71" s="2"/>
    </row>
    <row r="72" spans="1:10" x14ac:dyDescent="0.2">
      <c r="A72" s="12" t="str">
        <f>[1]Sheet1!A72</f>
        <v>传送点—石门2</v>
      </c>
      <c r="B72" s="30">
        <f>[1]Sheet1!B72</f>
        <v>30</v>
      </c>
      <c r="C72" s="12">
        <f>[1]Sheet1!C72</f>
        <v>1</v>
      </c>
      <c r="D72" s="12">
        <f>[1]Sheet1!D72</f>
        <v>150</v>
      </c>
      <c r="E72" s="12">
        <f>[1]Sheet1!E72</f>
        <v>630</v>
      </c>
      <c r="F72" s="30">
        <f>[1]Sheet1!F72</f>
        <v>36</v>
      </c>
      <c r="G72" s="23">
        <f ca="1">[1]Sheet1!G72+RAND()/100</f>
        <v>17.506687593781905</v>
      </c>
      <c r="H72" s="12">
        <f>[1]Sheet1!H72</f>
        <v>780</v>
      </c>
      <c r="I72" s="23">
        <f>[1]Sheet1!I72</f>
        <v>21.666666666666671</v>
      </c>
      <c r="J72" s="2"/>
    </row>
    <row r="73" spans="1:10" x14ac:dyDescent="0.2">
      <c r="A73" s="12" t="str">
        <f>[1]Sheet1!A73</f>
        <v>传送点—石门3</v>
      </c>
      <c r="B73" s="30">
        <f>[1]Sheet1!B73</f>
        <v>7</v>
      </c>
      <c r="C73" s="12">
        <f>[1]Sheet1!C73</f>
        <v>1</v>
      </c>
      <c r="D73" s="12">
        <f>[1]Sheet1!D73</f>
        <v>150</v>
      </c>
      <c r="E73" s="12">
        <f>[1]Sheet1!E73</f>
        <v>630</v>
      </c>
      <c r="F73" s="30">
        <f>[1]Sheet1!F73</f>
        <v>13</v>
      </c>
      <c r="G73" s="23">
        <f ca="1">[1]Sheet1!G73+RAND()/100</f>
        <v>48.469659062273799</v>
      </c>
      <c r="H73" s="12">
        <f>[1]Sheet1!H73</f>
        <v>780</v>
      </c>
      <c r="I73" s="23">
        <f>[1]Sheet1!I73</f>
        <v>60</v>
      </c>
      <c r="J73" s="2"/>
    </row>
    <row r="74" spans="1:10" x14ac:dyDescent="0.2">
      <c r="A74" s="12" t="str">
        <f>[1]Sheet1!A74</f>
        <v>传送点—轻策庄1—2—3</v>
      </c>
      <c r="B74" s="30">
        <f>[1]Sheet1!B74</f>
        <v>26.6</v>
      </c>
      <c r="C74" s="12">
        <f>[1]Sheet1!C74</f>
        <v>3</v>
      </c>
      <c r="D74" s="12">
        <f>[1]Sheet1!D74</f>
        <v>450</v>
      </c>
      <c r="E74" s="12">
        <f>[1]Sheet1!E74</f>
        <v>1890</v>
      </c>
      <c r="F74" s="30">
        <f>[1]Sheet1!F74</f>
        <v>32.6</v>
      </c>
      <c r="G74" s="23">
        <f ca="1">[1]Sheet1!G74+RAND()/100</f>
        <v>57.980861150411869</v>
      </c>
      <c r="H74" s="12">
        <f>[1]Sheet1!H74</f>
        <v>2340</v>
      </c>
      <c r="I74" s="23">
        <f>[1]Sheet1!I74</f>
        <v>71.779141104294482</v>
      </c>
      <c r="J74" s="2"/>
    </row>
    <row r="75" spans="1:10" x14ac:dyDescent="0.2">
      <c r="A75" s="12" t="str">
        <f>[1]Sheet1!A75</f>
        <v>传送点—轻策庄4</v>
      </c>
      <c r="B75" s="30">
        <f>[1]Sheet1!B75</f>
        <v>11.9</v>
      </c>
      <c r="C75" s="12">
        <f>[1]Sheet1!C75</f>
        <v>1</v>
      </c>
      <c r="D75" s="12">
        <f>[1]Sheet1!D75</f>
        <v>150</v>
      </c>
      <c r="E75" s="12">
        <f>[1]Sheet1!E75</f>
        <v>630</v>
      </c>
      <c r="F75" s="30">
        <f>[1]Sheet1!F75</f>
        <v>17.899999999999999</v>
      </c>
      <c r="G75" s="23">
        <f ca="1">[1]Sheet1!G75+RAND()/100</f>
        <v>35.203436911201194</v>
      </c>
      <c r="H75" s="12">
        <f>[1]Sheet1!H75</f>
        <v>780</v>
      </c>
      <c r="I75" s="23">
        <f>[1]Sheet1!I75</f>
        <v>43.575418994413411</v>
      </c>
      <c r="J75" s="2"/>
    </row>
    <row r="76" spans="1:10" x14ac:dyDescent="0.2">
      <c r="A76" s="12" t="str">
        <f>[1]Sheet1!A76</f>
        <v>传送点—奥藏山3—4</v>
      </c>
      <c r="B76" s="30">
        <f>[1]Sheet1!B76</f>
        <v>29.4</v>
      </c>
      <c r="C76" s="12">
        <f>[1]Sheet1!C76</f>
        <v>5</v>
      </c>
      <c r="D76" s="12">
        <f>[1]Sheet1!D76</f>
        <v>450</v>
      </c>
      <c r="E76" s="12">
        <f>[1]Sheet1!E76</f>
        <v>3087</v>
      </c>
      <c r="F76" s="30">
        <f>[1]Sheet1!F76</f>
        <v>35.4</v>
      </c>
      <c r="G76" s="23">
        <f ca="1">[1]Sheet1!G76+RAND()/100</f>
        <v>87.204153546834547</v>
      </c>
      <c r="H76" s="12">
        <f>[1]Sheet1!H76</f>
        <v>3537</v>
      </c>
      <c r="I76" s="23">
        <f>[1]Sheet1!I76</f>
        <v>99.915254237288138</v>
      </c>
      <c r="J76" s="2"/>
    </row>
    <row r="77" spans="1:10" x14ac:dyDescent="0.2">
      <c r="A77" s="12" t="str">
        <f>[1]Sheet1!A77</f>
        <v>传送点—奥藏山3</v>
      </c>
      <c r="B77" s="30">
        <f>[1]Sheet1!B77</f>
        <v>17.100000000000001</v>
      </c>
      <c r="C77" s="12">
        <f>[1]Sheet1!C77</f>
        <v>3</v>
      </c>
      <c r="D77" s="12">
        <f>[1]Sheet1!D77</f>
        <v>300</v>
      </c>
      <c r="E77" s="12">
        <f>[1]Sheet1!E77</f>
        <v>1827</v>
      </c>
      <c r="F77" s="30">
        <f>[1]Sheet1!F77</f>
        <v>23.1</v>
      </c>
      <c r="G77" s="23">
        <f ca="1">[1]Sheet1!G77+RAND()/100</f>
        <v>79.091164568179465</v>
      </c>
      <c r="H77" s="12">
        <f>[1]Sheet1!H77</f>
        <v>2127</v>
      </c>
      <c r="I77" s="23">
        <f>[1]Sheet1!I77</f>
        <v>92.077922077922068</v>
      </c>
      <c r="J77" s="2"/>
    </row>
    <row r="78" spans="1:10" x14ac:dyDescent="0.2">
      <c r="A78" s="12" t="str">
        <f>[1]Sheet1!A78</f>
        <v>传送点—奥藏山1</v>
      </c>
      <c r="B78" s="30">
        <f>[1]Sheet1!B78</f>
        <v>10.7</v>
      </c>
      <c r="C78" s="12">
        <f>[1]Sheet1!C78</f>
        <v>2</v>
      </c>
      <c r="D78" s="12">
        <f>[1]Sheet1!D78</f>
        <v>150</v>
      </c>
      <c r="E78" s="12">
        <f>[1]Sheet1!E78</f>
        <v>1260</v>
      </c>
      <c r="F78" s="30">
        <f>[1]Sheet1!F78</f>
        <v>16.7</v>
      </c>
      <c r="G78" s="23">
        <f ca="1">[1]Sheet1!G78+RAND()/100</f>
        <v>75.45652197138395</v>
      </c>
      <c r="H78" s="12">
        <f>[1]Sheet1!H78</f>
        <v>1410</v>
      </c>
      <c r="I78" s="23">
        <f>[1]Sheet1!I78</f>
        <v>84.431137724550908</v>
      </c>
      <c r="J78" s="2"/>
    </row>
    <row r="79" spans="1:10" x14ac:dyDescent="0.2">
      <c r="A79" s="12" t="str">
        <f>[1]Sheet1!A79</f>
        <v>传送点—奥藏山2</v>
      </c>
      <c r="B79" s="30">
        <f>[1]Sheet1!B79</f>
        <v>11.7</v>
      </c>
      <c r="C79" s="12">
        <f>[1]Sheet1!C79</f>
        <v>1</v>
      </c>
      <c r="D79" s="12">
        <f>[1]Sheet1!D79</f>
        <v>0</v>
      </c>
      <c r="E79" s="12">
        <f>[1]Sheet1!E79</f>
        <v>567</v>
      </c>
      <c r="F79" s="30">
        <f>[1]Sheet1!F79</f>
        <v>17.7</v>
      </c>
      <c r="G79" s="23">
        <f ca="1">[1]Sheet1!G79+RAND()/100</f>
        <v>32.033981212983846</v>
      </c>
      <c r="H79" s="12">
        <f>[1]Sheet1!H79</f>
        <v>567</v>
      </c>
      <c r="I79" s="23">
        <f>[1]Sheet1!I79</f>
        <v>32.033898305084747</v>
      </c>
      <c r="J79" s="2"/>
    </row>
    <row r="80" spans="1:10" x14ac:dyDescent="0.2">
      <c r="A80" s="12" t="str">
        <f>[1]Sheet1!A80</f>
        <v>传送点—华光林1</v>
      </c>
      <c r="B80" s="30">
        <f>[1]Sheet1!B80</f>
        <v>22</v>
      </c>
      <c r="C80" s="12">
        <f>[1]Sheet1!C80</f>
        <v>2</v>
      </c>
      <c r="D80" s="12">
        <f>[1]Sheet1!D80</f>
        <v>150</v>
      </c>
      <c r="E80" s="12">
        <f>[1]Sheet1!E80</f>
        <v>1260</v>
      </c>
      <c r="F80" s="30">
        <f>[1]Sheet1!F80</f>
        <v>28</v>
      </c>
      <c r="G80" s="23">
        <f ca="1">[1]Sheet1!G80+RAND()/100</f>
        <v>45.00661650461911</v>
      </c>
      <c r="H80" s="12">
        <f>[1]Sheet1!H80</f>
        <v>1410</v>
      </c>
      <c r="I80" s="23">
        <f>[1]Sheet1!I80</f>
        <v>50.357142857142847</v>
      </c>
      <c r="J80" s="2"/>
    </row>
    <row r="81" spans="1:10" x14ac:dyDescent="0.2">
      <c r="A81" s="12" t="str">
        <f>[1]Sheet1!A81</f>
        <v>传送点—华光林1—2</v>
      </c>
      <c r="B81" s="30">
        <f>[1]Sheet1!B81</f>
        <v>42</v>
      </c>
      <c r="C81" s="12">
        <f>[1]Sheet1!C81</f>
        <v>3</v>
      </c>
      <c r="D81" s="12">
        <f>[1]Sheet1!D81</f>
        <v>300</v>
      </c>
      <c r="E81" s="12">
        <f>[1]Sheet1!E81</f>
        <v>1890</v>
      </c>
      <c r="F81" s="30">
        <f>[1]Sheet1!F81</f>
        <v>48</v>
      </c>
      <c r="G81" s="23">
        <f ca="1">[1]Sheet1!G81+RAND()/100</f>
        <v>39.375110054703839</v>
      </c>
      <c r="H81" s="12">
        <f>[1]Sheet1!H81</f>
        <v>2190</v>
      </c>
      <c r="I81" s="23">
        <f>[1]Sheet1!I81</f>
        <v>45.625</v>
      </c>
      <c r="J81" s="2"/>
    </row>
    <row r="82" spans="1:10" x14ac:dyDescent="0.2">
      <c r="A82" s="12" t="str">
        <f>[1]Sheet1!A82</f>
        <v>传送点—天遒谷1</v>
      </c>
      <c r="B82" s="30">
        <f>[1]Sheet1!B82</f>
        <v>34.1</v>
      </c>
      <c r="C82" s="12">
        <f>[1]Sheet1!C82</f>
        <v>3</v>
      </c>
      <c r="D82" s="12">
        <f>[1]Sheet1!D82</f>
        <v>150</v>
      </c>
      <c r="E82" s="12">
        <f>[1]Sheet1!E82</f>
        <v>1890</v>
      </c>
      <c r="F82" s="30">
        <f>[1]Sheet1!F82</f>
        <v>40.1</v>
      </c>
      <c r="G82" s="23">
        <f ca="1">[1]Sheet1!G82+RAND()/100</f>
        <v>47.141188961165007</v>
      </c>
      <c r="H82" s="12">
        <f>[1]Sheet1!H82</f>
        <v>2040</v>
      </c>
      <c r="I82" s="23">
        <f>[1]Sheet1!I82</f>
        <v>50.872817955112218</v>
      </c>
      <c r="J82" s="2"/>
    </row>
    <row r="83" spans="1:10" x14ac:dyDescent="0.2">
      <c r="A83" s="12" t="str">
        <f>[1]Sheet1!A83</f>
        <v>传送点—绝云间3</v>
      </c>
      <c r="B83" s="30">
        <f>[1]Sheet1!B83</f>
        <v>16.8</v>
      </c>
      <c r="C83" s="12">
        <f>[1]Sheet1!C83</f>
        <v>2</v>
      </c>
      <c r="D83" s="12">
        <f>[1]Sheet1!D83</f>
        <v>150</v>
      </c>
      <c r="E83" s="12">
        <f>[1]Sheet1!E83</f>
        <v>1197</v>
      </c>
      <c r="F83" s="30">
        <f>[1]Sheet1!F83</f>
        <v>22.8</v>
      </c>
      <c r="G83" s="23">
        <f ca="1">[1]Sheet1!G83+RAND()/100</f>
        <v>52.506617774067614</v>
      </c>
      <c r="H83" s="12">
        <f>[1]Sheet1!H83</f>
        <v>1347</v>
      </c>
      <c r="I83" s="23">
        <f>[1]Sheet1!I83</f>
        <v>59.078947368421048</v>
      </c>
      <c r="J83" s="2"/>
    </row>
    <row r="84" spans="1:10" x14ac:dyDescent="0.2">
      <c r="A84" s="12" t="str">
        <f>[1]Sheet1!A84</f>
        <v>传送点—绝云间2—1</v>
      </c>
      <c r="B84" s="30">
        <f>[1]Sheet1!B84</f>
        <v>32</v>
      </c>
      <c r="C84" s="12">
        <f>[1]Sheet1!C84</f>
        <v>4</v>
      </c>
      <c r="D84" s="12">
        <f>[1]Sheet1!D84</f>
        <v>300</v>
      </c>
      <c r="E84" s="12">
        <f>[1]Sheet1!E84</f>
        <v>2520</v>
      </c>
      <c r="F84" s="30">
        <f>[1]Sheet1!F84</f>
        <v>38</v>
      </c>
      <c r="G84" s="23">
        <f ca="1">[1]Sheet1!G84+RAND()/100</f>
        <v>66.325034388747326</v>
      </c>
      <c r="H84" s="12">
        <f>[1]Sheet1!H84</f>
        <v>2820</v>
      </c>
      <c r="I84" s="23">
        <f>[1]Sheet1!I84</f>
        <v>74.21052631578948</v>
      </c>
      <c r="J84" s="2"/>
    </row>
    <row r="85" spans="1:10" x14ac:dyDescent="0.2">
      <c r="A85" s="12" t="str">
        <f>[1]Sheet1!A85</f>
        <v>传送点—绝云间2</v>
      </c>
      <c r="B85" s="30">
        <f>[1]Sheet1!B85</f>
        <v>14</v>
      </c>
      <c r="C85" s="12">
        <f>[1]Sheet1!C85</f>
        <v>3</v>
      </c>
      <c r="D85" s="12">
        <f>[1]Sheet1!D85</f>
        <v>150</v>
      </c>
      <c r="E85" s="12">
        <f>[1]Sheet1!E85</f>
        <v>1890</v>
      </c>
      <c r="F85" s="30">
        <f>[1]Sheet1!F85</f>
        <v>20</v>
      </c>
      <c r="G85" s="23">
        <f ca="1">[1]Sheet1!G85+RAND()/100</f>
        <v>94.507048947097076</v>
      </c>
      <c r="H85" s="12">
        <f>[1]Sheet1!H85</f>
        <v>2040</v>
      </c>
      <c r="I85" s="23">
        <f>[1]Sheet1!I85</f>
        <v>102</v>
      </c>
      <c r="J85" s="2"/>
    </row>
    <row r="86" spans="1:10" x14ac:dyDescent="0.2">
      <c r="A86" s="12" t="str">
        <f>[1]Sheet1!A86</f>
        <v>传送点—碧水原6</v>
      </c>
      <c r="B86" s="30">
        <f>[1]Sheet1!B86</f>
        <v>33.700000000000003</v>
      </c>
      <c r="C86" s="12">
        <f>[1]Sheet1!C86</f>
        <v>3</v>
      </c>
      <c r="D86" s="12">
        <f>[1]Sheet1!D86</f>
        <v>300</v>
      </c>
      <c r="E86" s="12">
        <f>[1]Sheet1!E86</f>
        <v>1827</v>
      </c>
      <c r="F86" s="30">
        <f>[1]Sheet1!F86</f>
        <v>39.700000000000003</v>
      </c>
      <c r="G86" s="23">
        <f ca="1">[1]Sheet1!G86+RAND()/100</f>
        <v>46.024974082633122</v>
      </c>
      <c r="H86" s="12">
        <f>[1]Sheet1!H86</f>
        <v>2127</v>
      </c>
      <c r="I86" s="23">
        <f>[1]Sheet1!I86</f>
        <v>53.576826196473547</v>
      </c>
      <c r="J86" s="2"/>
    </row>
    <row r="87" spans="1:10" x14ac:dyDescent="0.2">
      <c r="A87" s="12" t="str">
        <f>[1]Sheet1!A87</f>
        <v>传送点—碧水原1—3</v>
      </c>
      <c r="B87" s="30">
        <f>[1]Sheet1!B87</f>
        <v>41</v>
      </c>
      <c r="C87" s="12">
        <f>[1]Sheet1!C87</f>
        <v>2</v>
      </c>
      <c r="D87" s="12">
        <f>[1]Sheet1!D87</f>
        <v>300</v>
      </c>
      <c r="E87" s="12">
        <f>[1]Sheet1!E87</f>
        <v>1260</v>
      </c>
      <c r="F87" s="30">
        <f>[1]Sheet1!F87</f>
        <v>47</v>
      </c>
      <c r="G87" s="23">
        <f ca="1">[1]Sheet1!G87+RAND()/100</f>
        <v>26.813974296116779</v>
      </c>
      <c r="H87" s="12">
        <f>[1]Sheet1!H87</f>
        <v>1560</v>
      </c>
      <c r="I87" s="23">
        <f>[1]Sheet1!I87</f>
        <v>33.191489361702132</v>
      </c>
      <c r="J87" s="2"/>
    </row>
    <row r="88" spans="1:10" x14ac:dyDescent="0.2">
      <c r="A88" s="12" t="str">
        <f>[1]Sheet1!A88</f>
        <v>传送点—碧水原2—4</v>
      </c>
      <c r="B88" s="30">
        <f>[1]Sheet1!B88</f>
        <v>33</v>
      </c>
      <c r="C88" s="12">
        <f>[1]Sheet1!C88</f>
        <v>6</v>
      </c>
      <c r="D88" s="12">
        <f>[1]Sheet1!D88</f>
        <v>450</v>
      </c>
      <c r="E88" s="12">
        <f>[1]Sheet1!E88</f>
        <v>3591</v>
      </c>
      <c r="F88" s="30">
        <f>[1]Sheet1!F88</f>
        <v>39</v>
      </c>
      <c r="G88" s="23">
        <f ca="1">[1]Sheet1!G88+RAND()/100</f>
        <v>92.084118043341107</v>
      </c>
      <c r="H88" s="12">
        <f>[1]Sheet1!H88</f>
        <v>4041</v>
      </c>
      <c r="I88" s="23">
        <f>[1]Sheet1!I88</f>
        <v>103.6153846153846</v>
      </c>
      <c r="J88" s="2"/>
    </row>
    <row r="89" spans="1:10" x14ac:dyDescent="0.2">
      <c r="A89" s="12" t="str">
        <f>[1]Sheet1!A89</f>
        <v>传送点—碧水原2—4—5</v>
      </c>
      <c r="B89" s="30">
        <f>[1]Sheet1!B89</f>
        <v>52</v>
      </c>
      <c r="C89" s="12">
        <f>[1]Sheet1!C89</f>
        <v>8</v>
      </c>
      <c r="D89" s="12">
        <f>[1]Sheet1!D89</f>
        <v>600</v>
      </c>
      <c r="E89" s="12">
        <f>[1]Sheet1!E89</f>
        <v>4788</v>
      </c>
      <c r="F89" s="30">
        <f>[1]Sheet1!F89</f>
        <v>58</v>
      </c>
      <c r="G89" s="23">
        <f ca="1">[1]Sheet1!G89+RAND()/100</f>
        <v>82.555999252745863</v>
      </c>
      <c r="H89" s="12">
        <f>[1]Sheet1!H89</f>
        <v>5388</v>
      </c>
      <c r="I89" s="23">
        <f>[1]Sheet1!I89</f>
        <v>92.896551724137936</v>
      </c>
      <c r="J89" s="2"/>
    </row>
    <row r="90" spans="1:10" x14ac:dyDescent="0.2">
      <c r="A90" s="12" t="str">
        <f>[1]Sheet1!A90</f>
        <v>传送点—碧水原1—2—4—5</v>
      </c>
      <c r="B90" s="30">
        <f>[1]Sheet1!B90</f>
        <v>64.7</v>
      </c>
      <c r="C90" s="12">
        <f>[1]Sheet1!C90</f>
        <v>9</v>
      </c>
      <c r="D90" s="12">
        <f>[1]Sheet1!D90</f>
        <v>750</v>
      </c>
      <c r="E90" s="12">
        <f>[1]Sheet1!E90</f>
        <v>5418</v>
      </c>
      <c r="F90" s="30">
        <f>[1]Sheet1!F90</f>
        <v>70.7</v>
      </c>
      <c r="G90" s="23">
        <f ca="1">[1]Sheet1!G90+RAND()/100</f>
        <v>76.635294248347009</v>
      </c>
      <c r="H90" s="12">
        <f>[1]Sheet1!H90</f>
        <v>6168</v>
      </c>
      <c r="I90" s="23">
        <f>[1]Sheet1!I90</f>
        <v>87.241867043847236</v>
      </c>
      <c r="J90" s="2"/>
    </row>
    <row r="91" spans="1:10" x14ac:dyDescent="0.2">
      <c r="A91" s="12" t="str">
        <f>[1]Sheet1!A91</f>
        <v>锚点—碧水原4</v>
      </c>
      <c r="B91" s="30">
        <f>[1]Sheet1!B91</f>
        <v>6</v>
      </c>
      <c r="C91" s="12">
        <f>[1]Sheet1!C91</f>
        <v>5</v>
      </c>
      <c r="D91" s="12">
        <f>[1]Sheet1!D91</f>
        <v>300</v>
      </c>
      <c r="E91" s="12">
        <f>[1]Sheet1!E91</f>
        <v>2961</v>
      </c>
      <c r="F91" s="30">
        <f>[1]Sheet1!F91</f>
        <v>12</v>
      </c>
      <c r="G91" s="23">
        <f ca="1">[1]Sheet1!G91+RAND()/100</f>
        <v>246.75005605084249</v>
      </c>
      <c r="H91" s="12">
        <f>[1]Sheet1!H91</f>
        <v>3261</v>
      </c>
      <c r="I91" s="23">
        <f>[1]Sheet1!I91</f>
        <v>271.75</v>
      </c>
      <c r="J91" s="2"/>
    </row>
    <row r="92" spans="1:10" x14ac:dyDescent="0.2">
      <c r="A92" s="12" t="str">
        <f>[1]Sheet1!A92</f>
        <v>锚点—碧水原4—5</v>
      </c>
      <c r="B92" s="30">
        <f>[1]Sheet1!B92</f>
        <v>24.7</v>
      </c>
      <c r="C92" s="12">
        <f>[1]Sheet1!C92</f>
        <v>7</v>
      </c>
      <c r="D92" s="12">
        <f>[1]Sheet1!D92</f>
        <v>450</v>
      </c>
      <c r="E92" s="12">
        <f>[1]Sheet1!E92</f>
        <v>4158</v>
      </c>
      <c r="F92" s="30">
        <f>[1]Sheet1!F92</f>
        <v>30.7</v>
      </c>
      <c r="G92" s="23">
        <f ca="1">[1]Sheet1!G92+RAND()/100</f>
        <v>135.44393214051823</v>
      </c>
      <c r="H92" s="12">
        <f>[1]Sheet1!H92</f>
        <v>4608</v>
      </c>
      <c r="I92" s="23">
        <f>[1]Sheet1!I92</f>
        <v>150.09771986970691</v>
      </c>
      <c r="J92" s="2"/>
    </row>
    <row r="93" spans="1:10" x14ac:dyDescent="0.2">
      <c r="A93" s="12" t="str">
        <f>[1]Sheet1!A93</f>
        <v>传送点—客栈1—2—荻花州1</v>
      </c>
      <c r="B93" s="30">
        <f>[1]Sheet1!B93</f>
        <v>55</v>
      </c>
      <c r="C93" s="12">
        <f>[1]Sheet1!C93</f>
        <v>4</v>
      </c>
      <c r="D93" s="12">
        <f>[1]Sheet1!D93</f>
        <v>450</v>
      </c>
      <c r="E93" s="12">
        <f>[1]Sheet1!E93</f>
        <v>2520</v>
      </c>
      <c r="F93" s="30">
        <f>[1]Sheet1!F93</f>
        <v>61</v>
      </c>
      <c r="G93" s="23">
        <f ca="1">[1]Sheet1!G93+RAND()/100</f>
        <v>41.319956563254458</v>
      </c>
      <c r="H93" s="12">
        <f>[1]Sheet1!H93</f>
        <v>2970</v>
      </c>
      <c r="I93" s="23">
        <f>[1]Sheet1!I93</f>
        <v>48.688524590163937</v>
      </c>
      <c r="J93" s="2"/>
    </row>
    <row r="94" spans="1:10" x14ac:dyDescent="0.2">
      <c r="A94" s="12" t="str">
        <f>[1]Sheet1!A94</f>
        <v>传送点—客栈2—荻花州1</v>
      </c>
      <c r="B94" s="30">
        <f>[1]Sheet1!B94</f>
        <v>34</v>
      </c>
      <c r="C94" s="12">
        <f>[1]Sheet1!C94</f>
        <v>3</v>
      </c>
      <c r="D94" s="12">
        <f>[1]Sheet1!D94</f>
        <v>300</v>
      </c>
      <c r="E94" s="12">
        <f>[1]Sheet1!E94</f>
        <v>1890</v>
      </c>
      <c r="F94" s="30">
        <f>[1]Sheet1!F94</f>
        <v>40</v>
      </c>
      <c r="G94" s="23">
        <f ca="1">[1]Sheet1!G94+RAND()/100</f>
        <v>47.258535663603482</v>
      </c>
      <c r="H94" s="12">
        <f>[1]Sheet1!H94</f>
        <v>2190</v>
      </c>
      <c r="I94" s="23">
        <f>[1]Sheet1!I94</f>
        <v>54.75</v>
      </c>
      <c r="J94" s="2"/>
    </row>
    <row r="95" spans="1:10" x14ac:dyDescent="0.2">
      <c r="A95" s="12" t="str">
        <f>[1]Sheet1!A95</f>
        <v>传送点—归离原1</v>
      </c>
      <c r="B95" s="30">
        <f>[1]Sheet1!B95</f>
        <v>14.3</v>
      </c>
      <c r="C95" s="12">
        <f>[1]Sheet1!C95</f>
        <v>1</v>
      </c>
      <c r="D95" s="12">
        <f>[1]Sheet1!D95</f>
        <v>150</v>
      </c>
      <c r="E95" s="12">
        <f>[1]Sheet1!E95</f>
        <v>630</v>
      </c>
      <c r="F95" s="30">
        <f>[1]Sheet1!F95</f>
        <v>20.3</v>
      </c>
      <c r="G95" s="23">
        <f ca="1">[1]Sheet1!G95+RAND()/100</f>
        <v>31.043663377079017</v>
      </c>
      <c r="H95" s="12">
        <f>[1]Sheet1!H95</f>
        <v>780</v>
      </c>
      <c r="I95" s="23">
        <f>[1]Sheet1!I95</f>
        <v>38.423645320197053</v>
      </c>
      <c r="J95" s="2"/>
    </row>
    <row r="96" spans="1:10" x14ac:dyDescent="0.2">
      <c r="A96" s="12" t="str">
        <f>[1]Sheet1!A96</f>
        <v>传送点—渌华池1</v>
      </c>
      <c r="B96" s="30">
        <f>[1]Sheet1!B96</f>
        <v>9.8000000000000007</v>
      </c>
      <c r="C96" s="12">
        <f>[1]Sheet1!C96</f>
        <v>3</v>
      </c>
      <c r="D96" s="12">
        <f>[1]Sheet1!D96</f>
        <v>300</v>
      </c>
      <c r="E96" s="12">
        <f>[1]Sheet1!E96</f>
        <v>1827</v>
      </c>
      <c r="F96" s="30">
        <f>[1]Sheet1!F96</f>
        <v>15.8</v>
      </c>
      <c r="G96" s="23">
        <f ca="1">[1]Sheet1!G96+RAND()/100</f>
        <v>115.6382571967273</v>
      </c>
      <c r="H96" s="12">
        <f>[1]Sheet1!H96</f>
        <v>2127</v>
      </c>
      <c r="I96" s="23">
        <f>[1]Sheet1!I96</f>
        <v>134.62025316455691</v>
      </c>
      <c r="J96" s="2"/>
    </row>
    <row r="97" spans="1:10" x14ac:dyDescent="0.2">
      <c r="A97" s="12" t="str">
        <f>[1]Sheet1!A97</f>
        <v>传送点—墟散1</v>
      </c>
      <c r="B97" s="30">
        <f>[1]Sheet1!B97</f>
        <v>24</v>
      </c>
      <c r="C97" s="12">
        <f>[1]Sheet1!C97</f>
        <v>1</v>
      </c>
      <c r="D97" s="12">
        <f>[1]Sheet1!D97</f>
        <v>150</v>
      </c>
      <c r="E97" s="12">
        <f>[1]Sheet1!E97</f>
        <v>630</v>
      </c>
      <c r="F97" s="30">
        <f>[1]Sheet1!F97</f>
        <v>30</v>
      </c>
      <c r="G97" s="23">
        <f ca="1">[1]Sheet1!G97+RAND()/100</f>
        <v>21.008358955076744</v>
      </c>
      <c r="H97" s="12">
        <f>[1]Sheet1!H97</f>
        <v>780</v>
      </c>
      <c r="I97" s="23">
        <f>[1]Sheet1!I97</f>
        <v>26</v>
      </c>
      <c r="J97" s="2"/>
    </row>
    <row r="98" spans="1:10" x14ac:dyDescent="0.2">
      <c r="A98" s="12" t="str">
        <f>[1]Sheet1!A98</f>
        <v>传送点—通幽1</v>
      </c>
      <c r="B98" s="30">
        <f>[1]Sheet1!B98</f>
        <v>11.2</v>
      </c>
      <c r="C98" s="12">
        <f>[1]Sheet1!C98</f>
        <v>1</v>
      </c>
      <c r="D98" s="12">
        <f>[1]Sheet1!D98</f>
        <v>150</v>
      </c>
      <c r="E98" s="12">
        <f>[1]Sheet1!E98</f>
        <v>630</v>
      </c>
      <c r="F98" s="30">
        <f>[1]Sheet1!F98</f>
        <v>17.2</v>
      </c>
      <c r="G98" s="23">
        <f ca="1">[1]Sheet1!G98+RAND()/100</f>
        <v>36.636835197794191</v>
      </c>
      <c r="H98" s="12">
        <f>[1]Sheet1!H98</f>
        <v>780</v>
      </c>
      <c r="I98" s="23">
        <f>[1]Sheet1!I98</f>
        <v>45.348837209302317</v>
      </c>
      <c r="J98" s="2"/>
    </row>
    <row r="99" spans="1:10" x14ac:dyDescent="0.2">
      <c r="A99" s="12" t="str">
        <f>[1]Sheet1!A99</f>
        <v>传送点—采樵1—2</v>
      </c>
      <c r="B99" s="30">
        <f>[1]Sheet1!B99</f>
        <v>25</v>
      </c>
      <c r="C99" s="12">
        <f>[1]Sheet1!C99</f>
        <v>4</v>
      </c>
      <c r="D99" s="12">
        <f>[1]Sheet1!D99</f>
        <v>300</v>
      </c>
      <c r="E99" s="12">
        <f>[1]Sheet1!E99</f>
        <v>2520</v>
      </c>
      <c r="F99" s="30">
        <f>[1]Sheet1!F99</f>
        <v>31</v>
      </c>
      <c r="G99" s="23">
        <f ca="1">[1]Sheet1!G99+RAND()/100</f>
        <v>81.295712962631214</v>
      </c>
      <c r="H99" s="12">
        <f>[1]Sheet1!H99</f>
        <v>2820</v>
      </c>
      <c r="I99" s="23">
        <f>[1]Sheet1!I99</f>
        <v>90.967741935483872</v>
      </c>
      <c r="J99" s="2"/>
    </row>
    <row r="100" spans="1:10" x14ac:dyDescent="0.2">
      <c r="A100" s="12" t="str">
        <f>[1]Sheet1!A100</f>
        <v>神像—石像1—2—3—4—5—藏宝洞1</v>
      </c>
      <c r="B100" s="30">
        <f>[1]Sheet1!B100</f>
        <v>64.900000000000006</v>
      </c>
      <c r="C100" s="12">
        <f>[1]Sheet1!C100</f>
        <v>8</v>
      </c>
      <c r="D100" s="12">
        <f>[1]Sheet1!D100</f>
        <v>0</v>
      </c>
      <c r="E100" s="12">
        <f>[1]Sheet1!E100</f>
        <v>4536</v>
      </c>
      <c r="F100" s="30">
        <f>[1]Sheet1!F100</f>
        <v>70.900000000000006</v>
      </c>
      <c r="G100" s="23">
        <f ca="1">[1]Sheet1!G100+RAND()/100</f>
        <v>63.979927502725879</v>
      </c>
      <c r="H100" s="12">
        <f>[1]Sheet1!H100</f>
        <v>4536</v>
      </c>
      <c r="I100" s="23">
        <f>[1]Sheet1!I100</f>
        <v>63.977433004231308</v>
      </c>
      <c r="J100" s="2"/>
    </row>
    <row r="101" spans="1:10" x14ac:dyDescent="0.2">
      <c r="A101" s="12" t="str">
        <f>[1]Sheet1!A101</f>
        <v>神像—石像1—2—3—4</v>
      </c>
      <c r="B101" s="30">
        <f>[1]Sheet1!B101</f>
        <v>35.700000000000003</v>
      </c>
      <c r="C101" s="12">
        <f>[1]Sheet1!C101</f>
        <v>4</v>
      </c>
      <c r="D101" s="12">
        <f>[1]Sheet1!D101</f>
        <v>0</v>
      </c>
      <c r="E101" s="12">
        <f>[1]Sheet1!E101</f>
        <v>2268</v>
      </c>
      <c r="F101" s="30">
        <f>[1]Sheet1!F101</f>
        <v>41.7</v>
      </c>
      <c r="G101" s="23">
        <f ca="1">[1]Sheet1!G101+RAND()/100</f>
        <v>54.393157443162572</v>
      </c>
      <c r="H101" s="12">
        <f>[1]Sheet1!H101</f>
        <v>2268</v>
      </c>
      <c r="I101" s="23">
        <f>[1]Sheet1!I101</f>
        <v>54.388489208633089</v>
      </c>
      <c r="J101" s="2"/>
    </row>
    <row r="102" spans="1:10" x14ac:dyDescent="0.2">
      <c r="A102" s="12" t="str">
        <f>[1]Sheet1!A102</f>
        <v>传送点—藏宝洞1—石像5</v>
      </c>
      <c r="B102" s="30">
        <f>[1]Sheet1!B102</f>
        <v>22.2</v>
      </c>
      <c r="C102" s="12">
        <f>[1]Sheet1!C102</f>
        <v>4</v>
      </c>
      <c r="D102" s="12">
        <f>[1]Sheet1!D102</f>
        <v>0</v>
      </c>
      <c r="E102" s="12">
        <f>[1]Sheet1!E102</f>
        <v>2268</v>
      </c>
      <c r="F102" s="30">
        <f>[1]Sheet1!F102</f>
        <v>28.2</v>
      </c>
      <c r="G102" s="23">
        <f ca="1">[1]Sheet1!G102+RAND()/100</f>
        <v>80.432693967784999</v>
      </c>
      <c r="H102" s="12">
        <f>[1]Sheet1!H102</f>
        <v>2268</v>
      </c>
      <c r="I102" s="23">
        <f>[1]Sheet1!I102</f>
        <v>80.425531914893625</v>
      </c>
      <c r="J102" s="2"/>
    </row>
    <row r="103" spans="1:10" x14ac:dyDescent="0.2">
      <c r="A103" s="12" t="str">
        <f>[1]Sheet1!A103</f>
        <v>神像—石像6</v>
      </c>
      <c r="B103" s="30">
        <f>[1]Sheet1!B103</f>
        <v>30</v>
      </c>
      <c r="C103" s="12">
        <f>[1]Sheet1!C103</f>
        <v>1</v>
      </c>
      <c r="D103" s="12">
        <f>[1]Sheet1!D103</f>
        <v>0</v>
      </c>
      <c r="E103" s="12">
        <f>[1]Sheet1!E103</f>
        <v>567</v>
      </c>
      <c r="F103" s="30">
        <f>[1]Sheet1!F103</f>
        <v>36</v>
      </c>
      <c r="G103" s="23">
        <f ca="1">[1]Sheet1!G103+RAND()/100</f>
        <v>15.752203600524425</v>
      </c>
      <c r="H103" s="12">
        <f>[1]Sheet1!H103</f>
        <v>567</v>
      </c>
      <c r="I103" s="23">
        <f>[1]Sheet1!I103</f>
        <v>15.75</v>
      </c>
      <c r="J103" s="2"/>
    </row>
    <row r="104" spans="1:10" x14ac:dyDescent="0.2">
      <c r="A104" s="12" t="str">
        <f>[1]Sheet1!A104</f>
        <v>传送点—石像7—8—9</v>
      </c>
      <c r="B104" s="30">
        <f>[1]Sheet1!B104</f>
        <v>36.799999999999997</v>
      </c>
      <c r="C104" s="12">
        <f>[1]Sheet1!C104</f>
        <v>3</v>
      </c>
      <c r="D104" s="12">
        <f>[1]Sheet1!D104</f>
        <v>0</v>
      </c>
      <c r="E104" s="12">
        <f>[1]Sheet1!E104</f>
        <v>1701</v>
      </c>
      <c r="F104" s="30">
        <f>[1]Sheet1!F104</f>
        <v>42.8</v>
      </c>
      <c r="G104" s="23">
        <f ca="1">[1]Sheet1!G104+RAND()/100</f>
        <v>39.748862741887329</v>
      </c>
      <c r="H104" s="12">
        <f>[1]Sheet1!H104</f>
        <v>1701</v>
      </c>
      <c r="I104" s="23">
        <f>[1]Sheet1!I104</f>
        <v>39.742990654205613</v>
      </c>
      <c r="J104" s="2"/>
    </row>
    <row r="105" spans="1:10" x14ac:dyDescent="0.2">
      <c r="A105" s="12" t="str">
        <f>[1]Sheet1!A105</f>
        <v>传送点—珊瑚宫狸猫点</v>
      </c>
      <c r="B105" s="30">
        <f>[1]Sheet1!B105</f>
        <v>26</v>
      </c>
      <c r="C105" s="12">
        <f>[1]Sheet1!C105</f>
        <v>1</v>
      </c>
      <c r="D105" s="12">
        <f>[1]Sheet1!D105</f>
        <v>0</v>
      </c>
      <c r="E105" s="12">
        <f>[1]Sheet1!E105</f>
        <v>567</v>
      </c>
      <c r="F105" s="30">
        <f>[1]Sheet1!F105</f>
        <v>32</v>
      </c>
      <c r="G105" s="23">
        <f ca="1">[1]Sheet1!G105+RAND()/100</f>
        <v>17.720160607192696</v>
      </c>
      <c r="H105" s="12">
        <f>[1]Sheet1!H105</f>
        <v>567</v>
      </c>
      <c r="I105" s="23">
        <f>[1]Sheet1!I105</f>
        <v>17.71875</v>
      </c>
      <c r="J105" s="2"/>
    </row>
    <row r="106" spans="1:10" x14ac:dyDescent="0.2">
      <c r="A106" s="12" t="str">
        <f>[1]Sheet1!A106</f>
        <v>传送点—望泷村1—石像10—11</v>
      </c>
      <c r="B106" s="30">
        <f>[1]Sheet1!B106</f>
        <v>36.200000000000003</v>
      </c>
      <c r="C106" s="12">
        <f>[1]Sheet1!C106</f>
        <v>3</v>
      </c>
      <c r="D106" s="12">
        <f>[1]Sheet1!D106</f>
        <v>150</v>
      </c>
      <c r="E106" s="12">
        <f>[1]Sheet1!E106</f>
        <v>1764</v>
      </c>
      <c r="F106" s="30">
        <f>[1]Sheet1!F106</f>
        <v>42.2</v>
      </c>
      <c r="G106" s="23">
        <f ca="1">[1]Sheet1!G106+RAND()/100</f>
        <v>41.805683422644975</v>
      </c>
      <c r="H106" s="12">
        <f>[1]Sheet1!H106</f>
        <v>1914</v>
      </c>
      <c r="I106" s="23">
        <f>[1]Sheet1!I106</f>
        <v>45.355450236966817</v>
      </c>
      <c r="J106" s="2"/>
    </row>
    <row r="107" spans="1:10" x14ac:dyDescent="0.2">
      <c r="A107" s="12" t="str">
        <f>[1]Sheet1!A107</f>
        <v>水月池副本—水月池狸猫点—水帘洞1</v>
      </c>
      <c r="B107" s="30">
        <f>[1]Sheet1!B107</f>
        <v>84</v>
      </c>
      <c r="C107" s="12">
        <f>[1]Sheet1!C107</f>
        <v>6</v>
      </c>
      <c r="D107" s="12">
        <f>[1]Sheet1!D107</f>
        <v>0</v>
      </c>
      <c r="E107" s="12">
        <f>[1]Sheet1!E107</f>
        <v>3402</v>
      </c>
      <c r="F107" s="30">
        <f>[1]Sheet1!F107</f>
        <v>90</v>
      </c>
      <c r="G107" s="23">
        <f ca="1">[1]Sheet1!G107+RAND()/100</f>
        <v>37.803162162490196</v>
      </c>
      <c r="H107" s="12">
        <f>[1]Sheet1!H107</f>
        <v>3402</v>
      </c>
      <c r="I107" s="23">
        <f>[1]Sheet1!I107</f>
        <v>37.799999999999997</v>
      </c>
      <c r="J107" s="2"/>
    </row>
    <row r="108" spans="1:10" x14ac:dyDescent="0.2">
      <c r="A108" s="12" t="str">
        <f>[1]Sheet1!A108</f>
        <v>水月池副本—水帘洞1</v>
      </c>
      <c r="B108" s="30">
        <f>[1]Sheet1!B108</f>
        <v>56</v>
      </c>
      <c r="C108" s="12">
        <f>[1]Sheet1!C108</f>
        <v>5</v>
      </c>
      <c r="D108" s="12">
        <f>[1]Sheet1!D108</f>
        <v>0</v>
      </c>
      <c r="E108" s="12">
        <f>[1]Sheet1!E108</f>
        <v>2835</v>
      </c>
      <c r="F108" s="30">
        <f>[1]Sheet1!F108</f>
        <v>62</v>
      </c>
      <c r="G108" s="23">
        <f ca="1">[1]Sheet1!G108+RAND()/100</f>
        <v>45.727251871050797</v>
      </c>
      <c r="H108" s="12">
        <f>[1]Sheet1!H108</f>
        <v>2835</v>
      </c>
      <c r="I108" s="23">
        <f>[1]Sheet1!I108</f>
        <v>45.725806451612897</v>
      </c>
      <c r="J108" s="2"/>
    </row>
    <row r="109" spans="1:10" x14ac:dyDescent="0.2">
      <c r="A109" s="12" t="str">
        <f>[1]Sheet1!A109</f>
        <v>传送点—石像12—水帘洞1</v>
      </c>
      <c r="B109" s="30">
        <f>[1]Sheet1!B109</f>
        <v>46.4</v>
      </c>
      <c r="C109" s="12">
        <f>[1]Sheet1!C109</f>
        <v>6</v>
      </c>
      <c r="D109" s="12">
        <f>[1]Sheet1!D109</f>
        <v>0</v>
      </c>
      <c r="E109" s="12">
        <f>[1]Sheet1!E109</f>
        <v>3402</v>
      </c>
      <c r="F109" s="30">
        <f>[1]Sheet1!F109</f>
        <v>52.4</v>
      </c>
      <c r="G109" s="23">
        <f ca="1">[1]Sheet1!G109+RAND()/100</f>
        <v>64.933579320871544</v>
      </c>
      <c r="H109" s="12">
        <f>[1]Sheet1!H109</f>
        <v>3402</v>
      </c>
      <c r="I109" s="23">
        <f>[1]Sheet1!I109</f>
        <v>64.92366412213741</v>
      </c>
      <c r="J109" s="2"/>
    </row>
    <row r="110" spans="1:10" x14ac:dyDescent="0.2">
      <c r="A110" s="12" t="str">
        <f>[1]Sheet1!A110</f>
        <v>传送点—石像12</v>
      </c>
      <c r="B110" s="30">
        <f>[1]Sheet1!B110</f>
        <v>9.6999999999999993</v>
      </c>
      <c r="C110" s="12">
        <f>[1]Sheet1!C110</f>
        <v>1</v>
      </c>
      <c r="D110" s="12">
        <f>[1]Sheet1!D110</f>
        <v>0</v>
      </c>
      <c r="E110" s="12">
        <f>[1]Sheet1!E110</f>
        <v>567</v>
      </c>
      <c r="F110" s="30">
        <f>[1]Sheet1!F110</f>
        <v>15.7</v>
      </c>
      <c r="G110" s="23">
        <f ca="1">[1]Sheet1!G110+RAND()/100</f>
        <v>36.116680038418295</v>
      </c>
      <c r="H110" s="12">
        <f>[1]Sheet1!H110</f>
        <v>567</v>
      </c>
      <c r="I110" s="23">
        <f>[1]Sheet1!I110</f>
        <v>36.114649681528661</v>
      </c>
      <c r="J110" s="2"/>
    </row>
    <row r="111" spans="1:10" x14ac:dyDescent="0.2">
      <c r="A111" s="12" t="str">
        <f>[1]Sheet1!A111</f>
        <v>锚点—水帘洞1</v>
      </c>
      <c r="B111" s="30">
        <f>[1]Sheet1!B111</f>
        <v>9</v>
      </c>
      <c r="C111" s="12">
        <f>[1]Sheet1!C111</f>
        <v>5</v>
      </c>
      <c r="D111" s="12">
        <f>[1]Sheet1!D111</f>
        <v>0</v>
      </c>
      <c r="E111" s="12">
        <f>[1]Sheet1!E111</f>
        <v>2835</v>
      </c>
      <c r="F111" s="30">
        <f>[1]Sheet1!F111</f>
        <v>15</v>
      </c>
      <c r="G111" s="23">
        <f ca="1">[1]Sheet1!G111+RAND()/100</f>
        <v>189.00250697240216</v>
      </c>
      <c r="H111" s="12">
        <f>[1]Sheet1!H111</f>
        <v>2835</v>
      </c>
      <c r="I111" s="23">
        <f>[1]Sheet1!I111</f>
        <v>189</v>
      </c>
      <c r="J111" s="2"/>
    </row>
    <row r="112" spans="1:10" x14ac:dyDescent="0.2">
      <c r="A112" s="12" t="str">
        <f>[1]Sheet1!A112</f>
        <v>传送点—废墟1</v>
      </c>
      <c r="B112" s="30">
        <f>[1]Sheet1!B112</f>
        <v>7.5</v>
      </c>
      <c r="C112" s="12">
        <f>[1]Sheet1!C112</f>
        <v>2</v>
      </c>
      <c r="D112" s="12">
        <f>[1]Sheet1!D112</f>
        <v>0</v>
      </c>
      <c r="E112" s="12">
        <f>[1]Sheet1!E112</f>
        <v>1134</v>
      </c>
      <c r="F112" s="30">
        <f>[1]Sheet1!F112</f>
        <v>13.5</v>
      </c>
      <c r="G112" s="23">
        <f ca="1">[1]Sheet1!G112+RAND()/100</f>
        <v>84.00377653988852</v>
      </c>
      <c r="H112" s="12">
        <f>[1]Sheet1!H112</f>
        <v>1134</v>
      </c>
      <c r="I112" s="23">
        <f>[1]Sheet1!I112</f>
        <v>84</v>
      </c>
      <c r="J112" s="2"/>
    </row>
    <row r="113" spans="1:10" x14ac:dyDescent="0.2">
      <c r="A113" s="12" t="str">
        <f>[1]Sheet1!A113</f>
        <v>传送点—废墟2</v>
      </c>
      <c r="B113" s="30">
        <f>[1]Sheet1!B113</f>
        <v>14</v>
      </c>
      <c r="C113" s="12">
        <f>[1]Sheet1!C113</f>
        <v>1</v>
      </c>
      <c r="D113" s="12">
        <f>[1]Sheet1!D113</f>
        <v>0</v>
      </c>
      <c r="E113" s="12">
        <f>[1]Sheet1!E113</f>
        <v>567</v>
      </c>
      <c r="F113" s="30">
        <f>[1]Sheet1!F113</f>
        <v>20</v>
      </c>
      <c r="G113" s="23">
        <f ca="1">[1]Sheet1!G113+RAND()/100</f>
        <v>28.35583142645816</v>
      </c>
      <c r="H113" s="12">
        <f>[1]Sheet1!H113</f>
        <v>567</v>
      </c>
      <c r="I113" s="23">
        <f>[1]Sheet1!I113</f>
        <v>28.35</v>
      </c>
      <c r="J113" s="2"/>
    </row>
    <row r="114" spans="1:10" x14ac:dyDescent="0.2">
      <c r="A114" s="12" t="str">
        <f>[1]Sheet1!A114</f>
        <v>传送点—茂知1</v>
      </c>
      <c r="B114" s="30">
        <f>[1]Sheet1!B114</f>
        <v>4.2</v>
      </c>
      <c r="C114" s="12">
        <f>[1]Sheet1!C114</f>
        <v>1</v>
      </c>
      <c r="D114" s="12">
        <f>[1]Sheet1!D114</f>
        <v>0</v>
      </c>
      <c r="E114" s="12">
        <f>[1]Sheet1!E114</f>
        <v>567</v>
      </c>
      <c r="F114" s="30">
        <f>[1]Sheet1!F114</f>
        <v>10.199999999999999</v>
      </c>
      <c r="G114" s="23">
        <f ca="1">[1]Sheet1!G114+RAND()/100</f>
        <v>55.590775725623146</v>
      </c>
      <c r="H114" s="12">
        <f>[1]Sheet1!H114</f>
        <v>567</v>
      </c>
      <c r="I114" s="23">
        <f>[1]Sheet1!I114</f>
        <v>55.588235294117652</v>
      </c>
      <c r="J114" s="2"/>
    </row>
    <row r="115" spans="1:10" x14ac:dyDescent="0.2">
      <c r="A115" s="12" t="str">
        <f>[1]Sheet1!A115</f>
        <v>传送点—笈名1—知比1</v>
      </c>
      <c r="B115" s="30">
        <f>[1]Sheet1!B115</f>
        <v>37.200000000000003</v>
      </c>
      <c r="C115" s="12">
        <f>[1]Sheet1!C115</f>
        <v>3</v>
      </c>
      <c r="D115" s="12">
        <f>[1]Sheet1!D115</f>
        <v>0</v>
      </c>
      <c r="E115" s="12">
        <f>[1]Sheet1!E115</f>
        <v>1701</v>
      </c>
      <c r="F115" s="30">
        <f>[1]Sheet1!F115</f>
        <v>43.2</v>
      </c>
      <c r="G115" s="23">
        <f ca="1">[1]Sheet1!G115+RAND()/100</f>
        <v>39.375051639549135</v>
      </c>
      <c r="H115" s="12">
        <f>[1]Sheet1!H115</f>
        <v>1701</v>
      </c>
      <c r="I115" s="23">
        <f>[1]Sheet1!I115</f>
        <v>39.375</v>
      </c>
      <c r="J115" s="2"/>
    </row>
    <row r="116" spans="1:10" x14ac:dyDescent="0.2">
      <c r="A116" s="12" t="str">
        <f>[1]Sheet1!A116</f>
        <v>传送点—笈名1</v>
      </c>
      <c r="B116" s="30">
        <f>[1]Sheet1!B116</f>
        <v>13.6</v>
      </c>
      <c r="C116" s="12">
        <f>[1]Sheet1!C116</f>
        <v>1</v>
      </c>
      <c r="D116" s="12">
        <f>[1]Sheet1!D116</f>
        <v>0</v>
      </c>
      <c r="E116" s="12">
        <f>[1]Sheet1!E116</f>
        <v>567</v>
      </c>
      <c r="F116" s="30">
        <f>[1]Sheet1!F116</f>
        <v>19.600000000000001</v>
      </c>
      <c r="G116" s="23">
        <f ca="1">[1]Sheet1!G116+RAND()/100</f>
        <v>28.938079423428363</v>
      </c>
      <c r="H116" s="12">
        <f>[1]Sheet1!H116</f>
        <v>567</v>
      </c>
      <c r="I116" s="23">
        <f>[1]Sheet1!I116</f>
        <v>28.928571428571431</v>
      </c>
      <c r="J116" s="2"/>
    </row>
    <row r="117" spans="1:10" x14ac:dyDescent="0.2">
      <c r="A117" s="12" t="str">
        <f>[1]Sheet1!A117</f>
        <v>传送点—知比1</v>
      </c>
      <c r="B117" s="30">
        <f>[1]Sheet1!B117</f>
        <v>20.2</v>
      </c>
      <c r="C117" s="12">
        <f>[1]Sheet1!C117</f>
        <v>2</v>
      </c>
      <c r="D117" s="12">
        <f>[1]Sheet1!D117</f>
        <v>0</v>
      </c>
      <c r="E117" s="12">
        <f>[1]Sheet1!E117</f>
        <v>1134</v>
      </c>
      <c r="F117" s="30">
        <f>[1]Sheet1!F117</f>
        <v>26.2</v>
      </c>
      <c r="G117" s="23">
        <f ca="1">[1]Sheet1!G117+RAND()/100</f>
        <v>43.288778251914714</v>
      </c>
      <c r="H117" s="12">
        <f>[1]Sheet1!H117</f>
        <v>1134</v>
      </c>
      <c r="I117" s="23">
        <f>[1]Sheet1!I117</f>
        <v>43.282442748091597</v>
      </c>
      <c r="J117" s="2"/>
    </row>
    <row r="118" spans="1:10" x14ac:dyDescent="0.2">
      <c r="A118" s="12" t="str">
        <f>[1]Sheet1!A118</f>
        <v>传送点—惑饲1—逢岳1</v>
      </c>
      <c r="B118" s="30">
        <f>[1]Sheet1!B118</f>
        <v>39</v>
      </c>
      <c r="C118" s="12">
        <f>[1]Sheet1!C118</f>
        <v>3</v>
      </c>
      <c r="D118" s="12">
        <f>[1]Sheet1!D118</f>
        <v>0</v>
      </c>
      <c r="E118" s="12">
        <f>[1]Sheet1!E118</f>
        <v>1701</v>
      </c>
      <c r="F118" s="30">
        <f>[1]Sheet1!F118</f>
        <v>45</v>
      </c>
      <c r="G118" s="23">
        <f ca="1">[1]Sheet1!G118+RAND()/100</f>
        <v>37.808807413904603</v>
      </c>
      <c r="H118" s="12">
        <f>[1]Sheet1!H118</f>
        <v>1701</v>
      </c>
      <c r="I118" s="23">
        <f>[1]Sheet1!I118</f>
        <v>37.799999999999997</v>
      </c>
      <c r="J118" s="2"/>
    </row>
    <row r="119" spans="1:10" x14ac:dyDescent="0.2">
      <c r="A119" s="12" t="str">
        <f>[1]Sheet1!A119</f>
        <v>传送点—惑饲1</v>
      </c>
      <c r="B119" s="30">
        <f>[1]Sheet1!B119</f>
        <v>6.7</v>
      </c>
      <c r="C119" s="12">
        <f>[1]Sheet1!C119</f>
        <v>2</v>
      </c>
      <c r="D119" s="12">
        <f>[1]Sheet1!D119</f>
        <v>0</v>
      </c>
      <c r="E119" s="12">
        <f>[1]Sheet1!E119</f>
        <v>1134</v>
      </c>
      <c r="F119" s="30">
        <f>[1]Sheet1!F119</f>
        <v>12.7</v>
      </c>
      <c r="G119" s="23">
        <f ca="1">[1]Sheet1!G119+RAND()/100</f>
        <v>89.291876173596407</v>
      </c>
      <c r="H119" s="12">
        <f>[1]Sheet1!H119</f>
        <v>1134</v>
      </c>
      <c r="I119" s="23">
        <f>[1]Sheet1!I119</f>
        <v>89.29133858267717</v>
      </c>
      <c r="J119" s="2"/>
    </row>
    <row r="120" spans="1:10" x14ac:dyDescent="0.2">
      <c r="A120" s="12" t="str">
        <f>[1]Sheet1!A120</f>
        <v>神像—浪船1—2</v>
      </c>
      <c r="B120" s="30">
        <f>[1]Sheet1!B120</f>
        <v>16</v>
      </c>
      <c r="C120" s="12">
        <f>[1]Sheet1!C120</f>
        <v>3</v>
      </c>
      <c r="D120" s="12">
        <f>[1]Sheet1!D120</f>
        <v>0</v>
      </c>
      <c r="E120" s="12">
        <f>[1]Sheet1!E120</f>
        <v>1701</v>
      </c>
      <c r="F120" s="30">
        <f>[1]Sheet1!F120</f>
        <v>22</v>
      </c>
      <c r="G120" s="23">
        <f ca="1">[1]Sheet1!G120+RAND()/100</f>
        <v>77.325244614387174</v>
      </c>
      <c r="H120" s="12">
        <f>[1]Sheet1!H120</f>
        <v>1701</v>
      </c>
      <c r="I120" s="23">
        <f>[1]Sheet1!I120</f>
        <v>77.318181818181813</v>
      </c>
      <c r="J120" s="2"/>
    </row>
    <row r="121" spans="1:10" x14ac:dyDescent="0.2">
      <c r="A121" s="12" t="str">
        <f>[1]Sheet1!A121</f>
        <v>传送点—夜雾1</v>
      </c>
      <c r="B121" s="30">
        <f>[1]Sheet1!B121</f>
        <v>14.7</v>
      </c>
      <c r="C121" s="12">
        <f>[1]Sheet1!C121</f>
        <v>2</v>
      </c>
      <c r="D121" s="12">
        <f>[1]Sheet1!D121</f>
        <v>0</v>
      </c>
      <c r="E121" s="12">
        <f>[1]Sheet1!E121</f>
        <v>1134</v>
      </c>
      <c r="F121" s="30">
        <f>[1]Sheet1!F121</f>
        <v>20.7</v>
      </c>
      <c r="G121" s="23">
        <f ca="1">[1]Sheet1!G121+RAND()/100</f>
        <v>54.788093272902067</v>
      </c>
      <c r="H121" s="12">
        <f>[1]Sheet1!H121</f>
        <v>1134</v>
      </c>
      <c r="I121" s="23">
        <f>[1]Sheet1!I121</f>
        <v>54.782608695652179</v>
      </c>
    </row>
    <row r="122" spans="1:10" x14ac:dyDescent="0.2">
      <c r="A122" s="12" t="str">
        <f>[1]Sheet1!A122</f>
        <v>传送点—夜雾1—千来1</v>
      </c>
      <c r="B122" s="30">
        <f>[1]Sheet1!B122</f>
        <v>29.6</v>
      </c>
      <c r="C122" s="12">
        <f>[1]Sheet1!C122</f>
        <v>3</v>
      </c>
      <c r="D122" s="12">
        <f>[1]Sheet1!D122</f>
        <v>0</v>
      </c>
      <c r="E122" s="12">
        <f>[1]Sheet1!E122</f>
        <v>1701</v>
      </c>
      <c r="F122" s="30">
        <f>[1]Sheet1!F122</f>
        <v>35.6</v>
      </c>
      <c r="G122" s="23">
        <f ca="1">[1]Sheet1!G122+RAND()/100</f>
        <v>47.783732400127569</v>
      </c>
      <c r="H122" s="12">
        <f>[1]Sheet1!H122</f>
        <v>1701</v>
      </c>
      <c r="I122" s="23">
        <f>[1]Sheet1!I122</f>
        <v>47.780898876404493</v>
      </c>
    </row>
    <row r="123" spans="1:10" x14ac:dyDescent="0.2">
      <c r="A123" s="12" t="str">
        <f>[1]Sheet1!A123</f>
        <v>传送点—千来2—3</v>
      </c>
      <c r="B123" s="30">
        <f>[1]Sheet1!B123</f>
        <v>31.6</v>
      </c>
      <c r="C123" s="12">
        <f>[1]Sheet1!C123</f>
        <v>2</v>
      </c>
      <c r="D123" s="12">
        <f>[1]Sheet1!D123</f>
        <v>0</v>
      </c>
      <c r="E123" s="12">
        <f>[1]Sheet1!E123</f>
        <v>1134</v>
      </c>
      <c r="F123" s="30">
        <f>[1]Sheet1!F123</f>
        <v>37.6</v>
      </c>
      <c r="G123" s="23">
        <f ca="1">[1]Sheet1!G123+RAND()/100</f>
        <v>30.164934629715734</v>
      </c>
      <c r="H123" s="12">
        <f>[1]Sheet1!H123</f>
        <v>1134</v>
      </c>
      <c r="I123" s="23">
        <f>[1]Sheet1!I123</f>
        <v>30.159574468085101</v>
      </c>
    </row>
    <row r="124" spans="1:10" x14ac:dyDescent="0.2">
      <c r="A124" s="12" t="str">
        <f>[1]Sheet1!A124</f>
        <v>传送点—浅濑神社1</v>
      </c>
      <c r="B124" s="30">
        <f>[1]Sheet1!B124</f>
        <v>11</v>
      </c>
      <c r="C124" s="12">
        <f>[1]Sheet1!C124</f>
        <v>3</v>
      </c>
      <c r="D124" s="12">
        <f>[1]Sheet1!D124</f>
        <v>0</v>
      </c>
      <c r="E124" s="12">
        <f>[1]Sheet1!E124</f>
        <v>1701</v>
      </c>
      <c r="F124" s="30">
        <f>[1]Sheet1!F124</f>
        <v>17</v>
      </c>
      <c r="G124" s="23">
        <f ca="1">[1]Sheet1!G124+RAND()/100</f>
        <v>100.06775235563579</v>
      </c>
      <c r="H124" s="12">
        <f>[1]Sheet1!H124</f>
        <v>1701</v>
      </c>
      <c r="I124" s="23">
        <f>[1]Sheet1!I124</f>
        <v>100.0588235294118</v>
      </c>
    </row>
    <row r="125" spans="1:10" x14ac:dyDescent="0.2">
      <c r="A125" s="12" t="str">
        <f>[1]Sheet1!A125</f>
        <v>神像—越石村1—2—3—4—5—6</v>
      </c>
      <c r="B125" s="30">
        <f>[1]Sheet1!B125</f>
        <v>38.4</v>
      </c>
      <c r="C125" s="12">
        <f>[1]Sheet1!C125</f>
        <v>8</v>
      </c>
      <c r="D125" s="12">
        <f>[1]Sheet1!D125</f>
        <v>150</v>
      </c>
      <c r="E125" s="12">
        <f>[1]Sheet1!E125</f>
        <v>4599</v>
      </c>
      <c r="F125" s="30">
        <f>[1]Sheet1!F125</f>
        <v>44.4</v>
      </c>
      <c r="G125" s="23">
        <f ca="1">[1]Sheet1!G125+RAND()/100</f>
        <v>103.58523263358022</v>
      </c>
      <c r="H125" s="12">
        <f>[1]Sheet1!H125</f>
        <v>4749</v>
      </c>
      <c r="I125" s="23">
        <f>[1]Sheet1!I125</f>
        <v>106.9594594594595</v>
      </c>
    </row>
    <row r="126" spans="1:10" x14ac:dyDescent="0.2">
      <c r="A126" s="12" t="str">
        <f>[1]Sheet1!A126</f>
        <v>传送点—清籁洞口狸猫点—清籁丸北狸猫点</v>
      </c>
      <c r="B126" s="30">
        <f>[1]Sheet1!B126</f>
        <v>57</v>
      </c>
      <c r="C126" s="12">
        <f>[1]Sheet1!C126</f>
        <v>2</v>
      </c>
      <c r="D126" s="12">
        <f>[1]Sheet1!D126</f>
        <v>0</v>
      </c>
      <c r="E126" s="12">
        <f>[1]Sheet1!E126</f>
        <v>1134</v>
      </c>
      <c r="F126" s="30">
        <f>[1]Sheet1!F126</f>
        <v>63</v>
      </c>
      <c r="G126" s="23">
        <f ca="1">[1]Sheet1!G126+RAND()/100</f>
        <v>18.006560474877471</v>
      </c>
      <c r="H126" s="12">
        <f>[1]Sheet1!H126</f>
        <v>1134</v>
      </c>
      <c r="I126" s="23">
        <f>[1]Sheet1!I126</f>
        <v>18</v>
      </c>
    </row>
    <row r="127" spans="1:10" x14ac:dyDescent="0.2">
      <c r="A127" s="12" t="str">
        <f>[1]Sheet1!A127</f>
        <v>锚点—清籁丸1—2—3—4—5—6—7—8—9</v>
      </c>
      <c r="B127" s="30">
        <f>[1]Sheet1!B127</f>
        <v>49.5</v>
      </c>
      <c r="C127" s="12">
        <f>[1]Sheet1!C127</f>
        <v>17</v>
      </c>
      <c r="D127" s="12">
        <f>[1]Sheet1!D127</f>
        <v>150</v>
      </c>
      <c r="E127" s="12">
        <f>[1]Sheet1!E127</f>
        <v>9702</v>
      </c>
      <c r="F127" s="30">
        <f>[1]Sheet1!F127</f>
        <v>55.5</v>
      </c>
      <c r="G127" s="23">
        <f ca="1">[1]Sheet1!G127+RAND()/100</f>
        <v>174.81725685610053</v>
      </c>
      <c r="H127" s="12">
        <f>[1]Sheet1!H127</f>
        <v>9852</v>
      </c>
      <c r="I127" s="23">
        <f>[1]Sheet1!I127</f>
        <v>177.51351351351349</v>
      </c>
    </row>
    <row r="128" spans="1:10" x14ac:dyDescent="0.2">
      <c r="A128" s="12" t="str">
        <f>[1]Sheet1!A128</f>
        <v>传送点—营地1—清籁丸1—2—3—4—5—6—7—8—9</v>
      </c>
      <c r="B128" s="30">
        <f>[1]Sheet1!B128</f>
        <v>78</v>
      </c>
      <c r="C128" s="12">
        <f>[1]Sheet1!C128</f>
        <v>20</v>
      </c>
      <c r="D128" s="12">
        <f>[1]Sheet1!D128</f>
        <v>150</v>
      </c>
      <c r="E128" s="12">
        <f>[1]Sheet1!E128</f>
        <v>11403</v>
      </c>
      <c r="F128" s="30">
        <f>[1]Sheet1!F128</f>
        <v>84</v>
      </c>
      <c r="G128" s="23">
        <f ca="1">[1]Sheet1!G128+RAND()/100</f>
        <v>135.75267717447971</v>
      </c>
      <c r="H128" s="12">
        <f>[1]Sheet1!H128</f>
        <v>11553</v>
      </c>
      <c r="I128" s="23">
        <f>[1]Sheet1!I128</f>
        <v>137.53571428571431</v>
      </c>
    </row>
    <row r="129" spans="1:9" x14ac:dyDescent="0.2">
      <c r="A129" s="12" t="str">
        <f>[1]Sheet1!A129</f>
        <v>传送点—营地2—平海砦狸猫点—箱子1—2—3—遗迹1—2</v>
      </c>
      <c r="B129" s="30">
        <f>[1]Sheet1!B129</f>
        <v>71</v>
      </c>
      <c r="C129" s="12">
        <f>[1]Sheet1!C129</f>
        <v>9</v>
      </c>
      <c r="D129" s="12">
        <f>[1]Sheet1!D129</f>
        <v>0</v>
      </c>
      <c r="E129" s="12">
        <f>[1]Sheet1!E129</f>
        <v>5103</v>
      </c>
      <c r="F129" s="30">
        <f>[1]Sheet1!F129</f>
        <v>77</v>
      </c>
      <c r="G129" s="23">
        <f ca="1">[1]Sheet1!G129+RAND()/100</f>
        <v>66.275457660990739</v>
      </c>
      <c r="H129" s="12">
        <f>[1]Sheet1!H129</f>
        <v>5103</v>
      </c>
      <c r="I129" s="23">
        <f>[1]Sheet1!I129</f>
        <v>66.272727272727266</v>
      </c>
    </row>
    <row r="130" spans="1:9" x14ac:dyDescent="0.2">
      <c r="A130" s="12" t="str">
        <f>[1]Sheet1!A130</f>
        <v>传送点—营地2—遗迹1—2—箱子3—2—1</v>
      </c>
      <c r="B130" s="30">
        <f>[1]Sheet1!B130</f>
        <v>40.700000000000003</v>
      </c>
      <c r="C130" s="12">
        <f>[1]Sheet1!C130</f>
        <v>8</v>
      </c>
      <c r="D130" s="12">
        <f>[1]Sheet1!D130</f>
        <v>0</v>
      </c>
      <c r="E130" s="12">
        <f>[1]Sheet1!E130</f>
        <v>4536</v>
      </c>
      <c r="F130" s="30">
        <f>[1]Sheet1!F130</f>
        <v>46.7</v>
      </c>
      <c r="G130" s="23">
        <f ca="1">[1]Sheet1!G130+RAND()/100</f>
        <v>97.13688924756795</v>
      </c>
      <c r="H130" s="12">
        <f>[1]Sheet1!H130</f>
        <v>4536</v>
      </c>
      <c r="I130" s="23">
        <f>[1]Sheet1!I130</f>
        <v>97.130620985010694</v>
      </c>
    </row>
    <row r="131" spans="1:9" x14ac:dyDescent="0.2">
      <c r="A131" s="12" t="str">
        <f>[1]Sheet1!A131</f>
        <v>传送点—遗迹1—2—箱子3—2—营地2</v>
      </c>
      <c r="B131" s="30">
        <f>[1]Sheet1!B131</f>
        <v>37.700000000000003</v>
      </c>
      <c r="C131" s="12">
        <f>[1]Sheet1!C131</f>
        <v>7</v>
      </c>
      <c r="D131" s="12">
        <f>[1]Sheet1!D131</f>
        <v>0</v>
      </c>
      <c r="E131" s="12">
        <f>[1]Sheet1!E131</f>
        <v>3969</v>
      </c>
      <c r="F131" s="30">
        <f>[1]Sheet1!F131</f>
        <v>43.7</v>
      </c>
      <c r="G131" s="23">
        <f ca="1">[1]Sheet1!G131+RAND()/100</f>
        <v>90.82875080397875</v>
      </c>
      <c r="H131" s="12">
        <f>[1]Sheet1!H131</f>
        <v>3969</v>
      </c>
      <c r="I131" s="23">
        <f>[1]Sheet1!I131</f>
        <v>90.823798627002276</v>
      </c>
    </row>
    <row r="132" spans="1:9" x14ac:dyDescent="0.2">
      <c r="A132" s="12" t="str">
        <f>[1]Sheet1!A132</f>
        <v>传送点—平海砦狸猫点</v>
      </c>
      <c r="B132" s="30">
        <f>[1]Sheet1!B132</f>
        <v>30</v>
      </c>
      <c r="C132" s="12">
        <f>[1]Sheet1!C132</f>
        <v>1</v>
      </c>
      <c r="D132" s="12">
        <f>[1]Sheet1!D132</f>
        <v>0</v>
      </c>
      <c r="E132" s="12">
        <f>[1]Sheet1!E132</f>
        <v>567</v>
      </c>
      <c r="F132" s="30">
        <f>[1]Sheet1!F132</f>
        <v>36</v>
      </c>
      <c r="G132" s="23">
        <f ca="1">[1]Sheet1!G132+RAND()/100</f>
        <v>15.750956890582701</v>
      </c>
      <c r="H132" s="12">
        <f>[1]Sheet1!H132</f>
        <v>567</v>
      </c>
      <c r="I132" s="23">
        <f>[1]Sheet1!I132</f>
        <v>15.75</v>
      </c>
    </row>
    <row r="133" spans="1:9" x14ac:dyDescent="0.2">
      <c r="A133" s="12" t="str">
        <f>[1]Sheet1!A133</f>
        <v>传送点—营地3</v>
      </c>
      <c r="B133" s="30">
        <f>[1]Sheet1!B133</f>
        <v>9.4</v>
      </c>
      <c r="C133" s="12">
        <f>[1]Sheet1!C133</f>
        <v>2</v>
      </c>
      <c r="D133" s="12">
        <f>[1]Sheet1!D133</f>
        <v>0</v>
      </c>
      <c r="E133" s="12">
        <f>[1]Sheet1!E133</f>
        <v>1134</v>
      </c>
      <c r="F133" s="30">
        <f>[1]Sheet1!F133</f>
        <v>15.4</v>
      </c>
      <c r="G133" s="23">
        <f ca="1">[1]Sheet1!G133+RAND()/100</f>
        <v>73.643904897316403</v>
      </c>
      <c r="H133" s="12">
        <f>[1]Sheet1!H133</f>
        <v>1134</v>
      </c>
      <c r="I133" s="23">
        <f>[1]Sheet1!I133</f>
        <v>73.63636363636364</v>
      </c>
    </row>
    <row r="134" spans="1:9" x14ac:dyDescent="0.2">
      <c r="A134" s="12" t="str">
        <f>[1]Sheet1!A134</f>
        <v>传送点—木船1—2</v>
      </c>
      <c r="B134" s="30">
        <f>[1]Sheet1!B134</f>
        <v>49</v>
      </c>
      <c r="C134" s="12">
        <f>[1]Sheet1!C134</f>
        <v>3</v>
      </c>
      <c r="D134" s="12">
        <f>[1]Sheet1!D134</f>
        <v>0</v>
      </c>
      <c r="E134" s="12">
        <f>[1]Sheet1!E134</f>
        <v>1701</v>
      </c>
      <c r="F134" s="30">
        <f>[1]Sheet1!F134</f>
        <v>55</v>
      </c>
      <c r="G134" s="23">
        <f ca="1">[1]Sheet1!G134+RAND()/100</f>
        <v>30.936738345650802</v>
      </c>
      <c r="H134" s="12">
        <f>[1]Sheet1!H134</f>
        <v>1701</v>
      </c>
      <c r="I134" s="23">
        <f>[1]Sheet1!I134</f>
        <v>30.927272727272729</v>
      </c>
    </row>
    <row r="135" spans="1:9" x14ac:dyDescent="0.2">
      <c r="A135" s="12" t="str">
        <f>[1]Sheet1!A135</f>
        <v>传送点—木船1—2—天云峠狸猫点</v>
      </c>
      <c r="B135" s="30">
        <f>[1]Sheet1!B135</f>
        <v>75</v>
      </c>
      <c r="C135" s="12">
        <f>[1]Sheet1!C135</f>
        <v>4</v>
      </c>
      <c r="D135" s="12">
        <f>[1]Sheet1!D135</f>
        <v>0</v>
      </c>
      <c r="E135" s="12">
        <f>[1]Sheet1!E135</f>
        <v>2268</v>
      </c>
      <c r="F135" s="30">
        <f>[1]Sheet1!F135</f>
        <v>81</v>
      </c>
      <c r="G135" s="23">
        <f ca="1">[1]Sheet1!G135+RAND()/100</f>
        <v>28.001975406474795</v>
      </c>
      <c r="H135" s="12">
        <f>[1]Sheet1!H135</f>
        <v>2268</v>
      </c>
      <c r="I135" s="23">
        <f>[1]Sheet1!I135</f>
        <v>28</v>
      </c>
    </row>
    <row r="136" spans="1:9" x14ac:dyDescent="0.2">
      <c r="A136" s="12" t="str">
        <f>[1]Sheet1!A136</f>
        <v>传送点—离岛1</v>
      </c>
      <c r="B136" s="30">
        <f>[1]Sheet1!B136</f>
        <v>7.8</v>
      </c>
      <c r="C136" s="12">
        <f>[1]Sheet1!C136</f>
        <v>1</v>
      </c>
      <c r="D136" s="12">
        <f>[1]Sheet1!D136</f>
        <v>150</v>
      </c>
      <c r="E136" s="12">
        <f>[1]Sheet1!E136</f>
        <v>630</v>
      </c>
      <c r="F136" s="30">
        <f>[1]Sheet1!F136</f>
        <v>13.8</v>
      </c>
      <c r="G136" s="23">
        <f ca="1">[1]Sheet1!G136+RAND()/100</f>
        <v>45.660819555342073</v>
      </c>
      <c r="H136" s="12">
        <f>[1]Sheet1!H136</f>
        <v>780</v>
      </c>
      <c r="I136" s="23">
        <f>[1]Sheet1!I136</f>
        <v>56.521739130434781</v>
      </c>
    </row>
    <row r="137" spans="1:9" x14ac:dyDescent="0.2">
      <c r="A137" s="12" t="str">
        <f>[1]Sheet1!A137</f>
        <v>砂流之庭副本—砂流之庭狸猫点</v>
      </c>
      <c r="B137" s="30">
        <f>[1]Sheet1!B137</f>
        <v>36</v>
      </c>
      <c r="C137" s="12">
        <f>[1]Sheet1!C137</f>
        <v>1</v>
      </c>
      <c r="D137" s="12">
        <f>[1]Sheet1!D137</f>
        <v>0</v>
      </c>
      <c r="E137" s="12">
        <f>[1]Sheet1!E137</f>
        <v>567</v>
      </c>
      <c r="F137" s="30">
        <f>[1]Sheet1!F137</f>
        <v>42</v>
      </c>
      <c r="G137" s="23">
        <f ca="1">[1]Sheet1!G137+RAND()/100</f>
        <v>13.500066384431678</v>
      </c>
      <c r="H137" s="12">
        <f>[1]Sheet1!H137</f>
        <v>567</v>
      </c>
      <c r="I137" s="23">
        <f>[1]Sheet1!I137</f>
        <v>13.5</v>
      </c>
    </row>
    <row r="138" spans="1:9" x14ac:dyDescent="0.2">
      <c r="A138" s="12" t="str">
        <f>[1]Sheet1!A138</f>
        <v>传送点—镇守之森狸猫点—神里屋敷狸猫点</v>
      </c>
      <c r="B138" s="30">
        <f>[1]Sheet1!B138</f>
        <v>126</v>
      </c>
      <c r="C138" s="12">
        <f>[1]Sheet1!C138</f>
        <v>3</v>
      </c>
      <c r="D138" s="12">
        <f>[1]Sheet1!D138</f>
        <v>0</v>
      </c>
      <c r="E138" s="12">
        <f>[1]Sheet1!E138</f>
        <v>1701</v>
      </c>
      <c r="F138" s="30">
        <f>[1]Sheet1!F138</f>
        <v>132</v>
      </c>
      <c r="G138" s="23">
        <f ca="1">[1]Sheet1!G138+RAND()/100</f>
        <v>12.886811706041861</v>
      </c>
      <c r="H138" s="12">
        <f>[1]Sheet1!H138</f>
        <v>1701</v>
      </c>
      <c r="I138" s="23">
        <f>[1]Sheet1!I138</f>
        <v>12.88636363636364</v>
      </c>
    </row>
    <row r="139" spans="1:9" x14ac:dyDescent="0.2">
      <c r="A139" s="12" t="str">
        <f>[1]Sheet1!A139</f>
        <v>传送点—堇色1-4</v>
      </c>
      <c r="B139" s="30">
        <f>[1]Sheet1!B139</f>
        <v>29.3</v>
      </c>
      <c r="C139" s="12">
        <f>[1]Sheet1!C139</f>
        <v>4</v>
      </c>
      <c r="D139" s="12">
        <f>[1]Sheet1!D139</f>
        <v>150</v>
      </c>
      <c r="E139" s="12">
        <f>[1]Sheet1!E139</f>
        <v>2520</v>
      </c>
      <c r="F139" s="30">
        <f>[1]Sheet1!F139</f>
        <v>35.299999999999997</v>
      </c>
      <c r="G139" s="23">
        <f ca="1">[1]Sheet1!G139+RAND()/100</f>
        <v>71.389609866572542</v>
      </c>
      <c r="H139" s="12">
        <f>[1]Sheet1!H139</f>
        <v>2670</v>
      </c>
      <c r="I139" s="23">
        <f>[1]Sheet1!I139</f>
        <v>75.63739376770539</v>
      </c>
    </row>
    <row r="140" spans="1:9" x14ac:dyDescent="0.2">
      <c r="A140" s="12" t="str">
        <f>[1]Sheet1!A140</f>
        <v>传送点—九条1</v>
      </c>
      <c r="B140" s="30">
        <f>[1]Sheet1!B140</f>
        <v>17.899999999999999</v>
      </c>
      <c r="C140" s="12">
        <f>[1]Sheet1!C140</f>
        <v>2</v>
      </c>
      <c r="D140" s="12">
        <f>[1]Sheet1!D140</f>
        <v>150</v>
      </c>
      <c r="E140" s="12">
        <f>[1]Sheet1!E140</f>
        <v>1260</v>
      </c>
      <c r="F140" s="30">
        <f>[1]Sheet1!F140</f>
        <v>23.9</v>
      </c>
      <c r="G140" s="23">
        <f ca="1">[1]Sheet1!G140+RAND()/100</f>
        <v>52.72488822686811</v>
      </c>
      <c r="H140" s="12">
        <f>[1]Sheet1!H140</f>
        <v>1410</v>
      </c>
      <c r="I140" s="23">
        <f>[1]Sheet1!I140</f>
        <v>58.995815899581586</v>
      </c>
    </row>
    <row r="141" spans="1:9" x14ac:dyDescent="0.2">
      <c r="A141" s="12" t="str">
        <f>[1]Sheet1!A141</f>
        <v>传送点—九条2</v>
      </c>
      <c r="B141" s="30">
        <f>[1]Sheet1!B141</f>
        <v>11.2</v>
      </c>
      <c r="C141" s="12">
        <f>[1]Sheet1!C141</f>
        <v>1</v>
      </c>
      <c r="D141" s="12">
        <f>[1]Sheet1!D141</f>
        <v>0</v>
      </c>
      <c r="E141" s="12">
        <f>[1]Sheet1!E141</f>
        <v>567</v>
      </c>
      <c r="F141" s="30">
        <f>[1]Sheet1!F141</f>
        <v>17.2</v>
      </c>
      <c r="G141" s="23">
        <f ca="1">[1]Sheet1!G141+RAND()/100</f>
        <v>32.974528662012474</v>
      </c>
      <c r="H141" s="12">
        <f>[1]Sheet1!H141</f>
        <v>567</v>
      </c>
      <c r="I141" s="23">
        <f>[1]Sheet1!I141</f>
        <v>32.965116279069768</v>
      </c>
    </row>
    <row r="142" spans="1:9" x14ac:dyDescent="0.2">
      <c r="A142" s="12" t="str">
        <f>[1]Sheet1!A142</f>
        <v>传送点—九条3</v>
      </c>
      <c r="B142" s="30">
        <f>[1]Sheet1!B142</f>
        <v>16</v>
      </c>
      <c r="C142" s="12">
        <f>[1]Sheet1!C142</f>
        <v>1</v>
      </c>
      <c r="D142" s="12">
        <f>[1]Sheet1!D142</f>
        <v>0</v>
      </c>
      <c r="E142" s="12">
        <f>[1]Sheet1!E142</f>
        <v>567</v>
      </c>
      <c r="F142" s="30">
        <f>[1]Sheet1!F142</f>
        <v>22</v>
      </c>
      <c r="G142" s="23">
        <f ca="1">[1]Sheet1!G142+RAND()/100</f>
        <v>25.773876649634467</v>
      </c>
      <c r="H142" s="12">
        <f>[1]Sheet1!H142</f>
        <v>567</v>
      </c>
      <c r="I142" s="23">
        <f>[1]Sheet1!I142</f>
        <v>25.77272727272727</v>
      </c>
    </row>
    <row r="143" spans="1:9" x14ac:dyDescent="0.2">
      <c r="A143" s="12" t="str">
        <f>[1]Sheet1!A143</f>
        <v>传送点—狸猫1—火1—2—3—4</v>
      </c>
      <c r="B143" s="30">
        <f>[1]Sheet1!B143</f>
        <v>66</v>
      </c>
      <c r="C143" s="12">
        <f>[1]Sheet1!C143</f>
        <v>6</v>
      </c>
      <c r="D143" s="12">
        <f>[1]Sheet1!D143</f>
        <v>300</v>
      </c>
      <c r="E143" s="12">
        <f>[1]Sheet1!E143</f>
        <v>3528</v>
      </c>
      <c r="F143" s="30">
        <f>[1]Sheet1!F143</f>
        <v>72</v>
      </c>
      <c r="G143" s="23">
        <f ca="1">[1]Sheet1!G143+RAND()/100</f>
        <v>49.001223315214766</v>
      </c>
      <c r="H143" s="12">
        <f>[1]Sheet1!H143</f>
        <v>3828</v>
      </c>
      <c r="I143" s="23">
        <f>[1]Sheet1!I143</f>
        <v>53.166666666666657</v>
      </c>
    </row>
    <row r="144" spans="1:9" x14ac:dyDescent="0.2">
      <c r="A144" s="12" t="str">
        <f>[1]Sheet1!A144</f>
        <v>传送点—火4—3—2—1</v>
      </c>
      <c r="B144" s="30">
        <f>[1]Sheet1!B144</f>
        <v>45.3</v>
      </c>
      <c r="C144" s="12">
        <f>[1]Sheet1!C144</f>
        <v>5</v>
      </c>
      <c r="D144" s="12">
        <f>[1]Sheet1!D144</f>
        <v>300</v>
      </c>
      <c r="E144" s="12">
        <f>[1]Sheet1!E144</f>
        <v>2961</v>
      </c>
      <c r="F144" s="30">
        <f>[1]Sheet1!F144</f>
        <v>51.3</v>
      </c>
      <c r="G144" s="23">
        <f ca="1">[1]Sheet1!G144+RAND()/100</f>
        <v>57.728968689863244</v>
      </c>
      <c r="H144" s="12">
        <f>[1]Sheet1!H144</f>
        <v>3261</v>
      </c>
      <c r="I144" s="23">
        <f>[1]Sheet1!I144</f>
        <v>63.567251461988313</v>
      </c>
    </row>
    <row r="145" spans="1:9" x14ac:dyDescent="0.2">
      <c r="A145" s="12" t="str">
        <f>[1]Sheet1!A145</f>
        <v>传送点—狸猫4—海螺1</v>
      </c>
      <c r="B145" s="30">
        <f>[1]Sheet1!B145</f>
        <v>58</v>
      </c>
      <c r="C145" s="12">
        <f>[1]Sheet1!C145</f>
        <v>2</v>
      </c>
      <c r="D145" s="12">
        <f>[1]Sheet1!D145</f>
        <v>0</v>
      </c>
      <c r="E145" s="12">
        <f>[1]Sheet1!E145</f>
        <v>1134</v>
      </c>
      <c r="F145" s="30">
        <f>[1]Sheet1!F145</f>
        <v>64</v>
      </c>
      <c r="G145" s="23">
        <f ca="1">[1]Sheet1!G145+RAND()/100</f>
        <v>17.71934874882982</v>
      </c>
      <c r="H145" s="12">
        <f>[1]Sheet1!H145</f>
        <v>1134</v>
      </c>
      <c r="I145" s="23">
        <f>[1]Sheet1!I145</f>
        <v>17.71875</v>
      </c>
    </row>
    <row r="146" spans="1:9" x14ac:dyDescent="0.2">
      <c r="A146" s="12" t="str">
        <f>[1]Sheet1!A146</f>
        <v>传送点—洞1—狸猫5</v>
      </c>
      <c r="B146" s="30">
        <f>[1]Sheet1!B146</f>
        <v>23</v>
      </c>
      <c r="C146" s="12">
        <f>[1]Sheet1!C146</f>
        <v>2</v>
      </c>
      <c r="D146" s="12">
        <f>[1]Sheet1!D146</f>
        <v>0</v>
      </c>
      <c r="E146" s="12">
        <f>[1]Sheet1!E146</f>
        <v>1134</v>
      </c>
      <c r="F146" s="30">
        <f>[1]Sheet1!F146</f>
        <v>29</v>
      </c>
      <c r="G146" s="23">
        <f ca="1">[1]Sheet1!G146+RAND()/100</f>
        <v>39.107309160189281</v>
      </c>
      <c r="H146" s="12">
        <f>[1]Sheet1!H146</f>
        <v>1134</v>
      </c>
      <c r="I146" s="23">
        <f>[1]Sheet1!I146</f>
        <v>39.103448275862071</v>
      </c>
    </row>
    <row r="147" spans="1:9" x14ac:dyDescent="0.2">
      <c r="A147" s="12" t="str">
        <f>[1]Sheet1!A147</f>
        <v>传送点—狸猫5—破船1</v>
      </c>
      <c r="B147" s="30">
        <f>[1]Sheet1!B147</f>
        <v>45</v>
      </c>
      <c r="C147" s="12">
        <f>[1]Sheet1!C147</f>
        <v>2</v>
      </c>
      <c r="D147" s="12">
        <f>[1]Sheet1!D147</f>
        <v>150</v>
      </c>
      <c r="E147" s="12">
        <f>[1]Sheet1!E147</f>
        <v>1197</v>
      </c>
      <c r="F147" s="30">
        <f>[1]Sheet1!F147</f>
        <v>51</v>
      </c>
      <c r="G147" s="23">
        <f ca="1">[1]Sheet1!G147+RAND()/100</f>
        <v>23.480436346847053</v>
      </c>
      <c r="H147" s="12">
        <f>[1]Sheet1!H147</f>
        <v>1347</v>
      </c>
      <c r="I147" s="23">
        <f>[1]Sheet1!I147</f>
        <v>26.411764705882351</v>
      </c>
    </row>
    <row r="148" spans="1:9" x14ac:dyDescent="0.2">
      <c r="A148" s="12" t="str">
        <f>[1]Sheet1!A148</f>
        <v>传送点—炮1—4—3—2</v>
      </c>
      <c r="B148" s="30">
        <f>[1]Sheet1!B148</f>
        <v>18.600000000000001</v>
      </c>
      <c r="C148" s="12">
        <f>[1]Sheet1!C148</f>
        <v>6</v>
      </c>
      <c r="D148" s="12">
        <f>[1]Sheet1!D148</f>
        <v>0</v>
      </c>
      <c r="E148" s="12">
        <f>[1]Sheet1!E148</f>
        <v>3402</v>
      </c>
      <c r="F148" s="30">
        <f>[1]Sheet1!F148</f>
        <v>24.6</v>
      </c>
      <c r="G148" s="23">
        <f ca="1">[1]Sheet1!G148+RAND()/100</f>
        <v>138.29557516624484</v>
      </c>
      <c r="H148" s="12">
        <f>[1]Sheet1!H148</f>
        <v>3402</v>
      </c>
      <c r="I148" s="23">
        <f>[1]Sheet1!I148</f>
        <v>138.29268292682929</v>
      </c>
    </row>
    <row r="149" spans="1:9" x14ac:dyDescent="0.2">
      <c r="A149" s="12" t="str">
        <f>[1]Sheet1!A149</f>
        <v>传送点—炮1—2—3—4—狸猫2</v>
      </c>
      <c r="B149" s="30">
        <f>[1]Sheet1!B149</f>
        <v>46</v>
      </c>
      <c r="C149" s="12">
        <f>[1]Sheet1!C149</f>
        <v>7</v>
      </c>
      <c r="D149" s="12">
        <f>[1]Sheet1!D149</f>
        <v>0</v>
      </c>
      <c r="E149" s="12">
        <f>[1]Sheet1!E149</f>
        <v>3969</v>
      </c>
      <c r="F149" s="30">
        <f>[1]Sheet1!F149</f>
        <v>52</v>
      </c>
      <c r="G149" s="23">
        <f ca="1">[1]Sheet1!G149+RAND()/100</f>
        <v>76.330563861374898</v>
      </c>
      <c r="H149" s="12">
        <f>[1]Sheet1!H149</f>
        <v>3969</v>
      </c>
      <c r="I149" s="23">
        <f>[1]Sheet1!I149</f>
        <v>76.32692307692308</v>
      </c>
    </row>
    <row r="150" spans="1:9" x14ac:dyDescent="0.2">
      <c r="A150" s="12" t="str">
        <f>[1]Sheet1!A150</f>
        <v>传送点—藤兜砦狸猫点</v>
      </c>
      <c r="B150" s="30">
        <f>[1]Sheet1!B150</f>
        <v>45</v>
      </c>
      <c r="C150" s="12">
        <f>[1]Sheet1!C150</f>
        <v>1</v>
      </c>
      <c r="D150" s="12">
        <f>[1]Sheet1!D150</f>
        <v>0</v>
      </c>
      <c r="E150" s="12">
        <f>[1]Sheet1!E150</f>
        <v>567</v>
      </c>
      <c r="F150" s="30">
        <f>[1]Sheet1!F150</f>
        <v>51</v>
      </c>
      <c r="G150" s="23">
        <f ca="1">[1]Sheet1!G150+RAND()/100</f>
        <v>11.119211910414654</v>
      </c>
      <c r="H150" s="12">
        <f>[1]Sheet1!H150</f>
        <v>567</v>
      </c>
      <c r="I150" s="23">
        <f>[1]Sheet1!I150</f>
        <v>11.117647058823531</v>
      </c>
    </row>
    <row r="151" spans="1:9" x14ac:dyDescent="0.2">
      <c r="A151" s="12" t="str">
        <f>[1]Sheet1!A151</f>
        <v>传送点—帐篷1</v>
      </c>
      <c r="B151" s="30">
        <f>[1]Sheet1!B151</f>
        <v>22</v>
      </c>
      <c r="C151" s="12">
        <f>[1]Sheet1!C151</f>
        <v>1</v>
      </c>
      <c r="D151" s="12">
        <f>[1]Sheet1!D151</f>
        <v>150</v>
      </c>
      <c r="E151" s="12">
        <f>[1]Sheet1!E151</f>
        <v>630</v>
      </c>
      <c r="F151" s="30">
        <f>[1]Sheet1!F151</f>
        <v>28</v>
      </c>
      <c r="G151" s="23">
        <f ca="1">[1]Sheet1!G151+RAND()/100</f>
        <v>22.503724161260912</v>
      </c>
      <c r="H151" s="12">
        <f>[1]Sheet1!H151</f>
        <v>780</v>
      </c>
      <c r="I151" s="23">
        <f>[1]Sheet1!I151</f>
        <v>27.857142857142861</v>
      </c>
    </row>
    <row r="152" spans="1:9" x14ac:dyDescent="0.2">
      <c r="A152" s="12" t="str">
        <f>[1]Sheet1!A152</f>
        <v>神像—村1—2—狸猫6</v>
      </c>
      <c r="B152" s="30">
        <f>[1]Sheet1!B152</f>
        <v>32.299999999999997</v>
      </c>
      <c r="C152" s="12">
        <f>[1]Sheet1!C152</f>
        <v>3</v>
      </c>
      <c r="D152" s="12">
        <f>[1]Sheet1!D152</f>
        <v>0</v>
      </c>
      <c r="E152" s="12">
        <f>[1]Sheet1!E152</f>
        <v>1701</v>
      </c>
      <c r="F152" s="30">
        <f>[1]Sheet1!F152</f>
        <v>38.299999999999997</v>
      </c>
      <c r="G152" s="23">
        <f ca="1">[1]Sheet1!G152+RAND()/100</f>
        <v>44.414385088600959</v>
      </c>
      <c r="H152" s="12">
        <f>[1]Sheet1!H152</f>
        <v>1701</v>
      </c>
      <c r="I152" s="23">
        <f>[1]Sheet1!I152</f>
        <v>44.412532637075721</v>
      </c>
    </row>
    <row r="153" spans="1:9" x14ac:dyDescent="0.2">
      <c r="A153" s="12" t="str">
        <f>[1]Sheet1!A153</f>
        <v>传送点—雷1—2—3</v>
      </c>
      <c r="B153" s="30">
        <f>[1]Sheet1!B153</f>
        <v>27</v>
      </c>
      <c r="C153" s="12">
        <f>[1]Sheet1!C153</f>
        <v>3</v>
      </c>
      <c r="D153" s="12">
        <f>[1]Sheet1!D153</f>
        <v>0</v>
      </c>
      <c r="E153" s="12">
        <f>[1]Sheet1!E153</f>
        <v>1701</v>
      </c>
      <c r="F153" s="30">
        <f>[1]Sheet1!F153</f>
        <v>33</v>
      </c>
      <c r="G153" s="23">
        <f ca="1">[1]Sheet1!G153+RAND()/100</f>
        <v>51.546018039862481</v>
      </c>
      <c r="H153" s="12">
        <f>[1]Sheet1!H153</f>
        <v>1701</v>
      </c>
      <c r="I153" s="23">
        <f>[1]Sheet1!I153</f>
        <v>51.545454545454547</v>
      </c>
    </row>
    <row r="154" spans="1:9" x14ac:dyDescent="0.2">
      <c r="A154" s="12" t="str">
        <f>[1]Sheet1!A154</f>
        <v>传送点—狸猫3—雷1—2—3</v>
      </c>
      <c r="B154" s="30">
        <f>[1]Sheet1!B154</f>
        <v>44.2</v>
      </c>
      <c r="C154" s="12">
        <f>[1]Sheet1!C154</f>
        <v>4</v>
      </c>
      <c r="D154" s="12">
        <f>[1]Sheet1!D154</f>
        <v>0</v>
      </c>
      <c r="E154" s="12">
        <f>[1]Sheet1!E154</f>
        <v>2268</v>
      </c>
      <c r="F154" s="30">
        <f>[1]Sheet1!F154</f>
        <v>50.2</v>
      </c>
      <c r="G154" s="23">
        <f ca="1">[1]Sheet1!G154+RAND()/100</f>
        <v>45.184166256325518</v>
      </c>
      <c r="H154" s="12">
        <f>[1]Sheet1!H154</f>
        <v>2268</v>
      </c>
      <c r="I154" s="23">
        <f>[1]Sheet1!I154</f>
        <v>45.179282868525902</v>
      </c>
    </row>
    <row r="155" spans="1:9" x14ac:dyDescent="0.2">
      <c r="A155" s="12" t="str">
        <f>[1]Sheet1!A155</f>
        <v>传送点—熔炉1—2—3</v>
      </c>
      <c r="B155" s="30">
        <f>[1]Sheet1!B155</f>
        <v>24</v>
      </c>
      <c r="C155" s="12">
        <f>[1]Sheet1!C155</f>
        <v>4</v>
      </c>
      <c r="D155" s="12">
        <f>[1]Sheet1!D155</f>
        <v>150</v>
      </c>
      <c r="E155" s="12">
        <f>[1]Sheet1!E155</f>
        <v>2331</v>
      </c>
      <c r="F155" s="30">
        <f>[1]Sheet1!F155</f>
        <v>30</v>
      </c>
      <c r="G155" s="23">
        <f ca="1">[1]Sheet1!G155+RAND()/100</f>
        <v>77.70100564246296</v>
      </c>
      <c r="H155" s="12">
        <f>[1]Sheet1!H155</f>
        <v>2481</v>
      </c>
      <c r="I155" s="23">
        <f>[1]Sheet1!I155</f>
        <v>82.7</v>
      </c>
    </row>
    <row r="156" spans="1:9" x14ac:dyDescent="0.2">
      <c r="A156" s="12" t="str">
        <f>[1]Sheet1!A156</f>
        <v>传送点—狸猫3—熔炉1—2—3</v>
      </c>
      <c r="B156" s="30">
        <f>[1]Sheet1!B156</f>
        <v>39</v>
      </c>
      <c r="C156" s="12">
        <f>[1]Sheet1!C156</f>
        <v>5</v>
      </c>
      <c r="D156" s="12">
        <f>[1]Sheet1!D156</f>
        <v>150</v>
      </c>
      <c r="E156" s="12">
        <f>[1]Sheet1!E156</f>
        <v>2898</v>
      </c>
      <c r="F156" s="30">
        <f>[1]Sheet1!F156</f>
        <v>45</v>
      </c>
      <c r="G156" s="23">
        <f ca="1">[1]Sheet1!G156+RAND()/100</f>
        <v>64.400141335516182</v>
      </c>
      <c r="H156" s="12">
        <f>[1]Sheet1!H156</f>
        <v>3048</v>
      </c>
      <c r="I156" s="23">
        <f>[1]Sheet1!I156</f>
        <v>67.733333333333334</v>
      </c>
    </row>
    <row r="157" spans="1:9" x14ac:dyDescent="0.2">
      <c r="A157" s="12" t="str">
        <f>[1]Sheet1!A157</f>
        <v>传送点—高台1</v>
      </c>
      <c r="B157" s="30">
        <f>[1]Sheet1!B157</f>
        <v>16</v>
      </c>
      <c r="C157" s="12">
        <f>[1]Sheet1!C157</f>
        <v>2</v>
      </c>
      <c r="D157" s="12">
        <f>[1]Sheet1!D157</f>
        <v>0</v>
      </c>
      <c r="E157" s="12">
        <f>[1]Sheet1!E157</f>
        <v>1134</v>
      </c>
      <c r="F157" s="30">
        <f>[1]Sheet1!F157</f>
        <v>22</v>
      </c>
      <c r="G157" s="23">
        <f ca="1">[1]Sheet1!G157+RAND()/100</f>
        <v>51.54731204909195</v>
      </c>
      <c r="H157" s="12">
        <f>[1]Sheet1!H157</f>
        <v>1134</v>
      </c>
      <c r="I157" s="23">
        <f>[1]Sheet1!I157</f>
        <v>51.545454545454547</v>
      </c>
    </row>
    <row r="158" spans="1:9" x14ac:dyDescent="0.2">
      <c r="A158" s="12" t="str">
        <f>[1]Sheet1!A158</f>
        <v>传送点—高台1—炉心6—3—4—5—1—2—洞2—3—4</v>
      </c>
      <c r="B158" s="30">
        <f>[1]Sheet1!B158</f>
        <v>114.3</v>
      </c>
      <c r="C158" s="12">
        <f>[1]Sheet1!C158</f>
        <v>16</v>
      </c>
      <c r="D158" s="12">
        <f>[1]Sheet1!D158</f>
        <v>450</v>
      </c>
      <c r="E158" s="12">
        <f>[1]Sheet1!E158</f>
        <v>9261</v>
      </c>
      <c r="F158" s="30">
        <f>[1]Sheet1!F158</f>
        <v>120.3</v>
      </c>
      <c r="G158" s="23">
        <f ca="1">[1]Sheet1!G158+RAND()/100</f>
        <v>76.984416846914868</v>
      </c>
      <c r="H158" s="12">
        <f>[1]Sheet1!H158</f>
        <v>9711</v>
      </c>
      <c r="I158" s="23">
        <f>[1]Sheet1!I158</f>
        <v>80.723192019950133</v>
      </c>
    </row>
    <row r="159" spans="1:9" x14ac:dyDescent="0.2">
      <c r="A159" s="12" t="str">
        <f>[1]Sheet1!A159</f>
        <v>传送点—炉心1—2—3—4—5—6</v>
      </c>
      <c r="B159" s="30">
        <f>[1]Sheet1!B159</f>
        <v>59</v>
      </c>
      <c r="C159" s="12">
        <f>[1]Sheet1!C159</f>
        <v>11</v>
      </c>
      <c r="D159" s="12">
        <f>[1]Sheet1!D159</f>
        <v>450</v>
      </c>
      <c r="E159" s="12">
        <f>[1]Sheet1!E159</f>
        <v>6426</v>
      </c>
      <c r="F159" s="30">
        <f>[1]Sheet1!F159</f>
        <v>65</v>
      </c>
      <c r="G159" s="23">
        <f ca="1">[1]Sheet1!G159+RAND()/100</f>
        <v>98.863857767577173</v>
      </c>
      <c r="H159" s="12">
        <f>[1]Sheet1!H159</f>
        <v>6876</v>
      </c>
      <c r="I159" s="23">
        <f>[1]Sheet1!I159</f>
        <v>105.78461538461541</v>
      </c>
    </row>
    <row r="160" spans="1:9" x14ac:dyDescent="0.2">
      <c r="A160" s="12" t="str">
        <f>[1]Sheet1!A160</f>
        <v>锚点—炉心3—4—5—1—2—洞2—3</v>
      </c>
      <c r="B160" s="30">
        <f>[1]Sheet1!B160</f>
        <v>66</v>
      </c>
      <c r="C160" s="12">
        <f>[1]Sheet1!C160</f>
        <v>12</v>
      </c>
      <c r="D160" s="12">
        <f>[1]Sheet1!D160</f>
        <v>450</v>
      </c>
      <c r="E160" s="12">
        <f>[1]Sheet1!E160</f>
        <v>6993</v>
      </c>
      <c r="F160" s="30">
        <f>[1]Sheet1!F160</f>
        <v>72</v>
      </c>
      <c r="G160" s="23">
        <f ca="1">[1]Sheet1!G160+RAND()/100</f>
        <v>97.133309002174627</v>
      </c>
      <c r="H160" s="12">
        <f>[1]Sheet1!H160</f>
        <v>7443</v>
      </c>
      <c r="I160" s="23">
        <f>[1]Sheet1!I160</f>
        <v>103.375</v>
      </c>
    </row>
    <row r="161" spans="1:9" x14ac:dyDescent="0.2">
      <c r="A161" s="12" t="str">
        <f>[1]Sheet1!A161</f>
        <v>传送点—洞1</v>
      </c>
      <c r="B161" s="30">
        <f>[1]Sheet1!B161</f>
        <v>3.5</v>
      </c>
      <c r="C161" s="12">
        <f>[1]Sheet1!C161</f>
        <v>1</v>
      </c>
      <c r="D161" s="12">
        <f>[1]Sheet1!D161</f>
        <v>0</v>
      </c>
      <c r="E161" s="12">
        <f>[1]Sheet1!E161</f>
        <v>567</v>
      </c>
      <c r="F161" s="30">
        <f>[1]Sheet1!F161</f>
        <v>9.5</v>
      </c>
      <c r="G161" s="23">
        <f ca="1">[1]Sheet1!G161+RAND()/100</f>
        <v>59.688790883919978</v>
      </c>
      <c r="H161" s="12">
        <f>[1]Sheet1!H161</f>
        <v>567</v>
      </c>
      <c r="I161" s="23">
        <f>[1]Sheet1!I161</f>
        <v>59.684210526315788</v>
      </c>
    </row>
    <row r="162" spans="1:9" x14ac:dyDescent="0.2">
      <c r="A162" s="12">
        <f>[1]Sheet1!A162</f>
        <v>0</v>
      </c>
      <c r="B162" s="30">
        <f>[1]Sheet1!B162</f>
        <v>0</v>
      </c>
      <c r="C162" s="12">
        <f>[1]Sheet1!C162</f>
        <v>0</v>
      </c>
      <c r="D162" s="12">
        <f>[1]Sheet1!D162</f>
        <v>0</v>
      </c>
      <c r="E162" s="12">
        <f>[1]Sheet1!E162</f>
        <v>0</v>
      </c>
      <c r="F162" s="30">
        <f>[1]Sheet1!F162</f>
        <v>0</v>
      </c>
      <c r="G162" s="23" t="e">
        <f ca="1">[1]Sheet1!G162+RAND()/100</f>
        <v>#REF!</v>
      </c>
      <c r="H162" s="12">
        <f>[1]Sheet1!H162</f>
        <v>0</v>
      </c>
      <c r="I162" s="23">
        <f>[1]Sheet1!I162</f>
        <v>0</v>
      </c>
    </row>
    <row r="163" spans="1:9" x14ac:dyDescent="0.2">
      <c r="A163" s="12">
        <f>[1]Sheet1!A163</f>
        <v>0</v>
      </c>
      <c r="B163" s="30">
        <f>[1]Sheet1!B163</f>
        <v>0</v>
      </c>
      <c r="C163" s="12">
        <f>[1]Sheet1!C163</f>
        <v>0</v>
      </c>
      <c r="D163" s="12">
        <f>[1]Sheet1!D163</f>
        <v>0</v>
      </c>
      <c r="E163" s="12">
        <f>[1]Sheet1!E163</f>
        <v>0</v>
      </c>
      <c r="F163" s="30">
        <f>[1]Sheet1!F163</f>
        <v>0</v>
      </c>
      <c r="G163" s="23" t="e">
        <f ca="1">[1]Sheet1!G163+RAND()/100</f>
        <v>#REF!</v>
      </c>
      <c r="H163" s="12">
        <f>[1]Sheet1!H163</f>
        <v>0</v>
      </c>
      <c r="I163" s="23">
        <f>[1]Sheet1!I163</f>
        <v>0</v>
      </c>
    </row>
    <row r="164" spans="1:9" x14ac:dyDescent="0.2">
      <c r="A164" s="12">
        <f>[1]Sheet1!A164</f>
        <v>0</v>
      </c>
      <c r="B164" s="30">
        <f>[1]Sheet1!B164</f>
        <v>0</v>
      </c>
      <c r="C164" s="12">
        <f>[1]Sheet1!C164</f>
        <v>0</v>
      </c>
      <c r="D164" s="12">
        <f>[1]Sheet1!D164</f>
        <v>0</v>
      </c>
      <c r="E164" s="12">
        <f>[1]Sheet1!E164</f>
        <v>0</v>
      </c>
      <c r="F164" s="30">
        <f>[1]Sheet1!F164</f>
        <v>0</v>
      </c>
      <c r="G164" s="23" t="e">
        <f ca="1">[1]Sheet1!G164+RAND()/100</f>
        <v>#REF!</v>
      </c>
      <c r="H164" s="12">
        <f>[1]Sheet1!H164</f>
        <v>0</v>
      </c>
      <c r="I164" s="23">
        <f>[1]Sheet1!I164</f>
        <v>0</v>
      </c>
    </row>
    <row r="165" spans="1:9" x14ac:dyDescent="0.2">
      <c r="A165" s="12">
        <f>[1]Sheet1!A165</f>
        <v>0</v>
      </c>
      <c r="B165" s="30">
        <f>[1]Sheet1!B165</f>
        <v>0</v>
      </c>
      <c r="C165" s="12">
        <f>[1]Sheet1!C165</f>
        <v>0</v>
      </c>
      <c r="D165" s="12">
        <f>[1]Sheet1!D165</f>
        <v>0</v>
      </c>
      <c r="E165" s="12">
        <f>[1]Sheet1!E165</f>
        <v>0</v>
      </c>
      <c r="F165" s="30">
        <f>[1]Sheet1!F165</f>
        <v>0</v>
      </c>
      <c r="G165" s="23" t="e">
        <f ca="1">[1]Sheet1!G165+RAND()/100</f>
        <v>#REF!</v>
      </c>
      <c r="H165" s="12">
        <f>[1]Sheet1!H165</f>
        <v>0</v>
      </c>
      <c r="I165" s="23">
        <f>[1]Sheet1!I165</f>
        <v>0</v>
      </c>
    </row>
    <row r="166" spans="1:9" x14ac:dyDescent="0.2">
      <c r="A166" s="12">
        <f>[1]Sheet1!A166</f>
        <v>0</v>
      </c>
      <c r="B166" s="30">
        <f>[1]Sheet1!B166</f>
        <v>0</v>
      </c>
      <c r="C166" s="12">
        <f>[1]Sheet1!C166</f>
        <v>0</v>
      </c>
      <c r="D166" s="12">
        <f>[1]Sheet1!D166</f>
        <v>0</v>
      </c>
      <c r="E166" s="12">
        <f>[1]Sheet1!E166</f>
        <v>0</v>
      </c>
      <c r="F166" s="30">
        <f>[1]Sheet1!F166</f>
        <v>0</v>
      </c>
      <c r="G166" s="23" t="e">
        <f ca="1">[1]Sheet1!G166+RAND()/100</f>
        <v>#REF!</v>
      </c>
      <c r="H166" s="12">
        <f>[1]Sheet1!H166</f>
        <v>0</v>
      </c>
      <c r="I166" s="23">
        <f>[1]Sheet1!I166</f>
        <v>0</v>
      </c>
    </row>
    <row r="167" spans="1:9" x14ac:dyDescent="0.2">
      <c r="A167" s="12">
        <f>[1]Sheet1!A167</f>
        <v>0</v>
      </c>
      <c r="B167" s="30">
        <f>[1]Sheet1!B167</f>
        <v>0</v>
      </c>
      <c r="C167" s="12">
        <f>[1]Sheet1!C167</f>
        <v>0</v>
      </c>
      <c r="D167" s="12">
        <f>[1]Sheet1!D167</f>
        <v>0</v>
      </c>
      <c r="E167" s="12">
        <f>[1]Sheet1!E167</f>
        <v>0</v>
      </c>
      <c r="F167" s="30">
        <f>[1]Sheet1!F167</f>
        <v>0</v>
      </c>
      <c r="G167" s="23" t="e">
        <f ca="1">[1]Sheet1!G167+RAND()/100</f>
        <v>#REF!</v>
      </c>
      <c r="H167" s="12">
        <f>[1]Sheet1!H167</f>
        <v>0</v>
      </c>
      <c r="I167" s="23">
        <f>[1]Sheet1!I167</f>
        <v>0</v>
      </c>
    </row>
    <row r="168" spans="1:9" x14ac:dyDescent="0.2">
      <c r="A168" s="12">
        <f>[1]Sheet1!A168</f>
        <v>0</v>
      </c>
      <c r="B168" s="30">
        <f>[1]Sheet1!B168</f>
        <v>0</v>
      </c>
      <c r="C168" s="12">
        <f>[1]Sheet1!C168</f>
        <v>0</v>
      </c>
      <c r="D168" s="12">
        <f>[1]Sheet1!D168</f>
        <v>0</v>
      </c>
      <c r="E168" s="12">
        <f>[1]Sheet1!E168</f>
        <v>0</v>
      </c>
      <c r="F168" s="30">
        <f>[1]Sheet1!F168</f>
        <v>0</v>
      </c>
      <c r="G168" s="23" t="e">
        <f ca="1">[1]Sheet1!G168+RAND()/100</f>
        <v>#REF!</v>
      </c>
      <c r="H168" s="12">
        <f>[1]Sheet1!H168</f>
        <v>0</v>
      </c>
      <c r="I168" s="23">
        <f>[1]Sheet1!I168</f>
        <v>0</v>
      </c>
    </row>
    <row r="169" spans="1:9" x14ac:dyDescent="0.2">
      <c r="A169" s="12">
        <f>[1]Sheet1!A169</f>
        <v>0</v>
      </c>
      <c r="B169" s="30">
        <f>[1]Sheet1!B169</f>
        <v>0</v>
      </c>
      <c r="C169" s="12">
        <f>[1]Sheet1!C169</f>
        <v>0</v>
      </c>
      <c r="D169" s="12">
        <f>[1]Sheet1!D169</f>
        <v>0</v>
      </c>
      <c r="E169" s="12">
        <f>[1]Sheet1!E169</f>
        <v>0</v>
      </c>
      <c r="F169" s="30">
        <f>[1]Sheet1!F169</f>
        <v>0</v>
      </c>
      <c r="G169" s="23" t="e">
        <f ca="1">[1]Sheet1!G169+RAND()/100</f>
        <v>#REF!</v>
      </c>
      <c r="H169" s="12">
        <f>[1]Sheet1!H169</f>
        <v>0</v>
      </c>
      <c r="I169" s="23">
        <f>[1]Sheet1!I169</f>
        <v>0</v>
      </c>
    </row>
    <row r="170" spans="1:9" x14ac:dyDescent="0.2">
      <c r="A170" s="12">
        <f>[1]Sheet1!A170</f>
        <v>0</v>
      </c>
      <c r="B170" s="30">
        <f>[1]Sheet1!B170</f>
        <v>0</v>
      </c>
      <c r="C170" s="12">
        <f>[1]Sheet1!C170</f>
        <v>0</v>
      </c>
      <c r="D170" s="12">
        <f>[1]Sheet1!D170</f>
        <v>0</v>
      </c>
      <c r="E170" s="12">
        <f>[1]Sheet1!E170</f>
        <v>0</v>
      </c>
      <c r="F170" s="30">
        <f>[1]Sheet1!F170</f>
        <v>0</v>
      </c>
      <c r="G170" s="23" t="e">
        <f ca="1">[1]Sheet1!G170+RAND()/100</f>
        <v>#REF!</v>
      </c>
      <c r="H170" s="12">
        <f>[1]Sheet1!H170</f>
        <v>0</v>
      </c>
      <c r="I170" s="23">
        <f>[1]Sheet1!I170</f>
        <v>0</v>
      </c>
    </row>
    <row r="171" spans="1:9" x14ac:dyDescent="0.2">
      <c r="A171" s="12">
        <f>[1]Sheet1!A171</f>
        <v>0</v>
      </c>
      <c r="B171" s="30">
        <f>[1]Sheet1!B171</f>
        <v>0</v>
      </c>
      <c r="C171" s="12">
        <f>[1]Sheet1!C171</f>
        <v>0</v>
      </c>
      <c r="D171" s="12">
        <f>[1]Sheet1!D171</f>
        <v>0</v>
      </c>
      <c r="E171" s="12">
        <f>[1]Sheet1!E171</f>
        <v>0</v>
      </c>
      <c r="F171" s="30">
        <f>[1]Sheet1!F171</f>
        <v>0</v>
      </c>
      <c r="G171" s="23" t="e">
        <f ca="1">[1]Sheet1!G171+RAND()/100</f>
        <v>#REF!</v>
      </c>
      <c r="H171" s="12">
        <f>[1]Sheet1!H171</f>
        <v>0</v>
      </c>
      <c r="I171" s="23">
        <f>[1]Sheet1!I171</f>
        <v>0</v>
      </c>
    </row>
    <row r="172" spans="1:9" x14ac:dyDescent="0.2">
      <c r="A172" s="12">
        <f>[1]Sheet1!A172</f>
        <v>0</v>
      </c>
      <c r="B172" s="30">
        <f>[1]Sheet1!B172</f>
        <v>0</v>
      </c>
      <c r="C172" s="12">
        <f>[1]Sheet1!C172</f>
        <v>0</v>
      </c>
      <c r="D172" s="12">
        <f>[1]Sheet1!D172</f>
        <v>0</v>
      </c>
      <c r="E172" s="12">
        <f>[1]Sheet1!E172</f>
        <v>0</v>
      </c>
      <c r="F172" s="30">
        <f>[1]Sheet1!F172</f>
        <v>0</v>
      </c>
      <c r="G172" s="23" t="e">
        <f ca="1">[1]Sheet1!G172+RAND()/100</f>
        <v>#REF!</v>
      </c>
      <c r="H172" s="12">
        <f>[1]Sheet1!H172</f>
        <v>0</v>
      </c>
      <c r="I172" s="23">
        <f>[1]Sheet1!I172</f>
        <v>0</v>
      </c>
    </row>
    <row r="173" spans="1:9" x14ac:dyDescent="0.2">
      <c r="A173" s="12">
        <f>[1]Sheet1!A173</f>
        <v>0</v>
      </c>
      <c r="B173" s="30">
        <f>[1]Sheet1!B173</f>
        <v>0</v>
      </c>
      <c r="C173" s="12">
        <f>[1]Sheet1!C173</f>
        <v>0</v>
      </c>
      <c r="D173" s="12">
        <f>[1]Sheet1!D173</f>
        <v>0</v>
      </c>
      <c r="E173" s="12">
        <f>[1]Sheet1!E173</f>
        <v>0</v>
      </c>
      <c r="F173" s="30">
        <f>[1]Sheet1!F173</f>
        <v>0</v>
      </c>
      <c r="G173" s="23" t="e">
        <f ca="1">[1]Sheet1!G173+RAND()/100</f>
        <v>#REF!</v>
      </c>
      <c r="H173" s="12">
        <f>[1]Sheet1!H173</f>
        <v>0</v>
      </c>
      <c r="I173" s="23">
        <f>[1]Sheet1!I173</f>
        <v>0</v>
      </c>
    </row>
    <row r="174" spans="1:9" x14ac:dyDescent="0.2">
      <c r="A174" s="12">
        <f>[1]Sheet1!A174</f>
        <v>0</v>
      </c>
      <c r="B174" s="30">
        <f>[1]Sheet1!B174</f>
        <v>0</v>
      </c>
      <c r="C174" s="12">
        <f>[1]Sheet1!C174</f>
        <v>0</v>
      </c>
      <c r="D174" s="12">
        <f>[1]Sheet1!D174</f>
        <v>0</v>
      </c>
      <c r="E174" s="12">
        <f>[1]Sheet1!E174</f>
        <v>0</v>
      </c>
      <c r="F174" s="30">
        <f>[1]Sheet1!F174</f>
        <v>0</v>
      </c>
      <c r="G174" s="23" t="e">
        <f ca="1">[1]Sheet1!G174+RAND()/100</f>
        <v>#REF!</v>
      </c>
      <c r="H174" s="12">
        <f>[1]Sheet1!H174</f>
        <v>0</v>
      </c>
      <c r="I174" s="23">
        <f>[1]Sheet1!I174</f>
        <v>0</v>
      </c>
    </row>
    <row r="175" spans="1:9" x14ac:dyDescent="0.2">
      <c r="A175" s="12">
        <f>[1]Sheet1!A175</f>
        <v>0</v>
      </c>
      <c r="B175" s="30">
        <f>[1]Sheet1!B175</f>
        <v>0</v>
      </c>
      <c r="C175" s="12">
        <f>[1]Sheet1!C175</f>
        <v>0</v>
      </c>
      <c r="D175" s="12">
        <f>[1]Sheet1!D175</f>
        <v>0</v>
      </c>
      <c r="E175" s="12">
        <f>[1]Sheet1!E175</f>
        <v>0</v>
      </c>
      <c r="F175" s="30">
        <f>[1]Sheet1!F175</f>
        <v>0</v>
      </c>
      <c r="G175" s="23" t="e">
        <f ca="1">[1]Sheet1!G175+RAND()/100</f>
        <v>#REF!</v>
      </c>
      <c r="H175" s="12">
        <f>[1]Sheet1!H175</f>
        <v>0</v>
      </c>
      <c r="I175" s="23">
        <f>[1]Sheet1!I175</f>
        <v>0</v>
      </c>
    </row>
    <row r="176" spans="1:9" x14ac:dyDescent="0.2">
      <c r="A176" s="12">
        <f>[1]Sheet1!A176</f>
        <v>0</v>
      </c>
      <c r="B176" s="30">
        <f>[1]Sheet1!B176</f>
        <v>0</v>
      </c>
      <c r="C176" s="12">
        <f>[1]Sheet1!C176</f>
        <v>0</v>
      </c>
      <c r="D176" s="12">
        <f>[1]Sheet1!D176</f>
        <v>0</v>
      </c>
      <c r="E176" s="12">
        <f>[1]Sheet1!E176</f>
        <v>0</v>
      </c>
      <c r="F176" s="30">
        <f>[1]Sheet1!F176</f>
        <v>0</v>
      </c>
      <c r="G176" s="23" t="e">
        <f ca="1">[1]Sheet1!G176+RAND()/100</f>
        <v>#REF!</v>
      </c>
      <c r="H176" s="12">
        <f>[1]Sheet1!H176</f>
        <v>0</v>
      </c>
      <c r="I176" s="23">
        <f>[1]Sheet1!I176</f>
        <v>0</v>
      </c>
    </row>
    <row r="177" spans="1:9" x14ac:dyDescent="0.2">
      <c r="A177" s="12">
        <f>[1]Sheet1!A177</f>
        <v>0</v>
      </c>
      <c r="B177" s="30">
        <f>[1]Sheet1!B177</f>
        <v>0</v>
      </c>
      <c r="C177" s="12">
        <f>[1]Sheet1!C177</f>
        <v>0</v>
      </c>
      <c r="D177" s="12">
        <f>[1]Sheet1!D177</f>
        <v>0</v>
      </c>
      <c r="E177" s="12">
        <f>[1]Sheet1!E177</f>
        <v>0</v>
      </c>
      <c r="F177" s="30">
        <f>[1]Sheet1!F177</f>
        <v>0</v>
      </c>
      <c r="G177" s="23" t="e">
        <f ca="1">[1]Sheet1!G177+RAND()/100</f>
        <v>#REF!</v>
      </c>
      <c r="H177" s="12">
        <f>[1]Sheet1!H177</f>
        <v>0</v>
      </c>
      <c r="I177" s="23">
        <f>[1]Sheet1!I177</f>
        <v>0</v>
      </c>
    </row>
    <row r="178" spans="1:9" x14ac:dyDescent="0.2">
      <c r="A178" s="12">
        <f>[1]Sheet1!A178</f>
        <v>0</v>
      </c>
      <c r="B178" s="30">
        <f>[1]Sheet1!B178</f>
        <v>0</v>
      </c>
      <c r="C178" s="12">
        <f>[1]Sheet1!C178</f>
        <v>0</v>
      </c>
      <c r="D178" s="12">
        <f>[1]Sheet1!D178</f>
        <v>0</v>
      </c>
      <c r="E178" s="12">
        <f>[1]Sheet1!E178</f>
        <v>0</v>
      </c>
      <c r="F178" s="30">
        <f>[1]Sheet1!F178</f>
        <v>0</v>
      </c>
      <c r="G178" s="23" t="e">
        <f ca="1">[1]Sheet1!G178+RAND()/100</f>
        <v>#REF!</v>
      </c>
      <c r="H178" s="12">
        <f>[1]Sheet1!H178</f>
        <v>0</v>
      </c>
      <c r="I178" s="23">
        <f>[1]Sheet1!I178</f>
        <v>0</v>
      </c>
    </row>
    <row r="179" spans="1:9" x14ac:dyDescent="0.2">
      <c r="A179" s="12">
        <f>[1]Sheet1!A179</f>
        <v>0</v>
      </c>
      <c r="B179" s="30">
        <f>[1]Sheet1!B179</f>
        <v>0</v>
      </c>
      <c r="C179" s="12">
        <f>[1]Sheet1!C179</f>
        <v>0</v>
      </c>
      <c r="D179" s="12">
        <f>[1]Sheet1!D179</f>
        <v>0</v>
      </c>
      <c r="E179" s="12">
        <f>[1]Sheet1!E179</f>
        <v>0</v>
      </c>
      <c r="F179" s="30">
        <f>[1]Sheet1!F179</f>
        <v>0</v>
      </c>
      <c r="G179" s="23" t="e">
        <f ca="1">[1]Sheet1!G179+RAND()/100</f>
        <v>#REF!</v>
      </c>
      <c r="H179" s="12">
        <f>[1]Sheet1!H179</f>
        <v>0</v>
      </c>
      <c r="I179" s="23">
        <f>[1]Sheet1!I179</f>
        <v>0</v>
      </c>
    </row>
    <row r="180" spans="1:9" x14ac:dyDescent="0.2">
      <c r="A180" s="12">
        <f>[1]Sheet1!A180</f>
        <v>0</v>
      </c>
      <c r="B180" s="30">
        <f>[1]Sheet1!B180</f>
        <v>0</v>
      </c>
      <c r="C180" s="12">
        <f>[1]Sheet1!C180</f>
        <v>0</v>
      </c>
      <c r="D180" s="12">
        <f>[1]Sheet1!D180</f>
        <v>0</v>
      </c>
      <c r="E180" s="12">
        <f>[1]Sheet1!E180</f>
        <v>0</v>
      </c>
      <c r="F180" s="30">
        <f>[1]Sheet1!F180</f>
        <v>0</v>
      </c>
      <c r="G180" s="23" t="e">
        <f ca="1">[1]Sheet1!G180+RAND()/100</f>
        <v>#REF!</v>
      </c>
      <c r="H180" s="12">
        <f>[1]Sheet1!H180</f>
        <v>0</v>
      </c>
      <c r="I180" s="23">
        <f>[1]Sheet1!I180</f>
        <v>0</v>
      </c>
    </row>
    <row r="181" spans="1:9" x14ac:dyDescent="0.2">
      <c r="A181" s="12">
        <f>[1]Sheet1!A181</f>
        <v>0</v>
      </c>
      <c r="B181" s="30">
        <f>[1]Sheet1!B181</f>
        <v>0</v>
      </c>
      <c r="C181" s="12">
        <f>[1]Sheet1!C181</f>
        <v>0</v>
      </c>
      <c r="D181" s="12">
        <f>[1]Sheet1!D181</f>
        <v>0</v>
      </c>
      <c r="E181" s="12">
        <f>[1]Sheet1!E181</f>
        <v>0</v>
      </c>
      <c r="F181" s="30">
        <f>[1]Sheet1!F181</f>
        <v>0</v>
      </c>
      <c r="G181" s="23" t="e">
        <f ca="1">[1]Sheet1!G181+RAND()/100</f>
        <v>#REF!</v>
      </c>
      <c r="H181" s="12">
        <f>[1]Sheet1!H181</f>
        <v>0</v>
      </c>
      <c r="I181" s="23">
        <f>[1]Sheet1!I181</f>
        <v>0</v>
      </c>
    </row>
    <row r="182" spans="1:9" x14ac:dyDescent="0.2">
      <c r="A182" s="12">
        <f>[1]Sheet1!A182</f>
        <v>0</v>
      </c>
      <c r="B182" s="30">
        <f>[1]Sheet1!B182</f>
        <v>0</v>
      </c>
      <c r="C182" s="12">
        <f>[1]Sheet1!C182</f>
        <v>0</v>
      </c>
      <c r="D182" s="12">
        <f>[1]Sheet1!D182</f>
        <v>0</v>
      </c>
      <c r="E182" s="12">
        <f>[1]Sheet1!E182</f>
        <v>0</v>
      </c>
      <c r="F182" s="30">
        <f>[1]Sheet1!F182</f>
        <v>0</v>
      </c>
      <c r="G182" s="23" t="e">
        <f ca="1">[1]Sheet1!G182+RAND()/100</f>
        <v>#REF!</v>
      </c>
      <c r="H182" s="12">
        <f>[1]Sheet1!H182</f>
        <v>0</v>
      </c>
      <c r="I182" s="23">
        <f>[1]Sheet1!I182</f>
        <v>0</v>
      </c>
    </row>
    <row r="183" spans="1:9" x14ac:dyDescent="0.2">
      <c r="A183" s="12">
        <f>[1]Sheet1!A183</f>
        <v>0</v>
      </c>
      <c r="B183" s="30">
        <f>[1]Sheet1!B183</f>
        <v>0</v>
      </c>
      <c r="C183" s="12">
        <f>[1]Sheet1!C183</f>
        <v>0</v>
      </c>
      <c r="D183" s="12">
        <f>[1]Sheet1!D183</f>
        <v>0</v>
      </c>
      <c r="E183" s="12">
        <f>[1]Sheet1!E183</f>
        <v>0</v>
      </c>
      <c r="F183" s="30">
        <f>[1]Sheet1!F183</f>
        <v>0</v>
      </c>
      <c r="G183" s="23" t="e">
        <f ca="1">[1]Sheet1!G183+RAND()/100</f>
        <v>#REF!</v>
      </c>
      <c r="H183" s="12">
        <f>[1]Sheet1!H183</f>
        <v>0</v>
      </c>
      <c r="I183" s="23">
        <f>[1]Sheet1!I183</f>
        <v>0</v>
      </c>
    </row>
    <row r="184" spans="1:9" x14ac:dyDescent="0.2">
      <c r="A184" s="12">
        <f>[1]Sheet1!A184</f>
        <v>0</v>
      </c>
      <c r="B184" s="30">
        <f>[1]Sheet1!B184</f>
        <v>0</v>
      </c>
      <c r="C184" s="12">
        <f>[1]Sheet1!C184</f>
        <v>0</v>
      </c>
      <c r="D184" s="12">
        <f>[1]Sheet1!D184</f>
        <v>0</v>
      </c>
      <c r="E184" s="12">
        <f>[1]Sheet1!E184</f>
        <v>0</v>
      </c>
      <c r="F184" s="30">
        <f>[1]Sheet1!F184</f>
        <v>0</v>
      </c>
      <c r="G184" s="23" t="e">
        <f ca="1">[1]Sheet1!G184+RAND()/100</f>
        <v>#REF!</v>
      </c>
      <c r="H184" s="12">
        <f>[1]Sheet1!H184</f>
        <v>0</v>
      </c>
      <c r="I184" s="23">
        <f>[1]Sheet1!I184</f>
        <v>0</v>
      </c>
    </row>
    <row r="185" spans="1:9" x14ac:dyDescent="0.2">
      <c r="A185" s="12">
        <f>[1]Sheet1!A185</f>
        <v>0</v>
      </c>
      <c r="B185" s="30">
        <f>[1]Sheet1!B185</f>
        <v>0</v>
      </c>
      <c r="C185" s="12">
        <f>[1]Sheet1!C185</f>
        <v>0</v>
      </c>
      <c r="D185" s="12">
        <f>[1]Sheet1!D185</f>
        <v>0</v>
      </c>
      <c r="E185" s="12">
        <f>[1]Sheet1!E185</f>
        <v>0</v>
      </c>
      <c r="F185" s="30">
        <f>[1]Sheet1!F185</f>
        <v>0</v>
      </c>
      <c r="G185" s="23" t="e">
        <f ca="1">[1]Sheet1!G185+RAND()/100</f>
        <v>#REF!</v>
      </c>
      <c r="H185" s="12">
        <f>[1]Sheet1!H185</f>
        <v>0</v>
      </c>
      <c r="I185" s="23">
        <f>[1]Sheet1!I185</f>
        <v>0</v>
      </c>
    </row>
    <row r="186" spans="1:9" x14ac:dyDescent="0.2">
      <c r="A186" s="12">
        <f>[1]Sheet1!A186</f>
        <v>0</v>
      </c>
      <c r="B186" s="30">
        <f>[1]Sheet1!B186</f>
        <v>0</v>
      </c>
      <c r="C186" s="12">
        <f>[1]Sheet1!C186</f>
        <v>0</v>
      </c>
      <c r="D186" s="12">
        <f>[1]Sheet1!D186</f>
        <v>0</v>
      </c>
      <c r="E186" s="12">
        <f>[1]Sheet1!E186</f>
        <v>0</v>
      </c>
      <c r="F186" s="30">
        <f>[1]Sheet1!F186</f>
        <v>0</v>
      </c>
      <c r="G186" s="23" t="e">
        <f ca="1">[1]Sheet1!G186+RAND()/100</f>
        <v>#REF!</v>
      </c>
      <c r="H186" s="12">
        <f>[1]Sheet1!H186</f>
        <v>0</v>
      </c>
      <c r="I186" s="23">
        <f>[1]Sheet1!I186</f>
        <v>0</v>
      </c>
    </row>
    <row r="187" spans="1:9" x14ac:dyDescent="0.2">
      <c r="A187" s="12">
        <f>[1]Sheet1!A187</f>
        <v>0</v>
      </c>
      <c r="B187" s="30">
        <f>[1]Sheet1!B187</f>
        <v>0</v>
      </c>
      <c r="C187" s="12">
        <f>[1]Sheet1!C187</f>
        <v>0</v>
      </c>
      <c r="D187" s="12">
        <f>[1]Sheet1!D187</f>
        <v>0</v>
      </c>
      <c r="E187" s="12">
        <f>[1]Sheet1!E187</f>
        <v>0</v>
      </c>
      <c r="F187" s="30">
        <f>[1]Sheet1!F187</f>
        <v>0</v>
      </c>
      <c r="G187" s="23" t="e">
        <f ca="1">[1]Sheet1!G187+RAND()/100</f>
        <v>#REF!</v>
      </c>
      <c r="H187" s="12">
        <f>[1]Sheet1!H187</f>
        <v>0</v>
      </c>
      <c r="I187" s="23">
        <f>[1]Sheet1!I187</f>
        <v>0</v>
      </c>
    </row>
    <row r="188" spans="1:9" x14ac:dyDescent="0.2">
      <c r="A188" s="12">
        <f>[1]Sheet1!A188</f>
        <v>0</v>
      </c>
      <c r="B188" s="30">
        <f>[1]Sheet1!B188</f>
        <v>0</v>
      </c>
      <c r="C188" s="12">
        <f>[1]Sheet1!C188</f>
        <v>0</v>
      </c>
      <c r="D188" s="12">
        <f>[1]Sheet1!D188</f>
        <v>0</v>
      </c>
      <c r="E188" s="12">
        <f>[1]Sheet1!E188</f>
        <v>0</v>
      </c>
      <c r="F188" s="30">
        <f>[1]Sheet1!F188</f>
        <v>0</v>
      </c>
      <c r="G188" s="23" t="e">
        <f ca="1">[1]Sheet1!G188+RAND()/100</f>
        <v>#REF!</v>
      </c>
      <c r="H188" s="12">
        <f>[1]Sheet1!H188</f>
        <v>0</v>
      </c>
      <c r="I188" s="23">
        <f>[1]Sheet1!I188</f>
        <v>0</v>
      </c>
    </row>
    <row r="189" spans="1:9" x14ac:dyDescent="0.2">
      <c r="A189" s="12">
        <f>[1]Sheet1!A189</f>
        <v>0</v>
      </c>
      <c r="B189" s="30">
        <f>[1]Sheet1!B189</f>
        <v>0</v>
      </c>
      <c r="C189" s="12">
        <f>[1]Sheet1!C189</f>
        <v>0</v>
      </c>
      <c r="D189" s="12">
        <f>[1]Sheet1!D189</f>
        <v>0</v>
      </c>
      <c r="E189" s="12">
        <f>[1]Sheet1!E189</f>
        <v>0</v>
      </c>
      <c r="F189" s="30">
        <f>[1]Sheet1!F189</f>
        <v>0</v>
      </c>
      <c r="G189" s="23" t="e">
        <f ca="1">[1]Sheet1!G189+RAND()/100</f>
        <v>#REF!</v>
      </c>
      <c r="H189" s="12">
        <f>[1]Sheet1!H189</f>
        <v>0</v>
      </c>
      <c r="I189" s="23">
        <f>[1]Sheet1!I189</f>
        <v>0</v>
      </c>
    </row>
    <row r="190" spans="1:9" x14ac:dyDescent="0.2">
      <c r="A190" s="12">
        <f>[1]Sheet1!A190</f>
        <v>0</v>
      </c>
      <c r="B190" s="30">
        <f>[1]Sheet1!B190</f>
        <v>0</v>
      </c>
      <c r="C190" s="12">
        <f>[1]Sheet1!C190</f>
        <v>0</v>
      </c>
      <c r="D190" s="12">
        <f>[1]Sheet1!D190</f>
        <v>0</v>
      </c>
      <c r="E190" s="12">
        <f>[1]Sheet1!E190</f>
        <v>0</v>
      </c>
      <c r="F190" s="30">
        <f>[1]Sheet1!F190</f>
        <v>0</v>
      </c>
      <c r="G190" s="23" t="e">
        <f ca="1">[1]Sheet1!G190+RAND()/100</f>
        <v>#REF!</v>
      </c>
      <c r="H190" s="12">
        <f>[1]Sheet1!H190</f>
        <v>0</v>
      </c>
      <c r="I190" s="23">
        <f>[1]Sheet1!I190</f>
        <v>0</v>
      </c>
    </row>
    <row r="191" spans="1:9" x14ac:dyDescent="0.2">
      <c r="A191" s="12">
        <f>[1]Sheet1!A191</f>
        <v>0</v>
      </c>
      <c r="B191" s="30">
        <f>[1]Sheet1!B191</f>
        <v>0</v>
      </c>
      <c r="C191" s="12">
        <f>[1]Sheet1!C191</f>
        <v>0</v>
      </c>
      <c r="D191" s="12">
        <f>[1]Sheet1!D191</f>
        <v>0</v>
      </c>
      <c r="E191" s="12">
        <f>[1]Sheet1!E191</f>
        <v>0</v>
      </c>
      <c r="F191" s="30">
        <f>[1]Sheet1!F191</f>
        <v>0</v>
      </c>
      <c r="G191" s="23" t="e">
        <f ca="1">[1]Sheet1!G191+RAND()/100</f>
        <v>#REF!</v>
      </c>
      <c r="H191" s="12">
        <f>[1]Sheet1!H191</f>
        <v>0</v>
      </c>
      <c r="I191" s="23">
        <f>[1]Sheet1!I191</f>
        <v>0</v>
      </c>
    </row>
    <row r="192" spans="1:9" x14ac:dyDescent="0.2">
      <c r="A192" s="12">
        <f>[1]Sheet1!A192</f>
        <v>0</v>
      </c>
      <c r="B192" s="30">
        <f>[1]Sheet1!B192</f>
        <v>0</v>
      </c>
      <c r="C192" s="12">
        <f>[1]Sheet1!C192</f>
        <v>0</v>
      </c>
      <c r="D192" s="12">
        <f>[1]Sheet1!D192</f>
        <v>0</v>
      </c>
      <c r="E192" s="12">
        <f>[1]Sheet1!E192</f>
        <v>0</v>
      </c>
      <c r="F192" s="30">
        <f>[1]Sheet1!F192</f>
        <v>0</v>
      </c>
      <c r="G192" s="23" t="e">
        <f ca="1">[1]Sheet1!G192+RAND()/100</f>
        <v>#REF!</v>
      </c>
      <c r="H192" s="12">
        <f>[1]Sheet1!H192</f>
        <v>0</v>
      </c>
      <c r="I192" s="23">
        <f>[1]Sheet1!I192</f>
        <v>0</v>
      </c>
    </row>
    <row r="193" spans="1:9" x14ac:dyDescent="0.2">
      <c r="A193" s="12">
        <f>[1]Sheet1!A193</f>
        <v>0</v>
      </c>
      <c r="B193" s="30">
        <f>[1]Sheet1!B193</f>
        <v>0</v>
      </c>
      <c r="C193" s="12">
        <f>[1]Sheet1!C193</f>
        <v>0</v>
      </c>
      <c r="D193" s="12">
        <f>[1]Sheet1!D193</f>
        <v>0</v>
      </c>
      <c r="E193" s="12">
        <f>[1]Sheet1!E193</f>
        <v>0</v>
      </c>
      <c r="F193" s="30">
        <f>[1]Sheet1!F193</f>
        <v>0</v>
      </c>
      <c r="G193" s="23" t="e">
        <f ca="1">[1]Sheet1!G193+RAND()/100</f>
        <v>#REF!</v>
      </c>
      <c r="H193" s="12">
        <f>[1]Sheet1!H193</f>
        <v>0</v>
      </c>
      <c r="I193" s="23">
        <f>[1]Sheet1!I193</f>
        <v>0</v>
      </c>
    </row>
    <row r="194" spans="1:9" x14ac:dyDescent="0.2">
      <c r="A194" s="12">
        <f>[1]Sheet1!A194</f>
        <v>0</v>
      </c>
      <c r="B194" s="30">
        <f>[1]Sheet1!B194</f>
        <v>0</v>
      </c>
      <c r="C194" s="12">
        <f>[1]Sheet1!C194</f>
        <v>0</v>
      </c>
      <c r="D194" s="12">
        <f>[1]Sheet1!D194</f>
        <v>0</v>
      </c>
      <c r="E194" s="12">
        <f>[1]Sheet1!E194</f>
        <v>0</v>
      </c>
      <c r="F194" s="30">
        <f>[1]Sheet1!F194</f>
        <v>0</v>
      </c>
      <c r="G194" s="23" t="e">
        <f ca="1">[1]Sheet1!G194+RAND()/100</f>
        <v>#REF!</v>
      </c>
      <c r="H194" s="12">
        <f>[1]Sheet1!H194</f>
        <v>0</v>
      </c>
      <c r="I194" s="23">
        <f>[1]Sheet1!I194</f>
        <v>0</v>
      </c>
    </row>
    <row r="195" spans="1:9" x14ac:dyDescent="0.2">
      <c r="A195" s="12">
        <f>[1]Sheet1!A195</f>
        <v>0</v>
      </c>
      <c r="B195" s="30">
        <f>[1]Sheet1!B195</f>
        <v>0</v>
      </c>
      <c r="C195" s="12">
        <f>[1]Sheet1!C195</f>
        <v>0</v>
      </c>
      <c r="D195" s="12">
        <f>[1]Sheet1!D195</f>
        <v>0</v>
      </c>
      <c r="E195" s="12">
        <f>[1]Sheet1!E195</f>
        <v>0</v>
      </c>
      <c r="F195" s="30">
        <f>[1]Sheet1!F195</f>
        <v>0</v>
      </c>
      <c r="G195" s="23" t="e">
        <f ca="1">[1]Sheet1!G195+RAND()/100</f>
        <v>#REF!</v>
      </c>
      <c r="H195" s="12">
        <f>[1]Sheet1!H195</f>
        <v>0</v>
      </c>
      <c r="I195" s="23">
        <f>[1]Sheet1!I195</f>
        <v>0</v>
      </c>
    </row>
    <row r="196" spans="1:9" x14ac:dyDescent="0.2">
      <c r="A196" s="12">
        <f>[1]Sheet1!A196</f>
        <v>0</v>
      </c>
      <c r="B196" s="30">
        <f>[1]Sheet1!B196</f>
        <v>0</v>
      </c>
      <c r="C196" s="12">
        <f>[1]Sheet1!C196</f>
        <v>0</v>
      </c>
      <c r="D196" s="12">
        <f>[1]Sheet1!D196</f>
        <v>0</v>
      </c>
      <c r="E196" s="12">
        <f>[1]Sheet1!E196</f>
        <v>0</v>
      </c>
      <c r="F196" s="30">
        <f>[1]Sheet1!F196</f>
        <v>0</v>
      </c>
      <c r="G196" s="23" t="e">
        <f ca="1">[1]Sheet1!G196+RAND()/100</f>
        <v>#REF!</v>
      </c>
      <c r="H196" s="12">
        <f>[1]Sheet1!H196</f>
        <v>0</v>
      </c>
      <c r="I196" s="23">
        <f>[1]Sheet1!I196</f>
        <v>0</v>
      </c>
    </row>
    <row r="197" spans="1:9" x14ac:dyDescent="0.2">
      <c r="A197" s="12">
        <f>[1]Sheet1!A197</f>
        <v>0</v>
      </c>
      <c r="B197" s="30">
        <f>[1]Sheet1!B197</f>
        <v>0</v>
      </c>
      <c r="C197" s="12">
        <f>[1]Sheet1!C197</f>
        <v>0</v>
      </c>
      <c r="D197" s="12">
        <f>[1]Sheet1!D197</f>
        <v>0</v>
      </c>
      <c r="E197" s="12">
        <f>[1]Sheet1!E197</f>
        <v>0</v>
      </c>
      <c r="F197" s="30">
        <f>[1]Sheet1!F197</f>
        <v>0</v>
      </c>
      <c r="G197" s="23" t="e">
        <f ca="1">[1]Sheet1!G197+RAND()/100</f>
        <v>#REF!</v>
      </c>
      <c r="H197" s="12">
        <f>[1]Sheet1!H197</f>
        <v>0</v>
      </c>
      <c r="I197" s="23">
        <f>[1]Sheet1!I197</f>
        <v>0</v>
      </c>
    </row>
    <row r="198" spans="1:9" x14ac:dyDescent="0.2">
      <c r="A198" s="12">
        <f>[1]Sheet1!A198</f>
        <v>0</v>
      </c>
      <c r="B198" s="30">
        <f>[1]Sheet1!B198</f>
        <v>0</v>
      </c>
      <c r="C198" s="12">
        <f>[1]Sheet1!C198</f>
        <v>0</v>
      </c>
      <c r="D198" s="12">
        <f>[1]Sheet1!D198</f>
        <v>0</v>
      </c>
      <c r="E198" s="12">
        <f>[1]Sheet1!E198</f>
        <v>0</v>
      </c>
      <c r="F198" s="30">
        <f>[1]Sheet1!F198</f>
        <v>0</v>
      </c>
      <c r="G198" s="23" t="e">
        <f ca="1">[1]Sheet1!G198+RAND()/100</f>
        <v>#REF!</v>
      </c>
      <c r="H198" s="12">
        <f>[1]Sheet1!H198</f>
        <v>0</v>
      </c>
      <c r="I198" s="23">
        <f>[1]Sheet1!I198</f>
        <v>0</v>
      </c>
    </row>
    <row r="199" spans="1:9" x14ac:dyDescent="0.2">
      <c r="A199" s="12">
        <f>[1]Sheet1!A199</f>
        <v>0</v>
      </c>
      <c r="B199" s="30">
        <f>[1]Sheet1!B199</f>
        <v>0</v>
      </c>
      <c r="C199" s="12">
        <f>[1]Sheet1!C199</f>
        <v>0</v>
      </c>
      <c r="D199" s="12">
        <f>[1]Sheet1!D199</f>
        <v>0</v>
      </c>
      <c r="E199" s="12">
        <f>[1]Sheet1!E199</f>
        <v>0</v>
      </c>
      <c r="F199" s="30">
        <f>[1]Sheet1!F199</f>
        <v>0</v>
      </c>
      <c r="G199" s="23" t="e">
        <f ca="1">[1]Sheet1!G199+RAND()/100</f>
        <v>#REF!</v>
      </c>
      <c r="H199" s="12">
        <f>[1]Sheet1!H199</f>
        <v>0</v>
      </c>
      <c r="I199" s="23">
        <f>[1]Sheet1!I199</f>
        <v>0</v>
      </c>
    </row>
    <row r="200" spans="1:9" x14ac:dyDescent="0.2">
      <c r="A200" s="12">
        <f>[1]Sheet1!A200</f>
        <v>0</v>
      </c>
      <c r="B200" s="30">
        <f>[1]Sheet1!B200</f>
        <v>0</v>
      </c>
      <c r="C200" s="12">
        <f>[1]Sheet1!C200</f>
        <v>0</v>
      </c>
      <c r="D200" s="12">
        <f>[1]Sheet1!D200</f>
        <v>0</v>
      </c>
      <c r="E200" s="12">
        <f>[1]Sheet1!E200</f>
        <v>0</v>
      </c>
      <c r="F200" s="30">
        <f>[1]Sheet1!F200</f>
        <v>0</v>
      </c>
      <c r="G200" s="23" t="e">
        <f ca="1">[1]Sheet1!G200+RAND()/100</f>
        <v>#REF!</v>
      </c>
      <c r="H200" s="12">
        <f>[1]Sheet1!H200</f>
        <v>0</v>
      </c>
      <c r="I200" s="23">
        <f>[1]Sheet1!I200</f>
        <v>0</v>
      </c>
    </row>
  </sheetData>
  <sortState xmlns:xlrd2="http://schemas.microsoft.com/office/spreadsheetml/2017/richdata2" ref="A45:G48">
    <sortCondition descending="1" ref="G45:G48"/>
  </sortState>
  <phoneticPr fontId="1" type="noConversion"/>
  <conditionalFormatting sqref="C1:C1048576">
    <cfRule type="cellIs" dxfId="0" priority="5" operator="equal">
      <formula>2</formula>
    </cfRule>
  </conditionalFormatting>
  <conditionalFormatting sqref="G2:G1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812D-4B45-4316-84BD-AA0433A02C04}">
  <dimension ref="A1:Q200"/>
  <sheetViews>
    <sheetView topLeftCell="A43" workbookViewId="0">
      <selection activeCell="E12" sqref="E12"/>
    </sheetView>
  </sheetViews>
  <sheetFormatPr defaultRowHeight="14.25" x14ac:dyDescent="0.2"/>
  <cols>
    <col min="1" max="1" width="99" bestFit="1" customWidth="1"/>
    <col min="2" max="2" width="7.25" style="27" bestFit="1" customWidth="1"/>
    <col min="3" max="3" width="5.25" style="27" bestFit="1" customWidth="1"/>
    <col min="4" max="4" width="9" style="27" bestFit="1" customWidth="1"/>
    <col min="5" max="5" width="9" style="11" bestFit="1" customWidth="1"/>
    <col min="6" max="6" width="5.25" style="27" bestFit="1" customWidth="1"/>
    <col min="7" max="7" width="9" style="11" bestFit="1" customWidth="1"/>
    <col min="8" max="8" width="9" bestFit="1" customWidth="1"/>
    <col min="12" max="12" width="9.125" bestFit="1" customWidth="1"/>
    <col min="16" max="16" width="8.375" customWidth="1"/>
  </cols>
  <sheetData>
    <row r="1" spans="1:17" x14ac:dyDescent="0.2">
      <c r="A1" s="6" t="s">
        <v>0</v>
      </c>
      <c r="B1" s="32" t="s">
        <v>16</v>
      </c>
      <c r="C1" s="32" t="s">
        <v>42</v>
      </c>
      <c r="D1" s="33" t="s">
        <v>66</v>
      </c>
      <c r="E1" s="34" t="s">
        <v>65</v>
      </c>
      <c r="F1" s="33" t="s">
        <v>63</v>
      </c>
      <c r="G1" s="34" t="s">
        <v>64</v>
      </c>
      <c r="H1" s="35" t="s">
        <v>44</v>
      </c>
    </row>
    <row r="2" spans="1:17" x14ac:dyDescent="0.2">
      <c r="A2" s="7" t="e">
        <f ca="1">INDEX(路线效率计算!A$2:A$200,MATCH($E2,路线效率计算!$G$2:$G$200,0))</f>
        <v>#REF!</v>
      </c>
      <c r="B2" s="26" t="e">
        <f ca="1">INDEX(路线效率计算!B$2:B$200,MATCH($E2,路线效率计算!$G$2:$G$200,0))</f>
        <v>#REF!</v>
      </c>
      <c r="C2" s="26" t="e">
        <f ca="1">INDEX(路线效率计算!C$2:C$200,MATCH($E2,路线效率计算!$G$2:$G$200,0))</f>
        <v>#REF!</v>
      </c>
      <c r="D2" s="26" t="e">
        <f ca="1">INDEX(路线效率计算!E$2:E$200,MATCH($E2,路线效率计算!$G$2:$G$200,0))</f>
        <v>#REF!</v>
      </c>
      <c r="E2" s="31" t="e">
        <f ca="1">LARGE(路线效率计算!$G$2:$G$200,ROW(G1))</f>
        <v>#REF!</v>
      </c>
      <c r="F2" s="26" t="e">
        <f ca="1">INDEX(路线效率计算!D$2:D$200,MATCH($E2,路线效率计算!$G$2:$G$200,0))</f>
        <v>#REF!</v>
      </c>
      <c r="G2" s="26" t="e">
        <f ca="1">INDEX(路线效率计算!H$2:H$200,MATCH($E2,路线效率计算!$G$2:$G$200,0))</f>
        <v>#REF!</v>
      </c>
      <c r="H2" s="28" t="e">
        <f ca="1">INDEX(路线效率计算!I$2:I$200,MATCH($E2,路线效率计算!$G$2:$G$200,0))</f>
        <v>#REF!</v>
      </c>
    </row>
    <row r="3" spans="1:17" x14ac:dyDescent="0.2">
      <c r="A3" s="7" t="e">
        <f ca="1">INDEX(路线效率计算!A$2:A$200,MATCH($E3,路线效率计算!$G$2:$G$200,0))</f>
        <v>#REF!</v>
      </c>
      <c r="B3" s="26" t="e">
        <f ca="1">INDEX(路线效率计算!B$2:B$200,MATCH($E3,路线效率计算!$G$2:$G$200,0))</f>
        <v>#REF!</v>
      </c>
      <c r="C3" s="26" t="e">
        <f ca="1">INDEX(路线效率计算!C$2:C$200,MATCH($E3,路线效率计算!$G$2:$G$200,0))</f>
        <v>#REF!</v>
      </c>
      <c r="D3" s="26" t="e">
        <f ca="1">INDEX(路线效率计算!E$2:E$200,MATCH($E3,路线效率计算!$G$2:$G$200,0))</f>
        <v>#REF!</v>
      </c>
      <c r="E3" s="31" t="e">
        <f ca="1">LARGE(路线效率计算!$G$2:$G$200,ROW(G2))</f>
        <v>#REF!</v>
      </c>
      <c r="F3" s="26" t="e">
        <f ca="1">INDEX(路线效率计算!D$2:D$200,MATCH($E3,路线效率计算!$G$2:$G$200,0))</f>
        <v>#REF!</v>
      </c>
      <c r="G3" s="26" t="e">
        <f ca="1">INDEX(路线效率计算!H$2:H$200,MATCH($E3,路线效率计算!$G$2:$G$200,0))</f>
        <v>#REF!</v>
      </c>
      <c r="H3" s="28" t="e">
        <f ca="1">INDEX(路线效率计算!I$2:I$200,MATCH($E3,路线效率计算!$G$2:$G$200,0))</f>
        <v>#REF!</v>
      </c>
    </row>
    <row r="4" spans="1:17" x14ac:dyDescent="0.2">
      <c r="A4" s="7" t="e">
        <f ca="1">INDEX(路线效率计算!A$2:A$200,MATCH($E4,路线效率计算!$G$2:$G$200,0))</f>
        <v>#REF!</v>
      </c>
      <c r="B4" s="26" t="e">
        <f ca="1">INDEX(路线效率计算!B$2:B$200,MATCH($E4,路线效率计算!$G$2:$G$200,0))</f>
        <v>#REF!</v>
      </c>
      <c r="C4" s="26" t="e">
        <f ca="1">INDEX(路线效率计算!C$2:C$200,MATCH($E4,路线效率计算!$G$2:$G$200,0))</f>
        <v>#REF!</v>
      </c>
      <c r="D4" s="26" t="e">
        <f ca="1">INDEX(路线效率计算!E$2:E$200,MATCH($E4,路线效率计算!$G$2:$G$200,0))</f>
        <v>#REF!</v>
      </c>
      <c r="E4" s="31" t="e">
        <f ca="1">LARGE(路线效率计算!$G$2:$G$200,ROW(G3))</f>
        <v>#REF!</v>
      </c>
      <c r="F4" s="26" t="e">
        <f ca="1">INDEX(路线效率计算!D$2:D$200,MATCH($E4,路线效率计算!$G$2:$G$200,0))</f>
        <v>#REF!</v>
      </c>
      <c r="G4" s="26" t="e">
        <f ca="1">INDEX(路线效率计算!H$2:H$200,MATCH($E4,路线效率计算!$G$2:$G$200,0))</f>
        <v>#REF!</v>
      </c>
      <c r="H4" s="28" t="e">
        <f ca="1">INDEX(路线效率计算!I$2:I$200,MATCH($E4,路线效率计算!$G$2:$G$200,0))</f>
        <v>#REF!</v>
      </c>
      <c r="Q4" s="5"/>
    </row>
    <row r="5" spans="1:17" x14ac:dyDescent="0.2">
      <c r="A5" s="7" t="e">
        <f ca="1">INDEX(路线效率计算!A$2:A$200,MATCH($E5,路线效率计算!$G$2:$G$200,0))</f>
        <v>#REF!</v>
      </c>
      <c r="B5" s="26" t="e">
        <f ca="1">INDEX(路线效率计算!B$2:B$200,MATCH($E5,路线效率计算!$G$2:$G$200,0))</f>
        <v>#REF!</v>
      </c>
      <c r="C5" s="26" t="e">
        <f ca="1">INDEX(路线效率计算!C$2:C$200,MATCH($E5,路线效率计算!$G$2:$G$200,0))</f>
        <v>#REF!</v>
      </c>
      <c r="D5" s="26" t="e">
        <f ca="1">INDEX(路线效率计算!E$2:E$200,MATCH($E5,路线效率计算!$G$2:$G$200,0))</f>
        <v>#REF!</v>
      </c>
      <c r="E5" s="31" t="e">
        <f ca="1">LARGE(路线效率计算!$G$2:$G$200,ROW(G4))</f>
        <v>#REF!</v>
      </c>
      <c r="F5" s="26" t="e">
        <f ca="1">INDEX(路线效率计算!D$2:D$200,MATCH($E5,路线效率计算!$G$2:$G$200,0))</f>
        <v>#REF!</v>
      </c>
      <c r="G5" s="26" t="e">
        <f ca="1">INDEX(路线效率计算!H$2:H$200,MATCH($E5,路线效率计算!$G$2:$G$200,0))</f>
        <v>#REF!</v>
      </c>
      <c r="H5" s="28" t="e">
        <f ca="1">INDEX(路线效率计算!I$2:I$200,MATCH($E5,路线效率计算!$G$2:$G$200,0))</f>
        <v>#REF!</v>
      </c>
      <c r="Q5" s="5"/>
    </row>
    <row r="6" spans="1:17" x14ac:dyDescent="0.2">
      <c r="A6" s="7" t="e">
        <f ca="1">INDEX(路线效率计算!A$2:A$200,MATCH($E6,路线效率计算!$G$2:$G$200,0))</f>
        <v>#REF!</v>
      </c>
      <c r="B6" s="26" t="e">
        <f ca="1">INDEX(路线效率计算!B$2:B$200,MATCH($E6,路线效率计算!$G$2:$G$200,0))</f>
        <v>#REF!</v>
      </c>
      <c r="C6" s="26" t="e">
        <f ca="1">INDEX(路线效率计算!C$2:C$200,MATCH($E6,路线效率计算!$G$2:$G$200,0))</f>
        <v>#REF!</v>
      </c>
      <c r="D6" s="26" t="e">
        <f ca="1">INDEX(路线效率计算!E$2:E$200,MATCH($E6,路线效率计算!$G$2:$G$200,0))</f>
        <v>#REF!</v>
      </c>
      <c r="E6" s="31" t="e">
        <f ca="1">LARGE(路线效率计算!$G$2:$G$200,ROW(G5))</f>
        <v>#REF!</v>
      </c>
      <c r="F6" s="26" t="e">
        <f ca="1">INDEX(路线效率计算!D$2:D$200,MATCH($E6,路线效率计算!$G$2:$G$200,0))</f>
        <v>#REF!</v>
      </c>
      <c r="G6" s="26" t="e">
        <f ca="1">INDEX(路线效率计算!H$2:H$200,MATCH($E6,路线效率计算!$G$2:$G$200,0))</f>
        <v>#REF!</v>
      </c>
      <c r="H6" s="28" t="e">
        <f ca="1">INDEX(路线效率计算!I$2:I$200,MATCH($E6,路线效率计算!$G$2:$G$200,0))</f>
        <v>#REF!</v>
      </c>
    </row>
    <row r="7" spans="1:17" x14ac:dyDescent="0.2">
      <c r="A7" s="7" t="e">
        <f ca="1">INDEX(路线效率计算!A$2:A$200,MATCH($E7,路线效率计算!$G$2:$G$200,0))</f>
        <v>#REF!</v>
      </c>
      <c r="B7" s="26" t="e">
        <f ca="1">INDEX(路线效率计算!B$2:B$200,MATCH($E7,路线效率计算!$G$2:$G$200,0))</f>
        <v>#REF!</v>
      </c>
      <c r="C7" s="26" t="e">
        <f ca="1">INDEX(路线效率计算!C$2:C$200,MATCH($E7,路线效率计算!$G$2:$G$200,0))</f>
        <v>#REF!</v>
      </c>
      <c r="D7" s="26" t="e">
        <f ca="1">INDEX(路线效率计算!E$2:E$200,MATCH($E7,路线效率计算!$G$2:$G$200,0))</f>
        <v>#REF!</v>
      </c>
      <c r="E7" s="31" t="e">
        <f ca="1">LARGE(路线效率计算!$G$2:$G$200,ROW(G6))</f>
        <v>#REF!</v>
      </c>
      <c r="F7" s="26" t="e">
        <f ca="1">INDEX(路线效率计算!D$2:D$200,MATCH($E7,路线效率计算!$G$2:$G$200,0))</f>
        <v>#REF!</v>
      </c>
      <c r="G7" s="26" t="e">
        <f ca="1">INDEX(路线效率计算!H$2:H$200,MATCH($E7,路线效率计算!$G$2:$G$200,0))</f>
        <v>#REF!</v>
      </c>
      <c r="H7" s="28" t="e">
        <f ca="1">INDEX(路线效率计算!I$2:I$200,MATCH($E7,路线效率计算!$G$2:$G$200,0))</f>
        <v>#REF!</v>
      </c>
    </row>
    <row r="8" spans="1:17" x14ac:dyDescent="0.2">
      <c r="A8" s="7" t="e">
        <f ca="1">INDEX(路线效率计算!A$2:A$200,MATCH($E8,路线效率计算!$G$2:$G$200,0))</f>
        <v>#REF!</v>
      </c>
      <c r="B8" s="26" t="e">
        <f ca="1">INDEX(路线效率计算!B$2:B$200,MATCH($E8,路线效率计算!$G$2:$G$200,0))</f>
        <v>#REF!</v>
      </c>
      <c r="C8" s="26" t="e">
        <f ca="1">INDEX(路线效率计算!C$2:C$200,MATCH($E8,路线效率计算!$G$2:$G$200,0))</f>
        <v>#REF!</v>
      </c>
      <c r="D8" s="26" t="e">
        <f ca="1">INDEX(路线效率计算!E$2:E$200,MATCH($E8,路线效率计算!$G$2:$G$200,0))</f>
        <v>#REF!</v>
      </c>
      <c r="E8" s="31" t="e">
        <f ca="1">LARGE(路线效率计算!$G$2:$G$200,ROW(G7))</f>
        <v>#REF!</v>
      </c>
      <c r="F8" s="26" t="e">
        <f ca="1">INDEX(路线效率计算!D$2:D$200,MATCH($E8,路线效率计算!$G$2:$G$200,0))</f>
        <v>#REF!</v>
      </c>
      <c r="G8" s="26" t="e">
        <f ca="1">INDEX(路线效率计算!H$2:H$200,MATCH($E8,路线效率计算!$G$2:$G$200,0))</f>
        <v>#REF!</v>
      </c>
      <c r="H8" s="28" t="e">
        <f ca="1">INDEX(路线效率计算!I$2:I$200,MATCH($E8,路线效率计算!$G$2:$G$200,0))</f>
        <v>#REF!</v>
      </c>
    </row>
    <row r="9" spans="1:17" x14ac:dyDescent="0.2">
      <c r="A9" s="7" t="e">
        <f ca="1">INDEX(路线效率计算!A$2:A$200,MATCH($E9,路线效率计算!$G$2:$G$200,0))</f>
        <v>#REF!</v>
      </c>
      <c r="B9" s="26" t="e">
        <f ca="1">INDEX(路线效率计算!B$2:B$200,MATCH($E9,路线效率计算!$G$2:$G$200,0))</f>
        <v>#REF!</v>
      </c>
      <c r="C9" s="26" t="e">
        <f ca="1">INDEX(路线效率计算!C$2:C$200,MATCH($E9,路线效率计算!$G$2:$G$200,0))</f>
        <v>#REF!</v>
      </c>
      <c r="D9" s="26" t="e">
        <f ca="1">INDEX(路线效率计算!E$2:E$200,MATCH($E9,路线效率计算!$G$2:$G$200,0))</f>
        <v>#REF!</v>
      </c>
      <c r="E9" s="31" t="e">
        <f ca="1">LARGE(路线效率计算!$G$2:$G$200,ROW(G8))</f>
        <v>#REF!</v>
      </c>
      <c r="F9" s="26" t="e">
        <f ca="1">INDEX(路线效率计算!D$2:D$200,MATCH($E9,路线效率计算!$G$2:$G$200,0))</f>
        <v>#REF!</v>
      </c>
      <c r="G9" s="26" t="e">
        <f ca="1">INDEX(路线效率计算!H$2:H$200,MATCH($E9,路线效率计算!$G$2:$G$200,0))</f>
        <v>#REF!</v>
      </c>
      <c r="H9" s="28" t="e">
        <f ca="1">INDEX(路线效率计算!I$2:I$200,MATCH($E9,路线效率计算!$G$2:$G$200,0))</f>
        <v>#REF!</v>
      </c>
    </row>
    <row r="10" spans="1:17" x14ac:dyDescent="0.2">
      <c r="A10" s="7" t="e">
        <f ca="1">INDEX(路线效率计算!A$2:A$200,MATCH($E10,路线效率计算!$G$2:$G$200,0))</f>
        <v>#REF!</v>
      </c>
      <c r="B10" s="26" t="e">
        <f ca="1">INDEX(路线效率计算!B$2:B$200,MATCH($E10,路线效率计算!$G$2:$G$200,0))</f>
        <v>#REF!</v>
      </c>
      <c r="C10" s="26" t="e">
        <f ca="1">INDEX(路线效率计算!C$2:C$200,MATCH($E10,路线效率计算!$G$2:$G$200,0))</f>
        <v>#REF!</v>
      </c>
      <c r="D10" s="26" t="e">
        <f ca="1">INDEX(路线效率计算!E$2:E$200,MATCH($E10,路线效率计算!$G$2:$G$200,0))</f>
        <v>#REF!</v>
      </c>
      <c r="E10" s="31" t="e">
        <f ca="1">LARGE(路线效率计算!$G$2:$G$200,ROW(G9))</f>
        <v>#REF!</v>
      </c>
      <c r="F10" s="26" t="e">
        <f ca="1">INDEX(路线效率计算!D$2:D$200,MATCH($E10,路线效率计算!$G$2:$G$200,0))</f>
        <v>#REF!</v>
      </c>
      <c r="G10" s="26" t="e">
        <f ca="1">INDEX(路线效率计算!H$2:H$200,MATCH($E10,路线效率计算!$G$2:$G$200,0))</f>
        <v>#REF!</v>
      </c>
      <c r="H10" s="28" t="e">
        <f ca="1">INDEX(路线效率计算!I$2:I$200,MATCH($E10,路线效率计算!$G$2:$G$200,0))</f>
        <v>#REF!</v>
      </c>
    </row>
    <row r="11" spans="1:17" x14ac:dyDescent="0.2">
      <c r="A11" s="7" t="e">
        <f ca="1">INDEX(路线效率计算!A$2:A$200,MATCH($E11,路线效率计算!$G$2:$G$200,0))</f>
        <v>#REF!</v>
      </c>
      <c r="B11" s="26" t="e">
        <f ca="1">INDEX(路线效率计算!B$2:B$200,MATCH($E11,路线效率计算!$G$2:$G$200,0))</f>
        <v>#REF!</v>
      </c>
      <c r="C11" s="26" t="e">
        <f ca="1">INDEX(路线效率计算!C$2:C$200,MATCH($E11,路线效率计算!$G$2:$G$200,0))</f>
        <v>#REF!</v>
      </c>
      <c r="D11" s="26" t="e">
        <f ca="1">INDEX(路线效率计算!E$2:E$200,MATCH($E11,路线效率计算!$G$2:$G$200,0))</f>
        <v>#REF!</v>
      </c>
      <c r="E11" s="31" t="e">
        <f ca="1">LARGE(路线效率计算!$G$2:$G$200,ROW(G10))</f>
        <v>#REF!</v>
      </c>
      <c r="F11" s="26" t="e">
        <f ca="1">INDEX(路线效率计算!D$2:D$200,MATCH($E11,路线效率计算!$G$2:$G$200,0))</f>
        <v>#REF!</v>
      </c>
      <c r="G11" s="26" t="e">
        <f ca="1">INDEX(路线效率计算!H$2:H$200,MATCH($E11,路线效率计算!$G$2:$G$200,0))</f>
        <v>#REF!</v>
      </c>
      <c r="H11" s="28" t="e">
        <f ca="1">INDEX(路线效率计算!I$2:I$200,MATCH($E11,路线效率计算!$G$2:$G$200,0))</f>
        <v>#REF!</v>
      </c>
    </row>
    <row r="12" spans="1:17" x14ac:dyDescent="0.2">
      <c r="A12" s="7" t="e">
        <f ca="1">INDEX(路线效率计算!A$2:A$200,MATCH($E12,路线效率计算!$G$2:$G$200,0))</f>
        <v>#REF!</v>
      </c>
      <c r="B12" s="26" t="e">
        <f ca="1">INDEX(路线效率计算!B$2:B$200,MATCH($E12,路线效率计算!$G$2:$G$200,0))</f>
        <v>#REF!</v>
      </c>
      <c r="C12" s="26" t="e">
        <f ca="1">INDEX(路线效率计算!C$2:C$200,MATCH($E12,路线效率计算!$G$2:$G$200,0))</f>
        <v>#REF!</v>
      </c>
      <c r="D12" s="26" t="e">
        <f ca="1">INDEX(路线效率计算!E$2:E$200,MATCH($E12,路线效率计算!$G$2:$G$200,0))</f>
        <v>#REF!</v>
      </c>
      <c r="E12" s="31" t="e">
        <f ca="1">LARGE(路线效率计算!$G$2:$G$200,ROW(G11))</f>
        <v>#REF!</v>
      </c>
      <c r="F12" s="26" t="e">
        <f ca="1">INDEX(路线效率计算!D$2:D$200,MATCH($E12,路线效率计算!$G$2:$G$200,0))</f>
        <v>#REF!</v>
      </c>
      <c r="G12" s="26" t="e">
        <f ca="1">INDEX(路线效率计算!H$2:H$200,MATCH($E12,路线效率计算!$G$2:$G$200,0))</f>
        <v>#REF!</v>
      </c>
      <c r="H12" s="28" t="e">
        <f ca="1">INDEX(路线效率计算!I$2:I$200,MATCH($E12,路线效率计算!$G$2:$G$200,0))</f>
        <v>#REF!</v>
      </c>
    </row>
    <row r="13" spans="1:17" x14ac:dyDescent="0.2">
      <c r="A13" s="7" t="e">
        <f ca="1">INDEX(路线效率计算!A$2:A$200,MATCH($E13,路线效率计算!$G$2:$G$200,0))</f>
        <v>#REF!</v>
      </c>
      <c r="B13" s="26" t="e">
        <f ca="1">INDEX(路线效率计算!B$2:B$200,MATCH($E13,路线效率计算!$G$2:$G$200,0))</f>
        <v>#REF!</v>
      </c>
      <c r="C13" s="26" t="e">
        <f ca="1">INDEX(路线效率计算!C$2:C$200,MATCH($E13,路线效率计算!$G$2:$G$200,0))</f>
        <v>#REF!</v>
      </c>
      <c r="D13" s="26" t="e">
        <f ca="1">INDEX(路线效率计算!E$2:E$200,MATCH($E13,路线效率计算!$G$2:$G$200,0))</f>
        <v>#REF!</v>
      </c>
      <c r="E13" s="31" t="e">
        <f ca="1">LARGE(路线效率计算!$G$2:$G$200,ROW(G12))</f>
        <v>#REF!</v>
      </c>
      <c r="F13" s="26" t="e">
        <f ca="1">INDEX(路线效率计算!D$2:D$200,MATCH($E13,路线效率计算!$G$2:$G$200,0))</f>
        <v>#REF!</v>
      </c>
      <c r="G13" s="26" t="e">
        <f ca="1">INDEX(路线效率计算!H$2:H$200,MATCH($E13,路线效率计算!$G$2:$G$200,0))</f>
        <v>#REF!</v>
      </c>
      <c r="H13" s="28" t="e">
        <f ca="1">INDEX(路线效率计算!I$2:I$200,MATCH($E13,路线效率计算!$G$2:$G$200,0))</f>
        <v>#REF!</v>
      </c>
    </row>
    <row r="14" spans="1:17" x14ac:dyDescent="0.2">
      <c r="A14" s="7" t="e">
        <f ca="1">INDEX(路线效率计算!A$2:A$200,MATCH($E14,路线效率计算!$G$2:$G$200,0))</f>
        <v>#REF!</v>
      </c>
      <c r="B14" s="26" t="e">
        <f ca="1">INDEX(路线效率计算!B$2:B$200,MATCH($E14,路线效率计算!$G$2:$G$200,0))</f>
        <v>#REF!</v>
      </c>
      <c r="C14" s="26" t="e">
        <f ca="1">INDEX(路线效率计算!C$2:C$200,MATCH($E14,路线效率计算!$G$2:$G$200,0))</f>
        <v>#REF!</v>
      </c>
      <c r="D14" s="26" t="e">
        <f ca="1">INDEX(路线效率计算!E$2:E$200,MATCH($E14,路线效率计算!$G$2:$G$200,0))</f>
        <v>#REF!</v>
      </c>
      <c r="E14" s="31" t="e">
        <f ca="1">LARGE(路线效率计算!$G$2:$G$200,ROW(G13))</f>
        <v>#REF!</v>
      </c>
      <c r="F14" s="26" t="e">
        <f ca="1">INDEX(路线效率计算!D$2:D$200,MATCH($E14,路线效率计算!$G$2:$G$200,0))</f>
        <v>#REF!</v>
      </c>
      <c r="G14" s="26" t="e">
        <f ca="1">INDEX(路线效率计算!H$2:H$200,MATCH($E14,路线效率计算!$G$2:$G$200,0))</f>
        <v>#REF!</v>
      </c>
      <c r="H14" s="28" t="e">
        <f ca="1">INDEX(路线效率计算!I$2:I$200,MATCH($E14,路线效率计算!$G$2:$G$200,0))</f>
        <v>#REF!</v>
      </c>
    </row>
    <row r="15" spans="1:17" x14ac:dyDescent="0.2">
      <c r="A15" s="7" t="e">
        <f ca="1">INDEX(路线效率计算!A$2:A$200,MATCH($E15,路线效率计算!$G$2:$G$200,0))</f>
        <v>#REF!</v>
      </c>
      <c r="B15" s="26" t="e">
        <f ca="1">INDEX(路线效率计算!B$2:B$200,MATCH($E15,路线效率计算!$G$2:$G$200,0))</f>
        <v>#REF!</v>
      </c>
      <c r="C15" s="26" t="e">
        <f ca="1">INDEX(路线效率计算!C$2:C$200,MATCH($E15,路线效率计算!$G$2:$G$200,0))</f>
        <v>#REF!</v>
      </c>
      <c r="D15" s="26" t="e">
        <f ca="1">INDEX(路线效率计算!E$2:E$200,MATCH($E15,路线效率计算!$G$2:$G$200,0))</f>
        <v>#REF!</v>
      </c>
      <c r="E15" s="31" t="e">
        <f ca="1">LARGE(路线效率计算!$G$2:$G$200,ROW(G14))</f>
        <v>#REF!</v>
      </c>
      <c r="F15" s="26" t="e">
        <f ca="1">INDEX(路线效率计算!D$2:D$200,MATCH($E15,路线效率计算!$G$2:$G$200,0))</f>
        <v>#REF!</v>
      </c>
      <c r="G15" s="26" t="e">
        <f ca="1">INDEX(路线效率计算!H$2:H$200,MATCH($E15,路线效率计算!$G$2:$G$200,0))</f>
        <v>#REF!</v>
      </c>
      <c r="H15" s="28" t="e">
        <f ca="1">INDEX(路线效率计算!I$2:I$200,MATCH($E15,路线效率计算!$G$2:$G$200,0))</f>
        <v>#REF!</v>
      </c>
    </row>
    <row r="16" spans="1:17" x14ac:dyDescent="0.2">
      <c r="A16" s="7" t="e">
        <f ca="1">INDEX(路线效率计算!A$2:A$200,MATCH($E16,路线效率计算!$G$2:$G$200,0))</f>
        <v>#REF!</v>
      </c>
      <c r="B16" s="26" t="e">
        <f ca="1">INDEX(路线效率计算!B$2:B$200,MATCH($E16,路线效率计算!$G$2:$G$200,0))</f>
        <v>#REF!</v>
      </c>
      <c r="C16" s="26" t="e">
        <f ca="1">INDEX(路线效率计算!C$2:C$200,MATCH($E16,路线效率计算!$G$2:$G$200,0))</f>
        <v>#REF!</v>
      </c>
      <c r="D16" s="26" t="e">
        <f ca="1">INDEX(路线效率计算!E$2:E$200,MATCH($E16,路线效率计算!$G$2:$G$200,0))</f>
        <v>#REF!</v>
      </c>
      <c r="E16" s="31" t="e">
        <f ca="1">LARGE(路线效率计算!$G$2:$G$200,ROW(G15))</f>
        <v>#REF!</v>
      </c>
      <c r="F16" s="26" t="e">
        <f ca="1">INDEX(路线效率计算!D$2:D$200,MATCH($E16,路线效率计算!$G$2:$G$200,0))</f>
        <v>#REF!</v>
      </c>
      <c r="G16" s="26" t="e">
        <f ca="1">INDEX(路线效率计算!H$2:H$200,MATCH($E16,路线效率计算!$G$2:$G$200,0))</f>
        <v>#REF!</v>
      </c>
      <c r="H16" s="28" t="e">
        <f ca="1">INDEX(路线效率计算!I$2:I$200,MATCH($E16,路线效率计算!$G$2:$G$200,0))</f>
        <v>#REF!</v>
      </c>
    </row>
    <row r="17" spans="1:8" x14ac:dyDescent="0.2">
      <c r="A17" s="7" t="e">
        <f ca="1">INDEX(路线效率计算!A$2:A$200,MATCH($E17,路线效率计算!$G$2:$G$200,0))</f>
        <v>#REF!</v>
      </c>
      <c r="B17" s="26" t="e">
        <f ca="1">INDEX(路线效率计算!B$2:B$200,MATCH($E17,路线效率计算!$G$2:$G$200,0))</f>
        <v>#REF!</v>
      </c>
      <c r="C17" s="26" t="e">
        <f ca="1">INDEX(路线效率计算!C$2:C$200,MATCH($E17,路线效率计算!$G$2:$G$200,0))</f>
        <v>#REF!</v>
      </c>
      <c r="D17" s="26" t="e">
        <f ca="1">INDEX(路线效率计算!E$2:E$200,MATCH($E17,路线效率计算!$G$2:$G$200,0))</f>
        <v>#REF!</v>
      </c>
      <c r="E17" s="31" t="e">
        <f ca="1">LARGE(路线效率计算!$G$2:$G$200,ROW(G16))</f>
        <v>#REF!</v>
      </c>
      <c r="F17" s="26" t="e">
        <f ca="1">INDEX(路线效率计算!D$2:D$200,MATCH($E17,路线效率计算!$G$2:$G$200,0))</f>
        <v>#REF!</v>
      </c>
      <c r="G17" s="26" t="e">
        <f ca="1">INDEX(路线效率计算!H$2:H$200,MATCH($E17,路线效率计算!$G$2:$G$200,0))</f>
        <v>#REF!</v>
      </c>
      <c r="H17" s="28" t="e">
        <f ca="1">INDEX(路线效率计算!I$2:I$200,MATCH($E17,路线效率计算!$G$2:$G$200,0))</f>
        <v>#REF!</v>
      </c>
    </row>
    <row r="18" spans="1:8" x14ac:dyDescent="0.2">
      <c r="A18" s="7" t="e">
        <f ca="1">INDEX(路线效率计算!A$2:A$200,MATCH($E18,路线效率计算!$G$2:$G$200,0))</f>
        <v>#REF!</v>
      </c>
      <c r="B18" s="26" t="e">
        <f ca="1">INDEX(路线效率计算!B$2:B$200,MATCH($E18,路线效率计算!$G$2:$G$200,0))</f>
        <v>#REF!</v>
      </c>
      <c r="C18" s="26" t="e">
        <f ca="1">INDEX(路线效率计算!C$2:C$200,MATCH($E18,路线效率计算!$G$2:$G$200,0))</f>
        <v>#REF!</v>
      </c>
      <c r="D18" s="26" t="e">
        <f ca="1">INDEX(路线效率计算!E$2:E$200,MATCH($E18,路线效率计算!$G$2:$G$200,0))</f>
        <v>#REF!</v>
      </c>
      <c r="E18" s="31" t="e">
        <f ca="1">LARGE(路线效率计算!$G$2:$G$200,ROW(G17))</f>
        <v>#REF!</v>
      </c>
      <c r="F18" s="26" t="e">
        <f ca="1">INDEX(路线效率计算!D$2:D$200,MATCH($E18,路线效率计算!$G$2:$G$200,0))</f>
        <v>#REF!</v>
      </c>
      <c r="G18" s="26" t="e">
        <f ca="1">INDEX(路线效率计算!H$2:H$200,MATCH($E18,路线效率计算!$G$2:$G$200,0))</f>
        <v>#REF!</v>
      </c>
      <c r="H18" s="28" t="e">
        <f ca="1">INDEX(路线效率计算!I$2:I$200,MATCH($E18,路线效率计算!$G$2:$G$200,0))</f>
        <v>#REF!</v>
      </c>
    </row>
    <row r="19" spans="1:8" x14ac:dyDescent="0.2">
      <c r="A19" s="7" t="e">
        <f ca="1">INDEX(路线效率计算!A$2:A$200,MATCH($E19,路线效率计算!$G$2:$G$200,0))</f>
        <v>#REF!</v>
      </c>
      <c r="B19" s="26" t="e">
        <f ca="1">INDEX(路线效率计算!B$2:B$200,MATCH($E19,路线效率计算!$G$2:$G$200,0))</f>
        <v>#REF!</v>
      </c>
      <c r="C19" s="26" t="e">
        <f ca="1">INDEX(路线效率计算!C$2:C$200,MATCH($E19,路线效率计算!$G$2:$G$200,0))</f>
        <v>#REF!</v>
      </c>
      <c r="D19" s="26" t="e">
        <f ca="1">INDEX(路线效率计算!E$2:E$200,MATCH($E19,路线效率计算!$G$2:$G$200,0))</f>
        <v>#REF!</v>
      </c>
      <c r="E19" s="31" t="e">
        <f ca="1">LARGE(路线效率计算!$G$2:$G$200,ROW(G18))</f>
        <v>#REF!</v>
      </c>
      <c r="F19" s="26" t="e">
        <f ca="1">INDEX(路线效率计算!D$2:D$200,MATCH($E19,路线效率计算!$G$2:$G$200,0))</f>
        <v>#REF!</v>
      </c>
      <c r="G19" s="26" t="e">
        <f ca="1">INDEX(路线效率计算!H$2:H$200,MATCH($E19,路线效率计算!$G$2:$G$200,0))</f>
        <v>#REF!</v>
      </c>
      <c r="H19" s="28" t="e">
        <f ca="1">INDEX(路线效率计算!I$2:I$200,MATCH($E19,路线效率计算!$G$2:$G$200,0))</f>
        <v>#REF!</v>
      </c>
    </row>
    <row r="20" spans="1:8" x14ac:dyDescent="0.2">
      <c r="A20" s="7" t="e">
        <f ca="1">INDEX(路线效率计算!A$2:A$200,MATCH($E20,路线效率计算!$G$2:$G$200,0))</f>
        <v>#REF!</v>
      </c>
      <c r="B20" s="26" t="e">
        <f ca="1">INDEX(路线效率计算!B$2:B$200,MATCH($E20,路线效率计算!$G$2:$G$200,0))</f>
        <v>#REF!</v>
      </c>
      <c r="C20" s="26" t="e">
        <f ca="1">INDEX(路线效率计算!C$2:C$200,MATCH($E20,路线效率计算!$G$2:$G$200,0))</f>
        <v>#REF!</v>
      </c>
      <c r="D20" s="26" t="e">
        <f ca="1">INDEX(路线效率计算!E$2:E$200,MATCH($E20,路线效率计算!$G$2:$G$200,0))</f>
        <v>#REF!</v>
      </c>
      <c r="E20" s="31" t="e">
        <f ca="1">LARGE(路线效率计算!$G$2:$G$200,ROW(G19))</f>
        <v>#REF!</v>
      </c>
      <c r="F20" s="26" t="e">
        <f ca="1">INDEX(路线效率计算!D$2:D$200,MATCH($E20,路线效率计算!$G$2:$G$200,0))</f>
        <v>#REF!</v>
      </c>
      <c r="G20" s="26" t="e">
        <f ca="1">INDEX(路线效率计算!H$2:H$200,MATCH($E20,路线效率计算!$G$2:$G$200,0))</f>
        <v>#REF!</v>
      </c>
      <c r="H20" s="28" t="e">
        <f ca="1">INDEX(路线效率计算!I$2:I$200,MATCH($E20,路线效率计算!$G$2:$G$200,0))</f>
        <v>#REF!</v>
      </c>
    </row>
    <row r="21" spans="1:8" x14ac:dyDescent="0.2">
      <c r="A21" s="7" t="e">
        <f ca="1">INDEX(路线效率计算!A$2:A$200,MATCH($E21,路线效率计算!$G$2:$G$200,0))</f>
        <v>#REF!</v>
      </c>
      <c r="B21" s="26" t="e">
        <f ca="1">INDEX(路线效率计算!B$2:B$200,MATCH($E21,路线效率计算!$G$2:$G$200,0))</f>
        <v>#REF!</v>
      </c>
      <c r="C21" s="26" t="e">
        <f ca="1">INDEX(路线效率计算!C$2:C$200,MATCH($E21,路线效率计算!$G$2:$G$200,0))</f>
        <v>#REF!</v>
      </c>
      <c r="D21" s="26" t="e">
        <f ca="1">INDEX(路线效率计算!E$2:E$200,MATCH($E21,路线效率计算!$G$2:$G$200,0))</f>
        <v>#REF!</v>
      </c>
      <c r="E21" s="31" t="e">
        <f ca="1">LARGE(路线效率计算!$G$2:$G$200,ROW(G20))</f>
        <v>#REF!</v>
      </c>
      <c r="F21" s="26" t="e">
        <f ca="1">INDEX(路线效率计算!D$2:D$200,MATCH($E21,路线效率计算!$G$2:$G$200,0))</f>
        <v>#REF!</v>
      </c>
      <c r="G21" s="26" t="e">
        <f ca="1">INDEX(路线效率计算!H$2:H$200,MATCH($E21,路线效率计算!$G$2:$G$200,0))</f>
        <v>#REF!</v>
      </c>
      <c r="H21" s="28" t="e">
        <f ca="1">INDEX(路线效率计算!I$2:I$200,MATCH($E21,路线效率计算!$G$2:$G$200,0))</f>
        <v>#REF!</v>
      </c>
    </row>
    <row r="22" spans="1:8" x14ac:dyDescent="0.2">
      <c r="A22" s="7" t="e">
        <f ca="1">INDEX(路线效率计算!A$2:A$200,MATCH($E22,路线效率计算!$G$2:$G$200,0))</f>
        <v>#REF!</v>
      </c>
      <c r="B22" s="26" t="e">
        <f ca="1">INDEX(路线效率计算!B$2:B$200,MATCH($E22,路线效率计算!$G$2:$G$200,0))</f>
        <v>#REF!</v>
      </c>
      <c r="C22" s="26" t="e">
        <f ca="1">INDEX(路线效率计算!C$2:C$200,MATCH($E22,路线效率计算!$G$2:$G$200,0))</f>
        <v>#REF!</v>
      </c>
      <c r="D22" s="26" t="e">
        <f ca="1">INDEX(路线效率计算!E$2:E$200,MATCH($E22,路线效率计算!$G$2:$G$200,0))</f>
        <v>#REF!</v>
      </c>
      <c r="E22" s="31" t="e">
        <f ca="1">LARGE(路线效率计算!$G$2:$G$200,ROW(G21))</f>
        <v>#REF!</v>
      </c>
      <c r="F22" s="26" t="e">
        <f ca="1">INDEX(路线效率计算!D$2:D$200,MATCH($E22,路线效率计算!$G$2:$G$200,0))</f>
        <v>#REF!</v>
      </c>
      <c r="G22" s="26" t="e">
        <f ca="1">INDEX(路线效率计算!H$2:H$200,MATCH($E22,路线效率计算!$G$2:$G$200,0))</f>
        <v>#REF!</v>
      </c>
      <c r="H22" s="28" t="e">
        <f ca="1">INDEX(路线效率计算!I$2:I$200,MATCH($E22,路线效率计算!$G$2:$G$200,0))</f>
        <v>#REF!</v>
      </c>
    </row>
    <row r="23" spans="1:8" x14ac:dyDescent="0.2">
      <c r="A23" s="7" t="e">
        <f ca="1">INDEX(路线效率计算!A$2:A$200,MATCH($E23,路线效率计算!$G$2:$G$200,0))</f>
        <v>#REF!</v>
      </c>
      <c r="B23" s="26" t="e">
        <f ca="1">INDEX(路线效率计算!B$2:B$200,MATCH($E23,路线效率计算!$G$2:$G$200,0))</f>
        <v>#REF!</v>
      </c>
      <c r="C23" s="26" t="e">
        <f ca="1">INDEX(路线效率计算!C$2:C$200,MATCH($E23,路线效率计算!$G$2:$G$200,0))</f>
        <v>#REF!</v>
      </c>
      <c r="D23" s="26" t="e">
        <f ca="1">INDEX(路线效率计算!E$2:E$200,MATCH($E23,路线效率计算!$G$2:$G$200,0))</f>
        <v>#REF!</v>
      </c>
      <c r="E23" s="31" t="e">
        <f ca="1">LARGE(路线效率计算!$G$2:$G$200,ROW(G22))</f>
        <v>#REF!</v>
      </c>
      <c r="F23" s="26" t="e">
        <f ca="1">INDEX(路线效率计算!D$2:D$200,MATCH($E23,路线效率计算!$G$2:$G$200,0))</f>
        <v>#REF!</v>
      </c>
      <c r="G23" s="26" t="e">
        <f ca="1">INDEX(路线效率计算!H$2:H$200,MATCH($E23,路线效率计算!$G$2:$G$200,0))</f>
        <v>#REF!</v>
      </c>
      <c r="H23" s="28" t="e">
        <f ca="1">INDEX(路线效率计算!I$2:I$200,MATCH($E23,路线效率计算!$G$2:$G$200,0))</f>
        <v>#REF!</v>
      </c>
    </row>
    <row r="24" spans="1:8" x14ac:dyDescent="0.2">
      <c r="A24" s="7" t="e">
        <f ca="1">INDEX(路线效率计算!A$2:A$200,MATCH($E24,路线效率计算!$G$2:$G$200,0))</f>
        <v>#REF!</v>
      </c>
      <c r="B24" s="26" t="e">
        <f ca="1">INDEX(路线效率计算!B$2:B$200,MATCH($E24,路线效率计算!$G$2:$G$200,0))</f>
        <v>#REF!</v>
      </c>
      <c r="C24" s="26" t="e">
        <f ca="1">INDEX(路线效率计算!C$2:C$200,MATCH($E24,路线效率计算!$G$2:$G$200,0))</f>
        <v>#REF!</v>
      </c>
      <c r="D24" s="26" t="e">
        <f ca="1">INDEX(路线效率计算!E$2:E$200,MATCH($E24,路线效率计算!$G$2:$G$200,0))</f>
        <v>#REF!</v>
      </c>
      <c r="E24" s="31" t="e">
        <f ca="1">LARGE(路线效率计算!$G$2:$G$200,ROW(G23))</f>
        <v>#REF!</v>
      </c>
      <c r="F24" s="26" t="e">
        <f ca="1">INDEX(路线效率计算!D$2:D$200,MATCH($E24,路线效率计算!$G$2:$G$200,0))</f>
        <v>#REF!</v>
      </c>
      <c r="G24" s="26" t="e">
        <f ca="1">INDEX(路线效率计算!H$2:H$200,MATCH($E24,路线效率计算!$G$2:$G$200,0))</f>
        <v>#REF!</v>
      </c>
      <c r="H24" s="28" t="e">
        <f ca="1">INDEX(路线效率计算!I$2:I$200,MATCH($E24,路线效率计算!$G$2:$G$200,0))</f>
        <v>#REF!</v>
      </c>
    </row>
    <row r="25" spans="1:8" x14ac:dyDescent="0.2">
      <c r="A25" s="7" t="e">
        <f ca="1">INDEX(路线效率计算!A$2:A$200,MATCH($E25,路线效率计算!$G$2:$G$200,0))</f>
        <v>#REF!</v>
      </c>
      <c r="B25" s="26" t="e">
        <f ca="1">INDEX(路线效率计算!B$2:B$200,MATCH($E25,路线效率计算!$G$2:$G$200,0))</f>
        <v>#REF!</v>
      </c>
      <c r="C25" s="26" t="e">
        <f ca="1">INDEX(路线效率计算!C$2:C$200,MATCH($E25,路线效率计算!$G$2:$G$200,0))</f>
        <v>#REF!</v>
      </c>
      <c r="D25" s="26" t="e">
        <f ca="1">INDEX(路线效率计算!E$2:E$200,MATCH($E25,路线效率计算!$G$2:$G$200,0))</f>
        <v>#REF!</v>
      </c>
      <c r="E25" s="31" t="e">
        <f ca="1">LARGE(路线效率计算!$G$2:$G$200,ROW(G24))</f>
        <v>#REF!</v>
      </c>
      <c r="F25" s="26" t="e">
        <f ca="1">INDEX(路线效率计算!D$2:D$200,MATCH($E25,路线效率计算!$G$2:$G$200,0))</f>
        <v>#REF!</v>
      </c>
      <c r="G25" s="26" t="e">
        <f ca="1">INDEX(路线效率计算!H$2:H$200,MATCH($E25,路线效率计算!$G$2:$G$200,0))</f>
        <v>#REF!</v>
      </c>
      <c r="H25" s="28" t="e">
        <f ca="1">INDEX(路线效率计算!I$2:I$200,MATCH($E25,路线效率计算!$G$2:$G$200,0))</f>
        <v>#REF!</v>
      </c>
    </row>
    <row r="26" spans="1:8" x14ac:dyDescent="0.2">
      <c r="A26" s="7" t="e">
        <f ca="1">INDEX(路线效率计算!A$2:A$200,MATCH($E26,路线效率计算!$G$2:$G$200,0))</f>
        <v>#REF!</v>
      </c>
      <c r="B26" s="26" t="e">
        <f ca="1">INDEX(路线效率计算!B$2:B$200,MATCH($E26,路线效率计算!$G$2:$G$200,0))</f>
        <v>#REF!</v>
      </c>
      <c r="C26" s="26" t="e">
        <f ca="1">INDEX(路线效率计算!C$2:C$200,MATCH($E26,路线效率计算!$G$2:$G$200,0))</f>
        <v>#REF!</v>
      </c>
      <c r="D26" s="26" t="e">
        <f ca="1">INDEX(路线效率计算!E$2:E$200,MATCH($E26,路线效率计算!$G$2:$G$200,0))</f>
        <v>#REF!</v>
      </c>
      <c r="E26" s="31" t="e">
        <f ca="1">LARGE(路线效率计算!$G$2:$G$200,ROW(G25))</f>
        <v>#REF!</v>
      </c>
      <c r="F26" s="26" t="e">
        <f ca="1">INDEX(路线效率计算!D$2:D$200,MATCH($E26,路线效率计算!$G$2:$G$200,0))</f>
        <v>#REF!</v>
      </c>
      <c r="G26" s="26" t="e">
        <f ca="1">INDEX(路线效率计算!H$2:H$200,MATCH($E26,路线效率计算!$G$2:$G$200,0))</f>
        <v>#REF!</v>
      </c>
      <c r="H26" s="28" t="e">
        <f ca="1">INDEX(路线效率计算!I$2:I$200,MATCH($E26,路线效率计算!$G$2:$G$200,0))</f>
        <v>#REF!</v>
      </c>
    </row>
    <row r="27" spans="1:8" x14ac:dyDescent="0.2">
      <c r="A27" s="7" t="e">
        <f ca="1">INDEX(路线效率计算!A$2:A$200,MATCH($E27,路线效率计算!$G$2:$G$200,0))</f>
        <v>#REF!</v>
      </c>
      <c r="B27" s="26" t="e">
        <f ca="1">INDEX(路线效率计算!B$2:B$200,MATCH($E27,路线效率计算!$G$2:$G$200,0))</f>
        <v>#REF!</v>
      </c>
      <c r="C27" s="26" t="e">
        <f ca="1">INDEX(路线效率计算!C$2:C$200,MATCH($E27,路线效率计算!$G$2:$G$200,0))</f>
        <v>#REF!</v>
      </c>
      <c r="D27" s="26" t="e">
        <f ca="1">INDEX(路线效率计算!E$2:E$200,MATCH($E27,路线效率计算!$G$2:$G$200,0))</f>
        <v>#REF!</v>
      </c>
      <c r="E27" s="31" t="e">
        <f ca="1">LARGE(路线效率计算!$G$2:$G$200,ROW(G26))</f>
        <v>#REF!</v>
      </c>
      <c r="F27" s="26" t="e">
        <f ca="1">INDEX(路线效率计算!D$2:D$200,MATCH($E27,路线效率计算!$G$2:$G$200,0))</f>
        <v>#REF!</v>
      </c>
      <c r="G27" s="26" t="e">
        <f ca="1">INDEX(路线效率计算!H$2:H$200,MATCH($E27,路线效率计算!$G$2:$G$200,0))</f>
        <v>#REF!</v>
      </c>
      <c r="H27" s="28" t="e">
        <f ca="1">INDEX(路线效率计算!I$2:I$200,MATCH($E27,路线效率计算!$G$2:$G$200,0))</f>
        <v>#REF!</v>
      </c>
    </row>
    <row r="28" spans="1:8" x14ac:dyDescent="0.2">
      <c r="A28" s="7" t="e">
        <f ca="1">INDEX(路线效率计算!A$2:A$200,MATCH($E28,路线效率计算!$G$2:$G$200,0))</f>
        <v>#REF!</v>
      </c>
      <c r="B28" s="26" t="e">
        <f ca="1">INDEX(路线效率计算!B$2:B$200,MATCH($E28,路线效率计算!$G$2:$G$200,0))</f>
        <v>#REF!</v>
      </c>
      <c r="C28" s="26" t="e">
        <f ca="1">INDEX(路线效率计算!C$2:C$200,MATCH($E28,路线效率计算!$G$2:$G$200,0))</f>
        <v>#REF!</v>
      </c>
      <c r="D28" s="26" t="e">
        <f ca="1">INDEX(路线效率计算!E$2:E$200,MATCH($E28,路线效率计算!$G$2:$G$200,0))</f>
        <v>#REF!</v>
      </c>
      <c r="E28" s="31" t="e">
        <f ca="1">LARGE(路线效率计算!$G$2:$G$200,ROW(G27))</f>
        <v>#REF!</v>
      </c>
      <c r="F28" s="26" t="e">
        <f ca="1">INDEX(路线效率计算!D$2:D$200,MATCH($E28,路线效率计算!$G$2:$G$200,0))</f>
        <v>#REF!</v>
      </c>
      <c r="G28" s="26" t="e">
        <f ca="1">INDEX(路线效率计算!H$2:H$200,MATCH($E28,路线效率计算!$G$2:$G$200,0))</f>
        <v>#REF!</v>
      </c>
      <c r="H28" s="28" t="e">
        <f ca="1">INDEX(路线效率计算!I$2:I$200,MATCH($E28,路线效率计算!$G$2:$G$200,0))</f>
        <v>#REF!</v>
      </c>
    </row>
    <row r="29" spans="1:8" x14ac:dyDescent="0.2">
      <c r="A29" s="7" t="e">
        <f ca="1">INDEX(路线效率计算!A$2:A$200,MATCH($E29,路线效率计算!$G$2:$G$200,0))</f>
        <v>#REF!</v>
      </c>
      <c r="B29" s="26" t="e">
        <f ca="1">INDEX(路线效率计算!B$2:B$200,MATCH($E29,路线效率计算!$G$2:$G$200,0))</f>
        <v>#REF!</v>
      </c>
      <c r="C29" s="26" t="e">
        <f ca="1">INDEX(路线效率计算!C$2:C$200,MATCH($E29,路线效率计算!$G$2:$G$200,0))</f>
        <v>#REF!</v>
      </c>
      <c r="D29" s="26" t="e">
        <f ca="1">INDEX(路线效率计算!E$2:E$200,MATCH($E29,路线效率计算!$G$2:$G$200,0))</f>
        <v>#REF!</v>
      </c>
      <c r="E29" s="31" t="e">
        <f ca="1">LARGE(路线效率计算!$G$2:$G$200,ROW(G28))</f>
        <v>#REF!</v>
      </c>
      <c r="F29" s="26" t="e">
        <f ca="1">INDEX(路线效率计算!D$2:D$200,MATCH($E29,路线效率计算!$G$2:$G$200,0))</f>
        <v>#REF!</v>
      </c>
      <c r="G29" s="26" t="e">
        <f ca="1">INDEX(路线效率计算!H$2:H$200,MATCH($E29,路线效率计算!$G$2:$G$200,0))</f>
        <v>#REF!</v>
      </c>
      <c r="H29" s="28" t="e">
        <f ca="1">INDEX(路线效率计算!I$2:I$200,MATCH($E29,路线效率计算!$G$2:$G$200,0))</f>
        <v>#REF!</v>
      </c>
    </row>
    <row r="30" spans="1:8" x14ac:dyDescent="0.2">
      <c r="A30" s="7" t="e">
        <f ca="1">INDEX(路线效率计算!A$2:A$200,MATCH($E30,路线效率计算!$G$2:$G$200,0))</f>
        <v>#REF!</v>
      </c>
      <c r="B30" s="26" t="e">
        <f ca="1">INDEX(路线效率计算!B$2:B$200,MATCH($E30,路线效率计算!$G$2:$G$200,0))</f>
        <v>#REF!</v>
      </c>
      <c r="C30" s="26" t="e">
        <f ca="1">INDEX(路线效率计算!C$2:C$200,MATCH($E30,路线效率计算!$G$2:$G$200,0))</f>
        <v>#REF!</v>
      </c>
      <c r="D30" s="26" t="e">
        <f ca="1">INDEX(路线效率计算!E$2:E$200,MATCH($E30,路线效率计算!$G$2:$G$200,0))</f>
        <v>#REF!</v>
      </c>
      <c r="E30" s="31" t="e">
        <f ca="1">LARGE(路线效率计算!$G$2:$G$200,ROW(G29))</f>
        <v>#REF!</v>
      </c>
      <c r="F30" s="26" t="e">
        <f ca="1">INDEX(路线效率计算!D$2:D$200,MATCH($E30,路线效率计算!$G$2:$G$200,0))</f>
        <v>#REF!</v>
      </c>
      <c r="G30" s="26" t="e">
        <f ca="1">INDEX(路线效率计算!H$2:H$200,MATCH($E30,路线效率计算!$G$2:$G$200,0))</f>
        <v>#REF!</v>
      </c>
      <c r="H30" s="28" t="e">
        <f ca="1">INDEX(路线效率计算!I$2:I$200,MATCH($E30,路线效率计算!$G$2:$G$200,0))</f>
        <v>#REF!</v>
      </c>
    </row>
    <row r="31" spans="1:8" x14ac:dyDescent="0.2">
      <c r="A31" s="7" t="e">
        <f ca="1">INDEX(路线效率计算!A$2:A$200,MATCH($E31,路线效率计算!$G$2:$G$200,0))</f>
        <v>#REF!</v>
      </c>
      <c r="B31" s="26" t="e">
        <f ca="1">INDEX(路线效率计算!B$2:B$200,MATCH($E31,路线效率计算!$G$2:$G$200,0))</f>
        <v>#REF!</v>
      </c>
      <c r="C31" s="26" t="e">
        <f ca="1">INDEX(路线效率计算!C$2:C$200,MATCH($E31,路线效率计算!$G$2:$G$200,0))</f>
        <v>#REF!</v>
      </c>
      <c r="D31" s="26" t="e">
        <f ca="1">INDEX(路线效率计算!E$2:E$200,MATCH($E31,路线效率计算!$G$2:$G$200,0))</f>
        <v>#REF!</v>
      </c>
      <c r="E31" s="31" t="e">
        <f ca="1">LARGE(路线效率计算!$G$2:$G$200,ROW(G30))</f>
        <v>#REF!</v>
      </c>
      <c r="F31" s="26" t="e">
        <f ca="1">INDEX(路线效率计算!D$2:D$200,MATCH($E31,路线效率计算!$G$2:$G$200,0))</f>
        <v>#REF!</v>
      </c>
      <c r="G31" s="26" t="e">
        <f ca="1">INDEX(路线效率计算!H$2:H$200,MATCH($E31,路线效率计算!$G$2:$G$200,0))</f>
        <v>#REF!</v>
      </c>
      <c r="H31" s="28" t="e">
        <f ca="1">INDEX(路线效率计算!I$2:I$200,MATCH($E31,路线效率计算!$G$2:$G$200,0))</f>
        <v>#REF!</v>
      </c>
    </row>
    <row r="32" spans="1:8" x14ac:dyDescent="0.2">
      <c r="A32" s="7" t="e">
        <f ca="1">INDEX(路线效率计算!A$2:A$200,MATCH($E32,路线效率计算!$G$2:$G$200,0))</f>
        <v>#REF!</v>
      </c>
      <c r="B32" s="26" t="e">
        <f ca="1">INDEX(路线效率计算!B$2:B$200,MATCH($E32,路线效率计算!$G$2:$G$200,0))</f>
        <v>#REF!</v>
      </c>
      <c r="C32" s="26" t="e">
        <f ca="1">INDEX(路线效率计算!C$2:C$200,MATCH($E32,路线效率计算!$G$2:$G$200,0))</f>
        <v>#REF!</v>
      </c>
      <c r="D32" s="26" t="e">
        <f ca="1">INDEX(路线效率计算!E$2:E$200,MATCH($E32,路线效率计算!$G$2:$G$200,0))</f>
        <v>#REF!</v>
      </c>
      <c r="E32" s="31" t="e">
        <f ca="1">LARGE(路线效率计算!$G$2:$G$200,ROW(G31))</f>
        <v>#REF!</v>
      </c>
      <c r="F32" s="26" t="e">
        <f ca="1">INDEX(路线效率计算!D$2:D$200,MATCH($E32,路线效率计算!$G$2:$G$200,0))</f>
        <v>#REF!</v>
      </c>
      <c r="G32" s="26" t="e">
        <f ca="1">INDEX(路线效率计算!H$2:H$200,MATCH($E32,路线效率计算!$G$2:$G$200,0))</f>
        <v>#REF!</v>
      </c>
      <c r="H32" s="28" t="e">
        <f ca="1">INDEX(路线效率计算!I$2:I$200,MATCH($E32,路线效率计算!$G$2:$G$200,0))</f>
        <v>#REF!</v>
      </c>
    </row>
    <row r="33" spans="1:8" x14ac:dyDescent="0.2">
      <c r="A33" s="7" t="e">
        <f ca="1">INDEX(路线效率计算!A$2:A$200,MATCH($E33,路线效率计算!$G$2:$G$200,0))</f>
        <v>#REF!</v>
      </c>
      <c r="B33" s="26" t="e">
        <f ca="1">INDEX(路线效率计算!B$2:B$200,MATCH($E33,路线效率计算!$G$2:$G$200,0))</f>
        <v>#REF!</v>
      </c>
      <c r="C33" s="26" t="e">
        <f ca="1">INDEX(路线效率计算!C$2:C$200,MATCH($E33,路线效率计算!$G$2:$G$200,0))</f>
        <v>#REF!</v>
      </c>
      <c r="D33" s="26" t="e">
        <f ca="1">INDEX(路线效率计算!E$2:E$200,MATCH($E33,路线效率计算!$G$2:$G$200,0))</f>
        <v>#REF!</v>
      </c>
      <c r="E33" s="31" t="e">
        <f ca="1">LARGE(路线效率计算!$G$2:$G$200,ROW(G32))</f>
        <v>#REF!</v>
      </c>
      <c r="F33" s="26" t="e">
        <f ca="1">INDEX(路线效率计算!D$2:D$200,MATCH($E33,路线效率计算!$G$2:$G$200,0))</f>
        <v>#REF!</v>
      </c>
      <c r="G33" s="26" t="e">
        <f ca="1">INDEX(路线效率计算!H$2:H$200,MATCH($E33,路线效率计算!$G$2:$G$200,0))</f>
        <v>#REF!</v>
      </c>
      <c r="H33" s="28" t="e">
        <f ca="1">INDEX(路线效率计算!I$2:I$200,MATCH($E33,路线效率计算!$G$2:$G$200,0))</f>
        <v>#REF!</v>
      </c>
    </row>
    <row r="34" spans="1:8" x14ac:dyDescent="0.2">
      <c r="A34" s="7" t="e">
        <f ca="1">INDEX(路线效率计算!A$2:A$200,MATCH($E34,路线效率计算!$G$2:$G$200,0))</f>
        <v>#REF!</v>
      </c>
      <c r="B34" s="26" t="e">
        <f ca="1">INDEX(路线效率计算!B$2:B$200,MATCH($E34,路线效率计算!$G$2:$G$200,0))</f>
        <v>#REF!</v>
      </c>
      <c r="C34" s="26" t="e">
        <f ca="1">INDEX(路线效率计算!C$2:C$200,MATCH($E34,路线效率计算!$G$2:$G$200,0))</f>
        <v>#REF!</v>
      </c>
      <c r="D34" s="26" t="e">
        <f ca="1">INDEX(路线效率计算!E$2:E$200,MATCH($E34,路线效率计算!$G$2:$G$200,0))</f>
        <v>#REF!</v>
      </c>
      <c r="E34" s="31" t="e">
        <f ca="1">LARGE(路线效率计算!$G$2:$G$200,ROW(G33))</f>
        <v>#REF!</v>
      </c>
      <c r="F34" s="26" t="e">
        <f ca="1">INDEX(路线效率计算!D$2:D$200,MATCH($E34,路线效率计算!$G$2:$G$200,0))</f>
        <v>#REF!</v>
      </c>
      <c r="G34" s="26" t="e">
        <f ca="1">INDEX(路线效率计算!H$2:H$200,MATCH($E34,路线效率计算!$G$2:$G$200,0))</f>
        <v>#REF!</v>
      </c>
      <c r="H34" s="28" t="e">
        <f ca="1">INDEX(路线效率计算!I$2:I$200,MATCH($E34,路线效率计算!$G$2:$G$200,0))</f>
        <v>#REF!</v>
      </c>
    </row>
    <row r="35" spans="1:8" x14ac:dyDescent="0.2">
      <c r="A35" s="7" t="e">
        <f ca="1">INDEX(路线效率计算!A$2:A$200,MATCH($E35,路线效率计算!$G$2:$G$200,0))</f>
        <v>#REF!</v>
      </c>
      <c r="B35" s="26" t="e">
        <f ca="1">INDEX(路线效率计算!B$2:B$200,MATCH($E35,路线效率计算!$G$2:$G$200,0))</f>
        <v>#REF!</v>
      </c>
      <c r="C35" s="26" t="e">
        <f ca="1">INDEX(路线效率计算!C$2:C$200,MATCH($E35,路线效率计算!$G$2:$G$200,0))</f>
        <v>#REF!</v>
      </c>
      <c r="D35" s="26" t="e">
        <f ca="1">INDEX(路线效率计算!E$2:E$200,MATCH($E35,路线效率计算!$G$2:$G$200,0))</f>
        <v>#REF!</v>
      </c>
      <c r="E35" s="31" t="e">
        <f ca="1">LARGE(路线效率计算!$G$2:$G$200,ROW(G34))</f>
        <v>#REF!</v>
      </c>
      <c r="F35" s="26" t="e">
        <f ca="1">INDEX(路线效率计算!D$2:D$200,MATCH($E35,路线效率计算!$G$2:$G$200,0))</f>
        <v>#REF!</v>
      </c>
      <c r="G35" s="26" t="e">
        <f ca="1">INDEX(路线效率计算!H$2:H$200,MATCH($E35,路线效率计算!$G$2:$G$200,0))</f>
        <v>#REF!</v>
      </c>
      <c r="H35" s="28" t="e">
        <f ca="1">INDEX(路线效率计算!I$2:I$200,MATCH($E35,路线效率计算!$G$2:$G$200,0))</f>
        <v>#REF!</v>
      </c>
    </row>
    <row r="36" spans="1:8" x14ac:dyDescent="0.2">
      <c r="A36" s="7" t="e">
        <f ca="1">INDEX(路线效率计算!A$2:A$200,MATCH($E36,路线效率计算!$G$2:$G$200,0))</f>
        <v>#REF!</v>
      </c>
      <c r="B36" s="26" t="e">
        <f ca="1">INDEX(路线效率计算!B$2:B$200,MATCH($E36,路线效率计算!$G$2:$G$200,0))</f>
        <v>#REF!</v>
      </c>
      <c r="C36" s="26" t="e">
        <f ca="1">INDEX(路线效率计算!C$2:C$200,MATCH($E36,路线效率计算!$G$2:$G$200,0))</f>
        <v>#REF!</v>
      </c>
      <c r="D36" s="26" t="e">
        <f ca="1">INDEX(路线效率计算!E$2:E$200,MATCH($E36,路线效率计算!$G$2:$G$200,0))</f>
        <v>#REF!</v>
      </c>
      <c r="E36" s="31" t="e">
        <f ca="1">LARGE(路线效率计算!$G$2:$G$200,ROW(G35))</f>
        <v>#REF!</v>
      </c>
      <c r="F36" s="26" t="e">
        <f ca="1">INDEX(路线效率计算!D$2:D$200,MATCH($E36,路线效率计算!$G$2:$G$200,0))</f>
        <v>#REF!</v>
      </c>
      <c r="G36" s="26" t="e">
        <f ca="1">INDEX(路线效率计算!H$2:H$200,MATCH($E36,路线效率计算!$G$2:$G$200,0))</f>
        <v>#REF!</v>
      </c>
      <c r="H36" s="28" t="e">
        <f ca="1">INDEX(路线效率计算!I$2:I$200,MATCH($E36,路线效率计算!$G$2:$G$200,0))</f>
        <v>#REF!</v>
      </c>
    </row>
    <row r="37" spans="1:8" x14ac:dyDescent="0.2">
      <c r="A37" s="7" t="e">
        <f ca="1">INDEX(路线效率计算!A$2:A$200,MATCH($E37,路线效率计算!$G$2:$G$200,0))</f>
        <v>#REF!</v>
      </c>
      <c r="B37" s="26" t="e">
        <f ca="1">INDEX(路线效率计算!B$2:B$200,MATCH($E37,路线效率计算!$G$2:$G$200,0))</f>
        <v>#REF!</v>
      </c>
      <c r="C37" s="26" t="e">
        <f ca="1">INDEX(路线效率计算!C$2:C$200,MATCH($E37,路线效率计算!$G$2:$G$200,0))</f>
        <v>#REF!</v>
      </c>
      <c r="D37" s="26" t="e">
        <f ca="1">INDEX(路线效率计算!E$2:E$200,MATCH($E37,路线效率计算!$G$2:$G$200,0))</f>
        <v>#REF!</v>
      </c>
      <c r="E37" s="31" t="e">
        <f ca="1">LARGE(路线效率计算!$G$2:$G$200,ROW(G36))</f>
        <v>#REF!</v>
      </c>
      <c r="F37" s="26" t="e">
        <f ca="1">INDEX(路线效率计算!D$2:D$200,MATCH($E37,路线效率计算!$G$2:$G$200,0))</f>
        <v>#REF!</v>
      </c>
      <c r="G37" s="26" t="e">
        <f ca="1">INDEX(路线效率计算!H$2:H$200,MATCH($E37,路线效率计算!$G$2:$G$200,0))</f>
        <v>#REF!</v>
      </c>
      <c r="H37" s="28" t="e">
        <f ca="1">INDEX(路线效率计算!I$2:I$200,MATCH($E37,路线效率计算!$G$2:$G$200,0))</f>
        <v>#REF!</v>
      </c>
    </row>
    <row r="38" spans="1:8" x14ac:dyDescent="0.2">
      <c r="A38" s="7" t="e">
        <f ca="1">INDEX(路线效率计算!A$2:A$200,MATCH($E38,路线效率计算!$G$2:$G$200,0))</f>
        <v>#REF!</v>
      </c>
      <c r="B38" s="26" t="e">
        <f ca="1">INDEX(路线效率计算!B$2:B$200,MATCH($E38,路线效率计算!$G$2:$G$200,0))</f>
        <v>#REF!</v>
      </c>
      <c r="C38" s="26" t="e">
        <f ca="1">INDEX(路线效率计算!C$2:C$200,MATCH($E38,路线效率计算!$G$2:$G$200,0))</f>
        <v>#REF!</v>
      </c>
      <c r="D38" s="26" t="e">
        <f ca="1">INDEX(路线效率计算!E$2:E$200,MATCH($E38,路线效率计算!$G$2:$G$200,0))</f>
        <v>#REF!</v>
      </c>
      <c r="E38" s="31" t="e">
        <f ca="1">LARGE(路线效率计算!$G$2:$G$200,ROW(G37))</f>
        <v>#REF!</v>
      </c>
      <c r="F38" s="26" t="e">
        <f ca="1">INDEX(路线效率计算!D$2:D$200,MATCH($E38,路线效率计算!$G$2:$G$200,0))</f>
        <v>#REF!</v>
      </c>
      <c r="G38" s="26" t="e">
        <f ca="1">INDEX(路线效率计算!H$2:H$200,MATCH($E38,路线效率计算!$G$2:$G$200,0))</f>
        <v>#REF!</v>
      </c>
      <c r="H38" s="28" t="e">
        <f ca="1">INDEX(路线效率计算!I$2:I$200,MATCH($E38,路线效率计算!$G$2:$G$200,0))</f>
        <v>#REF!</v>
      </c>
    </row>
    <row r="39" spans="1:8" x14ac:dyDescent="0.2">
      <c r="A39" s="7" t="e">
        <f ca="1">INDEX(路线效率计算!A$2:A$200,MATCH($E39,路线效率计算!$G$2:$G$200,0))</f>
        <v>#REF!</v>
      </c>
      <c r="B39" s="26" t="e">
        <f ca="1">INDEX(路线效率计算!B$2:B$200,MATCH($E39,路线效率计算!$G$2:$G$200,0))</f>
        <v>#REF!</v>
      </c>
      <c r="C39" s="26" t="e">
        <f ca="1">INDEX(路线效率计算!C$2:C$200,MATCH($E39,路线效率计算!$G$2:$G$200,0))</f>
        <v>#REF!</v>
      </c>
      <c r="D39" s="26" t="e">
        <f ca="1">INDEX(路线效率计算!E$2:E$200,MATCH($E39,路线效率计算!$G$2:$G$200,0))</f>
        <v>#REF!</v>
      </c>
      <c r="E39" s="31" t="e">
        <f ca="1">LARGE(路线效率计算!$G$2:$G$200,ROW(G38))</f>
        <v>#REF!</v>
      </c>
      <c r="F39" s="26" t="e">
        <f ca="1">INDEX(路线效率计算!D$2:D$200,MATCH($E39,路线效率计算!$G$2:$G$200,0))</f>
        <v>#REF!</v>
      </c>
      <c r="G39" s="26" t="e">
        <f ca="1">INDEX(路线效率计算!H$2:H$200,MATCH($E39,路线效率计算!$G$2:$G$200,0))</f>
        <v>#REF!</v>
      </c>
      <c r="H39" s="28" t="e">
        <f ca="1">INDEX(路线效率计算!I$2:I$200,MATCH($E39,路线效率计算!$G$2:$G$200,0))</f>
        <v>#REF!</v>
      </c>
    </row>
    <row r="40" spans="1:8" x14ac:dyDescent="0.2">
      <c r="A40" s="7" t="e">
        <f ca="1">INDEX(路线效率计算!A$2:A$200,MATCH($E40,路线效率计算!$G$2:$G$200,0))</f>
        <v>#REF!</v>
      </c>
      <c r="B40" s="26" t="e">
        <f ca="1">INDEX(路线效率计算!B$2:B$200,MATCH($E40,路线效率计算!$G$2:$G$200,0))</f>
        <v>#REF!</v>
      </c>
      <c r="C40" s="26" t="e">
        <f ca="1">INDEX(路线效率计算!C$2:C$200,MATCH($E40,路线效率计算!$G$2:$G$200,0))</f>
        <v>#REF!</v>
      </c>
      <c r="D40" s="26" t="e">
        <f ca="1">INDEX(路线效率计算!E$2:E$200,MATCH($E40,路线效率计算!$G$2:$G$200,0))</f>
        <v>#REF!</v>
      </c>
      <c r="E40" s="31" t="e">
        <f ca="1">LARGE(路线效率计算!$G$2:$G$200,ROW(G39))</f>
        <v>#REF!</v>
      </c>
      <c r="F40" s="26" t="e">
        <f ca="1">INDEX(路线效率计算!D$2:D$200,MATCH($E40,路线效率计算!$G$2:$G$200,0))</f>
        <v>#REF!</v>
      </c>
      <c r="G40" s="26" t="e">
        <f ca="1">INDEX(路线效率计算!H$2:H$200,MATCH($E40,路线效率计算!$G$2:$G$200,0))</f>
        <v>#REF!</v>
      </c>
      <c r="H40" s="28" t="e">
        <f ca="1">INDEX(路线效率计算!I$2:I$200,MATCH($E40,路线效率计算!$G$2:$G$200,0))</f>
        <v>#REF!</v>
      </c>
    </row>
    <row r="41" spans="1:8" x14ac:dyDescent="0.2">
      <c r="A41" s="7" t="e">
        <f ca="1">INDEX(路线效率计算!A$2:A$200,MATCH($E41,路线效率计算!$G$2:$G$200,0))</f>
        <v>#REF!</v>
      </c>
      <c r="B41" s="26" t="e">
        <f ca="1">INDEX(路线效率计算!B$2:B$200,MATCH($E41,路线效率计算!$G$2:$G$200,0))</f>
        <v>#REF!</v>
      </c>
      <c r="C41" s="26" t="e">
        <f ca="1">INDEX(路线效率计算!C$2:C$200,MATCH($E41,路线效率计算!$G$2:$G$200,0))</f>
        <v>#REF!</v>
      </c>
      <c r="D41" s="26" t="e">
        <f ca="1">INDEX(路线效率计算!E$2:E$200,MATCH($E41,路线效率计算!$G$2:$G$200,0))</f>
        <v>#REF!</v>
      </c>
      <c r="E41" s="31" t="e">
        <f ca="1">LARGE(路线效率计算!$G$2:$G$200,ROW(G40))</f>
        <v>#REF!</v>
      </c>
      <c r="F41" s="26" t="e">
        <f ca="1">INDEX(路线效率计算!D$2:D$200,MATCH($E41,路线效率计算!$G$2:$G$200,0))</f>
        <v>#REF!</v>
      </c>
      <c r="G41" s="26" t="e">
        <f ca="1">INDEX(路线效率计算!H$2:H$200,MATCH($E41,路线效率计算!$G$2:$G$200,0))</f>
        <v>#REF!</v>
      </c>
      <c r="H41" s="28" t="e">
        <f ca="1">INDEX(路线效率计算!I$2:I$200,MATCH($E41,路线效率计算!$G$2:$G$200,0))</f>
        <v>#REF!</v>
      </c>
    </row>
    <row r="42" spans="1:8" x14ac:dyDescent="0.2">
      <c r="A42" s="7" t="e">
        <f ca="1">INDEX(路线效率计算!A$2:A$200,MATCH($E42,路线效率计算!$G$2:$G$200,0))</f>
        <v>#REF!</v>
      </c>
      <c r="B42" s="26" t="e">
        <f ca="1">INDEX(路线效率计算!B$2:B$200,MATCH($E42,路线效率计算!$G$2:$G$200,0))</f>
        <v>#REF!</v>
      </c>
      <c r="C42" s="26" t="e">
        <f ca="1">INDEX(路线效率计算!C$2:C$200,MATCH($E42,路线效率计算!$G$2:$G$200,0))</f>
        <v>#REF!</v>
      </c>
      <c r="D42" s="26" t="e">
        <f ca="1">INDEX(路线效率计算!E$2:E$200,MATCH($E42,路线效率计算!$G$2:$G$200,0))</f>
        <v>#REF!</v>
      </c>
      <c r="E42" s="31" t="e">
        <f ca="1">LARGE(路线效率计算!$G$2:$G$200,ROW(G41))</f>
        <v>#REF!</v>
      </c>
      <c r="F42" s="26" t="e">
        <f ca="1">INDEX(路线效率计算!D$2:D$200,MATCH($E42,路线效率计算!$G$2:$G$200,0))</f>
        <v>#REF!</v>
      </c>
      <c r="G42" s="26" t="e">
        <f ca="1">INDEX(路线效率计算!H$2:H$200,MATCH($E42,路线效率计算!$G$2:$G$200,0))</f>
        <v>#REF!</v>
      </c>
      <c r="H42" s="28" t="e">
        <f ca="1">INDEX(路线效率计算!I$2:I$200,MATCH($E42,路线效率计算!$G$2:$G$200,0))</f>
        <v>#REF!</v>
      </c>
    </row>
    <row r="43" spans="1:8" x14ac:dyDescent="0.2">
      <c r="A43" s="7" t="e">
        <f ca="1">INDEX(路线效率计算!A$2:A$200,MATCH($E43,路线效率计算!$G$2:$G$200,0))</f>
        <v>#REF!</v>
      </c>
      <c r="B43" s="26" t="e">
        <f ca="1">INDEX(路线效率计算!B$2:B$200,MATCH($E43,路线效率计算!$G$2:$G$200,0))</f>
        <v>#REF!</v>
      </c>
      <c r="C43" s="26" t="e">
        <f ca="1">INDEX(路线效率计算!C$2:C$200,MATCH($E43,路线效率计算!$G$2:$G$200,0))</f>
        <v>#REF!</v>
      </c>
      <c r="D43" s="26" t="e">
        <f ca="1">INDEX(路线效率计算!E$2:E$200,MATCH($E43,路线效率计算!$G$2:$G$200,0))</f>
        <v>#REF!</v>
      </c>
      <c r="E43" s="31" t="e">
        <f ca="1">LARGE(路线效率计算!$G$2:$G$200,ROW(G42))</f>
        <v>#REF!</v>
      </c>
      <c r="F43" s="26" t="e">
        <f ca="1">INDEX(路线效率计算!D$2:D$200,MATCH($E43,路线效率计算!$G$2:$G$200,0))</f>
        <v>#REF!</v>
      </c>
      <c r="G43" s="26" t="e">
        <f ca="1">INDEX(路线效率计算!H$2:H$200,MATCH($E43,路线效率计算!$G$2:$G$200,0))</f>
        <v>#REF!</v>
      </c>
      <c r="H43" s="28" t="e">
        <f ca="1">INDEX(路线效率计算!I$2:I$200,MATCH($E43,路线效率计算!$G$2:$G$200,0))</f>
        <v>#REF!</v>
      </c>
    </row>
    <row r="44" spans="1:8" x14ac:dyDescent="0.2">
      <c r="A44" s="7" t="e">
        <f ca="1">INDEX(路线效率计算!A$2:A$200,MATCH($E44,路线效率计算!$G$2:$G$200,0))</f>
        <v>#REF!</v>
      </c>
      <c r="B44" s="26" t="e">
        <f ca="1">INDEX(路线效率计算!B$2:B$200,MATCH($E44,路线效率计算!$G$2:$G$200,0))</f>
        <v>#REF!</v>
      </c>
      <c r="C44" s="26" t="e">
        <f ca="1">INDEX(路线效率计算!C$2:C$200,MATCH($E44,路线效率计算!$G$2:$G$200,0))</f>
        <v>#REF!</v>
      </c>
      <c r="D44" s="26" t="e">
        <f ca="1">INDEX(路线效率计算!E$2:E$200,MATCH($E44,路线效率计算!$G$2:$G$200,0))</f>
        <v>#REF!</v>
      </c>
      <c r="E44" s="31" t="e">
        <f ca="1">LARGE(路线效率计算!$G$2:$G$200,ROW(G43))</f>
        <v>#REF!</v>
      </c>
      <c r="F44" s="26" t="e">
        <f ca="1">INDEX(路线效率计算!D$2:D$200,MATCH($E44,路线效率计算!$G$2:$G$200,0))</f>
        <v>#REF!</v>
      </c>
      <c r="G44" s="26" t="e">
        <f ca="1">INDEX(路线效率计算!H$2:H$200,MATCH($E44,路线效率计算!$G$2:$G$200,0))</f>
        <v>#REF!</v>
      </c>
      <c r="H44" s="28" t="e">
        <f ca="1">INDEX(路线效率计算!I$2:I$200,MATCH($E44,路线效率计算!$G$2:$G$200,0))</f>
        <v>#REF!</v>
      </c>
    </row>
    <row r="45" spans="1:8" x14ac:dyDescent="0.2">
      <c r="A45" s="7" t="e">
        <f ca="1">INDEX(路线效率计算!A$2:A$200,MATCH($E45,路线效率计算!$G$2:$G$200,0))</f>
        <v>#REF!</v>
      </c>
      <c r="B45" s="26" t="e">
        <f ca="1">INDEX(路线效率计算!B$2:B$200,MATCH($E45,路线效率计算!$G$2:$G$200,0))</f>
        <v>#REF!</v>
      </c>
      <c r="C45" s="26" t="e">
        <f ca="1">INDEX(路线效率计算!C$2:C$200,MATCH($E45,路线效率计算!$G$2:$G$200,0))</f>
        <v>#REF!</v>
      </c>
      <c r="D45" s="26" t="e">
        <f ca="1">INDEX(路线效率计算!E$2:E$200,MATCH($E45,路线效率计算!$G$2:$G$200,0))</f>
        <v>#REF!</v>
      </c>
      <c r="E45" s="31" t="e">
        <f ca="1">LARGE(路线效率计算!$G$2:$G$200,ROW(G44))</f>
        <v>#REF!</v>
      </c>
      <c r="F45" s="26" t="e">
        <f ca="1">INDEX(路线效率计算!D$2:D$200,MATCH($E45,路线效率计算!$G$2:$G$200,0))</f>
        <v>#REF!</v>
      </c>
      <c r="G45" s="26" t="e">
        <f ca="1">INDEX(路线效率计算!H$2:H$200,MATCH($E45,路线效率计算!$G$2:$G$200,0))</f>
        <v>#REF!</v>
      </c>
      <c r="H45" s="28" t="e">
        <f ca="1">INDEX(路线效率计算!I$2:I$200,MATCH($E45,路线效率计算!$G$2:$G$200,0))</f>
        <v>#REF!</v>
      </c>
    </row>
    <row r="46" spans="1:8" x14ac:dyDescent="0.2">
      <c r="A46" s="7" t="e">
        <f ca="1">INDEX(路线效率计算!A$2:A$200,MATCH($E46,路线效率计算!$G$2:$G$200,0))</f>
        <v>#REF!</v>
      </c>
      <c r="B46" s="26" t="e">
        <f ca="1">INDEX(路线效率计算!B$2:B$200,MATCH($E46,路线效率计算!$G$2:$G$200,0))</f>
        <v>#REF!</v>
      </c>
      <c r="C46" s="26" t="e">
        <f ca="1">INDEX(路线效率计算!C$2:C$200,MATCH($E46,路线效率计算!$G$2:$G$200,0))</f>
        <v>#REF!</v>
      </c>
      <c r="D46" s="26" t="e">
        <f ca="1">INDEX(路线效率计算!E$2:E$200,MATCH($E46,路线效率计算!$G$2:$G$200,0))</f>
        <v>#REF!</v>
      </c>
      <c r="E46" s="31" t="e">
        <f ca="1">LARGE(路线效率计算!$G$2:$G$200,ROW(G45))</f>
        <v>#REF!</v>
      </c>
      <c r="F46" s="26" t="e">
        <f ca="1">INDEX(路线效率计算!D$2:D$200,MATCH($E46,路线效率计算!$G$2:$G$200,0))</f>
        <v>#REF!</v>
      </c>
      <c r="G46" s="26" t="e">
        <f ca="1">INDEX(路线效率计算!H$2:H$200,MATCH($E46,路线效率计算!$G$2:$G$200,0))</f>
        <v>#REF!</v>
      </c>
      <c r="H46" s="28" t="e">
        <f ca="1">INDEX(路线效率计算!I$2:I$200,MATCH($E46,路线效率计算!$G$2:$G$200,0))</f>
        <v>#REF!</v>
      </c>
    </row>
    <row r="47" spans="1:8" x14ac:dyDescent="0.2">
      <c r="A47" s="7" t="e">
        <f ca="1">INDEX(路线效率计算!A$2:A$200,MATCH($E47,路线效率计算!$G$2:$G$200,0))</f>
        <v>#REF!</v>
      </c>
      <c r="B47" s="26" t="e">
        <f ca="1">INDEX(路线效率计算!B$2:B$200,MATCH($E47,路线效率计算!$G$2:$G$200,0))</f>
        <v>#REF!</v>
      </c>
      <c r="C47" s="26" t="e">
        <f ca="1">INDEX(路线效率计算!C$2:C$200,MATCH($E47,路线效率计算!$G$2:$G$200,0))</f>
        <v>#REF!</v>
      </c>
      <c r="D47" s="26" t="e">
        <f ca="1">INDEX(路线效率计算!E$2:E$200,MATCH($E47,路线效率计算!$G$2:$G$200,0))</f>
        <v>#REF!</v>
      </c>
      <c r="E47" s="31" t="e">
        <f ca="1">LARGE(路线效率计算!$G$2:$G$200,ROW(G46))</f>
        <v>#REF!</v>
      </c>
      <c r="F47" s="26" t="e">
        <f ca="1">INDEX(路线效率计算!D$2:D$200,MATCH($E47,路线效率计算!$G$2:$G$200,0))</f>
        <v>#REF!</v>
      </c>
      <c r="G47" s="26" t="e">
        <f ca="1">INDEX(路线效率计算!H$2:H$200,MATCH($E47,路线效率计算!$G$2:$G$200,0))</f>
        <v>#REF!</v>
      </c>
      <c r="H47" s="28" t="e">
        <f ca="1">INDEX(路线效率计算!I$2:I$200,MATCH($E47,路线效率计算!$G$2:$G$200,0))</f>
        <v>#REF!</v>
      </c>
    </row>
    <row r="48" spans="1:8" x14ac:dyDescent="0.2">
      <c r="A48" s="7" t="e">
        <f ca="1">INDEX(路线效率计算!A$2:A$200,MATCH($E48,路线效率计算!$G$2:$G$200,0))</f>
        <v>#REF!</v>
      </c>
      <c r="B48" s="26" t="e">
        <f ca="1">INDEX(路线效率计算!B$2:B$200,MATCH($E48,路线效率计算!$G$2:$G$200,0))</f>
        <v>#REF!</v>
      </c>
      <c r="C48" s="26" t="e">
        <f ca="1">INDEX(路线效率计算!C$2:C$200,MATCH($E48,路线效率计算!$G$2:$G$200,0))</f>
        <v>#REF!</v>
      </c>
      <c r="D48" s="26" t="e">
        <f ca="1">INDEX(路线效率计算!E$2:E$200,MATCH($E48,路线效率计算!$G$2:$G$200,0))</f>
        <v>#REF!</v>
      </c>
      <c r="E48" s="31" t="e">
        <f ca="1">LARGE(路线效率计算!$G$2:$G$200,ROW(G47))</f>
        <v>#REF!</v>
      </c>
      <c r="F48" s="26" t="e">
        <f ca="1">INDEX(路线效率计算!D$2:D$200,MATCH($E48,路线效率计算!$G$2:$G$200,0))</f>
        <v>#REF!</v>
      </c>
      <c r="G48" s="26" t="e">
        <f ca="1">INDEX(路线效率计算!H$2:H$200,MATCH($E48,路线效率计算!$G$2:$G$200,0))</f>
        <v>#REF!</v>
      </c>
      <c r="H48" s="28" t="e">
        <f ca="1">INDEX(路线效率计算!I$2:I$200,MATCH($E48,路线效率计算!$G$2:$G$200,0))</f>
        <v>#REF!</v>
      </c>
    </row>
    <row r="49" spans="1:8" x14ac:dyDescent="0.2">
      <c r="A49" s="7" t="e">
        <f ca="1">INDEX(路线效率计算!A$2:A$200,MATCH($E49,路线效率计算!$G$2:$G$200,0))</f>
        <v>#REF!</v>
      </c>
      <c r="B49" s="26" t="e">
        <f ca="1">INDEX(路线效率计算!B$2:B$200,MATCH($E49,路线效率计算!$G$2:$G$200,0))</f>
        <v>#REF!</v>
      </c>
      <c r="C49" s="26" t="e">
        <f ca="1">INDEX(路线效率计算!C$2:C$200,MATCH($E49,路线效率计算!$G$2:$G$200,0))</f>
        <v>#REF!</v>
      </c>
      <c r="D49" s="26" t="e">
        <f ca="1">INDEX(路线效率计算!E$2:E$200,MATCH($E49,路线效率计算!$G$2:$G$200,0))</f>
        <v>#REF!</v>
      </c>
      <c r="E49" s="31" t="e">
        <f ca="1">LARGE(路线效率计算!$G$2:$G$200,ROW(G48))</f>
        <v>#REF!</v>
      </c>
      <c r="F49" s="26" t="e">
        <f ca="1">INDEX(路线效率计算!D$2:D$200,MATCH($E49,路线效率计算!$G$2:$G$200,0))</f>
        <v>#REF!</v>
      </c>
      <c r="G49" s="26" t="e">
        <f ca="1">INDEX(路线效率计算!H$2:H$200,MATCH($E49,路线效率计算!$G$2:$G$200,0))</f>
        <v>#REF!</v>
      </c>
      <c r="H49" s="28" t="e">
        <f ca="1">INDEX(路线效率计算!I$2:I$200,MATCH($E49,路线效率计算!$G$2:$G$200,0))</f>
        <v>#REF!</v>
      </c>
    </row>
    <row r="50" spans="1:8" x14ac:dyDescent="0.2">
      <c r="A50" s="7" t="e">
        <f ca="1">INDEX(路线效率计算!A$2:A$200,MATCH($E50,路线效率计算!$G$2:$G$200,0))</f>
        <v>#REF!</v>
      </c>
      <c r="B50" s="26" t="e">
        <f ca="1">INDEX(路线效率计算!B$2:B$200,MATCH($E50,路线效率计算!$G$2:$G$200,0))</f>
        <v>#REF!</v>
      </c>
      <c r="C50" s="26" t="e">
        <f ca="1">INDEX(路线效率计算!C$2:C$200,MATCH($E50,路线效率计算!$G$2:$G$200,0))</f>
        <v>#REF!</v>
      </c>
      <c r="D50" s="26" t="e">
        <f ca="1">INDEX(路线效率计算!E$2:E$200,MATCH($E50,路线效率计算!$G$2:$G$200,0))</f>
        <v>#REF!</v>
      </c>
      <c r="E50" s="31" t="e">
        <f ca="1">LARGE(路线效率计算!$G$2:$G$200,ROW(G49))</f>
        <v>#REF!</v>
      </c>
      <c r="F50" s="26" t="e">
        <f ca="1">INDEX(路线效率计算!D$2:D$200,MATCH($E50,路线效率计算!$G$2:$G$200,0))</f>
        <v>#REF!</v>
      </c>
      <c r="G50" s="26" t="e">
        <f ca="1">INDEX(路线效率计算!H$2:H$200,MATCH($E50,路线效率计算!$G$2:$G$200,0))</f>
        <v>#REF!</v>
      </c>
      <c r="H50" s="28" t="e">
        <f ca="1">INDEX(路线效率计算!I$2:I$200,MATCH($E50,路线效率计算!$G$2:$G$200,0))</f>
        <v>#REF!</v>
      </c>
    </row>
    <row r="51" spans="1:8" x14ac:dyDescent="0.2">
      <c r="A51" s="7" t="e">
        <f ca="1">INDEX(路线效率计算!A$2:A$200,MATCH($E51,路线效率计算!$G$2:$G$200,0))</f>
        <v>#REF!</v>
      </c>
      <c r="B51" s="26" t="e">
        <f ca="1">INDEX(路线效率计算!B$2:B$200,MATCH($E51,路线效率计算!$G$2:$G$200,0))</f>
        <v>#REF!</v>
      </c>
      <c r="C51" s="26" t="e">
        <f ca="1">INDEX(路线效率计算!C$2:C$200,MATCH($E51,路线效率计算!$G$2:$G$200,0))</f>
        <v>#REF!</v>
      </c>
      <c r="D51" s="26" t="e">
        <f ca="1">INDEX(路线效率计算!E$2:E$200,MATCH($E51,路线效率计算!$G$2:$G$200,0))</f>
        <v>#REF!</v>
      </c>
      <c r="E51" s="31" t="e">
        <f ca="1">LARGE(路线效率计算!$G$2:$G$200,ROW(G50))</f>
        <v>#REF!</v>
      </c>
      <c r="F51" s="26" t="e">
        <f ca="1">INDEX(路线效率计算!D$2:D$200,MATCH($E51,路线效率计算!$G$2:$G$200,0))</f>
        <v>#REF!</v>
      </c>
      <c r="G51" s="26" t="e">
        <f ca="1">INDEX(路线效率计算!H$2:H$200,MATCH($E51,路线效率计算!$G$2:$G$200,0))</f>
        <v>#REF!</v>
      </c>
      <c r="H51" s="28" t="e">
        <f ca="1">INDEX(路线效率计算!I$2:I$200,MATCH($E51,路线效率计算!$G$2:$G$200,0))</f>
        <v>#REF!</v>
      </c>
    </row>
    <row r="52" spans="1:8" x14ac:dyDescent="0.2">
      <c r="A52" s="7" t="e">
        <f ca="1">INDEX(路线效率计算!A$2:A$200,MATCH($E52,路线效率计算!$G$2:$G$200,0))</f>
        <v>#REF!</v>
      </c>
      <c r="B52" s="26" t="e">
        <f ca="1">INDEX(路线效率计算!B$2:B$200,MATCH($E52,路线效率计算!$G$2:$G$200,0))</f>
        <v>#REF!</v>
      </c>
      <c r="C52" s="26" t="e">
        <f ca="1">INDEX(路线效率计算!C$2:C$200,MATCH($E52,路线效率计算!$G$2:$G$200,0))</f>
        <v>#REF!</v>
      </c>
      <c r="D52" s="26" t="e">
        <f ca="1">INDEX(路线效率计算!E$2:E$200,MATCH($E52,路线效率计算!$G$2:$G$200,0))</f>
        <v>#REF!</v>
      </c>
      <c r="E52" s="31" t="e">
        <f ca="1">LARGE(路线效率计算!$G$2:$G$200,ROW(G51))</f>
        <v>#REF!</v>
      </c>
      <c r="F52" s="26" t="e">
        <f ca="1">INDEX(路线效率计算!D$2:D$200,MATCH($E52,路线效率计算!$G$2:$G$200,0))</f>
        <v>#REF!</v>
      </c>
      <c r="G52" s="26" t="e">
        <f ca="1">INDEX(路线效率计算!H$2:H$200,MATCH($E52,路线效率计算!$G$2:$G$200,0))</f>
        <v>#REF!</v>
      </c>
      <c r="H52" s="28" t="e">
        <f ca="1">INDEX(路线效率计算!I$2:I$200,MATCH($E52,路线效率计算!$G$2:$G$200,0))</f>
        <v>#REF!</v>
      </c>
    </row>
    <row r="53" spans="1:8" x14ac:dyDescent="0.2">
      <c r="A53" s="7" t="e">
        <f ca="1">INDEX(路线效率计算!A$2:A$200,MATCH($E53,路线效率计算!$G$2:$G$200,0))</f>
        <v>#REF!</v>
      </c>
      <c r="B53" s="26" t="e">
        <f ca="1">INDEX(路线效率计算!B$2:B$200,MATCH($E53,路线效率计算!$G$2:$G$200,0))</f>
        <v>#REF!</v>
      </c>
      <c r="C53" s="26" t="e">
        <f ca="1">INDEX(路线效率计算!C$2:C$200,MATCH($E53,路线效率计算!$G$2:$G$200,0))</f>
        <v>#REF!</v>
      </c>
      <c r="D53" s="26" t="e">
        <f ca="1">INDEX(路线效率计算!E$2:E$200,MATCH($E53,路线效率计算!$G$2:$G$200,0))</f>
        <v>#REF!</v>
      </c>
      <c r="E53" s="31" t="e">
        <f ca="1">LARGE(路线效率计算!$G$2:$G$200,ROW(G52))</f>
        <v>#REF!</v>
      </c>
      <c r="F53" s="26" t="e">
        <f ca="1">INDEX(路线效率计算!D$2:D$200,MATCH($E53,路线效率计算!$G$2:$G$200,0))</f>
        <v>#REF!</v>
      </c>
      <c r="G53" s="26" t="e">
        <f ca="1">INDEX(路线效率计算!H$2:H$200,MATCH($E53,路线效率计算!$G$2:$G$200,0))</f>
        <v>#REF!</v>
      </c>
      <c r="H53" s="28" t="e">
        <f ca="1">INDEX(路线效率计算!I$2:I$200,MATCH($E53,路线效率计算!$G$2:$G$200,0))</f>
        <v>#REF!</v>
      </c>
    </row>
    <row r="54" spans="1:8" x14ac:dyDescent="0.2">
      <c r="A54" s="7" t="e">
        <f ca="1">INDEX(路线效率计算!A$2:A$200,MATCH($E54,路线效率计算!$G$2:$G$200,0))</f>
        <v>#REF!</v>
      </c>
      <c r="B54" s="26" t="e">
        <f ca="1">INDEX(路线效率计算!B$2:B$200,MATCH($E54,路线效率计算!$G$2:$G$200,0))</f>
        <v>#REF!</v>
      </c>
      <c r="C54" s="26" t="e">
        <f ca="1">INDEX(路线效率计算!C$2:C$200,MATCH($E54,路线效率计算!$G$2:$G$200,0))</f>
        <v>#REF!</v>
      </c>
      <c r="D54" s="26" t="e">
        <f ca="1">INDEX(路线效率计算!E$2:E$200,MATCH($E54,路线效率计算!$G$2:$G$200,0))</f>
        <v>#REF!</v>
      </c>
      <c r="E54" s="31" t="e">
        <f ca="1">LARGE(路线效率计算!$G$2:$G$200,ROW(G53))</f>
        <v>#REF!</v>
      </c>
      <c r="F54" s="26" t="e">
        <f ca="1">INDEX(路线效率计算!D$2:D$200,MATCH($E54,路线效率计算!$G$2:$G$200,0))</f>
        <v>#REF!</v>
      </c>
      <c r="G54" s="26" t="e">
        <f ca="1">INDEX(路线效率计算!H$2:H$200,MATCH($E54,路线效率计算!$G$2:$G$200,0))</f>
        <v>#REF!</v>
      </c>
      <c r="H54" s="28" t="e">
        <f ca="1">INDEX(路线效率计算!I$2:I$200,MATCH($E54,路线效率计算!$G$2:$G$200,0))</f>
        <v>#REF!</v>
      </c>
    </row>
    <row r="55" spans="1:8" x14ac:dyDescent="0.2">
      <c r="A55" s="7" t="e">
        <f ca="1">INDEX(路线效率计算!A$2:A$200,MATCH($E55,路线效率计算!$G$2:$G$200,0))</f>
        <v>#REF!</v>
      </c>
      <c r="B55" s="26" t="e">
        <f ca="1">INDEX(路线效率计算!B$2:B$200,MATCH($E55,路线效率计算!$G$2:$G$200,0))</f>
        <v>#REF!</v>
      </c>
      <c r="C55" s="26" t="e">
        <f ca="1">INDEX(路线效率计算!C$2:C$200,MATCH($E55,路线效率计算!$G$2:$G$200,0))</f>
        <v>#REF!</v>
      </c>
      <c r="D55" s="26" t="e">
        <f ca="1">INDEX(路线效率计算!E$2:E$200,MATCH($E55,路线效率计算!$G$2:$G$200,0))</f>
        <v>#REF!</v>
      </c>
      <c r="E55" s="31" t="e">
        <f ca="1">LARGE(路线效率计算!$G$2:$G$200,ROW(G54))</f>
        <v>#REF!</v>
      </c>
      <c r="F55" s="26" t="e">
        <f ca="1">INDEX(路线效率计算!D$2:D$200,MATCH($E55,路线效率计算!$G$2:$G$200,0))</f>
        <v>#REF!</v>
      </c>
      <c r="G55" s="26" t="e">
        <f ca="1">INDEX(路线效率计算!H$2:H$200,MATCH($E55,路线效率计算!$G$2:$G$200,0))</f>
        <v>#REF!</v>
      </c>
      <c r="H55" s="28" t="e">
        <f ca="1">INDEX(路线效率计算!I$2:I$200,MATCH($E55,路线效率计算!$G$2:$G$200,0))</f>
        <v>#REF!</v>
      </c>
    </row>
    <row r="56" spans="1:8" x14ac:dyDescent="0.2">
      <c r="A56" s="7" t="e">
        <f ca="1">INDEX(路线效率计算!A$2:A$200,MATCH($E56,路线效率计算!$G$2:$G$200,0))</f>
        <v>#REF!</v>
      </c>
      <c r="B56" s="26" t="e">
        <f ca="1">INDEX(路线效率计算!B$2:B$200,MATCH($E56,路线效率计算!$G$2:$G$200,0))</f>
        <v>#REF!</v>
      </c>
      <c r="C56" s="26" t="e">
        <f ca="1">INDEX(路线效率计算!C$2:C$200,MATCH($E56,路线效率计算!$G$2:$G$200,0))</f>
        <v>#REF!</v>
      </c>
      <c r="D56" s="26" t="e">
        <f ca="1">INDEX(路线效率计算!E$2:E$200,MATCH($E56,路线效率计算!$G$2:$G$200,0))</f>
        <v>#REF!</v>
      </c>
      <c r="E56" s="31" t="e">
        <f ca="1">LARGE(路线效率计算!$G$2:$G$200,ROW(G55))</f>
        <v>#REF!</v>
      </c>
      <c r="F56" s="26" t="e">
        <f ca="1">INDEX(路线效率计算!D$2:D$200,MATCH($E56,路线效率计算!$G$2:$G$200,0))</f>
        <v>#REF!</v>
      </c>
      <c r="G56" s="26" t="e">
        <f ca="1">INDEX(路线效率计算!H$2:H$200,MATCH($E56,路线效率计算!$G$2:$G$200,0))</f>
        <v>#REF!</v>
      </c>
      <c r="H56" s="28" t="e">
        <f ca="1">INDEX(路线效率计算!I$2:I$200,MATCH($E56,路线效率计算!$G$2:$G$200,0))</f>
        <v>#REF!</v>
      </c>
    </row>
    <row r="57" spans="1:8" x14ac:dyDescent="0.2">
      <c r="A57" s="7" t="e">
        <f ca="1">INDEX(路线效率计算!A$2:A$200,MATCH($E57,路线效率计算!$G$2:$G$200,0))</f>
        <v>#REF!</v>
      </c>
      <c r="B57" s="26" t="e">
        <f ca="1">INDEX(路线效率计算!B$2:B$200,MATCH($E57,路线效率计算!$G$2:$G$200,0))</f>
        <v>#REF!</v>
      </c>
      <c r="C57" s="26" t="e">
        <f ca="1">INDEX(路线效率计算!C$2:C$200,MATCH($E57,路线效率计算!$G$2:$G$200,0))</f>
        <v>#REF!</v>
      </c>
      <c r="D57" s="26" t="e">
        <f ca="1">INDEX(路线效率计算!E$2:E$200,MATCH($E57,路线效率计算!$G$2:$G$200,0))</f>
        <v>#REF!</v>
      </c>
      <c r="E57" s="31" t="e">
        <f ca="1">LARGE(路线效率计算!$G$2:$G$200,ROW(G56))</f>
        <v>#REF!</v>
      </c>
      <c r="F57" s="26" t="e">
        <f ca="1">INDEX(路线效率计算!D$2:D$200,MATCH($E57,路线效率计算!$G$2:$G$200,0))</f>
        <v>#REF!</v>
      </c>
      <c r="G57" s="26" t="e">
        <f ca="1">INDEX(路线效率计算!H$2:H$200,MATCH($E57,路线效率计算!$G$2:$G$200,0))</f>
        <v>#REF!</v>
      </c>
      <c r="H57" s="28" t="e">
        <f ca="1">INDEX(路线效率计算!I$2:I$200,MATCH($E57,路线效率计算!$G$2:$G$200,0))</f>
        <v>#REF!</v>
      </c>
    </row>
    <row r="58" spans="1:8" x14ac:dyDescent="0.2">
      <c r="A58" s="7" t="e">
        <f ca="1">INDEX(路线效率计算!A$2:A$200,MATCH($E58,路线效率计算!$G$2:$G$200,0))</f>
        <v>#REF!</v>
      </c>
      <c r="B58" s="26" t="e">
        <f ca="1">INDEX(路线效率计算!B$2:B$200,MATCH($E58,路线效率计算!$G$2:$G$200,0))</f>
        <v>#REF!</v>
      </c>
      <c r="C58" s="26" t="e">
        <f ca="1">INDEX(路线效率计算!C$2:C$200,MATCH($E58,路线效率计算!$G$2:$G$200,0))</f>
        <v>#REF!</v>
      </c>
      <c r="D58" s="26" t="e">
        <f ca="1">INDEX(路线效率计算!E$2:E$200,MATCH($E58,路线效率计算!$G$2:$G$200,0))</f>
        <v>#REF!</v>
      </c>
      <c r="E58" s="31" t="e">
        <f ca="1">LARGE(路线效率计算!$G$2:$G$200,ROW(G57))</f>
        <v>#REF!</v>
      </c>
      <c r="F58" s="26" t="e">
        <f ca="1">INDEX(路线效率计算!D$2:D$200,MATCH($E58,路线效率计算!$G$2:$G$200,0))</f>
        <v>#REF!</v>
      </c>
      <c r="G58" s="26" t="e">
        <f ca="1">INDEX(路线效率计算!H$2:H$200,MATCH($E58,路线效率计算!$G$2:$G$200,0))</f>
        <v>#REF!</v>
      </c>
      <c r="H58" s="28" t="e">
        <f ca="1">INDEX(路线效率计算!I$2:I$200,MATCH($E58,路线效率计算!$G$2:$G$200,0))</f>
        <v>#REF!</v>
      </c>
    </row>
    <row r="59" spans="1:8" x14ac:dyDescent="0.2">
      <c r="A59" s="7" t="e">
        <f ca="1">INDEX(路线效率计算!A$2:A$200,MATCH($E59,路线效率计算!$G$2:$G$200,0))</f>
        <v>#REF!</v>
      </c>
      <c r="B59" s="26" t="e">
        <f ca="1">INDEX(路线效率计算!B$2:B$200,MATCH($E59,路线效率计算!$G$2:$G$200,0))</f>
        <v>#REF!</v>
      </c>
      <c r="C59" s="26" t="e">
        <f ca="1">INDEX(路线效率计算!C$2:C$200,MATCH($E59,路线效率计算!$G$2:$G$200,0))</f>
        <v>#REF!</v>
      </c>
      <c r="D59" s="26" t="e">
        <f ca="1">INDEX(路线效率计算!E$2:E$200,MATCH($E59,路线效率计算!$G$2:$G$200,0))</f>
        <v>#REF!</v>
      </c>
      <c r="E59" s="31" t="e">
        <f ca="1">LARGE(路线效率计算!$G$2:$G$200,ROW(G58))</f>
        <v>#REF!</v>
      </c>
      <c r="F59" s="26" t="e">
        <f ca="1">INDEX(路线效率计算!D$2:D$200,MATCH($E59,路线效率计算!$G$2:$G$200,0))</f>
        <v>#REF!</v>
      </c>
      <c r="G59" s="26" t="e">
        <f ca="1">INDEX(路线效率计算!H$2:H$200,MATCH($E59,路线效率计算!$G$2:$G$200,0))</f>
        <v>#REF!</v>
      </c>
      <c r="H59" s="28" t="e">
        <f ca="1">INDEX(路线效率计算!I$2:I$200,MATCH($E59,路线效率计算!$G$2:$G$200,0))</f>
        <v>#REF!</v>
      </c>
    </row>
    <row r="60" spans="1:8" x14ac:dyDescent="0.2">
      <c r="A60" s="7" t="e">
        <f ca="1">INDEX(路线效率计算!A$2:A$200,MATCH($E60,路线效率计算!$G$2:$G$200,0))</f>
        <v>#REF!</v>
      </c>
      <c r="B60" s="26" t="e">
        <f ca="1">INDEX(路线效率计算!B$2:B$200,MATCH($E60,路线效率计算!$G$2:$G$200,0))</f>
        <v>#REF!</v>
      </c>
      <c r="C60" s="26" t="e">
        <f ca="1">INDEX(路线效率计算!C$2:C$200,MATCH($E60,路线效率计算!$G$2:$G$200,0))</f>
        <v>#REF!</v>
      </c>
      <c r="D60" s="26" t="e">
        <f ca="1">INDEX(路线效率计算!E$2:E$200,MATCH($E60,路线效率计算!$G$2:$G$200,0))</f>
        <v>#REF!</v>
      </c>
      <c r="E60" s="31" t="e">
        <f ca="1">LARGE(路线效率计算!$G$2:$G$200,ROW(G59))</f>
        <v>#REF!</v>
      </c>
      <c r="F60" s="26" t="e">
        <f ca="1">INDEX(路线效率计算!D$2:D$200,MATCH($E60,路线效率计算!$G$2:$G$200,0))</f>
        <v>#REF!</v>
      </c>
      <c r="G60" s="26" t="e">
        <f ca="1">INDEX(路线效率计算!H$2:H$200,MATCH($E60,路线效率计算!$G$2:$G$200,0))</f>
        <v>#REF!</v>
      </c>
      <c r="H60" s="28" t="e">
        <f ca="1">INDEX(路线效率计算!I$2:I$200,MATCH($E60,路线效率计算!$G$2:$G$200,0))</f>
        <v>#REF!</v>
      </c>
    </row>
    <row r="61" spans="1:8" x14ac:dyDescent="0.2">
      <c r="A61" s="39" t="e">
        <f ca="1">INDEX(路线效率计算!A$2:A$200,MATCH($E61,路线效率计算!$G$2:$G$200,0))</f>
        <v>#REF!</v>
      </c>
      <c r="B61" s="26" t="e">
        <f ca="1">INDEX(路线效率计算!B$2:B$200,MATCH($E61,路线效率计算!$G$2:$G$200,0))</f>
        <v>#REF!</v>
      </c>
      <c r="C61" s="26" t="e">
        <f ca="1">INDEX(路线效率计算!C$2:C$200,MATCH($E61,路线效率计算!$G$2:$G$200,0))</f>
        <v>#REF!</v>
      </c>
      <c r="D61" s="26" t="e">
        <f ca="1">INDEX(路线效率计算!E$2:E$200,MATCH($E61,路线效率计算!$G$2:$G$200,0))</f>
        <v>#REF!</v>
      </c>
      <c r="E61" s="31" t="e">
        <f ca="1">LARGE(路线效率计算!$G$2:$G$200,ROW(G60))</f>
        <v>#REF!</v>
      </c>
      <c r="F61" s="26" t="e">
        <f ca="1">INDEX(路线效率计算!D$2:D$200,MATCH($E61,路线效率计算!$G$2:$G$200,0))</f>
        <v>#REF!</v>
      </c>
      <c r="G61" s="26" t="e">
        <f ca="1">INDEX(路线效率计算!H$2:H$200,MATCH($E61,路线效率计算!$G$2:$G$200,0))</f>
        <v>#REF!</v>
      </c>
      <c r="H61" s="28" t="e">
        <f ca="1">INDEX(路线效率计算!I$2:I$200,MATCH($E61,路线效率计算!$G$2:$G$200,0))</f>
        <v>#REF!</v>
      </c>
    </row>
    <row r="62" spans="1:8" x14ac:dyDescent="0.2">
      <c r="A62" s="39" t="e">
        <f ca="1">INDEX(路线效率计算!A$2:A$200,MATCH($E62,路线效率计算!$G$2:$G$200,0))</f>
        <v>#REF!</v>
      </c>
      <c r="B62" s="26" t="e">
        <f ca="1">INDEX(路线效率计算!B$2:B$200,MATCH($E62,路线效率计算!$G$2:$G$200,0))</f>
        <v>#REF!</v>
      </c>
      <c r="C62" s="26" t="e">
        <f ca="1">INDEX(路线效率计算!C$2:C$200,MATCH($E62,路线效率计算!$G$2:$G$200,0))</f>
        <v>#REF!</v>
      </c>
      <c r="D62" s="26" t="e">
        <f ca="1">INDEX(路线效率计算!E$2:E$200,MATCH($E62,路线效率计算!$G$2:$G$200,0))</f>
        <v>#REF!</v>
      </c>
      <c r="E62" s="31" t="e">
        <f ca="1">LARGE(路线效率计算!$G$2:$G$200,ROW(G61))</f>
        <v>#REF!</v>
      </c>
      <c r="F62" s="26" t="e">
        <f ca="1">INDEX(路线效率计算!D$2:D$200,MATCH($E62,路线效率计算!$G$2:$G$200,0))</f>
        <v>#REF!</v>
      </c>
      <c r="G62" s="26" t="e">
        <f ca="1">INDEX(路线效率计算!H$2:H$200,MATCH($E62,路线效率计算!$G$2:$G$200,0))</f>
        <v>#REF!</v>
      </c>
      <c r="H62" s="28" t="e">
        <f ca="1">INDEX(路线效率计算!I$2:I$200,MATCH($E62,路线效率计算!$G$2:$G$200,0))</f>
        <v>#REF!</v>
      </c>
    </row>
    <row r="63" spans="1:8" x14ac:dyDescent="0.2">
      <c r="A63" s="39" t="e">
        <f ca="1">INDEX(路线效率计算!A$2:A$200,MATCH($E63,路线效率计算!$G$2:$G$200,0))</f>
        <v>#REF!</v>
      </c>
      <c r="B63" s="26" t="e">
        <f ca="1">INDEX(路线效率计算!B$2:B$200,MATCH($E63,路线效率计算!$G$2:$G$200,0))</f>
        <v>#REF!</v>
      </c>
      <c r="C63" s="26" t="e">
        <f ca="1">INDEX(路线效率计算!C$2:C$200,MATCH($E63,路线效率计算!$G$2:$G$200,0))</f>
        <v>#REF!</v>
      </c>
      <c r="D63" s="26" t="e">
        <f ca="1">INDEX(路线效率计算!E$2:E$200,MATCH($E63,路线效率计算!$G$2:$G$200,0))</f>
        <v>#REF!</v>
      </c>
      <c r="E63" s="31" t="e">
        <f ca="1">LARGE(路线效率计算!$G$2:$G$200,ROW(G62))</f>
        <v>#REF!</v>
      </c>
      <c r="F63" s="26" t="e">
        <f ca="1">INDEX(路线效率计算!D$2:D$200,MATCH($E63,路线效率计算!$G$2:$G$200,0))</f>
        <v>#REF!</v>
      </c>
      <c r="G63" s="26" t="e">
        <f ca="1">INDEX(路线效率计算!H$2:H$200,MATCH($E63,路线效率计算!$G$2:$G$200,0))</f>
        <v>#REF!</v>
      </c>
      <c r="H63" s="28" t="e">
        <f ca="1">INDEX(路线效率计算!I$2:I$200,MATCH($E63,路线效率计算!$G$2:$G$200,0))</f>
        <v>#REF!</v>
      </c>
    </row>
    <row r="64" spans="1:8" x14ac:dyDescent="0.2">
      <c r="A64" s="39" t="e">
        <f ca="1">INDEX(路线效率计算!A$2:A$200,MATCH($E64,路线效率计算!$G$2:$G$200,0))</f>
        <v>#REF!</v>
      </c>
      <c r="B64" s="26" t="e">
        <f ca="1">INDEX(路线效率计算!B$2:B$200,MATCH($E64,路线效率计算!$G$2:$G$200,0))</f>
        <v>#REF!</v>
      </c>
      <c r="C64" s="26" t="e">
        <f ca="1">INDEX(路线效率计算!C$2:C$200,MATCH($E64,路线效率计算!$G$2:$G$200,0))</f>
        <v>#REF!</v>
      </c>
      <c r="D64" s="26" t="e">
        <f ca="1">INDEX(路线效率计算!E$2:E$200,MATCH($E64,路线效率计算!$G$2:$G$200,0))</f>
        <v>#REF!</v>
      </c>
      <c r="E64" s="31" t="e">
        <f ca="1">LARGE(路线效率计算!$G$2:$G$200,ROW(G63))</f>
        <v>#REF!</v>
      </c>
      <c r="F64" s="26" t="e">
        <f ca="1">INDEX(路线效率计算!D$2:D$200,MATCH($E64,路线效率计算!$G$2:$G$200,0))</f>
        <v>#REF!</v>
      </c>
      <c r="G64" s="26" t="e">
        <f ca="1">INDEX(路线效率计算!H$2:H$200,MATCH($E64,路线效率计算!$G$2:$G$200,0))</f>
        <v>#REF!</v>
      </c>
      <c r="H64" s="28" t="e">
        <f ca="1">INDEX(路线效率计算!I$2:I$200,MATCH($E64,路线效率计算!$G$2:$G$200,0))</f>
        <v>#REF!</v>
      </c>
    </row>
    <row r="65" spans="1:8" x14ac:dyDescent="0.2">
      <c r="A65" s="39" t="e">
        <f ca="1">INDEX(路线效率计算!A$2:A$200,MATCH($E65,路线效率计算!$G$2:$G$200,0))</f>
        <v>#REF!</v>
      </c>
      <c r="B65" s="26" t="e">
        <f ca="1">INDEX(路线效率计算!B$2:B$200,MATCH($E65,路线效率计算!$G$2:$G$200,0))</f>
        <v>#REF!</v>
      </c>
      <c r="C65" s="26" t="e">
        <f ca="1">INDEX(路线效率计算!C$2:C$200,MATCH($E65,路线效率计算!$G$2:$G$200,0))</f>
        <v>#REF!</v>
      </c>
      <c r="D65" s="26" t="e">
        <f ca="1">INDEX(路线效率计算!E$2:E$200,MATCH($E65,路线效率计算!$G$2:$G$200,0))</f>
        <v>#REF!</v>
      </c>
      <c r="E65" s="31" t="e">
        <f ca="1">LARGE(路线效率计算!$G$2:$G$200,ROW(G64))</f>
        <v>#REF!</v>
      </c>
      <c r="F65" s="26" t="e">
        <f ca="1">INDEX(路线效率计算!D$2:D$200,MATCH($E65,路线效率计算!$G$2:$G$200,0))</f>
        <v>#REF!</v>
      </c>
      <c r="G65" s="26" t="e">
        <f ca="1">INDEX(路线效率计算!H$2:H$200,MATCH($E65,路线效率计算!$G$2:$G$200,0))</f>
        <v>#REF!</v>
      </c>
      <c r="H65" s="28" t="e">
        <f ca="1">INDEX(路线效率计算!I$2:I$200,MATCH($E65,路线效率计算!$G$2:$G$200,0))</f>
        <v>#REF!</v>
      </c>
    </row>
    <row r="66" spans="1:8" x14ac:dyDescent="0.2">
      <c r="A66" s="39" t="e">
        <f ca="1">INDEX(路线效率计算!A$2:A$200,MATCH($E66,路线效率计算!$G$2:$G$200,0))</f>
        <v>#REF!</v>
      </c>
      <c r="B66" s="26" t="e">
        <f ca="1">INDEX(路线效率计算!B$2:B$200,MATCH($E66,路线效率计算!$G$2:$G$200,0))</f>
        <v>#REF!</v>
      </c>
      <c r="C66" s="26" t="e">
        <f ca="1">INDEX(路线效率计算!C$2:C$200,MATCH($E66,路线效率计算!$G$2:$G$200,0))</f>
        <v>#REF!</v>
      </c>
      <c r="D66" s="26" t="e">
        <f ca="1">INDEX(路线效率计算!E$2:E$200,MATCH($E66,路线效率计算!$G$2:$G$200,0))</f>
        <v>#REF!</v>
      </c>
      <c r="E66" s="31" t="e">
        <f ca="1">LARGE(路线效率计算!$G$2:$G$200,ROW(G65))</f>
        <v>#REF!</v>
      </c>
      <c r="F66" s="26" t="e">
        <f ca="1">INDEX(路线效率计算!D$2:D$200,MATCH($E66,路线效率计算!$G$2:$G$200,0))</f>
        <v>#REF!</v>
      </c>
      <c r="G66" s="26" t="e">
        <f ca="1">INDEX(路线效率计算!H$2:H$200,MATCH($E66,路线效率计算!$G$2:$G$200,0))</f>
        <v>#REF!</v>
      </c>
      <c r="H66" s="28" t="e">
        <f ca="1">INDEX(路线效率计算!I$2:I$200,MATCH($E66,路线效率计算!$G$2:$G$200,0))</f>
        <v>#REF!</v>
      </c>
    </row>
    <row r="67" spans="1:8" x14ac:dyDescent="0.2">
      <c r="A67" s="39" t="e">
        <f ca="1">INDEX(路线效率计算!A$2:A$200,MATCH($E67,路线效率计算!$G$2:$G$200,0))</f>
        <v>#REF!</v>
      </c>
      <c r="B67" s="26" t="e">
        <f ca="1">INDEX(路线效率计算!B$2:B$200,MATCH($E67,路线效率计算!$G$2:$G$200,0))</f>
        <v>#REF!</v>
      </c>
      <c r="C67" s="26" t="e">
        <f ca="1">INDEX(路线效率计算!C$2:C$200,MATCH($E67,路线效率计算!$G$2:$G$200,0))</f>
        <v>#REF!</v>
      </c>
      <c r="D67" s="26" t="e">
        <f ca="1">INDEX(路线效率计算!E$2:E$200,MATCH($E67,路线效率计算!$G$2:$G$200,0))</f>
        <v>#REF!</v>
      </c>
      <c r="E67" s="31" t="e">
        <f ca="1">LARGE(路线效率计算!$G$2:$G$200,ROW(G66))</f>
        <v>#REF!</v>
      </c>
      <c r="F67" s="26" t="e">
        <f ca="1">INDEX(路线效率计算!D$2:D$200,MATCH($E67,路线效率计算!$G$2:$G$200,0))</f>
        <v>#REF!</v>
      </c>
      <c r="G67" s="26" t="e">
        <f ca="1">INDEX(路线效率计算!H$2:H$200,MATCH($E67,路线效率计算!$G$2:$G$200,0))</f>
        <v>#REF!</v>
      </c>
      <c r="H67" s="28" t="e">
        <f ca="1">INDEX(路线效率计算!I$2:I$200,MATCH($E67,路线效率计算!$G$2:$G$200,0))</f>
        <v>#REF!</v>
      </c>
    </row>
    <row r="68" spans="1:8" x14ac:dyDescent="0.2">
      <c r="A68" s="39" t="e">
        <f ca="1">INDEX(路线效率计算!A$2:A$200,MATCH($E68,路线效率计算!$G$2:$G$200,0))</f>
        <v>#REF!</v>
      </c>
      <c r="B68" s="26" t="e">
        <f ca="1">INDEX(路线效率计算!B$2:B$200,MATCH($E68,路线效率计算!$G$2:$G$200,0))</f>
        <v>#REF!</v>
      </c>
      <c r="C68" s="26" t="e">
        <f ca="1">INDEX(路线效率计算!C$2:C$200,MATCH($E68,路线效率计算!$G$2:$G$200,0))</f>
        <v>#REF!</v>
      </c>
      <c r="D68" s="26" t="e">
        <f ca="1">INDEX(路线效率计算!E$2:E$200,MATCH($E68,路线效率计算!$G$2:$G$200,0))</f>
        <v>#REF!</v>
      </c>
      <c r="E68" s="31" t="e">
        <f ca="1">LARGE(路线效率计算!$G$2:$G$200,ROW(G67))</f>
        <v>#REF!</v>
      </c>
      <c r="F68" s="26" t="e">
        <f ca="1">INDEX(路线效率计算!D$2:D$200,MATCH($E68,路线效率计算!$G$2:$G$200,0))</f>
        <v>#REF!</v>
      </c>
      <c r="G68" s="26" t="e">
        <f ca="1">INDEX(路线效率计算!H$2:H$200,MATCH($E68,路线效率计算!$G$2:$G$200,0))</f>
        <v>#REF!</v>
      </c>
      <c r="H68" s="28" t="e">
        <f ca="1">INDEX(路线效率计算!I$2:I$200,MATCH($E68,路线效率计算!$G$2:$G$200,0))</f>
        <v>#REF!</v>
      </c>
    </row>
    <row r="69" spans="1:8" x14ac:dyDescent="0.2">
      <c r="A69" s="39" t="e">
        <f ca="1">INDEX(路线效率计算!A$2:A$200,MATCH($E69,路线效率计算!$G$2:$G$200,0))</f>
        <v>#REF!</v>
      </c>
      <c r="B69" s="26" t="e">
        <f ca="1">INDEX(路线效率计算!B$2:B$200,MATCH($E69,路线效率计算!$G$2:$G$200,0))</f>
        <v>#REF!</v>
      </c>
      <c r="C69" s="26" t="e">
        <f ca="1">INDEX(路线效率计算!C$2:C$200,MATCH($E69,路线效率计算!$G$2:$G$200,0))</f>
        <v>#REF!</v>
      </c>
      <c r="D69" s="26" t="e">
        <f ca="1">INDEX(路线效率计算!E$2:E$200,MATCH($E69,路线效率计算!$G$2:$G$200,0))</f>
        <v>#REF!</v>
      </c>
      <c r="E69" s="31" t="e">
        <f ca="1">LARGE(路线效率计算!$G$2:$G$200,ROW(G68))</f>
        <v>#REF!</v>
      </c>
      <c r="F69" s="26" t="e">
        <f ca="1">INDEX(路线效率计算!D$2:D$200,MATCH($E69,路线效率计算!$G$2:$G$200,0))</f>
        <v>#REF!</v>
      </c>
      <c r="G69" s="26" t="e">
        <f ca="1">INDEX(路线效率计算!H$2:H$200,MATCH($E69,路线效率计算!$G$2:$G$200,0))</f>
        <v>#REF!</v>
      </c>
      <c r="H69" s="28" t="e">
        <f ca="1">INDEX(路线效率计算!I$2:I$200,MATCH($E69,路线效率计算!$G$2:$G$200,0))</f>
        <v>#REF!</v>
      </c>
    </row>
    <row r="70" spans="1:8" x14ac:dyDescent="0.2">
      <c r="A70" s="39" t="e">
        <f ca="1">INDEX(路线效率计算!A$2:A$200,MATCH($E70,路线效率计算!$G$2:$G$200,0))</f>
        <v>#REF!</v>
      </c>
      <c r="B70" s="26" t="e">
        <f ca="1">INDEX(路线效率计算!B$2:B$200,MATCH($E70,路线效率计算!$G$2:$G$200,0))</f>
        <v>#REF!</v>
      </c>
      <c r="C70" s="26" t="e">
        <f ca="1">INDEX(路线效率计算!C$2:C$200,MATCH($E70,路线效率计算!$G$2:$G$200,0))</f>
        <v>#REF!</v>
      </c>
      <c r="D70" s="26" t="e">
        <f ca="1">INDEX(路线效率计算!E$2:E$200,MATCH($E70,路线效率计算!$G$2:$G$200,0))</f>
        <v>#REF!</v>
      </c>
      <c r="E70" s="31" t="e">
        <f ca="1">LARGE(路线效率计算!$G$2:$G$200,ROW(G69))</f>
        <v>#REF!</v>
      </c>
      <c r="F70" s="26" t="e">
        <f ca="1">INDEX(路线效率计算!D$2:D$200,MATCH($E70,路线效率计算!$G$2:$G$200,0))</f>
        <v>#REF!</v>
      </c>
      <c r="G70" s="26" t="e">
        <f ca="1">INDEX(路线效率计算!H$2:H$200,MATCH($E70,路线效率计算!$G$2:$G$200,0))</f>
        <v>#REF!</v>
      </c>
      <c r="H70" s="28" t="e">
        <f ca="1">INDEX(路线效率计算!I$2:I$200,MATCH($E70,路线效率计算!$G$2:$G$200,0))</f>
        <v>#REF!</v>
      </c>
    </row>
    <row r="71" spans="1:8" x14ac:dyDescent="0.2">
      <c r="A71" s="39" t="e">
        <f ca="1">INDEX(路线效率计算!A$2:A$200,MATCH($E71,路线效率计算!$G$2:$G$200,0))</f>
        <v>#REF!</v>
      </c>
      <c r="B71" s="26" t="e">
        <f ca="1">INDEX(路线效率计算!B$2:B$200,MATCH($E71,路线效率计算!$G$2:$G$200,0))</f>
        <v>#REF!</v>
      </c>
      <c r="C71" s="26" t="e">
        <f ca="1">INDEX(路线效率计算!C$2:C$200,MATCH($E71,路线效率计算!$G$2:$G$200,0))</f>
        <v>#REF!</v>
      </c>
      <c r="D71" s="26" t="e">
        <f ca="1">INDEX(路线效率计算!E$2:E$200,MATCH($E71,路线效率计算!$G$2:$G$200,0))</f>
        <v>#REF!</v>
      </c>
      <c r="E71" s="31" t="e">
        <f ca="1">LARGE(路线效率计算!$G$2:$G$200,ROW(G70))</f>
        <v>#REF!</v>
      </c>
      <c r="F71" s="26" t="e">
        <f ca="1">INDEX(路线效率计算!D$2:D$200,MATCH($E71,路线效率计算!$G$2:$G$200,0))</f>
        <v>#REF!</v>
      </c>
      <c r="G71" s="26" t="e">
        <f ca="1">INDEX(路线效率计算!H$2:H$200,MATCH($E71,路线效率计算!$G$2:$G$200,0))</f>
        <v>#REF!</v>
      </c>
      <c r="H71" s="28" t="e">
        <f ca="1">INDEX(路线效率计算!I$2:I$200,MATCH($E71,路线效率计算!$G$2:$G$200,0))</f>
        <v>#REF!</v>
      </c>
    </row>
    <row r="72" spans="1:8" x14ac:dyDescent="0.2">
      <c r="A72" s="39" t="e">
        <f ca="1">INDEX(路线效率计算!A$2:A$200,MATCH($E72,路线效率计算!$G$2:$G$200,0))</f>
        <v>#REF!</v>
      </c>
      <c r="B72" s="26" t="e">
        <f ca="1">INDEX(路线效率计算!B$2:B$200,MATCH($E72,路线效率计算!$G$2:$G$200,0))</f>
        <v>#REF!</v>
      </c>
      <c r="C72" s="26" t="e">
        <f ca="1">INDEX(路线效率计算!C$2:C$200,MATCH($E72,路线效率计算!$G$2:$G$200,0))</f>
        <v>#REF!</v>
      </c>
      <c r="D72" s="26" t="e">
        <f ca="1">INDEX(路线效率计算!E$2:E$200,MATCH($E72,路线效率计算!$G$2:$G$200,0))</f>
        <v>#REF!</v>
      </c>
      <c r="E72" s="31" t="e">
        <f ca="1">LARGE(路线效率计算!$G$2:$G$200,ROW(G71))</f>
        <v>#REF!</v>
      </c>
      <c r="F72" s="26" t="e">
        <f ca="1">INDEX(路线效率计算!D$2:D$200,MATCH($E72,路线效率计算!$G$2:$G$200,0))</f>
        <v>#REF!</v>
      </c>
      <c r="G72" s="26" t="e">
        <f ca="1">INDEX(路线效率计算!H$2:H$200,MATCH($E72,路线效率计算!$G$2:$G$200,0))</f>
        <v>#REF!</v>
      </c>
      <c r="H72" s="28" t="e">
        <f ca="1">INDEX(路线效率计算!I$2:I$200,MATCH($E72,路线效率计算!$G$2:$G$200,0))</f>
        <v>#REF!</v>
      </c>
    </row>
    <row r="73" spans="1:8" x14ac:dyDescent="0.2">
      <c r="A73" s="39" t="e">
        <f ca="1">INDEX(路线效率计算!A$2:A$200,MATCH($E73,路线效率计算!$G$2:$G$200,0))</f>
        <v>#REF!</v>
      </c>
      <c r="B73" s="26" t="e">
        <f ca="1">INDEX(路线效率计算!B$2:B$200,MATCH($E73,路线效率计算!$G$2:$G$200,0))</f>
        <v>#REF!</v>
      </c>
      <c r="C73" s="26" t="e">
        <f ca="1">INDEX(路线效率计算!C$2:C$200,MATCH($E73,路线效率计算!$G$2:$G$200,0))</f>
        <v>#REF!</v>
      </c>
      <c r="D73" s="26" t="e">
        <f ca="1">INDEX(路线效率计算!E$2:E$200,MATCH($E73,路线效率计算!$G$2:$G$200,0))</f>
        <v>#REF!</v>
      </c>
      <c r="E73" s="31" t="e">
        <f ca="1">LARGE(路线效率计算!$G$2:$G$200,ROW(G72))</f>
        <v>#REF!</v>
      </c>
      <c r="F73" s="26" t="e">
        <f ca="1">INDEX(路线效率计算!D$2:D$200,MATCH($E73,路线效率计算!$G$2:$G$200,0))</f>
        <v>#REF!</v>
      </c>
      <c r="G73" s="26" t="e">
        <f ca="1">INDEX(路线效率计算!H$2:H$200,MATCH($E73,路线效率计算!$G$2:$G$200,0))</f>
        <v>#REF!</v>
      </c>
      <c r="H73" s="28" t="e">
        <f ca="1">INDEX(路线效率计算!I$2:I$200,MATCH($E73,路线效率计算!$G$2:$G$200,0))</f>
        <v>#REF!</v>
      </c>
    </row>
    <row r="74" spans="1:8" x14ac:dyDescent="0.2">
      <c r="A74" s="39" t="e">
        <f ca="1">INDEX(路线效率计算!A$2:A$200,MATCH($E74,路线效率计算!$G$2:$G$200,0))</f>
        <v>#REF!</v>
      </c>
      <c r="B74" s="26" t="e">
        <f ca="1">INDEX(路线效率计算!B$2:B$200,MATCH($E74,路线效率计算!$G$2:$G$200,0))</f>
        <v>#REF!</v>
      </c>
      <c r="C74" s="26" t="e">
        <f ca="1">INDEX(路线效率计算!C$2:C$200,MATCH($E74,路线效率计算!$G$2:$G$200,0))</f>
        <v>#REF!</v>
      </c>
      <c r="D74" s="26" t="e">
        <f ca="1">INDEX(路线效率计算!E$2:E$200,MATCH($E74,路线效率计算!$G$2:$G$200,0))</f>
        <v>#REF!</v>
      </c>
      <c r="E74" s="31" t="e">
        <f ca="1">LARGE(路线效率计算!$G$2:$G$200,ROW(G73))</f>
        <v>#REF!</v>
      </c>
      <c r="F74" s="26" t="e">
        <f ca="1">INDEX(路线效率计算!D$2:D$200,MATCH($E74,路线效率计算!$G$2:$G$200,0))</f>
        <v>#REF!</v>
      </c>
      <c r="G74" s="26" t="e">
        <f ca="1">INDEX(路线效率计算!H$2:H$200,MATCH($E74,路线效率计算!$G$2:$G$200,0))</f>
        <v>#REF!</v>
      </c>
      <c r="H74" s="28" t="e">
        <f ca="1">INDEX(路线效率计算!I$2:I$200,MATCH($E74,路线效率计算!$G$2:$G$200,0))</f>
        <v>#REF!</v>
      </c>
    </row>
    <row r="75" spans="1:8" x14ac:dyDescent="0.2">
      <c r="A75" s="39" t="e">
        <f ca="1">INDEX(路线效率计算!A$2:A$200,MATCH($E75,路线效率计算!$G$2:$G$200,0))</f>
        <v>#REF!</v>
      </c>
      <c r="B75" s="26" t="e">
        <f ca="1">INDEX(路线效率计算!B$2:B$200,MATCH($E75,路线效率计算!$G$2:$G$200,0))</f>
        <v>#REF!</v>
      </c>
      <c r="C75" s="26" t="e">
        <f ca="1">INDEX(路线效率计算!C$2:C$200,MATCH($E75,路线效率计算!$G$2:$G$200,0))</f>
        <v>#REF!</v>
      </c>
      <c r="D75" s="26" t="e">
        <f ca="1">INDEX(路线效率计算!E$2:E$200,MATCH($E75,路线效率计算!$G$2:$G$200,0))</f>
        <v>#REF!</v>
      </c>
      <c r="E75" s="31" t="e">
        <f ca="1">LARGE(路线效率计算!$G$2:$G$200,ROW(G74))</f>
        <v>#REF!</v>
      </c>
      <c r="F75" s="26" t="e">
        <f ca="1">INDEX(路线效率计算!D$2:D$200,MATCH($E75,路线效率计算!$G$2:$G$200,0))</f>
        <v>#REF!</v>
      </c>
      <c r="G75" s="26" t="e">
        <f ca="1">INDEX(路线效率计算!H$2:H$200,MATCH($E75,路线效率计算!$G$2:$G$200,0))</f>
        <v>#REF!</v>
      </c>
      <c r="H75" s="28" t="e">
        <f ca="1">INDEX(路线效率计算!I$2:I$200,MATCH($E75,路线效率计算!$G$2:$G$200,0))</f>
        <v>#REF!</v>
      </c>
    </row>
    <row r="76" spans="1:8" x14ac:dyDescent="0.2">
      <c r="A76" s="39" t="e">
        <f ca="1">INDEX(路线效率计算!A$2:A$200,MATCH($E76,路线效率计算!$G$2:$G$200,0))</f>
        <v>#REF!</v>
      </c>
      <c r="B76" s="26" t="e">
        <f ca="1">INDEX(路线效率计算!B$2:B$200,MATCH($E76,路线效率计算!$G$2:$G$200,0))</f>
        <v>#REF!</v>
      </c>
      <c r="C76" s="26" t="e">
        <f ca="1">INDEX(路线效率计算!C$2:C$200,MATCH($E76,路线效率计算!$G$2:$G$200,0))</f>
        <v>#REF!</v>
      </c>
      <c r="D76" s="26" t="e">
        <f ca="1">INDEX(路线效率计算!E$2:E$200,MATCH($E76,路线效率计算!$G$2:$G$200,0))</f>
        <v>#REF!</v>
      </c>
      <c r="E76" s="31" t="e">
        <f ca="1">LARGE(路线效率计算!$G$2:$G$200,ROW(G75))</f>
        <v>#REF!</v>
      </c>
      <c r="F76" s="26" t="e">
        <f ca="1">INDEX(路线效率计算!D$2:D$200,MATCH($E76,路线效率计算!$G$2:$G$200,0))</f>
        <v>#REF!</v>
      </c>
      <c r="G76" s="26" t="e">
        <f ca="1">INDEX(路线效率计算!H$2:H$200,MATCH($E76,路线效率计算!$G$2:$G$200,0))</f>
        <v>#REF!</v>
      </c>
      <c r="H76" s="28" t="e">
        <f ca="1">INDEX(路线效率计算!I$2:I$200,MATCH($E76,路线效率计算!$G$2:$G$200,0))</f>
        <v>#REF!</v>
      </c>
    </row>
    <row r="77" spans="1:8" x14ac:dyDescent="0.2">
      <c r="A77" s="39" t="e">
        <f ca="1">INDEX(路线效率计算!A$2:A$200,MATCH($E77,路线效率计算!$G$2:$G$200,0))</f>
        <v>#REF!</v>
      </c>
      <c r="B77" s="26" t="e">
        <f ca="1">INDEX(路线效率计算!B$2:B$200,MATCH($E77,路线效率计算!$G$2:$G$200,0))</f>
        <v>#REF!</v>
      </c>
      <c r="C77" s="26" t="e">
        <f ca="1">INDEX(路线效率计算!C$2:C$200,MATCH($E77,路线效率计算!$G$2:$G$200,0))</f>
        <v>#REF!</v>
      </c>
      <c r="D77" s="26" t="e">
        <f ca="1">INDEX(路线效率计算!E$2:E$200,MATCH($E77,路线效率计算!$G$2:$G$200,0))</f>
        <v>#REF!</v>
      </c>
      <c r="E77" s="31" t="e">
        <f ca="1">LARGE(路线效率计算!$G$2:$G$200,ROW(G76))</f>
        <v>#REF!</v>
      </c>
      <c r="F77" s="26" t="e">
        <f ca="1">INDEX(路线效率计算!D$2:D$200,MATCH($E77,路线效率计算!$G$2:$G$200,0))</f>
        <v>#REF!</v>
      </c>
      <c r="G77" s="26" t="e">
        <f ca="1">INDEX(路线效率计算!H$2:H$200,MATCH($E77,路线效率计算!$G$2:$G$200,0))</f>
        <v>#REF!</v>
      </c>
      <c r="H77" s="28" t="e">
        <f ca="1">INDEX(路线效率计算!I$2:I$200,MATCH($E77,路线效率计算!$G$2:$G$200,0))</f>
        <v>#REF!</v>
      </c>
    </row>
    <row r="78" spans="1:8" x14ac:dyDescent="0.2">
      <c r="A78" s="39" t="e">
        <f ca="1">INDEX(路线效率计算!A$2:A$200,MATCH($E78,路线效率计算!$G$2:$G$200,0))</f>
        <v>#REF!</v>
      </c>
      <c r="B78" s="26" t="e">
        <f ca="1">INDEX(路线效率计算!B$2:B$200,MATCH($E78,路线效率计算!$G$2:$G$200,0))</f>
        <v>#REF!</v>
      </c>
      <c r="C78" s="26" t="e">
        <f ca="1">INDEX(路线效率计算!C$2:C$200,MATCH($E78,路线效率计算!$G$2:$G$200,0))</f>
        <v>#REF!</v>
      </c>
      <c r="D78" s="26" t="e">
        <f ca="1">INDEX(路线效率计算!E$2:E$200,MATCH($E78,路线效率计算!$G$2:$G$200,0))</f>
        <v>#REF!</v>
      </c>
      <c r="E78" s="31" t="e">
        <f ca="1">LARGE(路线效率计算!$G$2:$G$200,ROW(G77))</f>
        <v>#REF!</v>
      </c>
      <c r="F78" s="26" t="e">
        <f ca="1">INDEX(路线效率计算!D$2:D$200,MATCH($E78,路线效率计算!$G$2:$G$200,0))</f>
        <v>#REF!</v>
      </c>
      <c r="G78" s="26" t="e">
        <f ca="1">INDEX(路线效率计算!H$2:H$200,MATCH($E78,路线效率计算!$G$2:$G$200,0))</f>
        <v>#REF!</v>
      </c>
      <c r="H78" s="28" t="e">
        <f ca="1">INDEX(路线效率计算!I$2:I$200,MATCH($E78,路线效率计算!$G$2:$G$200,0))</f>
        <v>#REF!</v>
      </c>
    </row>
    <row r="79" spans="1:8" x14ac:dyDescent="0.2">
      <c r="A79" s="39" t="e">
        <f ca="1">INDEX(路线效率计算!A$2:A$200,MATCH($E79,路线效率计算!$G$2:$G$200,0))</f>
        <v>#REF!</v>
      </c>
      <c r="B79" s="26" t="e">
        <f ca="1">INDEX(路线效率计算!B$2:B$200,MATCH($E79,路线效率计算!$G$2:$G$200,0))</f>
        <v>#REF!</v>
      </c>
      <c r="C79" s="26" t="e">
        <f ca="1">INDEX(路线效率计算!C$2:C$200,MATCH($E79,路线效率计算!$G$2:$G$200,0))</f>
        <v>#REF!</v>
      </c>
      <c r="D79" s="26" t="e">
        <f ca="1">INDEX(路线效率计算!E$2:E$200,MATCH($E79,路线效率计算!$G$2:$G$200,0))</f>
        <v>#REF!</v>
      </c>
      <c r="E79" s="31" t="e">
        <f ca="1">LARGE(路线效率计算!$G$2:$G$200,ROW(G78))</f>
        <v>#REF!</v>
      </c>
      <c r="F79" s="26" t="e">
        <f ca="1">INDEX(路线效率计算!D$2:D$200,MATCH($E79,路线效率计算!$G$2:$G$200,0))</f>
        <v>#REF!</v>
      </c>
      <c r="G79" s="26" t="e">
        <f ca="1">INDEX(路线效率计算!H$2:H$200,MATCH($E79,路线效率计算!$G$2:$G$200,0))</f>
        <v>#REF!</v>
      </c>
      <c r="H79" s="28" t="e">
        <f ca="1">INDEX(路线效率计算!I$2:I$200,MATCH($E79,路线效率计算!$G$2:$G$200,0))</f>
        <v>#REF!</v>
      </c>
    </row>
    <row r="80" spans="1:8" x14ac:dyDescent="0.2">
      <c r="A80" s="39" t="e">
        <f ca="1">INDEX(路线效率计算!A$2:A$200,MATCH($E80,路线效率计算!$G$2:$G$200,0))</f>
        <v>#REF!</v>
      </c>
      <c r="B80" s="26" t="e">
        <f ca="1">INDEX(路线效率计算!B$2:B$200,MATCH($E80,路线效率计算!$G$2:$G$200,0))</f>
        <v>#REF!</v>
      </c>
      <c r="C80" s="26" t="e">
        <f ca="1">INDEX(路线效率计算!C$2:C$200,MATCH($E80,路线效率计算!$G$2:$G$200,0))</f>
        <v>#REF!</v>
      </c>
      <c r="D80" s="26" t="e">
        <f ca="1">INDEX(路线效率计算!E$2:E$200,MATCH($E80,路线效率计算!$G$2:$G$200,0))</f>
        <v>#REF!</v>
      </c>
      <c r="E80" s="31" t="e">
        <f ca="1">LARGE(路线效率计算!$G$2:$G$200,ROW(G79))</f>
        <v>#REF!</v>
      </c>
      <c r="F80" s="26" t="e">
        <f ca="1">INDEX(路线效率计算!D$2:D$200,MATCH($E80,路线效率计算!$G$2:$G$200,0))</f>
        <v>#REF!</v>
      </c>
      <c r="G80" s="26" t="e">
        <f ca="1">INDEX(路线效率计算!H$2:H$200,MATCH($E80,路线效率计算!$G$2:$G$200,0))</f>
        <v>#REF!</v>
      </c>
      <c r="H80" s="28" t="e">
        <f ca="1">INDEX(路线效率计算!I$2:I$200,MATCH($E80,路线效率计算!$G$2:$G$200,0))</f>
        <v>#REF!</v>
      </c>
    </row>
    <row r="81" spans="1:8" x14ac:dyDescent="0.2">
      <c r="A81" s="39" t="e">
        <f ca="1">INDEX(路线效率计算!A$2:A$200,MATCH($E81,路线效率计算!$G$2:$G$200,0))</f>
        <v>#REF!</v>
      </c>
      <c r="B81" s="26" t="e">
        <f ca="1">INDEX(路线效率计算!B$2:B$200,MATCH($E81,路线效率计算!$G$2:$G$200,0))</f>
        <v>#REF!</v>
      </c>
      <c r="C81" s="26" t="e">
        <f ca="1">INDEX(路线效率计算!C$2:C$200,MATCH($E81,路线效率计算!$G$2:$G$200,0))</f>
        <v>#REF!</v>
      </c>
      <c r="D81" s="26" t="e">
        <f ca="1">INDEX(路线效率计算!E$2:E$200,MATCH($E81,路线效率计算!$G$2:$G$200,0))</f>
        <v>#REF!</v>
      </c>
      <c r="E81" s="31" t="e">
        <f ca="1">LARGE(路线效率计算!$G$2:$G$200,ROW(G80))</f>
        <v>#REF!</v>
      </c>
      <c r="F81" s="26" t="e">
        <f ca="1">INDEX(路线效率计算!D$2:D$200,MATCH($E81,路线效率计算!$G$2:$G$200,0))</f>
        <v>#REF!</v>
      </c>
      <c r="G81" s="26" t="e">
        <f ca="1">INDEX(路线效率计算!H$2:H$200,MATCH($E81,路线效率计算!$G$2:$G$200,0))</f>
        <v>#REF!</v>
      </c>
      <c r="H81" s="28" t="e">
        <f ca="1">INDEX(路线效率计算!I$2:I$200,MATCH($E81,路线效率计算!$G$2:$G$200,0))</f>
        <v>#REF!</v>
      </c>
    </row>
    <row r="82" spans="1:8" x14ac:dyDescent="0.2">
      <c r="A82" s="39" t="e">
        <f ca="1">INDEX(路线效率计算!A$2:A$200,MATCH($E82,路线效率计算!$G$2:$G$200,0))</f>
        <v>#REF!</v>
      </c>
      <c r="B82" s="26" t="e">
        <f ca="1">INDEX(路线效率计算!B$2:B$200,MATCH($E82,路线效率计算!$G$2:$G$200,0))</f>
        <v>#REF!</v>
      </c>
      <c r="C82" s="26" t="e">
        <f ca="1">INDEX(路线效率计算!C$2:C$200,MATCH($E82,路线效率计算!$G$2:$G$200,0))</f>
        <v>#REF!</v>
      </c>
      <c r="D82" s="26" t="e">
        <f ca="1">INDEX(路线效率计算!E$2:E$200,MATCH($E82,路线效率计算!$G$2:$G$200,0))</f>
        <v>#REF!</v>
      </c>
      <c r="E82" s="31" t="e">
        <f ca="1">LARGE(路线效率计算!$G$2:$G$200,ROW(G81))</f>
        <v>#REF!</v>
      </c>
      <c r="F82" s="26" t="e">
        <f ca="1">INDEX(路线效率计算!D$2:D$200,MATCH($E82,路线效率计算!$G$2:$G$200,0))</f>
        <v>#REF!</v>
      </c>
      <c r="G82" s="26" t="e">
        <f ca="1">INDEX(路线效率计算!H$2:H$200,MATCH($E82,路线效率计算!$G$2:$G$200,0))</f>
        <v>#REF!</v>
      </c>
      <c r="H82" s="28" t="e">
        <f ca="1">INDEX(路线效率计算!I$2:I$200,MATCH($E82,路线效率计算!$G$2:$G$200,0))</f>
        <v>#REF!</v>
      </c>
    </row>
    <row r="83" spans="1:8" x14ac:dyDescent="0.2">
      <c r="A83" s="39" t="e">
        <f ca="1">INDEX(路线效率计算!A$2:A$200,MATCH($E83,路线效率计算!$G$2:$G$200,0))</f>
        <v>#REF!</v>
      </c>
      <c r="B83" s="26" t="e">
        <f ca="1">INDEX(路线效率计算!B$2:B$200,MATCH($E83,路线效率计算!$G$2:$G$200,0))</f>
        <v>#REF!</v>
      </c>
      <c r="C83" s="26" t="e">
        <f ca="1">INDEX(路线效率计算!C$2:C$200,MATCH($E83,路线效率计算!$G$2:$G$200,0))</f>
        <v>#REF!</v>
      </c>
      <c r="D83" s="26" t="e">
        <f ca="1">INDEX(路线效率计算!E$2:E$200,MATCH($E83,路线效率计算!$G$2:$G$200,0))</f>
        <v>#REF!</v>
      </c>
      <c r="E83" s="31" t="e">
        <f ca="1">LARGE(路线效率计算!$G$2:$G$200,ROW(G82))</f>
        <v>#REF!</v>
      </c>
      <c r="F83" s="26" t="e">
        <f ca="1">INDEX(路线效率计算!D$2:D$200,MATCH($E83,路线效率计算!$G$2:$G$200,0))</f>
        <v>#REF!</v>
      </c>
      <c r="G83" s="26" t="e">
        <f ca="1">INDEX(路线效率计算!H$2:H$200,MATCH($E83,路线效率计算!$G$2:$G$200,0))</f>
        <v>#REF!</v>
      </c>
      <c r="H83" s="28" t="e">
        <f ca="1">INDEX(路线效率计算!I$2:I$200,MATCH($E83,路线效率计算!$G$2:$G$200,0))</f>
        <v>#REF!</v>
      </c>
    </row>
    <row r="84" spans="1:8" x14ac:dyDescent="0.2">
      <c r="A84" s="39" t="e">
        <f ca="1">INDEX(路线效率计算!A$2:A$200,MATCH($E84,路线效率计算!$G$2:$G$200,0))</f>
        <v>#REF!</v>
      </c>
      <c r="B84" s="26" t="e">
        <f ca="1">INDEX(路线效率计算!B$2:B$200,MATCH($E84,路线效率计算!$G$2:$G$200,0))</f>
        <v>#REF!</v>
      </c>
      <c r="C84" s="26" t="e">
        <f ca="1">INDEX(路线效率计算!C$2:C$200,MATCH($E84,路线效率计算!$G$2:$G$200,0))</f>
        <v>#REF!</v>
      </c>
      <c r="D84" s="26" t="e">
        <f ca="1">INDEX(路线效率计算!E$2:E$200,MATCH($E84,路线效率计算!$G$2:$G$200,0))</f>
        <v>#REF!</v>
      </c>
      <c r="E84" s="31" t="e">
        <f ca="1">LARGE(路线效率计算!$G$2:$G$200,ROW(G83))</f>
        <v>#REF!</v>
      </c>
      <c r="F84" s="26" t="e">
        <f ca="1">INDEX(路线效率计算!D$2:D$200,MATCH($E84,路线效率计算!$G$2:$G$200,0))</f>
        <v>#REF!</v>
      </c>
      <c r="G84" s="26" t="e">
        <f ca="1">INDEX(路线效率计算!H$2:H$200,MATCH($E84,路线效率计算!$G$2:$G$200,0))</f>
        <v>#REF!</v>
      </c>
      <c r="H84" s="28" t="e">
        <f ca="1">INDEX(路线效率计算!I$2:I$200,MATCH($E84,路线效率计算!$G$2:$G$200,0))</f>
        <v>#REF!</v>
      </c>
    </row>
    <row r="85" spans="1:8" x14ac:dyDescent="0.2">
      <c r="A85" s="39" t="e">
        <f ca="1">INDEX(路线效率计算!A$2:A$200,MATCH($E85,路线效率计算!$G$2:$G$200,0))</f>
        <v>#REF!</v>
      </c>
      <c r="B85" s="26" t="e">
        <f ca="1">INDEX(路线效率计算!B$2:B$200,MATCH($E85,路线效率计算!$G$2:$G$200,0))</f>
        <v>#REF!</v>
      </c>
      <c r="C85" s="26" t="e">
        <f ca="1">INDEX(路线效率计算!C$2:C$200,MATCH($E85,路线效率计算!$G$2:$G$200,0))</f>
        <v>#REF!</v>
      </c>
      <c r="D85" s="26" t="e">
        <f ca="1">INDEX(路线效率计算!E$2:E$200,MATCH($E85,路线效率计算!$G$2:$G$200,0))</f>
        <v>#REF!</v>
      </c>
      <c r="E85" s="31" t="e">
        <f ca="1">LARGE(路线效率计算!$G$2:$G$200,ROW(G84))</f>
        <v>#REF!</v>
      </c>
      <c r="F85" s="26" t="e">
        <f ca="1">INDEX(路线效率计算!D$2:D$200,MATCH($E85,路线效率计算!$G$2:$G$200,0))</f>
        <v>#REF!</v>
      </c>
      <c r="G85" s="26" t="e">
        <f ca="1">INDEX(路线效率计算!H$2:H$200,MATCH($E85,路线效率计算!$G$2:$G$200,0))</f>
        <v>#REF!</v>
      </c>
      <c r="H85" s="28" t="e">
        <f ca="1">INDEX(路线效率计算!I$2:I$200,MATCH($E85,路线效率计算!$G$2:$G$200,0))</f>
        <v>#REF!</v>
      </c>
    </row>
    <row r="86" spans="1:8" x14ac:dyDescent="0.2">
      <c r="A86" s="39" t="e">
        <f ca="1">INDEX(路线效率计算!A$2:A$200,MATCH($E86,路线效率计算!$G$2:$G$200,0))</f>
        <v>#REF!</v>
      </c>
      <c r="B86" s="26" t="e">
        <f ca="1">INDEX(路线效率计算!B$2:B$200,MATCH($E86,路线效率计算!$G$2:$G$200,0))</f>
        <v>#REF!</v>
      </c>
      <c r="C86" s="26" t="e">
        <f ca="1">INDEX(路线效率计算!C$2:C$200,MATCH($E86,路线效率计算!$G$2:$G$200,0))</f>
        <v>#REF!</v>
      </c>
      <c r="D86" s="26" t="e">
        <f ca="1">INDEX(路线效率计算!E$2:E$200,MATCH($E86,路线效率计算!$G$2:$G$200,0))</f>
        <v>#REF!</v>
      </c>
      <c r="E86" s="31" t="e">
        <f ca="1">LARGE(路线效率计算!$G$2:$G$200,ROW(G85))</f>
        <v>#REF!</v>
      </c>
      <c r="F86" s="26" t="e">
        <f ca="1">INDEX(路线效率计算!D$2:D$200,MATCH($E86,路线效率计算!$G$2:$G$200,0))</f>
        <v>#REF!</v>
      </c>
      <c r="G86" s="26" t="e">
        <f ca="1">INDEX(路线效率计算!H$2:H$200,MATCH($E86,路线效率计算!$G$2:$G$200,0))</f>
        <v>#REF!</v>
      </c>
      <c r="H86" s="28" t="e">
        <f ca="1">INDEX(路线效率计算!I$2:I$200,MATCH($E86,路线效率计算!$G$2:$G$200,0))</f>
        <v>#REF!</v>
      </c>
    </row>
    <row r="87" spans="1:8" x14ac:dyDescent="0.2">
      <c r="A87" s="39" t="e">
        <f ca="1">INDEX(路线效率计算!A$2:A$200,MATCH($E87,路线效率计算!$G$2:$G$200,0))</f>
        <v>#REF!</v>
      </c>
      <c r="B87" s="26" t="e">
        <f ca="1">INDEX(路线效率计算!B$2:B$200,MATCH($E87,路线效率计算!$G$2:$G$200,0))</f>
        <v>#REF!</v>
      </c>
      <c r="C87" s="26" t="e">
        <f ca="1">INDEX(路线效率计算!C$2:C$200,MATCH($E87,路线效率计算!$G$2:$G$200,0))</f>
        <v>#REF!</v>
      </c>
      <c r="D87" s="26" t="e">
        <f ca="1">INDEX(路线效率计算!E$2:E$200,MATCH($E87,路线效率计算!$G$2:$G$200,0))</f>
        <v>#REF!</v>
      </c>
      <c r="E87" s="31" t="e">
        <f ca="1">LARGE(路线效率计算!$G$2:$G$200,ROW(G86))</f>
        <v>#REF!</v>
      </c>
      <c r="F87" s="26" t="e">
        <f ca="1">INDEX(路线效率计算!D$2:D$200,MATCH($E87,路线效率计算!$G$2:$G$200,0))</f>
        <v>#REF!</v>
      </c>
      <c r="G87" s="26" t="e">
        <f ca="1">INDEX(路线效率计算!H$2:H$200,MATCH($E87,路线效率计算!$G$2:$G$200,0))</f>
        <v>#REF!</v>
      </c>
      <c r="H87" s="28" t="e">
        <f ca="1">INDEX(路线效率计算!I$2:I$200,MATCH($E87,路线效率计算!$G$2:$G$200,0))</f>
        <v>#REF!</v>
      </c>
    </row>
    <row r="88" spans="1:8" x14ac:dyDescent="0.2">
      <c r="A88" s="39" t="e">
        <f ca="1">INDEX(路线效率计算!A$2:A$200,MATCH($E88,路线效率计算!$G$2:$G$200,0))</f>
        <v>#REF!</v>
      </c>
      <c r="B88" s="26" t="e">
        <f ca="1">INDEX(路线效率计算!B$2:B$200,MATCH($E88,路线效率计算!$G$2:$G$200,0))</f>
        <v>#REF!</v>
      </c>
      <c r="C88" s="26" t="e">
        <f ca="1">INDEX(路线效率计算!C$2:C$200,MATCH($E88,路线效率计算!$G$2:$G$200,0))</f>
        <v>#REF!</v>
      </c>
      <c r="D88" s="26" t="e">
        <f ca="1">INDEX(路线效率计算!E$2:E$200,MATCH($E88,路线效率计算!$G$2:$G$200,0))</f>
        <v>#REF!</v>
      </c>
      <c r="E88" s="31" t="e">
        <f ca="1">LARGE(路线效率计算!$G$2:$G$200,ROW(G87))</f>
        <v>#REF!</v>
      </c>
      <c r="F88" s="26" t="e">
        <f ca="1">INDEX(路线效率计算!D$2:D$200,MATCH($E88,路线效率计算!$G$2:$G$200,0))</f>
        <v>#REF!</v>
      </c>
      <c r="G88" s="26" t="e">
        <f ca="1">INDEX(路线效率计算!H$2:H$200,MATCH($E88,路线效率计算!$G$2:$G$200,0))</f>
        <v>#REF!</v>
      </c>
      <c r="H88" s="28" t="e">
        <f ca="1">INDEX(路线效率计算!I$2:I$200,MATCH($E88,路线效率计算!$G$2:$G$200,0))</f>
        <v>#REF!</v>
      </c>
    </row>
    <row r="89" spans="1:8" x14ac:dyDescent="0.2">
      <c r="A89" s="39" t="e">
        <f ca="1">INDEX(路线效率计算!A$2:A$200,MATCH($E89,路线效率计算!$G$2:$G$200,0))</f>
        <v>#REF!</v>
      </c>
      <c r="B89" s="26" t="e">
        <f ca="1">INDEX(路线效率计算!B$2:B$200,MATCH($E89,路线效率计算!$G$2:$G$200,0))</f>
        <v>#REF!</v>
      </c>
      <c r="C89" s="26" t="e">
        <f ca="1">INDEX(路线效率计算!C$2:C$200,MATCH($E89,路线效率计算!$G$2:$G$200,0))</f>
        <v>#REF!</v>
      </c>
      <c r="D89" s="26" t="e">
        <f ca="1">INDEX(路线效率计算!E$2:E$200,MATCH($E89,路线效率计算!$G$2:$G$200,0))</f>
        <v>#REF!</v>
      </c>
      <c r="E89" s="31" t="e">
        <f ca="1">LARGE(路线效率计算!$G$2:$G$200,ROW(G88))</f>
        <v>#REF!</v>
      </c>
      <c r="F89" s="26" t="e">
        <f ca="1">INDEX(路线效率计算!D$2:D$200,MATCH($E89,路线效率计算!$G$2:$G$200,0))</f>
        <v>#REF!</v>
      </c>
      <c r="G89" s="26" t="e">
        <f ca="1">INDEX(路线效率计算!H$2:H$200,MATCH($E89,路线效率计算!$G$2:$G$200,0))</f>
        <v>#REF!</v>
      </c>
      <c r="H89" s="28" t="e">
        <f ca="1">INDEX(路线效率计算!I$2:I$200,MATCH($E89,路线效率计算!$G$2:$G$200,0))</f>
        <v>#REF!</v>
      </c>
    </row>
    <row r="90" spans="1:8" x14ac:dyDescent="0.2">
      <c r="A90" s="39" t="e">
        <f ca="1">INDEX(路线效率计算!A$2:A$200,MATCH($E90,路线效率计算!$G$2:$G$200,0))</f>
        <v>#REF!</v>
      </c>
      <c r="B90" s="26" t="e">
        <f ca="1">INDEX(路线效率计算!B$2:B$200,MATCH($E90,路线效率计算!$G$2:$G$200,0))</f>
        <v>#REF!</v>
      </c>
      <c r="C90" s="26" t="e">
        <f ca="1">INDEX(路线效率计算!C$2:C$200,MATCH($E90,路线效率计算!$G$2:$G$200,0))</f>
        <v>#REF!</v>
      </c>
      <c r="D90" s="26" t="e">
        <f ca="1">INDEX(路线效率计算!E$2:E$200,MATCH($E90,路线效率计算!$G$2:$G$200,0))</f>
        <v>#REF!</v>
      </c>
      <c r="E90" s="31" t="e">
        <f ca="1">LARGE(路线效率计算!$G$2:$G$200,ROW(G89))</f>
        <v>#REF!</v>
      </c>
      <c r="F90" s="26" t="e">
        <f ca="1">INDEX(路线效率计算!D$2:D$200,MATCH($E90,路线效率计算!$G$2:$G$200,0))</f>
        <v>#REF!</v>
      </c>
      <c r="G90" s="26" t="e">
        <f ca="1">INDEX(路线效率计算!H$2:H$200,MATCH($E90,路线效率计算!$G$2:$G$200,0))</f>
        <v>#REF!</v>
      </c>
      <c r="H90" s="28" t="e">
        <f ca="1">INDEX(路线效率计算!I$2:I$200,MATCH($E90,路线效率计算!$G$2:$G$200,0))</f>
        <v>#REF!</v>
      </c>
    </row>
    <row r="91" spans="1:8" x14ac:dyDescent="0.2">
      <c r="A91" s="39" t="e">
        <f ca="1">INDEX(路线效率计算!A$2:A$200,MATCH($E91,路线效率计算!$G$2:$G$200,0))</f>
        <v>#REF!</v>
      </c>
      <c r="B91" s="26" t="e">
        <f ca="1">INDEX(路线效率计算!B$2:B$200,MATCH($E91,路线效率计算!$G$2:$G$200,0))</f>
        <v>#REF!</v>
      </c>
      <c r="C91" s="26" t="e">
        <f ca="1">INDEX(路线效率计算!C$2:C$200,MATCH($E91,路线效率计算!$G$2:$G$200,0))</f>
        <v>#REF!</v>
      </c>
      <c r="D91" s="26" t="e">
        <f ca="1">INDEX(路线效率计算!E$2:E$200,MATCH($E91,路线效率计算!$G$2:$G$200,0))</f>
        <v>#REF!</v>
      </c>
      <c r="E91" s="31" t="e">
        <f ca="1">LARGE(路线效率计算!$G$2:$G$200,ROW(G90))</f>
        <v>#REF!</v>
      </c>
      <c r="F91" s="26" t="e">
        <f ca="1">INDEX(路线效率计算!D$2:D$200,MATCH($E91,路线效率计算!$G$2:$G$200,0))</f>
        <v>#REF!</v>
      </c>
      <c r="G91" s="26" t="e">
        <f ca="1">INDEX(路线效率计算!H$2:H$200,MATCH($E91,路线效率计算!$G$2:$G$200,0))</f>
        <v>#REF!</v>
      </c>
      <c r="H91" s="28" t="e">
        <f ca="1">INDEX(路线效率计算!I$2:I$200,MATCH($E91,路线效率计算!$G$2:$G$200,0))</f>
        <v>#REF!</v>
      </c>
    </row>
    <row r="92" spans="1:8" x14ac:dyDescent="0.2">
      <c r="A92" s="39" t="e">
        <f ca="1">INDEX(路线效率计算!A$2:A$200,MATCH($E92,路线效率计算!$G$2:$G$200,0))</f>
        <v>#REF!</v>
      </c>
      <c r="B92" s="26" t="e">
        <f ca="1">INDEX(路线效率计算!B$2:B$200,MATCH($E92,路线效率计算!$G$2:$G$200,0))</f>
        <v>#REF!</v>
      </c>
      <c r="C92" s="26" t="e">
        <f ca="1">INDEX(路线效率计算!C$2:C$200,MATCH($E92,路线效率计算!$G$2:$G$200,0))</f>
        <v>#REF!</v>
      </c>
      <c r="D92" s="26" t="e">
        <f ca="1">INDEX(路线效率计算!E$2:E$200,MATCH($E92,路线效率计算!$G$2:$G$200,0))</f>
        <v>#REF!</v>
      </c>
      <c r="E92" s="31" t="e">
        <f ca="1">LARGE(路线效率计算!$G$2:$G$200,ROW(G91))</f>
        <v>#REF!</v>
      </c>
      <c r="F92" s="26" t="e">
        <f ca="1">INDEX(路线效率计算!D$2:D$200,MATCH($E92,路线效率计算!$G$2:$G$200,0))</f>
        <v>#REF!</v>
      </c>
      <c r="G92" s="26" t="e">
        <f ca="1">INDEX(路线效率计算!H$2:H$200,MATCH($E92,路线效率计算!$G$2:$G$200,0))</f>
        <v>#REF!</v>
      </c>
      <c r="H92" s="28" t="e">
        <f ca="1">INDEX(路线效率计算!I$2:I$200,MATCH($E92,路线效率计算!$G$2:$G$200,0))</f>
        <v>#REF!</v>
      </c>
    </row>
    <row r="93" spans="1:8" x14ac:dyDescent="0.2">
      <c r="A93" s="39" t="e">
        <f ca="1">INDEX(路线效率计算!A$2:A$200,MATCH($E93,路线效率计算!$G$2:$G$200,0))</f>
        <v>#REF!</v>
      </c>
      <c r="B93" s="26" t="e">
        <f ca="1">INDEX(路线效率计算!B$2:B$200,MATCH($E93,路线效率计算!$G$2:$G$200,0))</f>
        <v>#REF!</v>
      </c>
      <c r="C93" s="26" t="e">
        <f ca="1">INDEX(路线效率计算!C$2:C$200,MATCH($E93,路线效率计算!$G$2:$G$200,0))</f>
        <v>#REF!</v>
      </c>
      <c r="D93" s="26" t="e">
        <f ca="1">INDEX(路线效率计算!E$2:E$200,MATCH($E93,路线效率计算!$G$2:$G$200,0))</f>
        <v>#REF!</v>
      </c>
      <c r="E93" s="31" t="e">
        <f ca="1">LARGE(路线效率计算!$G$2:$G$200,ROW(G92))</f>
        <v>#REF!</v>
      </c>
      <c r="F93" s="26" t="e">
        <f ca="1">INDEX(路线效率计算!D$2:D$200,MATCH($E93,路线效率计算!$G$2:$G$200,0))</f>
        <v>#REF!</v>
      </c>
      <c r="G93" s="26" t="e">
        <f ca="1">INDEX(路线效率计算!H$2:H$200,MATCH($E93,路线效率计算!$G$2:$G$200,0))</f>
        <v>#REF!</v>
      </c>
      <c r="H93" s="28" t="e">
        <f ca="1">INDEX(路线效率计算!I$2:I$200,MATCH($E93,路线效率计算!$G$2:$G$200,0))</f>
        <v>#REF!</v>
      </c>
    </row>
    <row r="94" spans="1:8" x14ac:dyDescent="0.2">
      <c r="A94" s="39" t="e">
        <f ca="1">INDEX(路线效率计算!A$2:A$200,MATCH($E94,路线效率计算!$G$2:$G$200,0))</f>
        <v>#REF!</v>
      </c>
      <c r="B94" s="26" t="e">
        <f ca="1">INDEX(路线效率计算!B$2:B$200,MATCH($E94,路线效率计算!$G$2:$G$200,0))</f>
        <v>#REF!</v>
      </c>
      <c r="C94" s="26" t="e">
        <f ca="1">INDEX(路线效率计算!C$2:C$200,MATCH($E94,路线效率计算!$G$2:$G$200,0))</f>
        <v>#REF!</v>
      </c>
      <c r="D94" s="26" t="e">
        <f ca="1">INDEX(路线效率计算!E$2:E$200,MATCH($E94,路线效率计算!$G$2:$G$200,0))</f>
        <v>#REF!</v>
      </c>
      <c r="E94" s="31" t="e">
        <f ca="1">LARGE(路线效率计算!$G$2:$G$200,ROW(G93))</f>
        <v>#REF!</v>
      </c>
      <c r="F94" s="26" t="e">
        <f ca="1">INDEX(路线效率计算!D$2:D$200,MATCH($E94,路线效率计算!$G$2:$G$200,0))</f>
        <v>#REF!</v>
      </c>
      <c r="G94" s="26" t="e">
        <f ca="1">INDEX(路线效率计算!H$2:H$200,MATCH($E94,路线效率计算!$G$2:$G$200,0))</f>
        <v>#REF!</v>
      </c>
      <c r="H94" s="28" t="e">
        <f ca="1">INDEX(路线效率计算!I$2:I$200,MATCH($E94,路线效率计算!$G$2:$G$200,0))</f>
        <v>#REF!</v>
      </c>
    </row>
    <row r="95" spans="1:8" x14ac:dyDescent="0.2">
      <c r="A95" s="39" t="e">
        <f ca="1">INDEX(路线效率计算!A$2:A$200,MATCH($E95,路线效率计算!$G$2:$G$200,0))</f>
        <v>#REF!</v>
      </c>
      <c r="B95" s="26" t="e">
        <f ca="1">INDEX(路线效率计算!B$2:B$200,MATCH($E95,路线效率计算!$G$2:$G$200,0))</f>
        <v>#REF!</v>
      </c>
      <c r="C95" s="26" t="e">
        <f ca="1">INDEX(路线效率计算!C$2:C$200,MATCH($E95,路线效率计算!$G$2:$G$200,0))</f>
        <v>#REF!</v>
      </c>
      <c r="D95" s="26" t="e">
        <f ca="1">INDEX(路线效率计算!E$2:E$200,MATCH($E95,路线效率计算!$G$2:$G$200,0))</f>
        <v>#REF!</v>
      </c>
      <c r="E95" s="31" t="e">
        <f ca="1">LARGE(路线效率计算!$G$2:$G$200,ROW(G94))</f>
        <v>#REF!</v>
      </c>
      <c r="F95" s="26" t="e">
        <f ca="1">INDEX(路线效率计算!D$2:D$200,MATCH($E95,路线效率计算!$G$2:$G$200,0))</f>
        <v>#REF!</v>
      </c>
      <c r="G95" s="26" t="e">
        <f ca="1">INDEX(路线效率计算!H$2:H$200,MATCH($E95,路线效率计算!$G$2:$G$200,0))</f>
        <v>#REF!</v>
      </c>
      <c r="H95" s="28" t="e">
        <f ca="1">INDEX(路线效率计算!I$2:I$200,MATCH($E95,路线效率计算!$G$2:$G$200,0))</f>
        <v>#REF!</v>
      </c>
    </row>
    <row r="96" spans="1:8" x14ac:dyDescent="0.2">
      <c r="A96" s="39" t="e">
        <f ca="1">INDEX(路线效率计算!A$2:A$200,MATCH($E96,路线效率计算!$G$2:$G$200,0))</f>
        <v>#REF!</v>
      </c>
      <c r="B96" s="26" t="e">
        <f ca="1">INDEX(路线效率计算!B$2:B$200,MATCH($E96,路线效率计算!$G$2:$G$200,0))</f>
        <v>#REF!</v>
      </c>
      <c r="C96" s="26" t="e">
        <f ca="1">INDEX(路线效率计算!C$2:C$200,MATCH($E96,路线效率计算!$G$2:$G$200,0))</f>
        <v>#REF!</v>
      </c>
      <c r="D96" s="26" t="e">
        <f ca="1">INDEX(路线效率计算!E$2:E$200,MATCH($E96,路线效率计算!$G$2:$G$200,0))</f>
        <v>#REF!</v>
      </c>
      <c r="E96" s="31" t="e">
        <f ca="1">LARGE(路线效率计算!$G$2:$G$200,ROW(G95))</f>
        <v>#REF!</v>
      </c>
      <c r="F96" s="26" t="e">
        <f ca="1">INDEX(路线效率计算!D$2:D$200,MATCH($E96,路线效率计算!$G$2:$G$200,0))</f>
        <v>#REF!</v>
      </c>
      <c r="G96" s="26" t="e">
        <f ca="1">INDEX(路线效率计算!H$2:H$200,MATCH($E96,路线效率计算!$G$2:$G$200,0))</f>
        <v>#REF!</v>
      </c>
      <c r="H96" s="28" t="e">
        <f ca="1">INDEX(路线效率计算!I$2:I$200,MATCH($E96,路线效率计算!$G$2:$G$200,0))</f>
        <v>#REF!</v>
      </c>
    </row>
    <row r="97" spans="1:8" x14ac:dyDescent="0.2">
      <c r="A97" s="39" t="e">
        <f ca="1">INDEX(路线效率计算!A$2:A$200,MATCH($E97,路线效率计算!$G$2:$G$200,0))</f>
        <v>#REF!</v>
      </c>
      <c r="B97" s="26" t="e">
        <f ca="1">INDEX(路线效率计算!B$2:B$200,MATCH($E97,路线效率计算!$G$2:$G$200,0))</f>
        <v>#REF!</v>
      </c>
      <c r="C97" s="26" t="e">
        <f ca="1">INDEX(路线效率计算!C$2:C$200,MATCH($E97,路线效率计算!$G$2:$G$200,0))</f>
        <v>#REF!</v>
      </c>
      <c r="D97" s="26" t="e">
        <f ca="1">INDEX(路线效率计算!E$2:E$200,MATCH($E97,路线效率计算!$G$2:$G$200,0))</f>
        <v>#REF!</v>
      </c>
      <c r="E97" s="31" t="e">
        <f ca="1">LARGE(路线效率计算!$G$2:$G$200,ROW(G96))</f>
        <v>#REF!</v>
      </c>
      <c r="F97" s="26" t="e">
        <f ca="1">INDEX(路线效率计算!D$2:D$200,MATCH($E97,路线效率计算!$G$2:$G$200,0))</f>
        <v>#REF!</v>
      </c>
      <c r="G97" s="26" t="e">
        <f ca="1">INDEX(路线效率计算!H$2:H$200,MATCH($E97,路线效率计算!$G$2:$G$200,0))</f>
        <v>#REF!</v>
      </c>
      <c r="H97" s="28" t="e">
        <f ca="1">INDEX(路线效率计算!I$2:I$200,MATCH($E97,路线效率计算!$G$2:$G$200,0))</f>
        <v>#REF!</v>
      </c>
    </row>
    <row r="98" spans="1:8" x14ac:dyDescent="0.2">
      <c r="A98" s="39" t="e">
        <f ca="1">INDEX(路线效率计算!A$2:A$200,MATCH($E98,路线效率计算!$G$2:$G$200,0))</f>
        <v>#REF!</v>
      </c>
      <c r="B98" s="26" t="e">
        <f ca="1">INDEX(路线效率计算!B$2:B$200,MATCH($E98,路线效率计算!$G$2:$G$200,0))</f>
        <v>#REF!</v>
      </c>
      <c r="C98" s="26" t="e">
        <f ca="1">INDEX(路线效率计算!C$2:C$200,MATCH($E98,路线效率计算!$G$2:$G$200,0))</f>
        <v>#REF!</v>
      </c>
      <c r="D98" s="26" t="e">
        <f ca="1">INDEX(路线效率计算!E$2:E$200,MATCH($E98,路线效率计算!$G$2:$G$200,0))</f>
        <v>#REF!</v>
      </c>
      <c r="E98" s="31" t="e">
        <f ca="1">LARGE(路线效率计算!$G$2:$G$200,ROW(G97))</f>
        <v>#REF!</v>
      </c>
      <c r="F98" s="26" t="e">
        <f ca="1">INDEX(路线效率计算!D$2:D$200,MATCH($E98,路线效率计算!$G$2:$G$200,0))</f>
        <v>#REF!</v>
      </c>
      <c r="G98" s="26" t="e">
        <f ca="1">INDEX(路线效率计算!H$2:H$200,MATCH($E98,路线效率计算!$G$2:$G$200,0))</f>
        <v>#REF!</v>
      </c>
      <c r="H98" s="28" t="e">
        <f ca="1">INDEX(路线效率计算!I$2:I$200,MATCH($E98,路线效率计算!$G$2:$G$200,0))</f>
        <v>#REF!</v>
      </c>
    </row>
    <row r="99" spans="1:8" x14ac:dyDescent="0.2">
      <c r="A99" s="39" t="e">
        <f ca="1">INDEX(路线效率计算!A$2:A$200,MATCH($E99,路线效率计算!$G$2:$G$200,0))</f>
        <v>#REF!</v>
      </c>
      <c r="B99" s="26" t="e">
        <f ca="1">INDEX(路线效率计算!B$2:B$200,MATCH($E99,路线效率计算!$G$2:$G$200,0))</f>
        <v>#REF!</v>
      </c>
      <c r="C99" s="26" t="e">
        <f ca="1">INDEX(路线效率计算!C$2:C$200,MATCH($E99,路线效率计算!$G$2:$G$200,0))</f>
        <v>#REF!</v>
      </c>
      <c r="D99" s="26" t="e">
        <f ca="1">INDEX(路线效率计算!E$2:E$200,MATCH($E99,路线效率计算!$G$2:$G$200,0))</f>
        <v>#REF!</v>
      </c>
      <c r="E99" s="31" t="e">
        <f ca="1">LARGE(路线效率计算!$G$2:$G$200,ROW(G98))</f>
        <v>#REF!</v>
      </c>
      <c r="F99" s="26" t="e">
        <f ca="1">INDEX(路线效率计算!D$2:D$200,MATCH($E99,路线效率计算!$G$2:$G$200,0))</f>
        <v>#REF!</v>
      </c>
      <c r="G99" s="26" t="e">
        <f ca="1">INDEX(路线效率计算!H$2:H$200,MATCH($E99,路线效率计算!$G$2:$G$200,0))</f>
        <v>#REF!</v>
      </c>
      <c r="H99" s="28" t="e">
        <f ca="1">INDEX(路线效率计算!I$2:I$200,MATCH($E99,路线效率计算!$G$2:$G$200,0))</f>
        <v>#REF!</v>
      </c>
    </row>
    <row r="100" spans="1:8" x14ac:dyDescent="0.2">
      <c r="A100" s="39" t="e">
        <f ca="1">INDEX(路线效率计算!A$2:A$200,MATCH($E100,路线效率计算!$G$2:$G$200,0))</f>
        <v>#REF!</v>
      </c>
      <c r="B100" s="26" t="e">
        <f ca="1">INDEX(路线效率计算!B$2:B$200,MATCH($E100,路线效率计算!$G$2:$G$200,0))</f>
        <v>#REF!</v>
      </c>
      <c r="C100" s="26" t="e">
        <f ca="1">INDEX(路线效率计算!C$2:C$200,MATCH($E100,路线效率计算!$G$2:$G$200,0))</f>
        <v>#REF!</v>
      </c>
      <c r="D100" s="26" t="e">
        <f ca="1">INDEX(路线效率计算!E$2:E$200,MATCH($E100,路线效率计算!$G$2:$G$200,0))</f>
        <v>#REF!</v>
      </c>
      <c r="E100" s="31" t="e">
        <f ca="1">LARGE(路线效率计算!$G$2:$G$200,ROW(G99))</f>
        <v>#REF!</v>
      </c>
      <c r="F100" s="26" t="e">
        <f ca="1">INDEX(路线效率计算!D$2:D$200,MATCH($E100,路线效率计算!$G$2:$G$200,0))</f>
        <v>#REF!</v>
      </c>
      <c r="G100" s="26" t="e">
        <f ca="1">INDEX(路线效率计算!H$2:H$200,MATCH($E100,路线效率计算!$G$2:$G$200,0))</f>
        <v>#REF!</v>
      </c>
      <c r="H100" s="28" t="e">
        <f ca="1">INDEX(路线效率计算!I$2:I$200,MATCH($E100,路线效率计算!$G$2:$G$200,0))</f>
        <v>#REF!</v>
      </c>
    </row>
    <row r="101" spans="1:8" x14ac:dyDescent="0.2">
      <c r="A101" s="39" t="e">
        <f ca="1">INDEX(路线效率计算!A$2:A$200,MATCH($E101,路线效率计算!$G$2:$G$200,0))</f>
        <v>#REF!</v>
      </c>
      <c r="B101" s="26" t="e">
        <f ca="1">INDEX(路线效率计算!B$2:B$200,MATCH($E101,路线效率计算!$G$2:$G$200,0))</f>
        <v>#REF!</v>
      </c>
      <c r="C101" s="26" t="e">
        <f ca="1">INDEX(路线效率计算!C$2:C$200,MATCH($E101,路线效率计算!$G$2:$G$200,0))</f>
        <v>#REF!</v>
      </c>
      <c r="D101" s="26" t="e">
        <f ca="1">INDEX(路线效率计算!E$2:E$200,MATCH($E101,路线效率计算!$G$2:$G$200,0))</f>
        <v>#REF!</v>
      </c>
      <c r="E101" s="31" t="e">
        <f ca="1">LARGE(路线效率计算!$G$2:$G$200,ROW(G100))</f>
        <v>#REF!</v>
      </c>
      <c r="F101" s="26" t="e">
        <f ca="1">INDEX(路线效率计算!D$2:D$200,MATCH($E101,路线效率计算!$G$2:$G$200,0))</f>
        <v>#REF!</v>
      </c>
      <c r="G101" s="26" t="e">
        <f ca="1">INDEX(路线效率计算!H$2:H$200,MATCH($E101,路线效率计算!$G$2:$G$200,0))</f>
        <v>#REF!</v>
      </c>
      <c r="H101" s="28" t="e">
        <f ca="1">INDEX(路线效率计算!I$2:I$200,MATCH($E101,路线效率计算!$G$2:$G$200,0))</f>
        <v>#REF!</v>
      </c>
    </row>
    <row r="102" spans="1:8" x14ac:dyDescent="0.2">
      <c r="A102" s="39" t="e">
        <f ca="1">INDEX(路线效率计算!A$2:A$200,MATCH($E102,路线效率计算!$G$2:$G$200,0))</f>
        <v>#REF!</v>
      </c>
      <c r="B102" s="26" t="e">
        <f ca="1">INDEX(路线效率计算!B$2:B$200,MATCH($E102,路线效率计算!$G$2:$G$200,0))</f>
        <v>#REF!</v>
      </c>
      <c r="C102" s="26" t="e">
        <f ca="1">INDEX(路线效率计算!C$2:C$200,MATCH($E102,路线效率计算!$G$2:$G$200,0))</f>
        <v>#REF!</v>
      </c>
      <c r="D102" s="26" t="e">
        <f ca="1">INDEX(路线效率计算!E$2:E$200,MATCH($E102,路线效率计算!$G$2:$G$200,0))</f>
        <v>#REF!</v>
      </c>
      <c r="E102" s="31" t="e">
        <f ca="1">LARGE(路线效率计算!$G$2:$G$200,ROW(G101))</f>
        <v>#REF!</v>
      </c>
      <c r="F102" s="26" t="e">
        <f ca="1">INDEX(路线效率计算!D$2:D$200,MATCH($E102,路线效率计算!$G$2:$G$200,0))</f>
        <v>#REF!</v>
      </c>
      <c r="G102" s="26" t="e">
        <f ca="1">INDEX(路线效率计算!H$2:H$200,MATCH($E102,路线效率计算!$G$2:$G$200,0))</f>
        <v>#REF!</v>
      </c>
      <c r="H102" s="28" t="e">
        <f ca="1">INDEX(路线效率计算!I$2:I$200,MATCH($E102,路线效率计算!$G$2:$G$200,0))</f>
        <v>#REF!</v>
      </c>
    </row>
    <row r="103" spans="1:8" x14ac:dyDescent="0.2">
      <c r="A103" s="39" t="e">
        <f ca="1">INDEX(路线效率计算!A$2:A$200,MATCH($E103,路线效率计算!$G$2:$G$200,0))</f>
        <v>#REF!</v>
      </c>
      <c r="B103" s="26" t="e">
        <f ca="1">INDEX(路线效率计算!B$2:B$200,MATCH($E103,路线效率计算!$G$2:$G$200,0))</f>
        <v>#REF!</v>
      </c>
      <c r="C103" s="26" t="e">
        <f ca="1">INDEX(路线效率计算!C$2:C$200,MATCH($E103,路线效率计算!$G$2:$G$200,0))</f>
        <v>#REF!</v>
      </c>
      <c r="D103" s="26" t="e">
        <f ca="1">INDEX(路线效率计算!E$2:E$200,MATCH($E103,路线效率计算!$G$2:$G$200,0))</f>
        <v>#REF!</v>
      </c>
      <c r="E103" s="31" t="e">
        <f ca="1">LARGE(路线效率计算!$G$2:$G$200,ROW(G102))</f>
        <v>#REF!</v>
      </c>
      <c r="F103" s="26" t="e">
        <f ca="1">INDEX(路线效率计算!D$2:D$200,MATCH($E103,路线效率计算!$G$2:$G$200,0))</f>
        <v>#REF!</v>
      </c>
      <c r="G103" s="26" t="e">
        <f ca="1">INDEX(路线效率计算!H$2:H$200,MATCH($E103,路线效率计算!$G$2:$G$200,0))</f>
        <v>#REF!</v>
      </c>
      <c r="H103" s="28" t="e">
        <f ca="1">INDEX(路线效率计算!I$2:I$200,MATCH($E103,路线效率计算!$G$2:$G$200,0))</f>
        <v>#REF!</v>
      </c>
    </row>
    <row r="104" spans="1:8" x14ac:dyDescent="0.2">
      <c r="A104" s="39" t="e">
        <f ca="1">INDEX(路线效率计算!A$2:A$200,MATCH($E104,路线效率计算!$G$2:$G$200,0))</f>
        <v>#REF!</v>
      </c>
      <c r="B104" s="26" t="e">
        <f ca="1">INDEX(路线效率计算!B$2:B$200,MATCH($E104,路线效率计算!$G$2:$G$200,0))</f>
        <v>#REF!</v>
      </c>
      <c r="C104" s="26" t="e">
        <f ca="1">INDEX(路线效率计算!C$2:C$200,MATCH($E104,路线效率计算!$G$2:$G$200,0))</f>
        <v>#REF!</v>
      </c>
      <c r="D104" s="26" t="e">
        <f ca="1">INDEX(路线效率计算!E$2:E$200,MATCH($E104,路线效率计算!$G$2:$G$200,0))</f>
        <v>#REF!</v>
      </c>
      <c r="E104" s="31" t="e">
        <f ca="1">LARGE(路线效率计算!$G$2:$G$200,ROW(G103))</f>
        <v>#REF!</v>
      </c>
      <c r="F104" s="26" t="e">
        <f ca="1">INDEX(路线效率计算!D$2:D$200,MATCH($E104,路线效率计算!$G$2:$G$200,0))</f>
        <v>#REF!</v>
      </c>
      <c r="G104" s="26" t="e">
        <f ca="1">INDEX(路线效率计算!H$2:H$200,MATCH($E104,路线效率计算!$G$2:$G$200,0))</f>
        <v>#REF!</v>
      </c>
      <c r="H104" s="28" t="e">
        <f ca="1">INDEX(路线效率计算!I$2:I$200,MATCH($E104,路线效率计算!$G$2:$G$200,0))</f>
        <v>#REF!</v>
      </c>
    </row>
    <row r="105" spans="1:8" x14ac:dyDescent="0.2">
      <c r="A105" s="39" t="e">
        <f ca="1">INDEX(路线效率计算!A$2:A$200,MATCH($E105,路线效率计算!$G$2:$G$200,0))</f>
        <v>#REF!</v>
      </c>
      <c r="B105" s="26" t="e">
        <f ca="1">INDEX(路线效率计算!B$2:B$200,MATCH($E105,路线效率计算!$G$2:$G$200,0))</f>
        <v>#REF!</v>
      </c>
      <c r="C105" s="26" t="e">
        <f ca="1">INDEX(路线效率计算!C$2:C$200,MATCH($E105,路线效率计算!$G$2:$G$200,0))</f>
        <v>#REF!</v>
      </c>
      <c r="D105" s="26" t="e">
        <f ca="1">INDEX(路线效率计算!E$2:E$200,MATCH($E105,路线效率计算!$G$2:$G$200,0))</f>
        <v>#REF!</v>
      </c>
      <c r="E105" s="31" t="e">
        <f ca="1">LARGE(路线效率计算!$G$2:$G$200,ROW(G104))</f>
        <v>#REF!</v>
      </c>
      <c r="F105" s="26" t="e">
        <f ca="1">INDEX(路线效率计算!D$2:D$200,MATCH($E105,路线效率计算!$G$2:$G$200,0))</f>
        <v>#REF!</v>
      </c>
      <c r="G105" s="26" t="e">
        <f ca="1">INDEX(路线效率计算!H$2:H$200,MATCH($E105,路线效率计算!$G$2:$G$200,0))</f>
        <v>#REF!</v>
      </c>
      <c r="H105" s="28" t="e">
        <f ca="1">INDEX(路线效率计算!I$2:I$200,MATCH($E105,路线效率计算!$G$2:$G$200,0))</f>
        <v>#REF!</v>
      </c>
    </row>
    <row r="106" spans="1:8" x14ac:dyDescent="0.2">
      <c r="A106" s="39" t="e">
        <f ca="1">INDEX(路线效率计算!A$2:A$200,MATCH($E106,路线效率计算!$G$2:$G$200,0))</f>
        <v>#REF!</v>
      </c>
      <c r="B106" s="26" t="e">
        <f ca="1">INDEX(路线效率计算!B$2:B$200,MATCH($E106,路线效率计算!$G$2:$G$200,0))</f>
        <v>#REF!</v>
      </c>
      <c r="C106" s="26" t="e">
        <f ca="1">INDEX(路线效率计算!C$2:C$200,MATCH($E106,路线效率计算!$G$2:$G$200,0))</f>
        <v>#REF!</v>
      </c>
      <c r="D106" s="26" t="e">
        <f ca="1">INDEX(路线效率计算!E$2:E$200,MATCH($E106,路线效率计算!$G$2:$G$200,0))</f>
        <v>#REF!</v>
      </c>
      <c r="E106" s="31" t="e">
        <f ca="1">LARGE(路线效率计算!$G$2:$G$200,ROW(G105))</f>
        <v>#REF!</v>
      </c>
      <c r="F106" s="26" t="e">
        <f ca="1">INDEX(路线效率计算!D$2:D$200,MATCH($E106,路线效率计算!$G$2:$G$200,0))</f>
        <v>#REF!</v>
      </c>
      <c r="G106" s="26" t="e">
        <f ca="1">INDEX(路线效率计算!H$2:H$200,MATCH($E106,路线效率计算!$G$2:$G$200,0))</f>
        <v>#REF!</v>
      </c>
      <c r="H106" s="28" t="e">
        <f ca="1">INDEX(路线效率计算!I$2:I$200,MATCH($E106,路线效率计算!$G$2:$G$200,0))</f>
        <v>#REF!</v>
      </c>
    </row>
    <row r="107" spans="1:8" x14ac:dyDescent="0.2">
      <c r="A107" s="39" t="e">
        <f ca="1">INDEX(路线效率计算!A$2:A$200,MATCH($E107,路线效率计算!$G$2:$G$200,0))</f>
        <v>#REF!</v>
      </c>
      <c r="B107" s="26" t="e">
        <f ca="1">INDEX(路线效率计算!B$2:B$200,MATCH($E107,路线效率计算!$G$2:$G$200,0))</f>
        <v>#REF!</v>
      </c>
      <c r="C107" s="26" t="e">
        <f ca="1">INDEX(路线效率计算!C$2:C$200,MATCH($E107,路线效率计算!$G$2:$G$200,0))</f>
        <v>#REF!</v>
      </c>
      <c r="D107" s="26" t="e">
        <f ca="1">INDEX(路线效率计算!E$2:E$200,MATCH($E107,路线效率计算!$G$2:$G$200,0))</f>
        <v>#REF!</v>
      </c>
      <c r="E107" s="31" t="e">
        <f ca="1">LARGE(路线效率计算!$G$2:$G$200,ROW(G106))</f>
        <v>#REF!</v>
      </c>
      <c r="F107" s="26" t="e">
        <f ca="1">INDEX(路线效率计算!D$2:D$200,MATCH($E107,路线效率计算!$G$2:$G$200,0))</f>
        <v>#REF!</v>
      </c>
      <c r="G107" s="26" t="e">
        <f ca="1">INDEX(路线效率计算!H$2:H$200,MATCH($E107,路线效率计算!$G$2:$G$200,0))</f>
        <v>#REF!</v>
      </c>
      <c r="H107" s="28" t="e">
        <f ca="1">INDEX(路线效率计算!I$2:I$200,MATCH($E107,路线效率计算!$G$2:$G$200,0))</f>
        <v>#REF!</v>
      </c>
    </row>
    <row r="108" spans="1:8" x14ac:dyDescent="0.2">
      <c r="A108" s="39" t="e">
        <f ca="1">INDEX(路线效率计算!A$2:A$200,MATCH($E108,路线效率计算!$G$2:$G$200,0))</f>
        <v>#REF!</v>
      </c>
      <c r="B108" s="26" t="e">
        <f ca="1">INDEX(路线效率计算!B$2:B$200,MATCH($E108,路线效率计算!$G$2:$G$200,0))</f>
        <v>#REF!</v>
      </c>
      <c r="C108" s="26" t="e">
        <f ca="1">INDEX(路线效率计算!C$2:C$200,MATCH($E108,路线效率计算!$G$2:$G$200,0))</f>
        <v>#REF!</v>
      </c>
      <c r="D108" s="26" t="e">
        <f ca="1">INDEX(路线效率计算!E$2:E$200,MATCH($E108,路线效率计算!$G$2:$G$200,0))</f>
        <v>#REF!</v>
      </c>
      <c r="E108" s="31" t="e">
        <f ca="1">LARGE(路线效率计算!$G$2:$G$200,ROW(G107))</f>
        <v>#REF!</v>
      </c>
      <c r="F108" s="26" t="e">
        <f ca="1">INDEX(路线效率计算!D$2:D$200,MATCH($E108,路线效率计算!$G$2:$G$200,0))</f>
        <v>#REF!</v>
      </c>
      <c r="G108" s="26" t="e">
        <f ca="1">INDEX(路线效率计算!H$2:H$200,MATCH($E108,路线效率计算!$G$2:$G$200,0))</f>
        <v>#REF!</v>
      </c>
      <c r="H108" s="28" t="e">
        <f ca="1">INDEX(路线效率计算!I$2:I$200,MATCH($E108,路线效率计算!$G$2:$G$200,0))</f>
        <v>#REF!</v>
      </c>
    </row>
    <row r="109" spans="1:8" x14ac:dyDescent="0.2">
      <c r="A109" s="39" t="e">
        <f ca="1">INDEX(路线效率计算!A$2:A$200,MATCH($E109,路线效率计算!$G$2:$G$200,0))</f>
        <v>#REF!</v>
      </c>
      <c r="B109" s="26" t="e">
        <f ca="1">INDEX(路线效率计算!B$2:B$200,MATCH($E109,路线效率计算!$G$2:$G$200,0))</f>
        <v>#REF!</v>
      </c>
      <c r="C109" s="26" t="e">
        <f ca="1">INDEX(路线效率计算!C$2:C$200,MATCH($E109,路线效率计算!$G$2:$G$200,0))</f>
        <v>#REF!</v>
      </c>
      <c r="D109" s="26" t="e">
        <f ca="1">INDEX(路线效率计算!E$2:E$200,MATCH($E109,路线效率计算!$G$2:$G$200,0))</f>
        <v>#REF!</v>
      </c>
      <c r="E109" s="31" t="e">
        <f ca="1">LARGE(路线效率计算!$G$2:$G$200,ROW(G108))</f>
        <v>#REF!</v>
      </c>
      <c r="F109" s="26" t="e">
        <f ca="1">INDEX(路线效率计算!D$2:D$200,MATCH($E109,路线效率计算!$G$2:$G$200,0))</f>
        <v>#REF!</v>
      </c>
      <c r="G109" s="26" t="e">
        <f ca="1">INDEX(路线效率计算!H$2:H$200,MATCH($E109,路线效率计算!$G$2:$G$200,0))</f>
        <v>#REF!</v>
      </c>
      <c r="H109" s="28" t="e">
        <f ca="1">INDEX(路线效率计算!I$2:I$200,MATCH($E109,路线效率计算!$G$2:$G$200,0))</f>
        <v>#REF!</v>
      </c>
    </row>
    <row r="110" spans="1:8" x14ac:dyDescent="0.2">
      <c r="A110" s="39" t="e">
        <f ca="1">INDEX(路线效率计算!A$2:A$200,MATCH($E110,路线效率计算!$G$2:$G$200,0))</f>
        <v>#REF!</v>
      </c>
      <c r="B110" s="26" t="e">
        <f ca="1">INDEX(路线效率计算!B$2:B$200,MATCH($E110,路线效率计算!$G$2:$G$200,0))</f>
        <v>#REF!</v>
      </c>
      <c r="C110" s="26" t="e">
        <f ca="1">INDEX(路线效率计算!C$2:C$200,MATCH($E110,路线效率计算!$G$2:$G$200,0))</f>
        <v>#REF!</v>
      </c>
      <c r="D110" s="26" t="e">
        <f ca="1">INDEX(路线效率计算!E$2:E$200,MATCH($E110,路线效率计算!$G$2:$G$200,0))</f>
        <v>#REF!</v>
      </c>
      <c r="E110" s="31" t="e">
        <f ca="1">LARGE(路线效率计算!$G$2:$G$200,ROW(G109))</f>
        <v>#REF!</v>
      </c>
      <c r="F110" s="26" t="e">
        <f ca="1">INDEX(路线效率计算!D$2:D$200,MATCH($E110,路线效率计算!$G$2:$G$200,0))</f>
        <v>#REF!</v>
      </c>
      <c r="G110" s="26" t="e">
        <f ca="1">INDEX(路线效率计算!H$2:H$200,MATCH($E110,路线效率计算!$G$2:$G$200,0))</f>
        <v>#REF!</v>
      </c>
      <c r="H110" s="28" t="e">
        <f ca="1">INDEX(路线效率计算!I$2:I$200,MATCH($E110,路线效率计算!$G$2:$G$200,0))</f>
        <v>#REF!</v>
      </c>
    </row>
    <row r="111" spans="1:8" x14ac:dyDescent="0.2">
      <c r="A111" s="39" t="e">
        <f ca="1">INDEX(路线效率计算!A$2:A$200,MATCH($E111,路线效率计算!$G$2:$G$200,0))</f>
        <v>#REF!</v>
      </c>
      <c r="B111" s="26" t="e">
        <f ca="1">INDEX(路线效率计算!B$2:B$200,MATCH($E111,路线效率计算!$G$2:$G$200,0))</f>
        <v>#REF!</v>
      </c>
      <c r="C111" s="26" t="e">
        <f ca="1">INDEX(路线效率计算!C$2:C$200,MATCH($E111,路线效率计算!$G$2:$G$200,0))</f>
        <v>#REF!</v>
      </c>
      <c r="D111" s="26" t="e">
        <f ca="1">INDEX(路线效率计算!E$2:E$200,MATCH($E111,路线效率计算!$G$2:$G$200,0))</f>
        <v>#REF!</v>
      </c>
      <c r="E111" s="31" t="e">
        <f ca="1">LARGE(路线效率计算!$G$2:$G$200,ROW(G110))</f>
        <v>#REF!</v>
      </c>
      <c r="F111" s="26" t="e">
        <f ca="1">INDEX(路线效率计算!D$2:D$200,MATCH($E111,路线效率计算!$G$2:$G$200,0))</f>
        <v>#REF!</v>
      </c>
      <c r="G111" s="26" t="e">
        <f ca="1">INDEX(路线效率计算!H$2:H$200,MATCH($E111,路线效率计算!$G$2:$G$200,0))</f>
        <v>#REF!</v>
      </c>
      <c r="H111" s="28" t="e">
        <f ca="1">INDEX(路线效率计算!I$2:I$200,MATCH($E111,路线效率计算!$G$2:$G$200,0))</f>
        <v>#REF!</v>
      </c>
    </row>
    <row r="112" spans="1:8" x14ac:dyDescent="0.2">
      <c r="A112" s="39" t="e">
        <f ca="1">INDEX(路线效率计算!A$2:A$200,MATCH($E112,路线效率计算!$G$2:$G$200,0))</f>
        <v>#REF!</v>
      </c>
      <c r="B112" s="26" t="e">
        <f ca="1">INDEX(路线效率计算!B$2:B$200,MATCH($E112,路线效率计算!$G$2:$G$200,0))</f>
        <v>#REF!</v>
      </c>
      <c r="C112" s="26" t="e">
        <f ca="1">INDEX(路线效率计算!C$2:C$200,MATCH($E112,路线效率计算!$G$2:$G$200,0))</f>
        <v>#REF!</v>
      </c>
      <c r="D112" s="26" t="e">
        <f ca="1">INDEX(路线效率计算!E$2:E$200,MATCH($E112,路线效率计算!$G$2:$G$200,0))</f>
        <v>#REF!</v>
      </c>
      <c r="E112" s="31" t="e">
        <f ca="1">LARGE(路线效率计算!$G$2:$G$200,ROW(G111))</f>
        <v>#REF!</v>
      </c>
      <c r="F112" s="26" t="e">
        <f ca="1">INDEX(路线效率计算!D$2:D$200,MATCH($E112,路线效率计算!$G$2:$G$200,0))</f>
        <v>#REF!</v>
      </c>
      <c r="G112" s="26" t="e">
        <f ca="1">INDEX(路线效率计算!H$2:H$200,MATCH($E112,路线效率计算!$G$2:$G$200,0))</f>
        <v>#REF!</v>
      </c>
      <c r="H112" s="28" t="e">
        <f ca="1">INDEX(路线效率计算!I$2:I$200,MATCH($E112,路线效率计算!$G$2:$G$200,0))</f>
        <v>#REF!</v>
      </c>
    </row>
    <row r="113" spans="1:8" x14ac:dyDescent="0.2">
      <c r="A113" s="39" t="e">
        <f ca="1">INDEX(路线效率计算!A$2:A$200,MATCH($E113,路线效率计算!$G$2:$G$200,0))</f>
        <v>#REF!</v>
      </c>
      <c r="B113" s="26" t="e">
        <f ca="1">INDEX(路线效率计算!B$2:B$200,MATCH($E113,路线效率计算!$G$2:$G$200,0))</f>
        <v>#REF!</v>
      </c>
      <c r="C113" s="26" t="e">
        <f ca="1">INDEX(路线效率计算!C$2:C$200,MATCH($E113,路线效率计算!$G$2:$G$200,0))</f>
        <v>#REF!</v>
      </c>
      <c r="D113" s="26" t="e">
        <f ca="1">INDEX(路线效率计算!E$2:E$200,MATCH($E113,路线效率计算!$G$2:$G$200,0))</f>
        <v>#REF!</v>
      </c>
      <c r="E113" s="31" t="e">
        <f ca="1">LARGE(路线效率计算!$G$2:$G$200,ROW(G112))</f>
        <v>#REF!</v>
      </c>
      <c r="F113" s="26" t="e">
        <f ca="1">INDEX(路线效率计算!D$2:D$200,MATCH($E113,路线效率计算!$G$2:$G$200,0))</f>
        <v>#REF!</v>
      </c>
      <c r="G113" s="26" t="e">
        <f ca="1">INDEX(路线效率计算!H$2:H$200,MATCH($E113,路线效率计算!$G$2:$G$200,0))</f>
        <v>#REF!</v>
      </c>
      <c r="H113" s="28" t="e">
        <f ca="1">INDEX(路线效率计算!I$2:I$200,MATCH($E113,路线效率计算!$G$2:$G$200,0))</f>
        <v>#REF!</v>
      </c>
    </row>
    <row r="114" spans="1:8" x14ac:dyDescent="0.2">
      <c r="A114" s="39" t="e">
        <f ca="1">INDEX(路线效率计算!A$2:A$200,MATCH($E114,路线效率计算!$G$2:$G$200,0))</f>
        <v>#REF!</v>
      </c>
      <c r="B114" s="26" t="e">
        <f ca="1">INDEX(路线效率计算!B$2:B$200,MATCH($E114,路线效率计算!$G$2:$G$200,0))</f>
        <v>#REF!</v>
      </c>
      <c r="C114" s="26" t="e">
        <f ca="1">INDEX(路线效率计算!C$2:C$200,MATCH($E114,路线效率计算!$G$2:$G$200,0))</f>
        <v>#REF!</v>
      </c>
      <c r="D114" s="26" t="e">
        <f ca="1">INDEX(路线效率计算!E$2:E$200,MATCH($E114,路线效率计算!$G$2:$G$200,0))</f>
        <v>#REF!</v>
      </c>
      <c r="E114" s="31" t="e">
        <f ca="1">LARGE(路线效率计算!$G$2:$G$200,ROW(G113))</f>
        <v>#REF!</v>
      </c>
      <c r="F114" s="26" t="e">
        <f ca="1">INDEX(路线效率计算!D$2:D$200,MATCH($E114,路线效率计算!$G$2:$G$200,0))</f>
        <v>#REF!</v>
      </c>
      <c r="G114" s="26" t="e">
        <f ca="1">INDEX(路线效率计算!H$2:H$200,MATCH($E114,路线效率计算!$G$2:$G$200,0))</f>
        <v>#REF!</v>
      </c>
      <c r="H114" s="28" t="e">
        <f ca="1">INDEX(路线效率计算!I$2:I$200,MATCH($E114,路线效率计算!$G$2:$G$200,0))</f>
        <v>#REF!</v>
      </c>
    </row>
    <row r="115" spans="1:8" x14ac:dyDescent="0.2">
      <c r="A115" s="39" t="e">
        <f ca="1">INDEX(路线效率计算!A$2:A$200,MATCH($E115,路线效率计算!$G$2:$G$200,0))</f>
        <v>#REF!</v>
      </c>
      <c r="B115" s="26" t="e">
        <f ca="1">INDEX(路线效率计算!B$2:B$200,MATCH($E115,路线效率计算!$G$2:$G$200,0))</f>
        <v>#REF!</v>
      </c>
      <c r="C115" s="26" t="e">
        <f ca="1">INDEX(路线效率计算!C$2:C$200,MATCH($E115,路线效率计算!$G$2:$G$200,0))</f>
        <v>#REF!</v>
      </c>
      <c r="D115" s="26" t="e">
        <f ca="1">INDEX(路线效率计算!E$2:E$200,MATCH($E115,路线效率计算!$G$2:$G$200,0))</f>
        <v>#REF!</v>
      </c>
      <c r="E115" s="31" t="e">
        <f ca="1">LARGE(路线效率计算!$G$2:$G$200,ROW(G114))</f>
        <v>#REF!</v>
      </c>
      <c r="F115" s="26" t="e">
        <f ca="1">INDEX(路线效率计算!D$2:D$200,MATCH($E115,路线效率计算!$G$2:$G$200,0))</f>
        <v>#REF!</v>
      </c>
      <c r="G115" s="26" t="e">
        <f ca="1">INDEX(路线效率计算!H$2:H$200,MATCH($E115,路线效率计算!$G$2:$G$200,0))</f>
        <v>#REF!</v>
      </c>
      <c r="H115" s="28" t="e">
        <f ca="1">INDEX(路线效率计算!I$2:I$200,MATCH($E115,路线效率计算!$G$2:$G$200,0))</f>
        <v>#REF!</v>
      </c>
    </row>
    <row r="116" spans="1:8" x14ac:dyDescent="0.2">
      <c r="A116" s="39" t="e">
        <f ca="1">INDEX(路线效率计算!A$2:A$200,MATCH($E116,路线效率计算!$G$2:$G$200,0))</f>
        <v>#REF!</v>
      </c>
      <c r="B116" s="26" t="e">
        <f ca="1">INDEX(路线效率计算!B$2:B$200,MATCH($E116,路线效率计算!$G$2:$G$200,0))</f>
        <v>#REF!</v>
      </c>
      <c r="C116" s="26" t="e">
        <f ca="1">INDEX(路线效率计算!C$2:C$200,MATCH($E116,路线效率计算!$G$2:$G$200,0))</f>
        <v>#REF!</v>
      </c>
      <c r="D116" s="26" t="e">
        <f ca="1">INDEX(路线效率计算!E$2:E$200,MATCH($E116,路线效率计算!$G$2:$G$200,0))</f>
        <v>#REF!</v>
      </c>
      <c r="E116" s="31" t="e">
        <f ca="1">LARGE(路线效率计算!$G$2:$G$200,ROW(G115))</f>
        <v>#REF!</v>
      </c>
      <c r="F116" s="26" t="e">
        <f ca="1">INDEX(路线效率计算!D$2:D$200,MATCH($E116,路线效率计算!$G$2:$G$200,0))</f>
        <v>#REF!</v>
      </c>
      <c r="G116" s="26" t="e">
        <f ca="1">INDEX(路线效率计算!H$2:H$200,MATCH($E116,路线效率计算!$G$2:$G$200,0))</f>
        <v>#REF!</v>
      </c>
      <c r="H116" s="28" t="e">
        <f ca="1">INDEX(路线效率计算!I$2:I$200,MATCH($E116,路线效率计算!$G$2:$G$200,0))</f>
        <v>#REF!</v>
      </c>
    </row>
    <row r="117" spans="1:8" x14ac:dyDescent="0.2">
      <c r="A117" s="39" t="e">
        <f ca="1">INDEX(路线效率计算!A$2:A$200,MATCH($E117,路线效率计算!$G$2:$G$200,0))</f>
        <v>#REF!</v>
      </c>
      <c r="B117" s="26" t="e">
        <f ca="1">INDEX(路线效率计算!B$2:B$200,MATCH($E117,路线效率计算!$G$2:$G$200,0))</f>
        <v>#REF!</v>
      </c>
      <c r="C117" s="26" t="e">
        <f ca="1">INDEX(路线效率计算!C$2:C$200,MATCH($E117,路线效率计算!$G$2:$G$200,0))</f>
        <v>#REF!</v>
      </c>
      <c r="D117" s="26" t="e">
        <f ca="1">INDEX(路线效率计算!E$2:E$200,MATCH($E117,路线效率计算!$G$2:$G$200,0))</f>
        <v>#REF!</v>
      </c>
      <c r="E117" s="31" t="e">
        <f ca="1">LARGE(路线效率计算!$G$2:$G$200,ROW(G116))</f>
        <v>#REF!</v>
      </c>
      <c r="F117" s="26" t="e">
        <f ca="1">INDEX(路线效率计算!D$2:D$200,MATCH($E117,路线效率计算!$G$2:$G$200,0))</f>
        <v>#REF!</v>
      </c>
      <c r="G117" s="26" t="e">
        <f ca="1">INDEX(路线效率计算!H$2:H$200,MATCH($E117,路线效率计算!$G$2:$G$200,0))</f>
        <v>#REF!</v>
      </c>
      <c r="H117" s="28" t="e">
        <f ca="1">INDEX(路线效率计算!I$2:I$200,MATCH($E117,路线效率计算!$G$2:$G$200,0))</f>
        <v>#REF!</v>
      </c>
    </row>
    <row r="118" spans="1:8" x14ac:dyDescent="0.2">
      <c r="A118" s="39" t="e">
        <f ca="1">INDEX(路线效率计算!A$2:A$200,MATCH($E118,路线效率计算!$G$2:$G$200,0))</f>
        <v>#REF!</v>
      </c>
      <c r="B118" s="26" t="e">
        <f ca="1">INDEX(路线效率计算!B$2:B$200,MATCH($E118,路线效率计算!$G$2:$G$200,0))</f>
        <v>#REF!</v>
      </c>
      <c r="C118" s="26" t="e">
        <f ca="1">INDEX(路线效率计算!C$2:C$200,MATCH($E118,路线效率计算!$G$2:$G$200,0))</f>
        <v>#REF!</v>
      </c>
      <c r="D118" s="26" t="e">
        <f ca="1">INDEX(路线效率计算!E$2:E$200,MATCH($E118,路线效率计算!$G$2:$G$200,0))</f>
        <v>#REF!</v>
      </c>
      <c r="E118" s="31" t="e">
        <f ca="1">LARGE(路线效率计算!$G$2:$G$200,ROW(G117))</f>
        <v>#REF!</v>
      </c>
      <c r="F118" s="26" t="e">
        <f ca="1">INDEX(路线效率计算!D$2:D$200,MATCH($E118,路线效率计算!$G$2:$G$200,0))</f>
        <v>#REF!</v>
      </c>
      <c r="G118" s="26" t="e">
        <f ca="1">INDEX(路线效率计算!H$2:H$200,MATCH($E118,路线效率计算!$G$2:$G$200,0))</f>
        <v>#REF!</v>
      </c>
      <c r="H118" s="28" t="e">
        <f ca="1">INDEX(路线效率计算!I$2:I$200,MATCH($E118,路线效率计算!$G$2:$G$200,0))</f>
        <v>#REF!</v>
      </c>
    </row>
    <row r="119" spans="1:8" x14ac:dyDescent="0.2">
      <c r="A119" s="39" t="e">
        <f ca="1">INDEX(路线效率计算!A$2:A$200,MATCH($E119,路线效率计算!$G$2:$G$200,0))</f>
        <v>#REF!</v>
      </c>
      <c r="B119" s="26" t="e">
        <f ca="1">INDEX(路线效率计算!B$2:B$200,MATCH($E119,路线效率计算!$G$2:$G$200,0))</f>
        <v>#REF!</v>
      </c>
      <c r="C119" s="26" t="e">
        <f ca="1">INDEX(路线效率计算!C$2:C$200,MATCH($E119,路线效率计算!$G$2:$G$200,0))</f>
        <v>#REF!</v>
      </c>
      <c r="D119" s="26" t="e">
        <f ca="1">INDEX(路线效率计算!E$2:E$200,MATCH($E119,路线效率计算!$G$2:$G$200,0))</f>
        <v>#REF!</v>
      </c>
      <c r="E119" s="31" t="e">
        <f ca="1">LARGE(路线效率计算!$G$2:$G$200,ROW(G118))</f>
        <v>#REF!</v>
      </c>
      <c r="F119" s="26" t="e">
        <f ca="1">INDEX(路线效率计算!D$2:D$200,MATCH($E119,路线效率计算!$G$2:$G$200,0))</f>
        <v>#REF!</v>
      </c>
      <c r="G119" s="26" t="e">
        <f ca="1">INDEX(路线效率计算!H$2:H$200,MATCH($E119,路线效率计算!$G$2:$G$200,0))</f>
        <v>#REF!</v>
      </c>
      <c r="H119" s="28" t="e">
        <f ca="1">INDEX(路线效率计算!I$2:I$200,MATCH($E119,路线效率计算!$G$2:$G$200,0))</f>
        <v>#REF!</v>
      </c>
    </row>
    <row r="120" spans="1:8" x14ac:dyDescent="0.2">
      <c r="A120" s="39" t="e">
        <f ca="1">INDEX(路线效率计算!A$2:A$200,MATCH($E120,路线效率计算!$G$2:$G$200,0))</f>
        <v>#REF!</v>
      </c>
      <c r="B120" s="26" t="e">
        <f ca="1">INDEX(路线效率计算!B$2:B$200,MATCH($E120,路线效率计算!$G$2:$G$200,0))</f>
        <v>#REF!</v>
      </c>
      <c r="C120" s="26" t="e">
        <f ca="1">INDEX(路线效率计算!C$2:C$200,MATCH($E120,路线效率计算!$G$2:$G$200,0))</f>
        <v>#REF!</v>
      </c>
      <c r="D120" s="26" t="e">
        <f ca="1">INDEX(路线效率计算!E$2:E$200,MATCH($E120,路线效率计算!$G$2:$G$200,0))</f>
        <v>#REF!</v>
      </c>
      <c r="E120" s="31" t="e">
        <f ca="1">LARGE(路线效率计算!$G$2:$G$200,ROW(G119))</f>
        <v>#REF!</v>
      </c>
      <c r="F120" s="26" t="e">
        <f ca="1">INDEX(路线效率计算!D$2:D$200,MATCH($E120,路线效率计算!$G$2:$G$200,0))</f>
        <v>#REF!</v>
      </c>
      <c r="G120" s="26" t="e">
        <f ca="1">INDEX(路线效率计算!H$2:H$200,MATCH($E120,路线效率计算!$G$2:$G$200,0))</f>
        <v>#REF!</v>
      </c>
      <c r="H120" s="28" t="e">
        <f ca="1">INDEX(路线效率计算!I$2:I$200,MATCH($E120,路线效率计算!$G$2:$G$200,0))</f>
        <v>#REF!</v>
      </c>
    </row>
    <row r="121" spans="1:8" x14ac:dyDescent="0.2">
      <c r="A121" s="39" t="e">
        <f ca="1">INDEX(路线效率计算!A$2:A$200,MATCH($E121,路线效率计算!$G$2:$G$200,0))</f>
        <v>#REF!</v>
      </c>
      <c r="B121" s="26" t="e">
        <f ca="1">INDEX(路线效率计算!B$2:B$200,MATCH($E121,路线效率计算!$G$2:$G$200,0))</f>
        <v>#REF!</v>
      </c>
      <c r="C121" s="26" t="e">
        <f ca="1">INDEX(路线效率计算!C$2:C$200,MATCH($E121,路线效率计算!$G$2:$G$200,0))</f>
        <v>#REF!</v>
      </c>
      <c r="D121" s="26" t="e">
        <f ca="1">INDEX(路线效率计算!E$2:E$200,MATCH($E121,路线效率计算!$G$2:$G$200,0))</f>
        <v>#REF!</v>
      </c>
      <c r="E121" s="31" t="e">
        <f ca="1">LARGE(路线效率计算!$G$2:$G$200,ROW(G120))</f>
        <v>#REF!</v>
      </c>
      <c r="F121" s="26" t="e">
        <f ca="1">INDEX(路线效率计算!D$2:D$200,MATCH($E121,路线效率计算!$G$2:$G$200,0))</f>
        <v>#REF!</v>
      </c>
      <c r="G121" s="26" t="e">
        <f ca="1">INDEX(路线效率计算!H$2:H$200,MATCH($E121,路线效率计算!$G$2:$G$200,0))</f>
        <v>#REF!</v>
      </c>
      <c r="H121" s="28" t="e">
        <f ca="1">INDEX(路线效率计算!I$2:I$200,MATCH($E121,路线效率计算!$G$2:$G$200,0))</f>
        <v>#REF!</v>
      </c>
    </row>
    <row r="122" spans="1:8" x14ac:dyDescent="0.2">
      <c r="A122" s="39" t="e">
        <f ca="1">INDEX(路线效率计算!A$2:A$200,MATCH($E122,路线效率计算!$G$2:$G$200,0))</f>
        <v>#REF!</v>
      </c>
      <c r="B122" s="26" t="e">
        <f ca="1">INDEX(路线效率计算!B$2:B$200,MATCH($E122,路线效率计算!$G$2:$G$200,0))</f>
        <v>#REF!</v>
      </c>
      <c r="C122" s="26" t="e">
        <f ca="1">INDEX(路线效率计算!C$2:C$200,MATCH($E122,路线效率计算!$G$2:$G$200,0))</f>
        <v>#REF!</v>
      </c>
      <c r="D122" s="26" t="e">
        <f ca="1">INDEX(路线效率计算!E$2:E$200,MATCH($E122,路线效率计算!$G$2:$G$200,0))</f>
        <v>#REF!</v>
      </c>
      <c r="E122" s="31" t="e">
        <f ca="1">LARGE(路线效率计算!$G$2:$G$200,ROW(G121))</f>
        <v>#REF!</v>
      </c>
      <c r="F122" s="26" t="e">
        <f ca="1">INDEX(路线效率计算!D$2:D$200,MATCH($E122,路线效率计算!$G$2:$G$200,0))</f>
        <v>#REF!</v>
      </c>
      <c r="G122" s="26" t="e">
        <f ca="1">INDEX(路线效率计算!H$2:H$200,MATCH($E122,路线效率计算!$G$2:$G$200,0))</f>
        <v>#REF!</v>
      </c>
      <c r="H122" s="28" t="e">
        <f ca="1">INDEX(路线效率计算!I$2:I$200,MATCH($E122,路线效率计算!$G$2:$G$200,0))</f>
        <v>#REF!</v>
      </c>
    </row>
    <row r="123" spans="1:8" x14ac:dyDescent="0.2">
      <c r="A123" s="44" t="e">
        <f ca="1">INDEX(路线效率计算!A$2:A$200,MATCH($E123,路线效率计算!$G$2:$G$200,0))</f>
        <v>#REF!</v>
      </c>
      <c r="B123" s="26" t="e">
        <f ca="1">INDEX(路线效率计算!B$2:B$200,MATCH($E123,路线效率计算!$G$2:$G$200,0))</f>
        <v>#REF!</v>
      </c>
      <c r="C123" s="26" t="e">
        <f ca="1">INDEX(路线效率计算!C$2:C$200,MATCH($E123,路线效率计算!$G$2:$G$200,0))</f>
        <v>#REF!</v>
      </c>
      <c r="D123" s="26" t="e">
        <f ca="1">INDEX(路线效率计算!E$2:E$200,MATCH($E123,路线效率计算!$G$2:$G$200,0))</f>
        <v>#REF!</v>
      </c>
      <c r="E123" s="31" t="e">
        <f ca="1">LARGE(路线效率计算!$G$2:$G$200,ROW(G122))</f>
        <v>#REF!</v>
      </c>
      <c r="F123" s="26" t="e">
        <f ca="1">INDEX(路线效率计算!D$2:D$200,MATCH($E123,路线效率计算!$G$2:$G$200,0))</f>
        <v>#REF!</v>
      </c>
      <c r="G123" s="26" t="e">
        <f ca="1">INDEX(路线效率计算!H$2:H$200,MATCH($E123,路线效率计算!$G$2:$G$200,0))</f>
        <v>#REF!</v>
      </c>
      <c r="H123" s="28" t="e">
        <f ca="1">INDEX(路线效率计算!I$2:I$200,MATCH($E123,路线效率计算!$G$2:$G$200,0))</f>
        <v>#REF!</v>
      </c>
    </row>
    <row r="124" spans="1:8" x14ac:dyDescent="0.2">
      <c r="A124" s="44" t="e">
        <f ca="1">INDEX(路线效率计算!A$2:A$200,MATCH($E124,路线效率计算!$G$2:$G$200,0))</f>
        <v>#REF!</v>
      </c>
      <c r="B124" s="26" t="e">
        <f ca="1">INDEX(路线效率计算!B$2:B$200,MATCH($E124,路线效率计算!$G$2:$G$200,0))</f>
        <v>#REF!</v>
      </c>
      <c r="C124" s="26" t="e">
        <f ca="1">INDEX(路线效率计算!C$2:C$200,MATCH($E124,路线效率计算!$G$2:$G$200,0))</f>
        <v>#REF!</v>
      </c>
      <c r="D124" s="26" t="e">
        <f ca="1">INDEX(路线效率计算!E$2:E$200,MATCH($E124,路线效率计算!$G$2:$G$200,0))</f>
        <v>#REF!</v>
      </c>
      <c r="E124" s="31" t="e">
        <f ca="1">LARGE(路线效率计算!$G$2:$G$200,ROW(G123))</f>
        <v>#REF!</v>
      </c>
      <c r="F124" s="26" t="e">
        <f ca="1">INDEX(路线效率计算!D$2:D$200,MATCH($E124,路线效率计算!$G$2:$G$200,0))</f>
        <v>#REF!</v>
      </c>
      <c r="G124" s="26" t="e">
        <f ca="1">INDEX(路线效率计算!H$2:H$200,MATCH($E124,路线效率计算!$G$2:$G$200,0))</f>
        <v>#REF!</v>
      </c>
      <c r="H124" s="28" t="e">
        <f ca="1">INDEX(路线效率计算!I$2:I$200,MATCH($E124,路线效率计算!$G$2:$G$200,0))</f>
        <v>#REF!</v>
      </c>
    </row>
    <row r="125" spans="1:8" x14ac:dyDescent="0.2">
      <c r="A125" s="44" t="e">
        <f ca="1">INDEX(路线效率计算!A$2:A$200,MATCH($E125,路线效率计算!$G$2:$G$200,0))</f>
        <v>#REF!</v>
      </c>
      <c r="B125" s="26" t="e">
        <f ca="1">INDEX(路线效率计算!B$2:B$200,MATCH($E125,路线效率计算!$G$2:$G$200,0))</f>
        <v>#REF!</v>
      </c>
      <c r="C125" s="26" t="e">
        <f ca="1">INDEX(路线效率计算!C$2:C$200,MATCH($E125,路线效率计算!$G$2:$G$200,0))</f>
        <v>#REF!</v>
      </c>
      <c r="D125" s="26" t="e">
        <f ca="1">INDEX(路线效率计算!E$2:E$200,MATCH($E125,路线效率计算!$G$2:$G$200,0))</f>
        <v>#REF!</v>
      </c>
      <c r="E125" s="31" t="e">
        <f ca="1">LARGE(路线效率计算!$G$2:$G$200,ROW(G124))</f>
        <v>#REF!</v>
      </c>
      <c r="F125" s="26" t="e">
        <f ca="1">INDEX(路线效率计算!D$2:D$200,MATCH($E125,路线效率计算!$G$2:$G$200,0))</f>
        <v>#REF!</v>
      </c>
      <c r="G125" s="26" t="e">
        <f ca="1">INDEX(路线效率计算!H$2:H$200,MATCH($E125,路线效率计算!$G$2:$G$200,0))</f>
        <v>#REF!</v>
      </c>
      <c r="H125" s="28" t="e">
        <f ca="1">INDEX(路线效率计算!I$2:I$200,MATCH($E125,路线效率计算!$G$2:$G$200,0))</f>
        <v>#REF!</v>
      </c>
    </row>
    <row r="126" spans="1:8" x14ac:dyDescent="0.2">
      <c r="A126" s="44" t="e">
        <f ca="1">INDEX(路线效率计算!A$2:A$200,MATCH($E126,路线效率计算!$G$2:$G$200,0))</f>
        <v>#REF!</v>
      </c>
      <c r="B126" s="26" t="e">
        <f ca="1">INDEX(路线效率计算!B$2:B$200,MATCH($E126,路线效率计算!$G$2:$G$200,0))</f>
        <v>#REF!</v>
      </c>
      <c r="C126" s="26" t="e">
        <f ca="1">INDEX(路线效率计算!C$2:C$200,MATCH($E126,路线效率计算!$G$2:$G$200,0))</f>
        <v>#REF!</v>
      </c>
      <c r="D126" s="26" t="e">
        <f ca="1">INDEX(路线效率计算!E$2:E$200,MATCH($E126,路线效率计算!$G$2:$G$200,0))</f>
        <v>#REF!</v>
      </c>
      <c r="E126" s="31" t="e">
        <f ca="1">LARGE(路线效率计算!$G$2:$G$200,ROW(G125))</f>
        <v>#REF!</v>
      </c>
      <c r="F126" s="26" t="e">
        <f ca="1">INDEX(路线效率计算!D$2:D$200,MATCH($E126,路线效率计算!$G$2:$G$200,0))</f>
        <v>#REF!</v>
      </c>
      <c r="G126" s="26" t="e">
        <f ca="1">INDEX(路线效率计算!H$2:H$200,MATCH($E126,路线效率计算!$G$2:$G$200,0))</f>
        <v>#REF!</v>
      </c>
      <c r="H126" s="28" t="e">
        <f ca="1">INDEX(路线效率计算!I$2:I$200,MATCH($E126,路线效率计算!$G$2:$G$200,0))</f>
        <v>#REF!</v>
      </c>
    </row>
    <row r="127" spans="1:8" x14ac:dyDescent="0.2">
      <c r="A127" s="44" t="e">
        <f ca="1">INDEX(路线效率计算!A$2:A$200,MATCH($E127,路线效率计算!$G$2:$G$200,0))</f>
        <v>#REF!</v>
      </c>
      <c r="B127" s="26" t="e">
        <f ca="1">INDEX(路线效率计算!B$2:B$200,MATCH($E127,路线效率计算!$G$2:$G$200,0))</f>
        <v>#REF!</v>
      </c>
      <c r="C127" s="26" t="e">
        <f ca="1">INDEX(路线效率计算!C$2:C$200,MATCH($E127,路线效率计算!$G$2:$G$200,0))</f>
        <v>#REF!</v>
      </c>
      <c r="D127" s="26" t="e">
        <f ca="1">INDEX(路线效率计算!E$2:E$200,MATCH($E127,路线效率计算!$G$2:$G$200,0))</f>
        <v>#REF!</v>
      </c>
      <c r="E127" s="31" t="e">
        <f ca="1">LARGE(路线效率计算!$G$2:$G$200,ROW(G126))</f>
        <v>#REF!</v>
      </c>
      <c r="F127" s="26" t="e">
        <f ca="1">INDEX(路线效率计算!D$2:D$200,MATCH($E127,路线效率计算!$G$2:$G$200,0))</f>
        <v>#REF!</v>
      </c>
      <c r="G127" s="26" t="e">
        <f ca="1">INDEX(路线效率计算!H$2:H$200,MATCH($E127,路线效率计算!$G$2:$G$200,0))</f>
        <v>#REF!</v>
      </c>
      <c r="H127" s="28" t="e">
        <f ca="1">INDEX(路线效率计算!I$2:I$200,MATCH($E127,路线效率计算!$G$2:$G$200,0))</f>
        <v>#REF!</v>
      </c>
    </row>
    <row r="128" spans="1:8" x14ac:dyDescent="0.2">
      <c r="A128" s="44" t="e">
        <f ca="1">INDEX(路线效率计算!A$2:A$200,MATCH($E128,路线效率计算!$G$2:$G$200,0))</f>
        <v>#REF!</v>
      </c>
      <c r="B128" s="26" t="e">
        <f ca="1">INDEX(路线效率计算!B$2:B$200,MATCH($E128,路线效率计算!$G$2:$G$200,0))</f>
        <v>#REF!</v>
      </c>
      <c r="C128" s="26" t="e">
        <f ca="1">INDEX(路线效率计算!C$2:C$200,MATCH($E128,路线效率计算!$G$2:$G$200,0))</f>
        <v>#REF!</v>
      </c>
      <c r="D128" s="26" t="e">
        <f ca="1">INDEX(路线效率计算!E$2:E$200,MATCH($E128,路线效率计算!$G$2:$G$200,0))</f>
        <v>#REF!</v>
      </c>
      <c r="E128" s="31" t="e">
        <f ca="1">LARGE(路线效率计算!$G$2:$G$200,ROW(G127))</f>
        <v>#REF!</v>
      </c>
      <c r="F128" s="26" t="e">
        <f ca="1">INDEX(路线效率计算!D$2:D$200,MATCH($E128,路线效率计算!$G$2:$G$200,0))</f>
        <v>#REF!</v>
      </c>
      <c r="G128" s="26" t="e">
        <f ca="1">INDEX(路线效率计算!H$2:H$200,MATCH($E128,路线效率计算!$G$2:$G$200,0))</f>
        <v>#REF!</v>
      </c>
      <c r="H128" s="28" t="e">
        <f ca="1">INDEX(路线效率计算!I$2:I$200,MATCH($E128,路线效率计算!$G$2:$G$200,0))</f>
        <v>#REF!</v>
      </c>
    </row>
    <row r="129" spans="1:8" x14ac:dyDescent="0.2">
      <c r="A129" s="44" t="e">
        <f ca="1">INDEX(路线效率计算!A$2:A$200,MATCH($E129,路线效率计算!$G$2:$G$200,0))</f>
        <v>#REF!</v>
      </c>
      <c r="B129" s="26" t="e">
        <f ca="1">INDEX(路线效率计算!B$2:B$200,MATCH($E129,路线效率计算!$G$2:$G$200,0))</f>
        <v>#REF!</v>
      </c>
      <c r="C129" s="26" t="e">
        <f ca="1">INDEX(路线效率计算!C$2:C$200,MATCH($E129,路线效率计算!$G$2:$G$200,0))</f>
        <v>#REF!</v>
      </c>
      <c r="D129" s="26" t="e">
        <f ca="1">INDEX(路线效率计算!E$2:E$200,MATCH($E129,路线效率计算!$G$2:$G$200,0))</f>
        <v>#REF!</v>
      </c>
      <c r="E129" s="31" t="e">
        <f ca="1">LARGE(路线效率计算!$G$2:$G$200,ROW(G128))</f>
        <v>#REF!</v>
      </c>
      <c r="F129" s="26" t="e">
        <f ca="1">INDEX(路线效率计算!D$2:D$200,MATCH($E129,路线效率计算!$G$2:$G$200,0))</f>
        <v>#REF!</v>
      </c>
      <c r="G129" s="26" t="e">
        <f ca="1">INDEX(路线效率计算!H$2:H$200,MATCH($E129,路线效率计算!$G$2:$G$200,0))</f>
        <v>#REF!</v>
      </c>
      <c r="H129" s="28" t="e">
        <f ca="1">INDEX(路线效率计算!I$2:I$200,MATCH($E129,路线效率计算!$G$2:$G$200,0))</f>
        <v>#REF!</v>
      </c>
    </row>
    <row r="130" spans="1:8" x14ac:dyDescent="0.2">
      <c r="A130" s="44" t="e">
        <f ca="1">INDEX(路线效率计算!A$2:A$200,MATCH($E130,路线效率计算!$G$2:$G$200,0))</f>
        <v>#REF!</v>
      </c>
      <c r="B130" s="26" t="e">
        <f ca="1">INDEX(路线效率计算!B$2:B$200,MATCH($E130,路线效率计算!$G$2:$G$200,0))</f>
        <v>#REF!</v>
      </c>
      <c r="C130" s="26" t="e">
        <f ca="1">INDEX(路线效率计算!C$2:C$200,MATCH($E130,路线效率计算!$G$2:$G$200,0))</f>
        <v>#REF!</v>
      </c>
      <c r="D130" s="26" t="e">
        <f ca="1">INDEX(路线效率计算!E$2:E$200,MATCH($E130,路线效率计算!$G$2:$G$200,0))</f>
        <v>#REF!</v>
      </c>
      <c r="E130" s="31" t="e">
        <f ca="1">LARGE(路线效率计算!$G$2:$G$200,ROW(G129))</f>
        <v>#REF!</v>
      </c>
      <c r="F130" s="26" t="e">
        <f ca="1">INDEX(路线效率计算!D$2:D$200,MATCH($E130,路线效率计算!$G$2:$G$200,0))</f>
        <v>#REF!</v>
      </c>
      <c r="G130" s="26" t="e">
        <f ca="1">INDEX(路线效率计算!H$2:H$200,MATCH($E130,路线效率计算!$G$2:$G$200,0))</f>
        <v>#REF!</v>
      </c>
      <c r="H130" s="28" t="e">
        <f ca="1">INDEX(路线效率计算!I$2:I$200,MATCH($E130,路线效率计算!$G$2:$G$200,0))</f>
        <v>#REF!</v>
      </c>
    </row>
    <row r="131" spans="1:8" x14ac:dyDescent="0.2">
      <c r="A131" s="44" t="e">
        <f ca="1">INDEX(路线效率计算!A$2:A$200,MATCH($E131,路线效率计算!$G$2:$G$200,0))</f>
        <v>#REF!</v>
      </c>
      <c r="B131" s="26" t="e">
        <f ca="1">INDEX(路线效率计算!B$2:B$200,MATCH($E131,路线效率计算!$G$2:$G$200,0))</f>
        <v>#REF!</v>
      </c>
      <c r="C131" s="26" t="e">
        <f ca="1">INDEX(路线效率计算!C$2:C$200,MATCH($E131,路线效率计算!$G$2:$G$200,0))</f>
        <v>#REF!</v>
      </c>
      <c r="D131" s="26" t="e">
        <f ca="1">INDEX(路线效率计算!E$2:E$200,MATCH($E131,路线效率计算!$G$2:$G$200,0))</f>
        <v>#REF!</v>
      </c>
      <c r="E131" s="31" t="e">
        <f ca="1">LARGE(路线效率计算!$G$2:$G$200,ROW(G130))</f>
        <v>#REF!</v>
      </c>
      <c r="F131" s="26" t="e">
        <f ca="1">INDEX(路线效率计算!D$2:D$200,MATCH($E131,路线效率计算!$G$2:$G$200,0))</f>
        <v>#REF!</v>
      </c>
      <c r="G131" s="26" t="e">
        <f ca="1">INDEX(路线效率计算!H$2:H$200,MATCH($E131,路线效率计算!$G$2:$G$200,0))</f>
        <v>#REF!</v>
      </c>
      <c r="H131" s="28" t="e">
        <f ca="1">INDEX(路线效率计算!I$2:I$200,MATCH($E131,路线效率计算!$G$2:$G$200,0))</f>
        <v>#REF!</v>
      </c>
    </row>
    <row r="132" spans="1:8" x14ac:dyDescent="0.2">
      <c r="A132" s="44" t="e">
        <f ca="1">INDEX(路线效率计算!A$2:A$200,MATCH($E132,路线效率计算!$G$2:$G$200,0))</f>
        <v>#REF!</v>
      </c>
      <c r="B132" s="26" t="e">
        <f ca="1">INDEX(路线效率计算!B$2:B$200,MATCH($E132,路线效率计算!$G$2:$G$200,0))</f>
        <v>#REF!</v>
      </c>
      <c r="C132" s="26" t="e">
        <f ca="1">INDEX(路线效率计算!C$2:C$200,MATCH($E132,路线效率计算!$G$2:$G$200,0))</f>
        <v>#REF!</v>
      </c>
      <c r="D132" s="26" t="e">
        <f ca="1">INDEX(路线效率计算!E$2:E$200,MATCH($E132,路线效率计算!$G$2:$G$200,0))</f>
        <v>#REF!</v>
      </c>
      <c r="E132" s="31" t="e">
        <f ca="1">LARGE(路线效率计算!$G$2:$G$200,ROW(G131))</f>
        <v>#REF!</v>
      </c>
      <c r="F132" s="26" t="e">
        <f ca="1">INDEX(路线效率计算!D$2:D$200,MATCH($E132,路线效率计算!$G$2:$G$200,0))</f>
        <v>#REF!</v>
      </c>
      <c r="G132" s="26" t="e">
        <f ca="1">INDEX(路线效率计算!H$2:H$200,MATCH($E132,路线效率计算!$G$2:$G$200,0))</f>
        <v>#REF!</v>
      </c>
      <c r="H132" s="28" t="e">
        <f ca="1">INDEX(路线效率计算!I$2:I$200,MATCH($E132,路线效率计算!$G$2:$G$200,0))</f>
        <v>#REF!</v>
      </c>
    </row>
    <row r="133" spans="1:8" x14ac:dyDescent="0.2">
      <c r="A133" s="44" t="e">
        <f ca="1">INDEX(路线效率计算!A$2:A$200,MATCH($E133,路线效率计算!$G$2:$G$200,0))</f>
        <v>#REF!</v>
      </c>
      <c r="B133" s="26" t="e">
        <f ca="1">INDEX(路线效率计算!B$2:B$200,MATCH($E133,路线效率计算!$G$2:$G$200,0))</f>
        <v>#REF!</v>
      </c>
      <c r="C133" s="26" t="e">
        <f ca="1">INDEX(路线效率计算!C$2:C$200,MATCH($E133,路线效率计算!$G$2:$G$200,0))</f>
        <v>#REF!</v>
      </c>
      <c r="D133" s="26" t="e">
        <f ca="1">INDEX(路线效率计算!E$2:E$200,MATCH($E133,路线效率计算!$G$2:$G$200,0))</f>
        <v>#REF!</v>
      </c>
      <c r="E133" s="31" t="e">
        <f ca="1">LARGE(路线效率计算!$G$2:$G$200,ROW(G132))</f>
        <v>#REF!</v>
      </c>
      <c r="F133" s="26" t="e">
        <f ca="1">INDEX(路线效率计算!D$2:D$200,MATCH($E133,路线效率计算!$G$2:$G$200,0))</f>
        <v>#REF!</v>
      </c>
      <c r="G133" s="26" t="e">
        <f ca="1">INDEX(路线效率计算!H$2:H$200,MATCH($E133,路线效率计算!$G$2:$G$200,0))</f>
        <v>#REF!</v>
      </c>
      <c r="H133" s="28" t="e">
        <f ca="1">INDEX(路线效率计算!I$2:I$200,MATCH($E133,路线效率计算!$G$2:$G$200,0))</f>
        <v>#REF!</v>
      </c>
    </row>
    <row r="134" spans="1:8" x14ac:dyDescent="0.2">
      <c r="A134" s="44" t="e">
        <f ca="1">INDEX(路线效率计算!A$2:A$200,MATCH($E134,路线效率计算!$G$2:$G$200,0))</f>
        <v>#REF!</v>
      </c>
      <c r="B134" s="26" t="e">
        <f ca="1">INDEX(路线效率计算!B$2:B$200,MATCH($E134,路线效率计算!$G$2:$G$200,0))</f>
        <v>#REF!</v>
      </c>
      <c r="C134" s="26" t="e">
        <f ca="1">INDEX(路线效率计算!C$2:C$200,MATCH($E134,路线效率计算!$G$2:$G$200,0))</f>
        <v>#REF!</v>
      </c>
      <c r="D134" s="26" t="e">
        <f ca="1">INDEX(路线效率计算!E$2:E$200,MATCH($E134,路线效率计算!$G$2:$G$200,0))</f>
        <v>#REF!</v>
      </c>
      <c r="E134" s="31" t="e">
        <f ca="1">LARGE(路线效率计算!$G$2:$G$200,ROW(G133))</f>
        <v>#REF!</v>
      </c>
      <c r="F134" s="26" t="e">
        <f ca="1">INDEX(路线效率计算!D$2:D$200,MATCH($E134,路线效率计算!$G$2:$G$200,0))</f>
        <v>#REF!</v>
      </c>
      <c r="G134" s="26" t="e">
        <f ca="1">INDEX(路线效率计算!H$2:H$200,MATCH($E134,路线效率计算!$G$2:$G$200,0))</f>
        <v>#REF!</v>
      </c>
      <c r="H134" s="28" t="e">
        <f ca="1">INDEX(路线效率计算!I$2:I$200,MATCH($E134,路线效率计算!$G$2:$G$200,0))</f>
        <v>#REF!</v>
      </c>
    </row>
    <row r="135" spans="1:8" x14ac:dyDescent="0.2">
      <c r="A135" s="44" t="e">
        <f ca="1">INDEX(路线效率计算!A$2:A$200,MATCH($E135,路线效率计算!$G$2:$G$200,0))</f>
        <v>#REF!</v>
      </c>
      <c r="B135" s="26" t="e">
        <f ca="1">INDEX(路线效率计算!B$2:B$200,MATCH($E135,路线效率计算!$G$2:$G$200,0))</f>
        <v>#REF!</v>
      </c>
      <c r="C135" s="26" t="e">
        <f ca="1">INDEX(路线效率计算!C$2:C$200,MATCH($E135,路线效率计算!$G$2:$G$200,0))</f>
        <v>#REF!</v>
      </c>
      <c r="D135" s="26" t="e">
        <f ca="1">INDEX(路线效率计算!E$2:E$200,MATCH($E135,路线效率计算!$G$2:$G$200,0))</f>
        <v>#REF!</v>
      </c>
      <c r="E135" s="31" t="e">
        <f ca="1">LARGE(路线效率计算!$G$2:$G$200,ROW(G134))</f>
        <v>#REF!</v>
      </c>
      <c r="F135" s="26" t="e">
        <f ca="1">INDEX(路线效率计算!D$2:D$200,MATCH($E135,路线效率计算!$G$2:$G$200,0))</f>
        <v>#REF!</v>
      </c>
      <c r="G135" s="26" t="e">
        <f ca="1">INDEX(路线效率计算!H$2:H$200,MATCH($E135,路线效率计算!$G$2:$G$200,0))</f>
        <v>#REF!</v>
      </c>
      <c r="H135" s="28" t="e">
        <f ca="1">INDEX(路线效率计算!I$2:I$200,MATCH($E135,路线效率计算!$G$2:$G$200,0))</f>
        <v>#REF!</v>
      </c>
    </row>
    <row r="136" spans="1:8" x14ac:dyDescent="0.2">
      <c r="A136" s="44" t="e">
        <f ca="1">INDEX(路线效率计算!A$2:A$200,MATCH($E136,路线效率计算!$G$2:$G$200,0))</f>
        <v>#REF!</v>
      </c>
      <c r="B136" s="26" t="e">
        <f ca="1">INDEX(路线效率计算!B$2:B$200,MATCH($E136,路线效率计算!$G$2:$G$200,0))</f>
        <v>#REF!</v>
      </c>
      <c r="C136" s="26" t="e">
        <f ca="1">INDEX(路线效率计算!C$2:C$200,MATCH($E136,路线效率计算!$G$2:$G$200,0))</f>
        <v>#REF!</v>
      </c>
      <c r="D136" s="26" t="e">
        <f ca="1">INDEX(路线效率计算!E$2:E$200,MATCH($E136,路线效率计算!$G$2:$G$200,0))</f>
        <v>#REF!</v>
      </c>
      <c r="E136" s="31" t="e">
        <f ca="1">LARGE(路线效率计算!$G$2:$G$200,ROW(G135))</f>
        <v>#REF!</v>
      </c>
      <c r="F136" s="26" t="e">
        <f ca="1">INDEX(路线效率计算!D$2:D$200,MATCH($E136,路线效率计算!$G$2:$G$200,0))</f>
        <v>#REF!</v>
      </c>
      <c r="G136" s="26" t="e">
        <f ca="1">INDEX(路线效率计算!H$2:H$200,MATCH($E136,路线效率计算!$G$2:$G$200,0))</f>
        <v>#REF!</v>
      </c>
      <c r="H136" s="28" t="e">
        <f ca="1">INDEX(路线效率计算!I$2:I$200,MATCH($E136,路线效率计算!$G$2:$G$200,0))</f>
        <v>#REF!</v>
      </c>
    </row>
    <row r="137" spans="1:8" x14ac:dyDescent="0.2">
      <c r="A137" s="44" t="e">
        <f ca="1">INDEX(路线效率计算!A$2:A$200,MATCH($E137,路线效率计算!$G$2:$G$200,0))</f>
        <v>#REF!</v>
      </c>
      <c r="B137" s="26" t="e">
        <f ca="1">INDEX(路线效率计算!B$2:B$200,MATCH($E137,路线效率计算!$G$2:$G$200,0))</f>
        <v>#REF!</v>
      </c>
      <c r="C137" s="26" t="e">
        <f ca="1">INDEX(路线效率计算!C$2:C$200,MATCH($E137,路线效率计算!$G$2:$G$200,0))</f>
        <v>#REF!</v>
      </c>
      <c r="D137" s="26" t="e">
        <f ca="1">INDEX(路线效率计算!E$2:E$200,MATCH($E137,路线效率计算!$G$2:$G$200,0))</f>
        <v>#REF!</v>
      </c>
      <c r="E137" s="31" t="e">
        <f ca="1">LARGE(路线效率计算!$G$2:$G$200,ROW(G136))</f>
        <v>#REF!</v>
      </c>
      <c r="F137" s="26" t="e">
        <f ca="1">INDEX(路线效率计算!D$2:D$200,MATCH($E137,路线效率计算!$G$2:$G$200,0))</f>
        <v>#REF!</v>
      </c>
      <c r="G137" s="26" t="e">
        <f ca="1">INDEX(路线效率计算!H$2:H$200,MATCH($E137,路线效率计算!$G$2:$G$200,0))</f>
        <v>#REF!</v>
      </c>
      <c r="H137" s="28" t="e">
        <f ca="1">INDEX(路线效率计算!I$2:I$200,MATCH($E137,路线效率计算!$G$2:$G$200,0))</f>
        <v>#REF!</v>
      </c>
    </row>
    <row r="138" spans="1:8" x14ac:dyDescent="0.2">
      <c r="A138" s="44" t="e">
        <f ca="1">INDEX(路线效率计算!A$2:A$200,MATCH($E138,路线效率计算!$G$2:$G$200,0))</f>
        <v>#REF!</v>
      </c>
      <c r="B138" s="26" t="e">
        <f ca="1">INDEX(路线效率计算!B$2:B$200,MATCH($E138,路线效率计算!$G$2:$G$200,0))</f>
        <v>#REF!</v>
      </c>
      <c r="C138" s="26" t="e">
        <f ca="1">INDEX(路线效率计算!C$2:C$200,MATCH($E138,路线效率计算!$G$2:$G$200,0))</f>
        <v>#REF!</v>
      </c>
      <c r="D138" s="26" t="e">
        <f ca="1">INDEX(路线效率计算!E$2:E$200,MATCH($E138,路线效率计算!$G$2:$G$200,0))</f>
        <v>#REF!</v>
      </c>
      <c r="E138" s="31" t="e">
        <f ca="1">LARGE(路线效率计算!$G$2:$G$200,ROW(G137))</f>
        <v>#REF!</v>
      </c>
      <c r="F138" s="26" t="e">
        <f ca="1">INDEX(路线效率计算!D$2:D$200,MATCH($E138,路线效率计算!$G$2:$G$200,0))</f>
        <v>#REF!</v>
      </c>
      <c r="G138" s="26" t="e">
        <f ca="1">INDEX(路线效率计算!H$2:H$200,MATCH($E138,路线效率计算!$G$2:$G$200,0))</f>
        <v>#REF!</v>
      </c>
      <c r="H138" s="28" t="e">
        <f ca="1">INDEX(路线效率计算!I$2:I$200,MATCH($E138,路线效率计算!$G$2:$G$200,0))</f>
        <v>#REF!</v>
      </c>
    </row>
    <row r="139" spans="1:8" x14ac:dyDescent="0.2">
      <c r="A139" s="44" t="e">
        <f ca="1">INDEX(路线效率计算!A$2:A$200,MATCH($E139,路线效率计算!$G$2:$G$200,0))</f>
        <v>#REF!</v>
      </c>
      <c r="B139" s="26" t="e">
        <f ca="1">INDEX(路线效率计算!B$2:B$200,MATCH($E139,路线效率计算!$G$2:$G$200,0))</f>
        <v>#REF!</v>
      </c>
      <c r="C139" s="26" t="e">
        <f ca="1">INDEX(路线效率计算!C$2:C$200,MATCH($E139,路线效率计算!$G$2:$G$200,0))</f>
        <v>#REF!</v>
      </c>
      <c r="D139" s="26" t="e">
        <f ca="1">INDEX(路线效率计算!E$2:E$200,MATCH($E139,路线效率计算!$G$2:$G$200,0))</f>
        <v>#REF!</v>
      </c>
      <c r="E139" s="31" t="e">
        <f ca="1">LARGE(路线效率计算!$G$2:$G$200,ROW(G138))</f>
        <v>#REF!</v>
      </c>
      <c r="F139" s="26" t="e">
        <f ca="1">INDEX(路线效率计算!D$2:D$200,MATCH($E139,路线效率计算!$G$2:$G$200,0))</f>
        <v>#REF!</v>
      </c>
      <c r="G139" s="26" t="e">
        <f ca="1">INDEX(路线效率计算!H$2:H$200,MATCH($E139,路线效率计算!$G$2:$G$200,0))</f>
        <v>#REF!</v>
      </c>
      <c r="H139" s="28" t="e">
        <f ca="1">INDEX(路线效率计算!I$2:I$200,MATCH($E139,路线效率计算!$G$2:$G$200,0))</f>
        <v>#REF!</v>
      </c>
    </row>
    <row r="140" spans="1:8" x14ac:dyDescent="0.2">
      <c r="A140" s="44" t="e">
        <f ca="1">INDEX(路线效率计算!A$2:A$200,MATCH($E140,路线效率计算!$G$2:$G$200,0))</f>
        <v>#REF!</v>
      </c>
      <c r="B140" s="26" t="e">
        <f ca="1">INDEX(路线效率计算!B$2:B$200,MATCH($E140,路线效率计算!$G$2:$G$200,0))</f>
        <v>#REF!</v>
      </c>
      <c r="C140" s="26" t="e">
        <f ca="1">INDEX(路线效率计算!C$2:C$200,MATCH($E140,路线效率计算!$G$2:$G$200,0))</f>
        <v>#REF!</v>
      </c>
      <c r="D140" s="26" t="e">
        <f ca="1">INDEX(路线效率计算!E$2:E$200,MATCH($E140,路线效率计算!$G$2:$G$200,0))</f>
        <v>#REF!</v>
      </c>
      <c r="E140" s="31" t="e">
        <f ca="1">LARGE(路线效率计算!$G$2:$G$200,ROW(G139))</f>
        <v>#REF!</v>
      </c>
      <c r="F140" s="26" t="e">
        <f ca="1">INDEX(路线效率计算!D$2:D$200,MATCH($E140,路线效率计算!$G$2:$G$200,0))</f>
        <v>#REF!</v>
      </c>
      <c r="G140" s="26" t="e">
        <f ca="1">INDEX(路线效率计算!H$2:H$200,MATCH($E140,路线效率计算!$G$2:$G$200,0))</f>
        <v>#REF!</v>
      </c>
      <c r="H140" s="28" t="e">
        <f ca="1">INDEX(路线效率计算!I$2:I$200,MATCH($E140,路线效率计算!$G$2:$G$200,0))</f>
        <v>#REF!</v>
      </c>
    </row>
    <row r="141" spans="1:8" x14ac:dyDescent="0.2">
      <c r="A141" s="44" t="e">
        <f ca="1">INDEX(路线效率计算!A$2:A$200,MATCH($E141,路线效率计算!$G$2:$G$200,0))</f>
        <v>#REF!</v>
      </c>
      <c r="B141" s="26" t="e">
        <f ca="1">INDEX(路线效率计算!B$2:B$200,MATCH($E141,路线效率计算!$G$2:$G$200,0))</f>
        <v>#REF!</v>
      </c>
      <c r="C141" s="26" t="e">
        <f ca="1">INDEX(路线效率计算!C$2:C$200,MATCH($E141,路线效率计算!$G$2:$G$200,0))</f>
        <v>#REF!</v>
      </c>
      <c r="D141" s="26" t="e">
        <f ca="1">INDEX(路线效率计算!E$2:E$200,MATCH($E141,路线效率计算!$G$2:$G$200,0))</f>
        <v>#REF!</v>
      </c>
      <c r="E141" s="31" t="e">
        <f ca="1">LARGE(路线效率计算!$G$2:$G$200,ROW(G140))</f>
        <v>#REF!</v>
      </c>
      <c r="F141" s="26" t="e">
        <f ca="1">INDEX(路线效率计算!D$2:D$200,MATCH($E141,路线效率计算!$G$2:$G$200,0))</f>
        <v>#REF!</v>
      </c>
      <c r="G141" s="26" t="e">
        <f ca="1">INDEX(路线效率计算!H$2:H$200,MATCH($E141,路线效率计算!$G$2:$G$200,0))</f>
        <v>#REF!</v>
      </c>
      <c r="H141" s="28" t="e">
        <f ca="1">INDEX(路线效率计算!I$2:I$200,MATCH($E141,路线效率计算!$G$2:$G$200,0))</f>
        <v>#REF!</v>
      </c>
    </row>
    <row r="142" spans="1:8" x14ac:dyDescent="0.2">
      <c r="A142" s="44" t="e">
        <f ca="1">INDEX(路线效率计算!A$2:A$200,MATCH($E142,路线效率计算!$G$2:$G$200,0))</f>
        <v>#REF!</v>
      </c>
      <c r="B142" s="26" t="e">
        <f ca="1">INDEX(路线效率计算!B$2:B$200,MATCH($E142,路线效率计算!$G$2:$G$200,0))</f>
        <v>#REF!</v>
      </c>
      <c r="C142" s="26" t="e">
        <f ca="1">INDEX(路线效率计算!C$2:C$200,MATCH($E142,路线效率计算!$G$2:$G$200,0))</f>
        <v>#REF!</v>
      </c>
      <c r="D142" s="26" t="e">
        <f ca="1">INDEX(路线效率计算!E$2:E$200,MATCH($E142,路线效率计算!$G$2:$G$200,0))</f>
        <v>#REF!</v>
      </c>
      <c r="E142" s="31" t="e">
        <f ca="1">LARGE(路线效率计算!$G$2:$G$200,ROW(G141))</f>
        <v>#REF!</v>
      </c>
      <c r="F142" s="26" t="e">
        <f ca="1">INDEX(路线效率计算!D$2:D$200,MATCH($E142,路线效率计算!$G$2:$G$200,0))</f>
        <v>#REF!</v>
      </c>
      <c r="G142" s="26" t="e">
        <f ca="1">INDEX(路线效率计算!H$2:H$200,MATCH($E142,路线效率计算!$G$2:$G$200,0))</f>
        <v>#REF!</v>
      </c>
      <c r="H142" s="28" t="e">
        <f ca="1">INDEX(路线效率计算!I$2:I$200,MATCH($E142,路线效率计算!$G$2:$G$200,0))</f>
        <v>#REF!</v>
      </c>
    </row>
    <row r="143" spans="1:8" x14ac:dyDescent="0.2">
      <c r="A143" s="44" t="e">
        <f ca="1">INDEX(路线效率计算!A$2:A$200,MATCH($E143,路线效率计算!$G$2:$G$200,0))</f>
        <v>#REF!</v>
      </c>
      <c r="B143" s="26" t="e">
        <f ca="1">INDEX(路线效率计算!B$2:B$200,MATCH($E143,路线效率计算!$G$2:$G$200,0))</f>
        <v>#REF!</v>
      </c>
      <c r="C143" s="26" t="e">
        <f ca="1">INDEX(路线效率计算!C$2:C$200,MATCH($E143,路线效率计算!$G$2:$G$200,0))</f>
        <v>#REF!</v>
      </c>
      <c r="D143" s="26" t="e">
        <f ca="1">INDEX(路线效率计算!E$2:E$200,MATCH($E143,路线效率计算!$G$2:$G$200,0))</f>
        <v>#REF!</v>
      </c>
      <c r="E143" s="31" t="e">
        <f ca="1">LARGE(路线效率计算!$G$2:$G$200,ROW(G142))</f>
        <v>#REF!</v>
      </c>
      <c r="F143" s="26" t="e">
        <f ca="1">INDEX(路线效率计算!D$2:D$200,MATCH($E143,路线效率计算!$G$2:$G$200,0))</f>
        <v>#REF!</v>
      </c>
      <c r="G143" s="26" t="e">
        <f ca="1">INDEX(路线效率计算!H$2:H$200,MATCH($E143,路线效率计算!$G$2:$G$200,0))</f>
        <v>#REF!</v>
      </c>
      <c r="H143" s="28" t="e">
        <f ca="1">INDEX(路线效率计算!I$2:I$200,MATCH($E143,路线效率计算!$G$2:$G$200,0))</f>
        <v>#REF!</v>
      </c>
    </row>
    <row r="144" spans="1:8" x14ac:dyDescent="0.2">
      <c r="A144" s="44" t="e">
        <f ca="1">INDEX(路线效率计算!A$2:A$200,MATCH($E144,路线效率计算!$G$2:$G$200,0))</f>
        <v>#REF!</v>
      </c>
      <c r="B144" s="26" t="e">
        <f ca="1">INDEX(路线效率计算!B$2:B$200,MATCH($E144,路线效率计算!$G$2:$G$200,0))</f>
        <v>#REF!</v>
      </c>
      <c r="C144" s="26" t="e">
        <f ca="1">INDEX(路线效率计算!C$2:C$200,MATCH($E144,路线效率计算!$G$2:$G$200,0))</f>
        <v>#REF!</v>
      </c>
      <c r="D144" s="26" t="e">
        <f ca="1">INDEX(路线效率计算!E$2:E$200,MATCH($E144,路线效率计算!$G$2:$G$200,0))</f>
        <v>#REF!</v>
      </c>
      <c r="E144" s="31" t="e">
        <f ca="1">LARGE(路线效率计算!$G$2:$G$200,ROW(G143))</f>
        <v>#REF!</v>
      </c>
      <c r="F144" s="26" t="e">
        <f ca="1">INDEX(路线效率计算!D$2:D$200,MATCH($E144,路线效率计算!$G$2:$G$200,0))</f>
        <v>#REF!</v>
      </c>
      <c r="G144" s="26" t="e">
        <f ca="1">INDEX(路线效率计算!H$2:H$200,MATCH($E144,路线效率计算!$G$2:$G$200,0))</f>
        <v>#REF!</v>
      </c>
      <c r="H144" s="28" t="e">
        <f ca="1">INDEX(路线效率计算!I$2:I$200,MATCH($E144,路线效率计算!$G$2:$G$200,0))</f>
        <v>#REF!</v>
      </c>
    </row>
    <row r="145" spans="1:8" x14ac:dyDescent="0.2">
      <c r="A145" s="44" t="e">
        <f ca="1">INDEX(路线效率计算!A$2:A$200,MATCH($E145,路线效率计算!$G$2:$G$200,0))</f>
        <v>#REF!</v>
      </c>
      <c r="B145" s="26" t="e">
        <f ca="1">INDEX(路线效率计算!B$2:B$200,MATCH($E145,路线效率计算!$G$2:$G$200,0))</f>
        <v>#REF!</v>
      </c>
      <c r="C145" s="26" t="e">
        <f ca="1">INDEX(路线效率计算!C$2:C$200,MATCH($E145,路线效率计算!$G$2:$G$200,0))</f>
        <v>#REF!</v>
      </c>
      <c r="D145" s="26" t="e">
        <f ca="1">INDEX(路线效率计算!E$2:E$200,MATCH($E145,路线效率计算!$G$2:$G$200,0))</f>
        <v>#REF!</v>
      </c>
      <c r="E145" s="31" t="e">
        <f ca="1">LARGE(路线效率计算!$G$2:$G$200,ROW(G144))</f>
        <v>#REF!</v>
      </c>
      <c r="F145" s="26" t="e">
        <f ca="1">INDEX(路线效率计算!D$2:D$200,MATCH($E145,路线效率计算!$G$2:$G$200,0))</f>
        <v>#REF!</v>
      </c>
      <c r="G145" s="26" t="e">
        <f ca="1">INDEX(路线效率计算!H$2:H$200,MATCH($E145,路线效率计算!$G$2:$G$200,0))</f>
        <v>#REF!</v>
      </c>
      <c r="H145" s="28" t="e">
        <f ca="1">INDEX(路线效率计算!I$2:I$200,MATCH($E145,路线效率计算!$G$2:$G$200,0))</f>
        <v>#REF!</v>
      </c>
    </row>
    <row r="146" spans="1:8" x14ac:dyDescent="0.2">
      <c r="A146" s="44" t="e">
        <f ca="1">INDEX(路线效率计算!A$2:A$200,MATCH($E146,路线效率计算!$G$2:$G$200,0))</f>
        <v>#REF!</v>
      </c>
      <c r="B146" s="26" t="e">
        <f ca="1">INDEX(路线效率计算!B$2:B$200,MATCH($E146,路线效率计算!$G$2:$G$200,0))</f>
        <v>#REF!</v>
      </c>
      <c r="C146" s="26" t="e">
        <f ca="1">INDEX(路线效率计算!C$2:C$200,MATCH($E146,路线效率计算!$G$2:$G$200,0))</f>
        <v>#REF!</v>
      </c>
      <c r="D146" s="26" t="e">
        <f ca="1">INDEX(路线效率计算!E$2:E$200,MATCH($E146,路线效率计算!$G$2:$G$200,0))</f>
        <v>#REF!</v>
      </c>
      <c r="E146" s="31" t="e">
        <f ca="1">LARGE(路线效率计算!$G$2:$G$200,ROW(G145))</f>
        <v>#REF!</v>
      </c>
      <c r="F146" s="26" t="e">
        <f ca="1">INDEX(路线效率计算!D$2:D$200,MATCH($E146,路线效率计算!$G$2:$G$200,0))</f>
        <v>#REF!</v>
      </c>
      <c r="G146" s="26" t="e">
        <f ca="1">INDEX(路线效率计算!H$2:H$200,MATCH($E146,路线效率计算!$G$2:$G$200,0))</f>
        <v>#REF!</v>
      </c>
      <c r="H146" s="28" t="e">
        <f ca="1">INDEX(路线效率计算!I$2:I$200,MATCH($E146,路线效率计算!$G$2:$G$200,0))</f>
        <v>#REF!</v>
      </c>
    </row>
    <row r="147" spans="1:8" x14ac:dyDescent="0.2">
      <c r="A147" s="44" t="e">
        <f ca="1">INDEX(路线效率计算!A$2:A$200,MATCH($E147,路线效率计算!$G$2:$G$200,0))</f>
        <v>#REF!</v>
      </c>
      <c r="B147" s="26" t="e">
        <f ca="1">INDEX(路线效率计算!B$2:B$200,MATCH($E147,路线效率计算!$G$2:$G$200,0))</f>
        <v>#REF!</v>
      </c>
      <c r="C147" s="26" t="e">
        <f ca="1">INDEX(路线效率计算!C$2:C$200,MATCH($E147,路线效率计算!$G$2:$G$200,0))</f>
        <v>#REF!</v>
      </c>
      <c r="D147" s="26" t="e">
        <f ca="1">INDEX(路线效率计算!E$2:E$200,MATCH($E147,路线效率计算!$G$2:$G$200,0))</f>
        <v>#REF!</v>
      </c>
      <c r="E147" s="31" t="e">
        <f ca="1">LARGE(路线效率计算!$G$2:$G$200,ROW(G146))</f>
        <v>#REF!</v>
      </c>
      <c r="F147" s="26" t="e">
        <f ca="1">INDEX(路线效率计算!D$2:D$200,MATCH($E147,路线效率计算!$G$2:$G$200,0))</f>
        <v>#REF!</v>
      </c>
      <c r="G147" s="26" t="e">
        <f ca="1">INDEX(路线效率计算!H$2:H$200,MATCH($E147,路线效率计算!$G$2:$G$200,0))</f>
        <v>#REF!</v>
      </c>
      <c r="H147" s="28" t="e">
        <f ca="1">INDEX(路线效率计算!I$2:I$200,MATCH($E147,路线效率计算!$G$2:$G$200,0))</f>
        <v>#REF!</v>
      </c>
    </row>
    <row r="148" spans="1:8" x14ac:dyDescent="0.2">
      <c r="A148" s="44" t="e">
        <f ca="1">INDEX(路线效率计算!A$2:A$200,MATCH($E148,路线效率计算!$G$2:$G$200,0))</f>
        <v>#REF!</v>
      </c>
      <c r="B148" s="26" t="e">
        <f ca="1">INDEX(路线效率计算!B$2:B$200,MATCH($E148,路线效率计算!$G$2:$G$200,0))</f>
        <v>#REF!</v>
      </c>
      <c r="C148" s="26" t="e">
        <f ca="1">INDEX(路线效率计算!C$2:C$200,MATCH($E148,路线效率计算!$G$2:$G$200,0))</f>
        <v>#REF!</v>
      </c>
      <c r="D148" s="26" t="e">
        <f ca="1">INDEX(路线效率计算!E$2:E$200,MATCH($E148,路线效率计算!$G$2:$G$200,0))</f>
        <v>#REF!</v>
      </c>
      <c r="E148" s="31" t="e">
        <f ca="1">LARGE(路线效率计算!$G$2:$G$200,ROW(G147))</f>
        <v>#REF!</v>
      </c>
      <c r="F148" s="26" t="e">
        <f ca="1">INDEX(路线效率计算!D$2:D$200,MATCH($E148,路线效率计算!$G$2:$G$200,0))</f>
        <v>#REF!</v>
      </c>
      <c r="G148" s="26" t="e">
        <f ca="1">INDEX(路线效率计算!H$2:H$200,MATCH($E148,路线效率计算!$G$2:$G$200,0))</f>
        <v>#REF!</v>
      </c>
      <c r="H148" s="28" t="e">
        <f ca="1">INDEX(路线效率计算!I$2:I$200,MATCH($E148,路线效率计算!$G$2:$G$200,0))</f>
        <v>#REF!</v>
      </c>
    </row>
    <row r="149" spans="1:8" x14ac:dyDescent="0.2">
      <c r="A149" s="44" t="e">
        <f ca="1">INDEX(路线效率计算!A$2:A$200,MATCH($E149,路线效率计算!$G$2:$G$200,0))</f>
        <v>#REF!</v>
      </c>
      <c r="B149" s="26" t="e">
        <f ca="1">INDEX(路线效率计算!B$2:B$200,MATCH($E149,路线效率计算!$G$2:$G$200,0))</f>
        <v>#REF!</v>
      </c>
      <c r="C149" s="26" t="e">
        <f ca="1">INDEX(路线效率计算!C$2:C$200,MATCH($E149,路线效率计算!$G$2:$G$200,0))</f>
        <v>#REF!</v>
      </c>
      <c r="D149" s="26" t="e">
        <f ca="1">INDEX(路线效率计算!E$2:E$200,MATCH($E149,路线效率计算!$G$2:$G$200,0))</f>
        <v>#REF!</v>
      </c>
      <c r="E149" s="31" t="e">
        <f ca="1">LARGE(路线效率计算!$G$2:$G$200,ROW(G148))</f>
        <v>#REF!</v>
      </c>
      <c r="F149" s="26" t="e">
        <f ca="1">INDEX(路线效率计算!D$2:D$200,MATCH($E149,路线效率计算!$G$2:$G$200,0))</f>
        <v>#REF!</v>
      </c>
      <c r="G149" s="26" t="e">
        <f ca="1">INDEX(路线效率计算!H$2:H$200,MATCH($E149,路线效率计算!$G$2:$G$200,0))</f>
        <v>#REF!</v>
      </c>
      <c r="H149" s="28" t="e">
        <f ca="1">INDEX(路线效率计算!I$2:I$200,MATCH($E149,路线效率计算!$G$2:$G$200,0))</f>
        <v>#REF!</v>
      </c>
    </row>
    <row r="150" spans="1:8" x14ac:dyDescent="0.2">
      <c r="A150" s="44" t="e">
        <f ca="1">INDEX(路线效率计算!A$2:A$200,MATCH($E150,路线效率计算!$G$2:$G$200,0))</f>
        <v>#REF!</v>
      </c>
      <c r="B150" s="26" t="e">
        <f ca="1">INDEX(路线效率计算!B$2:B$200,MATCH($E150,路线效率计算!$G$2:$G$200,0))</f>
        <v>#REF!</v>
      </c>
      <c r="C150" s="26" t="e">
        <f ca="1">INDEX(路线效率计算!C$2:C$200,MATCH($E150,路线效率计算!$G$2:$G$200,0))</f>
        <v>#REF!</v>
      </c>
      <c r="D150" s="26" t="e">
        <f ca="1">INDEX(路线效率计算!E$2:E$200,MATCH($E150,路线效率计算!$G$2:$G$200,0))</f>
        <v>#REF!</v>
      </c>
      <c r="E150" s="31" t="e">
        <f ca="1">LARGE(路线效率计算!$G$2:$G$200,ROW(G149))</f>
        <v>#REF!</v>
      </c>
      <c r="F150" s="26" t="e">
        <f ca="1">INDEX(路线效率计算!D$2:D$200,MATCH($E150,路线效率计算!$G$2:$G$200,0))</f>
        <v>#REF!</v>
      </c>
      <c r="G150" s="26" t="e">
        <f ca="1">INDEX(路线效率计算!H$2:H$200,MATCH($E150,路线效率计算!$G$2:$G$200,0))</f>
        <v>#REF!</v>
      </c>
      <c r="H150" s="28" t="e">
        <f ca="1">INDEX(路线效率计算!I$2:I$200,MATCH($E150,路线效率计算!$G$2:$G$200,0))</f>
        <v>#REF!</v>
      </c>
    </row>
    <row r="151" spans="1:8" x14ac:dyDescent="0.2">
      <c r="A151" s="44" t="e">
        <f ca="1">INDEX(路线效率计算!A$2:A$200,MATCH($E151,路线效率计算!$G$2:$G$200,0))</f>
        <v>#REF!</v>
      </c>
      <c r="B151" s="26" t="e">
        <f ca="1">INDEX(路线效率计算!B$2:B$200,MATCH($E151,路线效率计算!$G$2:$G$200,0))</f>
        <v>#REF!</v>
      </c>
      <c r="C151" s="26" t="e">
        <f ca="1">INDEX(路线效率计算!C$2:C$200,MATCH($E151,路线效率计算!$G$2:$G$200,0))</f>
        <v>#REF!</v>
      </c>
      <c r="D151" s="26" t="e">
        <f ca="1">INDEX(路线效率计算!E$2:E$200,MATCH($E151,路线效率计算!$G$2:$G$200,0))</f>
        <v>#REF!</v>
      </c>
      <c r="E151" s="31" t="e">
        <f ca="1">LARGE(路线效率计算!$G$2:$G$200,ROW(G150))</f>
        <v>#REF!</v>
      </c>
      <c r="F151" s="26" t="e">
        <f ca="1">INDEX(路线效率计算!D$2:D$200,MATCH($E151,路线效率计算!$G$2:$G$200,0))</f>
        <v>#REF!</v>
      </c>
      <c r="G151" s="26" t="e">
        <f ca="1">INDEX(路线效率计算!H$2:H$200,MATCH($E151,路线效率计算!$G$2:$G$200,0))</f>
        <v>#REF!</v>
      </c>
      <c r="H151" s="28" t="e">
        <f ca="1">INDEX(路线效率计算!I$2:I$200,MATCH($E151,路线效率计算!$G$2:$G$200,0))</f>
        <v>#REF!</v>
      </c>
    </row>
    <row r="152" spans="1:8" x14ac:dyDescent="0.2">
      <c r="A152" s="44" t="e">
        <f ca="1">INDEX(路线效率计算!A$2:A$200,MATCH($E152,路线效率计算!$G$2:$G$200,0))</f>
        <v>#REF!</v>
      </c>
      <c r="B152" s="26" t="e">
        <f ca="1">INDEX(路线效率计算!B$2:B$200,MATCH($E152,路线效率计算!$G$2:$G$200,0))</f>
        <v>#REF!</v>
      </c>
      <c r="C152" s="26" t="e">
        <f ca="1">INDEX(路线效率计算!C$2:C$200,MATCH($E152,路线效率计算!$G$2:$G$200,0))</f>
        <v>#REF!</v>
      </c>
      <c r="D152" s="26" t="e">
        <f ca="1">INDEX(路线效率计算!E$2:E$200,MATCH($E152,路线效率计算!$G$2:$G$200,0))</f>
        <v>#REF!</v>
      </c>
      <c r="E152" s="31" t="e">
        <f ca="1">LARGE(路线效率计算!$G$2:$G$200,ROW(G151))</f>
        <v>#REF!</v>
      </c>
      <c r="F152" s="26" t="e">
        <f ca="1">INDEX(路线效率计算!D$2:D$200,MATCH($E152,路线效率计算!$G$2:$G$200,0))</f>
        <v>#REF!</v>
      </c>
      <c r="G152" s="26" t="e">
        <f ca="1">INDEX(路线效率计算!H$2:H$200,MATCH($E152,路线效率计算!$G$2:$G$200,0))</f>
        <v>#REF!</v>
      </c>
      <c r="H152" s="28" t="e">
        <f ca="1">INDEX(路线效率计算!I$2:I$200,MATCH($E152,路线效率计算!$G$2:$G$200,0))</f>
        <v>#REF!</v>
      </c>
    </row>
    <row r="153" spans="1:8" x14ac:dyDescent="0.2">
      <c r="A153" s="44" t="e">
        <f ca="1">INDEX(路线效率计算!A$2:A$200,MATCH($E153,路线效率计算!$G$2:$G$200,0))</f>
        <v>#REF!</v>
      </c>
      <c r="B153" s="26" t="e">
        <f ca="1">INDEX(路线效率计算!B$2:B$200,MATCH($E153,路线效率计算!$G$2:$G$200,0))</f>
        <v>#REF!</v>
      </c>
      <c r="C153" s="26" t="e">
        <f ca="1">INDEX(路线效率计算!C$2:C$200,MATCH($E153,路线效率计算!$G$2:$G$200,0))</f>
        <v>#REF!</v>
      </c>
      <c r="D153" s="26" t="e">
        <f ca="1">INDEX(路线效率计算!E$2:E$200,MATCH($E153,路线效率计算!$G$2:$G$200,0))</f>
        <v>#REF!</v>
      </c>
      <c r="E153" s="31" t="e">
        <f ca="1">LARGE(路线效率计算!$G$2:$G$200,ROW(G152))</f>
        <v>#REF!</v>
      </c>
      <c r="F153" s="26" t="e">
        <f ca="1">INDEX(路线效率计算!D$2:D$200,MATCH($E153,路线效率计算!$G$2:$G$200,0))</f>
        <v>#REF!</v>
      </c>
      <c r="G153" s="26" t="e">
        <f ca="1">INDEX(路线效率计算!H$2:H$200,MATCH($E153,路线效率计算!$G$2:$G$200,0))</f>
        <v>#REF!</v>
      </c>
      <c r="H153" s="28" t="e">
        <f ca="1">INDEX(路线效率计算!I$2:I$200,MATCH($E153,路线效率计算!$G$2:$G$200,0))</f>
        <v>#REF!</v>
      </c>
    </row>
    <row r="154" spans="1:8" x14ac:dyDescent="0.2">
      <c r="A154" s="44" t="e">
        <f ca="1">INDEX(路线效率计算!A$2:A$200,MATCH($E154,路线效率计算!$G$2:$G$200,0))</f>
        <v>#REF!</v>
      </c>
      <c r="B154" s="26" t="e">
        <f ca="1">INDEX(路线效率计算!B$2:B$200,MATCH($E154,路线效率计算!$G$2:$G$200,0))</f>
        <v>#REF!</v>
      </c>
      <c r="C154" s="26" t="e">
        <f ca="1">INDEX(路线效率计算!C$2:C$200,MATCH($E154,路线效率计算!$G$2:$G$200,0))</f>
        <v>#REF!</v>
      </c>
      <c r="D154" s="26" t="e">
        <f ca="1">INDEX(路线效率计算!E$2:E$200,MATCH($E154,路线效率计算!$G$2:$G$200,0))</f>
        <v>#REF!</v>
      </c>
      <c r="E154" s="31" t="e">
        <f ca="1">LARGE(路线效率计算!$G$2:$G$200,ROW(G153))</f>
        <v>#REF!</v>
      </c>
      <c r="F154" s="26" t="e">
        <f ca="1">INDEX(路线效率计算!D$2:D$200,MATCH($E154,路线效率计算!$G$2:$G$200,0))</f>
        <v>#REF!</v>
      </c>
      <c r="G154" s="26" t="e">
        <f ca="1">INDEX(路线效率计算!H$2:H$200,MATCH($E154,路线效率计算!$G$2:$G$200,0))</f>
        <v>#REF!</v>
      </c>
      <c r="H154" s="28" t="e">
        <f ca="1">INDEX(路线效率计算!I$2:I$200,MATCH($E154,路线效率计算!$G$2:$G$200,0))</f>
        <v>#REF!</v>
      </c>
    </row>
    <row r="155" spans="1:8" x14ac:dyDescent="0.2">
      <c r="A155" s="44" t="e">
        <f ca="1">INDEX(路线效率计算!A$2:A$200,MATCH($E155,路线效率计算!$G$2:$G$200,0))</f>
        <v>#REF!</v>
      </c>
      <c r="B155" s="26" t="e">
        <f ca="1">INDEX(路线效率计算!B$2:B$200,MATCH($E155,路线效率计算!$G$2:$G$200,0))</f>
        <v>#REF!</v>
      </c>
      <c r="C155" s="26" t="e">
        <f ca="1">INDEX(路线效率计算!C$2:C$200,MATCH($E155,路线效率计算!$G$2:$G$200,0))</f>
        <v>#REF!</v>
      </c>
      <c r="D155" s="26" t="e">
        <f ca="1">INDEX(路线效率计算!E$2:E$200,MATCH($E155,路线效率计算!$G$2:$G$200,0))</f>
        <v>#REF!</v>
      </c>
      <c r="E155" s="31" t="e">
        <f ca="1">LARGE(路线效率计算!$G$2:$G$200,ROW(G154))</f>
        <v>#REF!</v>
      </c>
      <c r="F155" s="26" t="e">
        <f ca="1">INDEX(路线效率计算!D$2:D$200,MATCH($E155,路线效率计算!$G$2:$G$200,0))</f>
        <v>#REF!</v>
      </c>
      <c r="G155" s="26" t="e">
        <f ca="1">INDEX(路线效率计算!H$2:H$200,MATCH($E155,路线效率计算!$G$2:$G$200,0))</f>
        <v>#REF!</v>
      </c>
      <c r="H155" s="28" t="e">
        <f ca="1">INDEX(路线效率计算!I$2:I$200,MATCH($E155,路线效率计算!$G$2:$G$200,0))</f>
        <v>#REF!</v>
      </c>
    </row>
    <row r="156" spans="1:8" x14ac:dyDescent="0.2">
      <c r="A156" s="44" t="e">
        <f ca="1">INDEX(路线效率计算!A$2:A$200,MATCH($E156,路线效率计算!$G$2:$G$200,0))</f>
        <v>#REF!</v>
      </c>
      <c r="B156" s="26" t="e">
        <f ca="1">INDEX(路线效率计算!B$2:B$200,MATCH($E156,路线效率计算!$G$2:$G$200,0))</f>
        <v>#REF!</v>
      </c>
      <c r="C156" s="26" t="e">
        <f ca="1">INDEX(路线效率计算!C$2:C$200,MATCH($E156,路线效率计算!$G$2:$G$200,0))</f>
        <v>#REF!</v>
      </c>
      <c r="D156" s="26" t="e">
        <f ca="1">INDEX(路线效率计算!E$2:E$200,MATCH($E156,路线效率计算!$G$2:$G$200,0))</f>
        <v>#REF!</v>
      </c>
      <c r="E156" s="31" t="e">
        <f ca="1">LARGE(路线效率计算!$G$2:$G$200,ROW(G155))</f>
        <v>#REF!</v>
      </c>
      <c r="F156" s="26" t="e">
        <f ca="1">INDEX(路线效率计算!D$2:D$200,MATCH($E156,路线效率计算!$G$2:$G$200,0))</f>
        <v>#REF!</v>
      </c>
      <c r="G156" s="26" t="e">
        <f ca="1">INDEX(路线效率计算!H$2:H$200,MATCH($E156,路线效率计算!$G$2:$G$200,0))</f>
        <v>#REF!</v>
      </c>
      <c r="H156" s="28" t="e">
        <f ca="1">INDEX(路线效率计算!I$2:I$200,MATCH($E156,路线效率计算!$G$2:$G$200,0))</f>
        <v>#REF!</v>
      </c>
    </row>
    <row r="157" spans="1:8" x14ac:dyDescent="0.2">
      <c r="A157" s="44" t="e">
        <f ca="1">INDEX(路线效率计算!A$2:A$200,MATCH($E157,路线效率计算!$G$2:$G$200,0))</f>
        <v>#REF!</v>
      </c>
      <c r="B157" s="26" t="e">
        <f ca="1">INDEX(路线效率计算!B$2:B$200,MATCH($E157,路线效率计算!$G$2:$G$200,0))</f>
        <v>#REF!</v>
      </c>
      <c r="C157" s="26" t="e">
        <f ca="1">INDEX(路线效率计算!C$2:C$200,MATCH($E157,路线效率计算!$G$2:$G$200,0))</f>
        <v>#REF!</v>
      </c>
      <c r="D157" s="26" t="e">
        <f ca="1">INDEX(路线效率计算!E$2:E$200,MATCH($E157,路线效率计算!$G$2:$G$200,0))</f>
        <v>#REF!</v>
      </c>
      <c r="E157" s="31" t="e">
        <f ca="1">LARGE(路线效率计算!$G$2:$G$200,ROW(G156))</f>
        <v>#REF!</v>
      </c>
      <c r="F157" s="26" t="e">
        <f ca="1">INDEX(路线效率计算!D$2:D$200,MATCH($E157,路线效率计算!$G$2:$G$200,0))</f>
        <v>#REF!</v>
      </c>
      <c r="G157" s="26" t="e">
        <f ca="1">INDEX(路线效率计算!H$2:H$200,MATCH($E157,路线效率计算!$G$2:$G$200,0))</f>
        <v>#REF!</v>
      </c>
      <c r="H157" s="28" t="e">
        <f ca="1">INDEX(路线效率计算!I$2:I$200,MATCH($E157,路线效率计算!$G$2:$G$200,0))</f>
        <v>#REF!</v>
      </c>
    </row>
    <row r="158" spans="1:8" x14ac:dyDescent="0.2">
      <c r="A158" s="44" t="e">
        <f ca="1">INDEX(路线效率计算!A$2:A$200,MATCH($E158,路线效率计算!$G$2:$G$200,0))</f>
        <v>#REF!</v>
      </c>
      <c r="B158" s="26" t="e">
        <f ca="1">INDEX(路线效率计算!B$2:B$200,MATCH($E158,路线效率计算!$G$2:$G$200,0))</f>
        <v>#REF!</v>
      </c>
      <c r="C158" s="26" t="e">
        <f ca="1">INDEX(路线效率计算!C$2:C$200,MATCH($E158,路线效率计算!$G$2:$G$200,0))</f>
        <v>#REF!</v>
      </c>
      <c r="D158" s="26" t="e">
        <f ca="1">INDEX(路线效率计算!E$2:E$200,MATCH($E158,路线效率计算!$G$2:$G$200,0))</f>
        <v>#REF!</v>
      </c>
      <c r="E158" s="31" t="e">
        <f ca="1">LARGE(路线效率计算!$G$2:$G$200,ROW(G157))</f>
        <v>#REF!</v>
      </c>
      <c r="F158" s="26" t="e">
        <f ca="1">INDEX(路线效率计算!D$2:D$200,MATCH($E158,路线效率计算!$G$2:$G$200,0))</f>
        <v>#REF!</v>
      </c>
      <c r="G158" s="26" t="e">
        <f ca="1">INDEX(路线效率计算!H$2:H$200,MATCH($E158,路线效率计算!$G$2:$G$200,0))</f>
        <v>#REF!</v>
      </c>
      <c r="H158" s="28" t="e">
        <f ca="1">INDEX(路线效率计算!I$2:I$200,MATCH($E158,路线效率计算!$G$2:$G$200,0))</f>
        <v>#REF!</v>
      </c>
    </row>
    <row r="159" spans="1:8" x14ac:dyDescent="0.2">
      <c r="A159" s="44" t="e">
        <f ca="1">INDEX(路线效率计算!A$2:A$200,MATCH($E159,路线效率计算!$G$2:$G$200,0))</f>
        <v>#REF!</v>
      </c>
      <c r="B159" s="26" t="e">
        <f ca="1">INDEX(路线效率计算!B$2:B$200,MATCH($E159,路线效率计算!$G$2:$G$200,0))</f>
        <v>#REF!</v>
      </c>
      <c r="C159" s="26" t="e">
        <f ca="1">INDEX(路线效率计算!C$2:C$200,MATCH($E159,路线效率计算!$G$2:$G$200,0))</f>
        <v>#REF!</v>
      </c>
      <c r="D159" s="26" t="e">
        <f ca="1">INDEX(路线效率计算!E$2:E$200,MATCH($E159,路线效率计算!$G$2:$G$200,0))</f>
        <v>#REF!</v>
      </c>
      <c r="E159" s="31" t="e">
        <f ca="1">LARGE(路线效率计算!$G$2:$G$200,ROW(G158))</f>
        <v>#REF!</v>
      </c>
      <c r="F159" s="26" t="e">
        <f ca="1">INDEX(路线效率计算!D$2:D$200,MATCH($E159,路线效率计算!$G$2:$G$200,0))</f>
        <v>#REF!</v>
      </c>
      <c r="G159" s="26" t="e">
        <f ca="1">INDEX(路线效率计算!H$2:H$200,MATCH($E159,路线效率计算!$G$2:$G$200,0))</f>
        <v>#REF!</v>
      </c>
      <c r="H159" s="28" t="e">
        <f ca="1">INDEX(路线效率计算!I$2:I$200,MATCH($E159,路线效率计算!$G$2:$G$200,0))</f>
        <v>#REF!</v>
      </c>
    </row>
    <row r="160" spans="1:8" x14ac:dyDescent="0.2">
      <c r="A160" s="44" t="e">
        <f ca="1">INDEX(路线效率计算!A$2:A$200,MATCH($E160,路线效率计算!$G$2:$G$200,0))</f>
        <v>#REF!</v>
      </c>
      <c r="B160" s="26" t="e">
        <f ca="1">INDEX(路线效率计算!B$2:B$200,MATCH($E160,路线效率计算!$G$2:$G$200,0))</f>
        <v>#REF!</v>
      </c>
      <c r="C160" s="26" t="e">
        <f ca="1">INDEX(路线效率计算!C$2:C$200,MATCH($E160,路线效率计算!$G$2:$G$200,0))</f>
        <v>#REF!</v>
      </c>
      <c r="D160" s="26" t="e">
        <f ca="1">INDEX(路线效率计算!E$2:E$200,MATCH($E160,路线效率计算!$G$2:$G$200,0))</f>
        <v>#REF!</v>
      </c>
      <c r="E160" s="31" t="e">
        <f ca="1">LARGE(路线效率计算!$G$2:$G$200,ROW(G159))</f>
        <v>#REF!</v>
      </c>
      <c r="F160" s="26" t="e">
        <f ca="1">INDEX(路线效率计算!D$2:D$200,MATCH($E160,路线效率计算!$G$2:$G$200,0))</f>
        <v>#REF!</v>
      </c>
      <c r="G160" s="26" t="e">
        <f ca="1">INDEX(路线效率计算!H$2:H$200,MATCH($E160,路线效率计算!$G$2:$G$200,0))</f>
        <v>#REF!</v>
      </c>
      <c r="H160" s="28" t="e">
        <f ca="1">INDEX(路线效率计算!I$2:I$200,MATCH($E160,路线效率计算!$G$2:$G$200,0))</f>
        <v>#REF!</v>
      </c>
    </row>
    <row r="161" spans="1:8" x14ac:dyDescent="0.2">
      <c r="A161" s="44" t="e">
        <f ca="1">INDEX(路线效率计算!A$2:A$200,MATCH($E161,路线效率计算!$G$2:$G$200,0))</f>
        <v>#REF!</v>
      </c>
      <c r="B161" s="26" t="e">
        <f ca="1">INDEX(路线效率计算!B$2:B$200,MATCH($E161,路线效率计算!$G$2:$G$200,0))</f>
        <v>#REF!</v>
      </c>
      <c r="C161" s="26" t="e">
        <f ca="1">INDEX(路线效率计算!C$2:C$200,MATCH($E161,路线效率计算!$G$2:$G$200,0))</f>
        <v>#REF!</v>
      </c>
      <c r="D161" s="26" t="e">
        <f ca="1">INDEX(路线效率计算!E$2:E$200,MATCH($E161,路线效率计算!$G$2:$G$200,0))</f>
        <v>#REF!</v>
      </c>
      <c r="E161" s="31" t="e">
        <f ca="1">LARGE(路线效率计算!$G$2:$G$200,ROW(G160))</f>
        <v>#REF!</v>
      </c>
      <c r="F161" s="26" t="e">
        <f ca="1">INDEX(路线效率计算!D$2:D$200,MATCH($E161,路线效率计算!$G$2:$G$200,0))</f>
        <v>#REF!</v>
      </c>
      <c r="G161" s="26" t="e">
        <f ca="1">INDEX(路线效率计算!H$2:H$200,MATCH($E161,路线效率计算!$G$2:$G$200,0))</f>
        <v>#REF!</v>
      </c>
      <c r="H161" s="28" t="e">
        <f ca="1">INDEX(路线效率计算!I$2:I$200,MATCH($E161,路线效率计算!$G$2:$G$200,0))</f>
        <v>#REF!</v>
      </c>
    </row>
    <row r="162" spans="1:8" x14ac:dyDescent="0.2">
      <c r="A162" s="44" t="e">
        <f ca="1">INDEX(路线效率计算!A$2:A$200,MATCH($E162,路线效率计算!$G$2:$G$200,0))</f>
        <v>#REF!</v>
      </c>
      <c r="B162" s="26" t="e">
        <f ca="1">INDEX(路线效率计算!B$2:B$200,MATCH($E162,路线效率计算!$G$2:$G$200,0))</f>
        <v>#REF!</v>
      </c>
      <c r="C162" s="26" t="e">
        <f ca="1">INDEX(路线效率计算!C$2:C$200,MATCH($E162,路线效率计算!$G$2:$G$200,0))</f>
        <v>#REF!</v>
      </c>
      <c r="D162" s="26" t="e">
        <f ca="1">INDEX(路线效率计算!E$2:E$200,MATCH($E162,路线效率计算!$G$2:$G$200,0))</f>
        <v>#REF!</v>
      </c>
      <c r="E162" s="31" t="e">
        <f ca="1">LARGE(路线效率计算!$G$2:$G$200,ROW(G161))</f>
        <v>#REF!</v>
      </c>
      <c r="F162" s="26" t="e">
        <f ca="1">INDEX(路线效率计算!D$2:D$200,MATCH($E162,路线效率计算!$G$2:$G$200,0))</f>
        <v>#REF!</v>
      </c>
      <c r="G162" s="26" t="e">
        <f ca="1">INDEX(路线效率计算!H$2:H$200,MATCH($E162,路线效率计算!$G$2:$G$200,0))</f>
        <v>#REF!</v>
      </c>
      <c r="H162" s="28" t="e">
        <f ca="1">INDEX(路线效率计算!I$2:I$200,MATCH($E162,路线效率计算!$G$2:$G$200,0))</f>
        <v>#REF!</v>
      </c>
    </row>
    <row r="163" spans="1:8" x14ac:dyDescent="0.2">
      <c r="A163" s="44" t="e">
        <f ca="1">INDEX(路线效率计算!A$2:A$200,MATCH($E163,路线效率计算!$G$2:$G$200,0))</f>
        <v>#REF!</v>
      </c>
      <c r="B163" s="26" t="e">
        <f ca="1">INDEX(路线效率计算!B$2:B$200,MATCH($E163,路线效率计算!$G$2:$G$200,0))</f>
        <v>#REF!</v>
      </c>
      <c r="C163" s="26" t="e">
        <f ca="1">INDEX(路线效率计算!C$2:C$200,MATCH($E163,路线效率计算!$G$2:$G$200,0))</f>
        <v>#REF!</v>
      </c>
      <c r="D163" s="26" t="e">
        <f ca="1">INDEX(路线效率计算!E$2:E$200,MATCH($E163,路线效率计算!$G$2:$G$200,0))</f>
        <v>#REF!</v>
      </c>
      <c r="E163" s="31" t="e">
        <f ca="1">LARGE(路线效率计算!$G$2:$G$200,ROW(G162))</f>
        <v>#REF!</v>
      </c>
      <c r="F163" s="26" t="e">
        <f ca="1">INDEX(路线效率计算!D$2:D$200,MATCH($E163,路线效率计算!$G$2:$G$200,0))</f>
        <v>#REF!</v>
      </c>
      <c r="G163" s="26" t="e">
        <f ca="1">INDEX(路线效率计算!H$2:H$200,MATCH($E163,路线效率计算!$G$2:$G$200,0))</f>
        <v>#REF!</v>
      </c>
      <c r="H163" s="28" t="e">
        <f ca="1">INDEX(路线效率计算!I$2:I$200,MATCH($E163,路线效率计算!$G$2:$G$200,0))</f>
        <v>#REF!</v>
      </c>
    </row>
    <row r="164" spans="1:8" x14ac:dyDescent="0.2">
      <c r="A164" s="44" t="e">
        <f ca="1">INDEX(路线效率计算!A$2:A$200,MATCH($E164,路线效率计算!$G$2:$G$200,0))</f>
        <v>#REF!</v>
      </c>
      <c r="B164" s="26" t="e">
        <f ca="1">INDEX(路线效率计算!B$2:B$200,MATCH($E164,路线效率计算!$G$2:$G$200,0))</f>
        <v>#REF!</v>
      </c>
      <c r="C164" s="26" t="e">
        <f ca="1">INDEX(路线效率计算!C$2:C$200,MATCH($E164,路线效率计算!$G$2:$G$200,0))</f>
        <v>#REF!</v>
      </c>
      <c r="D164" s="26" t="e">
        <f ca="1">INDEX(路线效率计算!E$2:E$200,MATCH($E164,路线效率计算!$G$2:$G$200,0))</f>
        <v>#REF!</v>
      </c>
      <c r="E164" s="31" t="e">
        <f ca="1">LARGE(路线效率计算!$G$2:$G$200,ROW(G163))</f>
        <v>#REF!</v>
      </c>
      <c r="F164" s="26" t="e">
        <f ca="1">INDEX(路线效率计算!D$2:D$200,MATCH($E164,路线效率计算!$G$2:$G$200,0))</f>
        <v>#REF!</v>
      </c>
      <c r="G164" s="26" t="e">
        <f ca="1">INDEX(路线效率计算!H$2:H$200,MATCH($E164,路线效率计算!$G$2:$G$200,0))</f>
        <v>#REF!</v>
      </c>
      <c r="H164" s="28" t="e">
        <f ca="1">INDEX(路线效率计算!I$2:I$200,MATCH($E164,路线效率计算!$G$2:$G$200,0))</f>
        <v>#REF!</v>
      </c>
    </row>
    <row r="165" spans="1:8" x14ac:dyDescent="0.2">
      <c r="A165" s="44" t="e">
        <f ca="1">INDEX(路线效率计算!A$2:A$200,MATCH($E165,路线效率计算!$G$2:$G$200,0))</f>
        <v>#REF!</v>
      </c>
      <c r="B165" s="26" t="e">
        <f ca="1">INDEX(路线效率计算!B$2:B$200,MATCH($E165,路线效率计算!$G$2:$G$200,0))</f>
        <v>#REF!</v>
      </c>
      <c r="C165" s="26" t="e">
        <f ca="1">INDEX(路线效率计算!C$2:C$200,MATCH($E165,路线效率计算!$G$2:$G$200,0))</f>
        <v>#REF!</v>
      </c>
      <c r="D165" s="26" t="e">
        <f ca="1">INDEX(路线效率计算!E$2:E$200,MATCH($E165,路线效率计算!$G$2:$G$200,0))</f>
        <v>#REF!</v>
      </c>
      <c r="E165" s="31" t="e">
        <f ca="1">LARGE(路线效率计算!$G$2:$G$200,ROW(G164))</f>
        <v>#REF!</v>
      </c>
      <c r="F165" s="26" t="e">
        <f ca="1">INDEX(路线效率计算!D$2:D$200,MATCH($E165,路线效率计算!$G$2:$G$200,0))</f>
        <v>#REF!</v>
      </c>
      <c r="G165" s="26" t="e">
        <f ca="1">INDEX(路线效率计算!H$2:H$200,MATCH($E165,路线效率计算!$G$2:$G$200,0))</f>
        <v>#REF!</v>
      </c>
      <c r="H165" s="28" t="e">
        <f ca="1">INDEX(路线效率计算!I$2:I$200,MATCH($E165,路线效率计算!$G$2:$G$200,0))</f>
        <v>#REF!</v>
      </c>
    </row>
    <row r="166" spans="1:8" x14ac:dyDescent="0.2">
      <c r="A166" s="44" t="e">
        <f ca="1">INDEX(路线效率计算!A$2:A$200,MATCH($E166,路线效率计算!$G$2:$G$200,0))</f>
        <v>#REF!</v>
      </c>
      <c r="B166" s="26" t="e">
        <f ca="1">INDEX(路线效率计算!B$2:B$200,MATCH($E166,路线效率计算!$G$2:$G$200,0))</f>
        <v>#REF!</v>
      </c>
      <c r="C166" s="26" t="e">
        <f ca="1">INDEX(路线效率计算!C$2:C$200,MATCH($E166,路线效率计算!$G$2:$G$200,0))</f>
        <v>#REF!</v>
      </c>
      <c r="D166" s="26" t="e">
        <f ca="1">INDEX(路线效率计算!E$2:E$200,MATCH($E166,路线效率计算!$G$2:$G$200,0))</f>
        <v>#REF!</v>
      </c>
      <c r="E166" s="31" t="e">
        <f ca="1">LARGE(路线效率计算!$G$2:$G$200,ROW(G165))</f>
        <v>#REF!</v>
      </c>
      <c r="F166" s="26" t="e">
        <f ca="1">INDEX(路线效率计算!D$2:D$200,MATCH($E166,路线效率计算!$G$2:$G$200,0))</f>
        <v>#REF!</v>
      </c>
      <c r="G166" s="26" t="e">
        <f ca="1">INDEX(路线效率计算!H$2:H$200,MATCH($E166,路线效率计算!$G$2:$G$200,0))</f>
        <v>#REF!</v>
      </c>
      <c r="H166" s="28" t="e">
        <f ca="1">INDEX(路线效率计算!I$2:I$200,MATCH($E166,路线效率计算!$G$2:$G$200,0))</f>
        <v>#REF!</v>
      </c>
    </row>
    <row r="167" spans="1:8" x14ac:dyDescent="0.2">
      <c r="A167" s="44" t="e">
        <f ca="1">INDEX(路线效率计算!A$2:A$200,MATCH($E167,路线效率计算!$G$2:$G$200,0))</f>
        <v>#REF!</v>
      </c>
      <c r="B167" s="26" t="e">
        <f ca="1">INDEX(路线效率计算!B$2:B$200,MATCH($E167,路线效率计算!$G$2:$G$200,0))</f>
        <v>#REF!</v>
      </c>
      <c r="C167" s="26" t="e">
        <f ca="1">INDEX(路线效率计算!C$2:C$200,MATCH($E167,路线效率计算!$G$2:$G$200,0))</f>
        <v>#REF!</v>
      </c>
      <c r="D167" s="26" t="e">
        <f ca="1">INDEX(路线效率计算!E$2:E$200,MATCH($E167,路线效率计算!$G$2:$G$200,0))</f>
        <v>#REF!</v>
      </c>
      <c r="E167" s="31" t="e">
        <f ca="1">LARGE(路线效率计算!$G$2:$G$200,ROW(G166))</f>
        <v>#REF!</v>
      </c>
      <c r="F167" s="26" t="e">
        <f ca="1">INDEX(路线效率计算!D$2:D$200,MATCH($E167,路线效率计算!$G$2:$G$200,0))</f>
        <v>#REF!</v>
      </c>
      <c r="G167" s="26" t="e">
        <f ca="1">INDEX(路线效率计算!H$2:H$200,MATCH($E167,路线效率计算!$G$2:$G$200,0))</f>
        <v>#REF!</v>
      </c>
      <c r="H167" s="28" t="e">
        <f ca="1">INDEX(路线效率计算!I$2:I$200,MATCH($E167,路线效率计算!$G$2:$G$200,0))</f>
        <v>#REF!</v>
      </c>
    </row>
    <row r="168" spans="1:8" x14ac:dyDescent="0.2">
      <c r="A168" s="44" t="e">
        <f ca="1">INDEX(路线效率计算!A$2:A$200,MATCH($E168,路线效率计算!$G$2:$G$200,0))</f>
        <v>#REF!</v>
      </c>
      <c r="B168" s="26" t="e">
        <f ca="1">INDEX(路线效率计算!B$2:B$200,MATCH($E168,路线效率计算!$G$2:$G$200,0))</f>
        <v>#REF!</v>
      </c>
      <c r="C168" s="26" t="e">
        <f ca="1">INDEX(路线效率计算!C$2:C$200,MATCH($E168,路线效率计算!$G$2:$G$200,0))</f>
        <v>#REF!</v>
      </c>
      <c r="D168" s="26" t="e">
        <f ca="1">INDEX(路线效率计算!E$2:E$200,MATCH($E168,路线效率计算!$G$2:$G$200,0))</f>
        <v>#REF!</v>
      </c>
      <c r="E168" s="31" t="e">
        <f ca="1">LARGE(路线效率计算!$G$2:$G$200,ROW(G167))</f>
        <v>#REF!</v>
      </c>
      <c r="F168" s="26" t="e">
        <f ca="1">INDEX(路线效率计算!D$2:D$200,MATCH($E168,路线效率计算!$G$2:$G$200,0))</f>
        <v>#REF!</v>
      </c>
      <c r="G168" s="26" t="e">
        <f ca="1">INDEX(路线效率计算!H$2:H$200,MATCH($E168,路线效率计算!$G$2:$G$200,0))</f>
        <v>#REF!</v>
      </c>
      <c r="H168" s="28" t="e">
        <f ca="1">INDEX(路线效率计算!I$2:I$200,MATCH($E168,路线效率计算!$G$2:$G$200,0))</f>
        <v>#REF!</v>
      </c>
    </row>
    <row r="169" spans="1:8" x14ac:dyDescent="0.2">
      <c r="A169" s="44" t="e">
        <f ca="1">INDEX(路线效率计算!A$2:A$200,MATCH($E169,路线效率计算!$G$2:$G$200,0))</f>
        <v>#REF!</v>
      </c>
      <c r="B169" s="26" t="e">
        <f ca="1">INDEX(路线效率计算!B$2:B$200,MATCH($E169,路线效率计算!$G$2:$G$200,0))</f>
        <v>#REF!</v>
      </c>
      <c r="C169" s="26" t="e">
        <f ca="1">INDEX(路线效率计算!C$2:C$200,MATCH($E169,路线效率计算!$G$2:$G$200,0))</f>
        <v>#REF!</v>
      </c>
      <c r="D169" s="26" t="e">
        <f ca="1">INDEX(路线效率计算!E$2:E$200,MATCH($E169,路线效率计算!$G$2:$G$200,0))</f>
        <v>#REF!</v>
      </c>
      <c r="E169" s="31" t="e">
        <f ca="1">LARGE(路线效率计算!$G$2:$G$200,ROW(G168))</f>
        <v>#REF!</v>
      </c>
      <c r="F169" s="26" t="e">
        <f ca="1">INDEX(路线效率计算!D$2:D$200,MATCH($E169,路线效率计算!$G$2:$G$200,0))</f>
        <v>#REF!</v>
      </c>
      <c r="G169" s="26" t="e">
        <f ca="1">INDEX(路线效率计算!H$2:H$200,MATCH($E169,路线效率计算!$G$2:$G$200,0))</f>
        <v>#REF!</v>
      </c>
      <c r="H169" s="28" t="e">
        <f ca="1">INDEX(路线效率计算!I$2:I$200,MATCH($E169,路线效率计算!$G$2:$G$200,0))</f>
        <v>#REF!</v>
      </c>
    </row>
    <row r="170" spans="1:8" x14ac:dyDescent="0.2">
      <c r="A170" s="44" t="e">
        <f ca="1">INDEX(路线效率计算!A$2:A$200,MATCH($E170,路线效率计算!$G$2:$G$200,0))</f>
        <v>#REF!</v>
      </c>
      <c r="B170" s="26" t="e">
        <f ca="1">INDEX(路线效率计算!B$2:B$200,MATCH($E170,路线效率计算!$G$2:$G$200,0))</f>
        <v>#REF!</v>
      </c>
      <c r="C170" s="26" t="e">
        <f ca="1">INDEX(路线效率计算!C$2:C$200,MATCH($E170,路线效率计算!$G$2:$G$200,0))</f>
        <v>#REF!</v>
      </c>
      <c r="D170" s="26" t="e">
        <f ca="1">INDEX(路线效率计算!E$2:E$200,MATCH($E170,路线效率计算!$G$2:$G$200,0))</f>
        <v>#REF!</v>
      </c>
      <c r="E170" s="31" t="e">
        <f ca="1">LARGE(路线效率计算!$G$2:$G$200,ROW(G169))</f>
        <v>#REF!</v>
      </c>
      <c r="F170" s="26" t="e">
        <f ca="1">INDEX(路线效率计算!D$2:D$200,MATCH($E170,路线效率计算!$G$2:$G$200,0))</f>
        <v>#REF!</v>
      </c>
      <c r="G170" s="26" t="e">
        <f ca="1">INDEX(路线效率计算!H$2:H$200,MATCH($E170,路线效率计算!$G$2:$G$200,0))</f>
        <v>#REF!</v>
      </c>
      <c r="H170" s="28" t="e">
        <f ca="1">INDEX(路线效率计算!I$2:I$200,MATCH($E170,路线效率计算!$G$2:$G$200,0))</f>
        <v>#REF!</v>
      </c>
    </row>
    <row r="171" spans="1:8" x14ac:dyDescent="0.2">
      <c r="A171" s="44" t="e">
        <f ca="1">INDEX(路线效率计算!A$2:A$200,MATCH($E171,路线效率计算!$G$2:$G$200,0))</f>
        <v>#REF!</v>
      </c>
      <c r="B171" s="26" t="e">
        <f ca="1">INDEX(路线效率计算!B$2:B$200,MATCH($E171,路线效率计算!$G$2:$G$200,0))</f>
        <v>#REF!</v>
      </c>
      <c r="C171" s="26" t="e">
        <f ca="1">INDEX(路线效率计算!C$2:C$200,MATCH($E171,路线效率计算!$G$2:$G$200,0))</f>
        <v>#REF!</v>
      </c>
      <c r="D171" s="26" t="e">
        <f ca="1">INDEX(路线效率计算!E$2:E$200,MATCH($E171,路线效率计算!$G$2:$G$200,0))</f>
        <v>#REF!</v>
      </c>
      <c r="E171" s="31" t="e">
        <f ca="1">LARGE(路线效率计算!$G$2:$G$200,ROW(G170))</f>
        <v>#REF!</v>
      </c>
      <c r="F171" s="26" t="e">
        <f ca="1">INDEX(路线效率计算!D$2:D$200,MATCH($E171,路线效率计算!$G$2:$G$200,0))</f>
        <v>#REF!</v>
      </c>
      <c r="G171" s="26" t="e">
        <f ca="1">INDEX(路线效率计算!H$2:H$200,MATCH($E171,路线效率计算!$G$2:$G$200,0))</f>
        <v>#REF!</v>
      </c>
      <c r="H171" s="28" t="e">
        <f ca="1">INDEX(路线效率计算!I$2:I$200,MATCH($E171,路线效率计算!$G$2:$G$200,0))</f>
        <v>#REF!</v>
      </c>
    </row>
    <row r="172" spans="1:8" x14ac:dyDescent="0.2">
      <c r="A172" s="44" t="e">
        <f ca="1">INDEX(路线效率计算!A$2:A$200,MATCH($E172,路线效率计算!$G$2:$G$200,0))</f>
        <v>#REF!</v>
      </c>
      <c r="B172" s="26" t="e">
        <f ca="1">INDEX(路线效率计算!B$2:B$200,MATCH($E172,路线效率计算!$G$2:$G$200,0))</f>
        <v>#REF!</v>
      </c>
      <c r="C172" s="26" t="e">
        <f ca="1">INDEX(路线效率计算!C$2:C$200,MATCH($E172,路线效率计算!$G$2:$G$200,0))</f>
        <v>#REF!</v>
      </c>
      <c r="D172" s="26" t="e">
        <f ca="1">INDEX(路线效率计算!E$2:E$200,MATCH($E172,路线效率计算!$G$2:$G$200,0))</f>
        <v>#REF!</v>
      </c>
      <c r="E172" s="31" t="e">
        <f ca="1">LARGE(路线效率计算!$G$2:$G$200,ROW(G171))</f>
        <v>#REF!</v>
      </c>
      <c r="F172" s="26" t="e">
        <f ca="1">INDEX(路线效率计算!D$2:D$200,MATCH($E172,路线效率计算!$G$2:$G$200,0))</f>
        <v>#REF!</v>
      </c>
      <c r="G172" s="26" t="e">
        <f ca="1">INDEX(路线效率计算!H$2:H$200,MATCH($E172,路线效率计算!$G$2:$G$200,0))</f>
        <v>#REF!</v>
      </c>
      <c r="H172" s="28" t="e">
        <f ca="1">INDEX(路线效率计算!I$2:I$200,MATCH($E172,路线效率计算!$G$2:$G$200,0))</f>
        <v>#REF!</v>
      </c>
    </row>
    <row r="173" spans="1:8" x14ac:dyDescent="0.2">
      <c r="A173" s="44" t="e">
        <f ca="1">INDEX(路线效率计算!A$2:A$200,MATCH($E173,路线效率计算!$G$2:$G$200,0))</f>
        <v>#REF!</v>
      </c>
      <c r="B173" s="26" t="e">
        <f ca="1">INDEX(路线效率计算!B$2:B$200,MATCH($E173,路线效率计算!$G$2:$G$200,0))</f>
        <v>#REF!</v>
      </c>
      <c r="C173" s="26" t="e">
        <f ca="1">INDEX(路线效率计算!C$2:C$200,MATCH($E173,路线效率计算!$G$2:$G$200,0))</f>
        <v>#REF!</v>
      </c>
      <c r="D173" s="26" t="e">
        <f ca="1">INDEX(路线效率计算!E$2:E$200,MATCH($E173,路线效率计算!$G$2:$G$200,0))</f>
        <v>#REF!</v>
      </c>
      <c r="E173" s="31" t="e">
        <f ca="1">LARGE(路线效率计算!$G$2:$G$200,ROW(G172))</f>
        <v>#REF!</v>
      </c>
      <c r="F173" s="26" t="e">
        <f ca="1">INDEX(路线效率计算!D$2:D$200,MATCH($E173,路线效率计算!$G$2:$G$200,0))</f>
        <v>#REF!</v>
      </c>
      <c r="G173" s="26" t="e">
        <f ca="1">INDEX(路线效率计算!H$2:H$200,MATCH($E173,路线效率计算!$G$2:$G$200,0))</f>
        <v>#REF!</v>
      </c>
      <c r="H173" s="28" t="e">
        <f ca="1">INDEX(路线效率计算!I$2:I$200,MATCH($E173,路线效率计算!$G$2:$G$200,0))</f>
        <v>#REF!</v>
      </c>
    </row>
    <row r="174" spans="1:8" x14ac:dyDescent="0.2">
      <c r="A174" s="44" t="e">
        <f ca="1">INDEX(路线效率计算!A$2:A$200,MATCH($E174,路线效率计算!$G$2:$G$200,0))</f>
        <v>#REF!</v>
      </c>
      <c r="B174" s="26" t="e">
        <f ca="1">INDEX(路线效率计算!B$2:B$200,MATCH($E174,路线效率计算!$G$2:$G$200,0))</f>
        <v>#REF!</v>
      </c>
      <c r="C174" s="26" t="e">
        <f ca="1">INDEX(路线效率计算!C$2:C$200,MATCH($E174,路线效率计算!$G$2:$G$200,0))</f>
        <v>#REF!</v>
      </c>
      <c r="D174" s="26" t="e">
        <f ca="1">INDEX(路线效率计算!E$2:E$200,MATCH($E174,路线效率计算!$G$2:$G$200,0))</f>
        <v>#REF!</v>
      </c>
      <c r="E174" s="31" t="e">
        <f ca="1">LARGE(路线效率计算!$G$2:$G$200,ROW(G173))</f>
        <v>#REF!</v>
      </c>
      <c r="F174" s="26" t="e">
        <f ca="1">INDEX(路线效率计算!D$2:D$200,MATCH($E174,路线效率计算!$G$2:$G$200,0))</f>
        <v>#REF!</v>
      </c>
      <c r="G174" s="26" t="e">
        <f ca="1">INDEX(路线效率计算!H$2:H$200,MATCH($E174,路线效率计算!$G$2:$G$200,0))</f>
        <v>#REF!</v>
      </c>
      <c r="H174" s="28" t="e">
        <f ca="1">INDEX(路线效率计算!I$2:I$200,MATCH($E174,路线效率计算!$G$2:$G$200,0))</f>
        <v>#REF!</v>
      </c>
    </row>
    <row r="175" spans="1:8" x14ac:dyDescent="0.2">
      <c r="A175" s="44" t="e">
        <f ca="1">INDEX(路线效率计算!A$2:A$200,MATCH($E175,路线效率计算!$G$2:$G$200,0))</f>
        <v>#REF!</v>
      </c>
      <c r="B175" s="26" t="e">
        <f ca="1">INDEX(路线效率计算!B$2:B$200,MATCH($E175,路线效率计算!$G$2:$G$200,0))</f>
        <v>#REF!</v>
      </c>
      <c r="C175" s="26" t="e">
        <f ca="1">INDEX(路线效率计算!C$2:C$200,MATCH($E175,路线效率计算!$G$2:$G$200,0))</f>
        <v>#REF!</v>
      </c>
      <c r="D175" s="26" t="e">
        <f ca="1">INDEX(路线效率计算!E$2:E$200,MATCH($E175,路线效率计算!$G$2:$G$200,0))</f>
        <v>#REF!</v>
      </c>
      <c r="E175" s="31" t="e">
        <f ca="1">LARGE(路线效率计算!$G$2:$G$200,ROW(G174))</f>
        <v>#REF!</v>
      </c>
      <c r="F175" s="26" t="e">
        <f ca="1">INDEX(路线效率计算!D$2:D$200,MATCH($E175,路线效率计算!$G$2:$G$200,0))</f>
        <v>#REF!</v>
      </c>
      <c r="G175" s="26" t="e">
        <f ca="1">INDEX(路线效率计算!H$2:H$200,MATCH($E175,路线效率计算!$G$2:$G$200,0))</f>
        <v>#REF!</v>
      </c>
      <c r="H175" s="28" t="e">
        <f ca="1">INDEX(路线效率计算!I$2:I$200,MATCH($E175,路线效率计算!$G$2:$G$200,0))</f>
        <v>#REF!</v>
      </c>
    </row>
    <row r="176" spans="1:8" x14ac:dyDescent="0.2">
      <c r="A176" s="44" t="e">
        <f ca="1">INDEX(路线效率计算!A$2:A$200,MATCH($E176,路线效率计算!$G$2:$G$200,0))</f>
        <v>#REF!</v>
      </c>
      <c r="B176" s="26" t="e">
        <f ca="1">INDEX(路线效率计算!B$2:B$200,MATCH($E176,路线效率计算!$G$2:$G$200,0))</f>
        <v>#REF!</v>
      </c>
      <c r="C176" s="26" t="e">
        <f ca="1">INDEX(路线效率计算!C$2:C$200,MATCH($E176,路线效率计算!$G$2:$G$200,0))</f>
        <v>#REF!</v>
      </c>
      <c r="D176" s="26" t="e">
        <f ca="1">INDEX(路线效率计算!E$2:E$200,MATCH($E176,路线效率计算!$G$2:$G$200,0))</f>
        <v>#REF!</v>
      </c>
      <c r="E176" s="31" t="e">
        <f ca="1">LARGE(路线效率计算!$G$2:$G$200,ROW(G175))</f>
        <v>#REF!</v>
      </c>
      <c r="F176" s="26" t="e">
        <f ca="1">INDEX(路线效率计算!D$2:D$200,MATCH($E176,路线效率计算!$G$2:$G$200,0))</f>
        <v>#REF!</v>
      </c>
      <c r="G176" s="26" t="e">
        <f ca="1">INDEX(路线效率计算!H$2:H$200,MATCH($E176,路线效率计算!$G$2:$G$200,0))</f>
        <v>#REF!</v>
      </c>
      <c r="H176" s="28" t="e">
        <f ca="1">INDEX(路线效率计算!I$2:I$200,MATCH($E176,路线效率计算!$G$2:$G$200,0))</f>
        <v>#REF!</v>
      </c>
    </row>
    <row r="177" spans="1:8" x14ac:dyDescent="0.2">
      <c r="A177" s="44" t="e">
        <f ca="1">INDEX(路线效率计算!A$2:A$200,MATCH($E177,路线效率计算!$G$2:$G$200,0))</f>
        <v>#REF!</v>
      </c>
      <c r="B177" s="26" t="e">
        <f ca="1">INDEX(路线效率计算!B$2:B$200,MATCH($E177,路线效率计算!$G$2:$G$200,0))</f>
        <v>#REF!</v>
      </c>
      <c r="C177" s="26" t="e">
        <f ca="1">INDEX(路线效率计算!C$2:C$200,MATCH($E177,路线效率计算!$G$2:$G$200,0))</f>
        <v>#REF!</v>
      </c>
      <c r="D177" s="26" t="e">
        <f ca="1">INDEX(路线效率计算!E$2:E$200,MATCH($E177,路线效率计算!$G$2:$G$200,0))</f>
        <v>#REF!</v>
      </c>
      <c r="E177" s="31" t="e">
        <f ca="1">LARGE(路线效率计算!$G$2:$G$200,ROW(G176))</f>
        <v>#REF!</v>
      </c>
      <c r="F177" s="26" t="e">
        <f ca="1">INDEX(路线效率计算!D$2:D$200,MATCH($E177,路线效率计算!$G$2:$G$200,0))</f>
        <v>#REF!</v>
      </c>
      <c r="G177" s="26" t="e">
        <f ca="1">INDEX(路线效率计算!H$2:H$200,MATCH($E177,路线效率计算!$G$2:$G$200,0))</f>
        <v>#REF!</v>
      </c>
      <c r="H177" s="28" t="e">
        <f ca="1">INDEX(路线效率计算!I$2:I$200,MATCH($E177,路线效率计算!$G$2:$G$200,0))</f>
        <v>#REF!</v>
      </c>
    </row>
    <row r="178" spans="1:8" x14ac:dyDescent="0.2">
      <c r="A178" s="44" t="e">
        <f ca="1">INDEX(路线效率计算!A$2:A$200,MATCH($E178,路线效率计算!$G$2:$G$200,0))</f>
        <v>#REF!</v>
      </c>
      <c r="B178" s="26" t="e">
        <f ca="1">INDEX(路线效率计算!B$2:B$200,MATCH($E178,路线效率计算!$G$2:$G$200,0))</f>
        <v>#REF!</v>
      </c>
      <c r="C178" s="26" t="e">
        <f ca="1">INDEX(路线效率计算!C$2:C$200,MATCH($E178,路线效率计算!$G$2:$G$200,0))</f>
        <v>#REF!</v>
      </c>
      <c r="D178" s="26" t="e">
        <f ca="1">INDEX(路线效率计算!E$2:E$200,MATCH($E178,路线效率计算!$G$2:$G$200,0))</f>
        <v>#REF!</v>
      </c>
      <c r="E178" s="31" t="e">
        <f ca="1">LARGE(路线效率计算!$G$2:$G$200,ROW(G177))</f>
        <v>#REF!</v>
      </c>
      <c r="F178" s="26" t="e">
        <f ca="1">INDEX(路线效率计算!D$2:D$200,MATCH($E178,路线效率计算!$G$2:$G$200,0))</f>
        <v>#REF!</v>
      </c>
      <c r="G178" s="26" t="e">
        <f ca="1">INDEX(路线效率计算!H$2:H$200,MATCH($E178,路线效率计算!$G$2:$G$200,0))</f>
        <v>#REF!</v>
      </c>
      <c r="H178" s="28" t="e">
        <f ca="1">INDEX(路线效率计算!I$2:I$200,MATCH($E178,路线效率计算!$G$2:$G$200,0))</f>
        <v>#REF!</v>
      </c>
    </row>
    <row r="179" spans="1:8" x14ac:dyDescent="0.2">
      <c r="A179" s="44" t="e">
        <f ca="1">INDEX(路线效率计算!A$2:A$200,MATCH($E179,路线效率计算!$G$2:$G$200,0))</f>
        <v>#REF!</v>
      </c>
      <c r="B179" s="26" t="e">
        <f ca="1">INDEX(路线效率计算!B$2:B$200,MATCH($E179,路线效率计算!$G$2:$G$200,0))</f>
        <v>#REF!</v>
      </c>
      <c r="C179" s="26" t="e">
        <f ca="1">INDEX(路线效率计算!C$2:C$200,MATCH($E179,路线效率计算!$G$2:$G$200,0))</f>
        <v>#REF!</v>
      </c>
      <c r="D179" s="26" t="e">
        <f ca="1">INDEX(路线效率计算!E$2:E$200,MATCH($E179,路线效率计算!$G$2:$G$200,0))</f>
        <v>#REF!</v>
      </c>
      <c r="E179" s="31" t="e">
        <f ca="1">LARGE(路线效率计算!$G$2:$G$200,ROW(G178))</f>
        <v>#REF!</v>
      </c>
      <c r="F179" s="26" t="e">
        <f ca="1">INDEX(路线效率计算!D$2:D$200,MATCH($E179,路线效率计算!$G$2:$G$200,0))</f>
        <v>#REF!</v>
      </c>
      <c r="G179" s="26" t="e">
        <f ca="1">INDEX(路线效率计算!H$2:H$200,MATCH($E179,路线效率计算!$G$2:$G$200,0))</f>
        <v>#REF!</v>
      </c>
      <c r="H179" s="28" t="e">
        <f ca="1">INDEX(路线效率计算!I$2:I$200,MATCH($E179,路线效率计算!$G$2:$G$200,0))</f>
        <v>#REF!</v>
      </c>
    </row>
    <row r="180" spans="1:8" x14ac:dyDescent="0.2">
      <c r="A180" s="44" t="e">
        <f ca="1">INDEX(路线效率计算!A$2:A$200,MATCH($E180,路线效率计算!$G$2:$G$200,0))</f>
        <v>#REF!</v>
      </c>
      <c r="B180" s="26" t="e">
        <f ca="1">INDEX(路线效率计算!B$2:B$200,MATCH($E180,路线效率计算!$G$2:$G$200,0))</f>
        <v>#REF!</v>
      </c>
      <c r="C180" s="26" t="e">
        <f ca="1">INDEX(路线效率计算!C$2:C$200,MATCH($E180,路线效率计算!$G$2:$G$200,0))</f>
        <v>#REF!</v>
      </c>
      <c r="D180" s="26" t="e">
        <f ca="1">INDEX(路线效率计算!E$2:E$200,MATCH($E180,路线效率计算!$G$2:$G$200,0))</f>
        <v>#REF!</v>
      </c>
      <c r="E180" s="31" t="e">
        <f ca="1">LARGE(路线效率计算!$G$2:$G$200,ROW(G179))</f>
        <v>#REF!</v>
      </c>
      <c r="F180" s="26" t="e">
        <f ca="1">INDEX(路线效率计算!D$2:D$200,MATCH($E180,路线效率计算!$G$2:$G$200,0))</f>
        <v>#REF!</v>
      </c>
      <c r="G180" s="26" t="e">
        <f ca="1">INDEX(路线效率计算!H$2:H$200,MATCH($E180,路线效率计算!$G$2:$G$200,0))</f>
        <v>#REF!</v>
      </c>
      <c r="H180" s="28" t="e">
        <f ca="1">INDEX(路线效率计算!I$2:I$200,MATCH($E180,路线效率计算!$G$2:$G$200,0))</f>
        <v>#REF!</v>
      </c>
    </row>
    <row r="181" spans="1:8" x14ac:dyDescent="0.2">
      <c r="A181" s="44" t="e">
        <f ca="1">INDEX(路线效率计算!A$2:A$200,MATCH($E181,路线效率计算!$G$2:$G$200,0))</f>
        <v>#REF!</v>
      </c>
      <c r="B181" s="26" t="e">
        <f ca="1">INDEX(路线效率计算!B$2:B$200,MATCH($E181,路线效率计算!$G$2:$G$200,0))</f>
        <v>#REF!</v>
      </c>
      <c r="C181" s="26" t="e">
        <f ca="1">INDEX(路线效率计算!C$2:C$200,MATCH($E181,路线效率计算!$G$2:$G$200,0))</f>
        <v>#REF!</v>
      </c>
      <c r="D181" s="26" t="e">
        <f ca="1">INDEX(路线效率计算!E$2:E$200,MATCH($E181,路线效率计算!$G$2:$G$200,0))</f>
        <v>#REF!</v>
      </c>
      <c r="E181" s="31" t="e">
        <f ca="1">LARGE(路线效率计算!$G$2:$G$200,ROW(G180))</f>
        <v>#REF!</v>
      </c>
      <c r="F181" s="26" t="e">
        <f ca="1">INDEX(路线效率计算!D$2:D$200,MATCH($E181,路线效率计算!$G$2:$G$200,0))</f>
        <v>#REF!</v>
      </c>
      <c r="G181" s="26" t="e">
        <f ca="1">INDEX(路线效率计算!H$2:H$200,MATCH($E181,路线效率计算!$G$2:$G$200,0))</f>
        <v>#REF!</v>
      </c>
      <c r="H181" s="28" t="e">
        <f ca="1">INDEX(路线效率计算!I$2:I$200,MATCH($E181,路线效率计算!$G$2:$G$200,0))</f>
        <v>#REF!</v>
      </c>
    </row>
    <row r="182" spans="1:8" x14ac:dyDescent="0.2">
      <c r="A182" s="44" t="e">
        <f ca="1">INDEX(路线效率计算!A$2:A$200,MATCH($E182,路线效率计算!$G$2:$G$200,0))</f>
        <v>#REF!</v>
      </c>
      <c r="B182" s="26" t="e">
        <f ca="1">INDEX(路线效率计算!B$2:B$200,MATCH($E182,路线效率计算!$G$2:$G$200,0))</f>
        <v>#REF!</v>
      </c>
      <c r="C182" s="26" t="e">
        <f ca="1">INDEX(路线效率计算!C$2:C$200,MATCH($E182,路线效率计算!$G$2:$G$200,0))</f>
        <v>#REF!</v>
      </c>
      <c r="D182" s="26" t="e">
        <f ca="1">INDEX(路线效率计算!E$2:E$200,MATCH($E182,路线效率计算!$G$2:$G$200,0))</f>
        <v>#REF!</v>
      </c>
      <c r="E182" s="31" t="e">
        <f ca="1">LARGE(路线效率计算!$G$2:$G$200,ROW(G181))</f>
        <v>#REF!</v>
      </c>
      <c r="F182" s="26" t="e">
        <f ca="1">INDEX(路线效率计算!D$2:D$200,MATCH($E182,路线效率计算!$G$2:$G$200,0))</f>
        <v>#REF!</v>
      </c>
      <c r="G182" s="26" t="e">
        <f ca="1">INDEX(路线效率计算!H$2:H$200,MATCH($E182,路线效率计算!$G$2:$G$200,0))</f>
        <v>#REF!</v>
      </c>
      <c r="H182" s="28" t="e">
        <f ca="1">INDEX(路线效率计算!I$2:I$200,MATCH($E182,路线效率计算!$G$2:$G$200,0))</f>
        <v>#REF!</v>
      </c>
    </row>
    <row r="183" spans="1:8" x14ac:dyDescent="0.2">
      <c r="A183" s="44" t="e">
        <f ca="1">INDEX(路线效率计算!A$2:A$200,MATCH($E183,路线效率计算!$G$2:$G$200,0))</f>
        <v>#REF!</v>
      </c>
      <c r="B183" s="26" t="e">
        <f ca="1">INDEX(路线效率计算!B$2:B$200,MATCH($E183,路线效率计算!$G$2:$G$200,0))</f>
        <v>#REF!</v>
      </c>
      <c r="C183" s="26" t="e">
        <f ca="1">INDEX(路线效率计算!C$2:C$200,MATCH($E183,路线效率计算!$G$2:$G$200,0))</f>
        <v>#REF!</v>
      </c>
      <c r="D183" s="26" t="e">
        <f ca="1">INDEX(路线效率计算!E$2:E$200,MATCH($E183,路线效率计算!$G$2:$G$200,0))</f>
        <v>#REF!</v>
      </c>
      <c r="E183" s="31" t="e">
        <f ca="1">LARGE(路线效率计算!$G$2:$G$200,ROW(G182))</f>
        <v>#REF!</v>
      </c>
      <c r="F183" s="26" t="e">
        <f ca="1">INDEX(路线效率计算!D$2:D$200,MATCH($E183,路线效率计算!$G$2:$G$200,0))</f>
        <v>#REF!</v>
      </c>
      <c r="G183" s="26" t="e">
        <f ca="1">INDEX(路线效率计算!H$2:H$200,MATCH($E183,路线效率计算!$G$2:$G$200,0))</f>
        <v>#REF!</v>
      </c>
      <c r="H183" s="28" t="e">
        <f ca="1">INDEX(路线效率计算!I$2:I$200,MATCH($E183,路线效率计算!$G$2:$G$200,0))</f>
        <v>#REF!</v>
      </c>
    </row>
    <row r="184" spans="1:8" x14ac:dyDescent="0.2">
      <c r="A184" s="44" t="e">
        <f ca="1">INDEX(路线效率计算!A$2:A$200,MATCH($E184,路线效率计算!$G$2:$G$200,0))</f>
        <v>#REF!</v>
      </c>
      <c r="B184" s="26" t="e">
        <f ca="1">INDEX(路线效率计算!B$2:B$200,MATCH($E184,路线效率计算!$G$2:$G$200,0))</f>
        <v>#REF!</v>
      </c>
      <c r="C184" s="26" t="e">
        <f ca="1">INDEX(路线效率计算!C$2:C$200,MATCH($E184,路线效率计算!$G$2:$G$200,0))</f>
        <v>#REF!</v>
      </c>
      <c r="D184" s="26" t="e">
        <f ca="1">INDEX(路线效率计算!E$2:E$200,MATCH($E184,路线效率计算!$G$2:$G$200,0))</f>
        <v>#REF!</v>
      </c>
      <c r="E184" s="31" t="e">
        <f ca="1">LARGE(路线效率计算!$G$2:$G$200,ROW(G183))</f>
        <v>#REF!</v>
      </c>
      <c r="F184" s="26" t="e">
        <f ca="1">INDEX(路线效率计算!D$2:D$200,MATCH($E184,路线效率计算!$G$2:$G$200,0))</f>
        <v>#REF!</v>
      </c>
      <c r="G184" s="26" t="e">
        <f ca="1">INDEX(路线效率计算!H$2:H$200,MATCH($E184,路线效率计算!$G$2:$G$200,0))</f>
        <v>#REF!</v>
      </c>
      <c r="H184" s="28" t="e">
        <f ca="1">INDEX(路线效率计算!I$2:I$200,MATCH($E184,路线效率计算!$G$2:$G$200,0))</f>
        <v>#REF!</v>
      </c>
    </row>
    <row r="185" spans="1:8" x14ac:dyDescent="0.2">
      <c r="A185" s="44" t="e">
        <f ca="1">INDEX(路线效率计算!A$2:A$200,MATCH($E185,路线效率计算!$G$2:$G$200,0))</f>
        <v>#REF!</v>
      </c>
      <c r="B185" s="26" t="e">
        <f ca="1">INDEX(路线效率计算!B$2:B$200,MATCH($E185,路线效率计算!$G$2:$G$200,0))</f>
        <v>#REF!</v>
      </c>
      <c r="C185" s="26" t="e">
        <f ca="1">INDEX(路线效率计算!C$2:C$200,MATCH($E185,路线效率计算!$G$2:$G$200,0))</f>
        <v>#REF!</v>
      </c>
      <c r="D185" s="26" t="e">
        <f ca="1">INDEX(路线效率计算!E$2:E$200,MATCH($E185,路线效率计算!$G$2:$G$200,0))</f>
        <v>#REF!</v>
      </c>
      <c r="E185" s="31" t="e">
        <f ca="1">LARGE(路线效率计算!$G$2:$G$200,ROW(G184))</f>
        <v>#REF!</v>
      </c>
      <c r="F185" s="26" t="e">
        <f ca="1">INDEX(路线效率计算!D$2:D$200,MATCH($E185,路线效率计算!$G$2:$G$200,0))</f>
        <v>#REF!</v>
      </c>
      <c r="G185" s="26" t="e">
        <f ca="1">INDEX(路线效率计算!H$2:H$200,MATCH($E185,路线效率计算!$G$2:$G$200,0))</f>
        <v>#REF!</v>
      </c>
      <c r="H185" s="28" t="e">
        <f ca="1">INDEX(路线效率计算!I$2:I$200,MATCH($E185,路线效率计算!$G$2:$G$200,0))</f>
        <v>#REF!</v>
      </c>
    </row>
    <row r="186" spans="1:8" x14ac:dyDescent="0.2">
      <c r="A186" s="44" t="e">
        <f ca="1">INDEX(路线效率计算!A$2:A$200,MATCH($E186,路线效率计算!$G$2:$G$200,0))</f>
        <v>#REF!</v>
      </c>
      <c r="B186" s="26" t="e">
        <f ca="1">INDEX(路线效率计算!B$2:B$200,MATCH($E186,路线效率计算!$G$2:$G$200,0))</f>
        <v>#REF!</v>
      </c>
      <c r="C186" s="26" t="e">
        <f ca="1">INDEX(路线效率计算!C$2:C$200,MATCH($E186,路线效率计算!$G$2:$G$200,0))</f>
        <v>#REF!</v>
      </c>
      <c r="D186" s="26" t="e">
        <f ca="1">INDEX(路线效率计算!E$2:E$200,MATCH($E186,路线效率计算!$G$2:$G$200,0))</f>
        <v>#REF!</v>
      </c>
      <c r="E186" s="31" t="e">
        <f ca="1">LARGE(路线效率计算!$G$2:$G$200,ROW(G185))</f>
        <v>#REF!</v>
      </c>
      <c r="F186" s="26" t="e">
        <f ca="1">INDEX(路线效率计算!D$2:D$200,MATCH($E186,路线效率计算!$G$2:$G$200,0))</f>
        <v>#REF!</v>
      </c>
      <c r="G186" s="26" t="e">
        <f ca="1">INDEX(路线效率计算!H$2:H$200,MATCH($E186,路线效率计算!$G$2:$G$200,0))</f>
        <v>#REF!</v>
      </c>
      <c r="H186" s="28" t="e">
        <f ca="1">INDEX(路线效率计算!I$2:I$200,MATCH($E186,路线效率计算!$G$2:$G$200,0))</f>
        <v>#REF!</v>
      </c>
    </row>
    <row r="187" spans="1:8" x14ac:dyDescent="0.2">
      <c r="A187" s="44" t="e">
        <f ca="1">INDEX(路线效率计算!A$2:A$200,MATCH($E187,路线效率计算!$G$2:$G$200,0))</f>
        <v>#REF!</v>
      </c>
      <c r="B187" s="26" t="e">
        <f ca="1">INDEX(路线效率计算!B$2:B$200,MATCH($E187,路线效率计算!$G$2:$G$200,0))</f>
        <v>#REF!</v>
      </c>
      <c r="C187" s="26" t="e">
        <f ca="1">INDEX(路线效率计算!C$2:C$200,MATCH($E187,路线效率计算!$G$2:$G$200,0))</f>
        <v>#REF!</v>
      </c>
      <c r="D187" s="26" t="e">
        <f ca="1">INDEX(路线效率计算!E$2:E$200,MATCH($E187,路线效率计算!$G$2:$G$200,0))</f>
        <v>#REF!</v>
      </c>
      <c r="E187" s="31" t="e">
        <f ca="1">LARGE(路线效率计算!$G$2:$G$200,ROW(G186))</f>
        <v>#REF!</v>
      </c>
      <c r="F187" s="26" t="e">
        <f ca="1">INDEX(路线效率计算!D$2:D$200,MATCH($E187,路线效率计算!$G$2:$G$200,0))</f>
        <v>#REF!</v>
      </c>
      <c r="G187" s="26" t="e">
        <f ca="1">INDEX(路线效率计算!H$2:H$200,MATCH($E187,路线效率计算!$G$2:$G$200,0))</f>
        <v>#REF!</v>
      </c>
      <c r="H187" s="28" t="e">
        <f ca="1">INDEX(路线效率计算!I$2:I$200,MATCH($E187,路线效率计算!$G$2:$G$200,0))</f>
        <v>#REF!</v>
      </c>
    </row>
    <row r="188" spans="1:8" x14ac:dyDescent="0.2">
      <c r="A188" s="44" t="e">
        <f ca="1">INDEX(路线效率计算!A$2:A$200,MATCH($E188,路线效率计算!$G$2:$G$200,0))</f>
        <v>#REF!</v>
      </c>
      <c r="B188" s="26" t="e">
        <f ca="1">INDEX(路线效率计算!B$2:B$200,MATCH($E188,路线效率计算!$G$2:$G$200,0))</f>
        <v>#REF!</v>
      </c>
      <c r="C188" s="26" t="e">
        <f ca="1">INDEX(路线效率计算!C$2:C$200,MATCH($E188,路线效率计算!$G$2:$G$200,0))</f>
        <v>#REF!</v>
      </c>
      <c r="D188" s="26" t="e">
        <f ca="1">INDEX(路线效率计算!E$2:E$200,MATCH($E188,路线效率计算!$G$2:$G$200,0))</f>
        <v>#REF!</v>
      </c>
      <c r="E188" s="31" t="e">
        <f ca="1">LARGE(路线效率计算!$G$2:$G$200,ROW(G187))</f>
        <v>#REF!</v>
      </c>
      <c r="F188" s="26" t="e">
        <f ca="1">INDEX(路线效率计算!D$2:D$200,MATCH($E188,路线效率计算!$G$2:$G$200,0))</f>
        <v>#REF!</v>
      </c>
      <c r="G188" s="26" t="e">
        <f ca="1">INDEX(路线效率计算!H$2:H$200,MATCH($E188,路线效率计算!$G$2:$G$200,0))</f>
        <v>#REF!</v>
      </c>
      <c r="H188" s="28" t="e">
        <f ca="1">INDEX(路线效率计算!I$2:I$200,MATCH($E188,路线效率计算!$G$2:$G$200,0))</f>
        <v>#REF!</v>
      </c>
    </row>
    <row r="189" spans="1:8" x14ac:dyDescent="0.2">
      <c r="A189" s="44" t="e">
        <f ca="1">INDEX(路线效率计算!A$2:A$200,MATCH($E189,路线效率计算!$G$2:$G$200,0))</f>
        <v>#REF!</v>
      </c>
      <c r="B189" s="26" t="e">
        <f ca="1">INDEX(路线效率计算!B$2:B$200,MATCH($E189,路线效率计算!$G$2:$G$200,0))</f>
        <v>#REF!</v>
      </c>
      <c r="C189" s="26" t="e">
        <f ca="1">INDEX(路线效率计算!C$2:C$200,MATCH($E189,路线效率计算!$G$2:$G$200,0))</f>
        <v>#REF!</v>
      </c>
      <c r="D189" s="26" t="e">
        <f ca="1">INDEX(路线效率计算!E$2:E$200,MATCH($E189,路线效率计算!$G$2:$G$200,0))</f>
        <v>#REF!</v>
      </c>
      <c r="E189" s="31" t="e">
        <f ca="1">LARGE(路线效率计算!$G$2:$G$200,ROW(G188))</f>
        <v>#REF!</v>
      </c>
      <c r="F189" s="26" t="e">
        <f ca="1">INDEX(路线效率计算!D$2:D$200,MATCH($E189,路线效率计算!$G$2:$G$200,0))</f>
        <v>#REF!</v>
      </c>
      <c r="G189" s="26" t="e">
        <f ca="1">INDEX(路线效率计算!H$2:H$200,MATCH($E189,路线效率计算!$G$2:$G$200,0))</f>
        <v>#REF!</v>
      </c>
      <c r="H189" s="28" t="e">
        <f ca="1">INDEX(路线效率计算!I$2:I$200,MATCH($E189,路线效率计算!$G$2:$G$200,0))</f>
        <v>#REF!</v>
      </c>
    </row>
    <row r="190" spans="1:8" x14ac:dyDescent="0.2">
      <c r="A190" s="44" t="e">
        <f ca="1">INDEX(路线效率计算!A$2:A$200,MATCH($E190,路线效率计算!$G$2:$G$200,0))</f>
        <v>#REF!</v>
      </c>
      <c r="B190" s="26" t="e">
        <f ca="1">INDEX(路线效率计算!B$2:B$200,MATCH($E190,路线效率计算!$G$2:$G$200,0))</f>
        <v>#REF!</v>
      </c>
      <c r="C190" s="26" t="e">
        <f ca="1">INDEX(路线效率计算!C$2:C$200,MATCH($E190,路线效率计算!$G$2:$G$200,0))</f>
        <v>#REF!</v>
      </c>
      <c r="D190" s="26" t="e">
        <f ca="1">INDEX(路线效率计算!E$2:E$200,MATCH($E190,路线效率计算!$G$2:$G$200,0))</f>
        <v>#REF!</v>
      </c>
      <c r="E190" s="31" t="e">
        <f ca="1">LARGE(路线效率计算!$G$2:$G$200,ROW(G189))</f>
        <v>#REF!</v>
      </c>
      <c r="F190" s="26" t="e">
        <f ca="1">INDEX(路线效率计算!D$2:D$200,MATCH($E190,路线效率计算!$G$2:$G$200,0))</f>
        <v>#REF!</v>
      </c>
      <c r="G190" s="26" t="e">
        <f ca="1">INDEX(路线效率计算!H$2:H$200,MATCH($E190,路线效率计算!$G$2:$G$200,0))</f>
        <v>#REF!</v>
      </c>
      <c r="H190" s="28" t="e">
        <f ca="1">INDEX(路线效率计算!I$2:I$200,MATCH($E190,路线效率计算!$G$2:$G$200,0))</f>
        <v>#REF!</v>
      </c>
    </row>
    <row r="191" spans="1:8" x14ac:dyDescent="0.2">
      <c r="A191" s="44" t="e">
        <f ca="1">INDEX(路线效率计算!A$2:A$200,MATCH($E191,路线效率计算!$G$2:$G$200,0))</f>
        <v>#REF!</v>
      </c>
      <c r="B191" s="26" t="e">
        <f ca="1">INDEX(路线效率计算!B$2:B$200,MATCH($E191,路线效率计算!$G$2:$G$200,0))</f>
        <v>#REF!</v>
      </c>
      <c r="C191" s="26" t="e">
        <f ca="1">INDEX(路线效率计算!C$2:C$200,MATCH($E191,路线效率计算!$G$2:$G$200,0))</f>
        <v>#REF!</v>
      </c>
      <c r="D191" s="26" t="e">
        <f ca="1">INDEX(路线效率计算!E$2:E$200,MATCH($E191,路线效率计算!$G$2:$G$200,0))</f>
        <v>#REF!</v>
      </c>
      <c r="E191" s="31" t="e">
        <f ca="1">LARGE(路线效率计算!$G$2:$G$200,ROW(G190))</f>
        <v>#REF!</v>
      </c>
      <c r="F191" s="26" t="e">
        <f ca="1">INDEX(路线效率计算!D$2:D$200,MATCH($E191,路线效率计算!$G$2:$G$200,0))</f>
        <v>#REF!</v>
      </c>
      <c r="G191" s="26" t="e">
        <f ca="1">INDEX(路线效率计算!H$2:H$200,MATCH($E191,路线效率计算!$G$2:$G$200,0))</f>
        <v>#REF!</v>
      </c>
      <c r="H191" s="28" t="e">
        <f ca="1">INDEX(路线效率计算!I$2:I$200,MATCH($E191,路线效率计算!$G$2:$G$200,0))</f>
        <v>#REF!</v>
      </c>
    </row>
    <row r="192" spans="1:8" x14ac:dyDescent="0.2">
      <c r="A192" s="44" t="e">
        <f ca="1">INDEX(路线效率计算!A$2:A$200,MATCH($E192,路线效率计算!$G$2:$G$200,0))</f>
        <v>#REF!</v>
      </c>
      <c r="B192" s="26" t="e">
        <f ca="1">INDEX(路线效率计算!B$2:B$200,MATCH($E192,路线效率计算!$G$2:$G$200,0))</f>
        <v>#REF!</v>
      </c>
      <c r="C192" s="26" t="e">
        <f ca="1">INDEX(路线效率计算!C$2:C$200,MATCH($E192,路线效率计算!$G$2:$G$200,0))</f>
        <v>#REF!</v>
      </c>
      <c r="D192" s="26" t="e">
        <f ca="1">INDEX(路线效率计算!E$2:E$200,MATCH($E192,路线效率计算!$G$2:$G$200,0))</f>
        <v>#REF!</v>
      </c>
      <c r="E192" s="31" t="e">
        <f ca="1">LARGE(路线效率计算!$G$2:$G$200,ROW(G191))</f>
        <v>#REF!</v>
      </c>
      <c r="F192" s="26" t="e">
        <f ca="1">INDEX(路线效率计算!D$2:D$200,MATCH($E192,路线效率计算!$G$2:$G$200,0))</f>
        <v>#REF!</v>
      </c>
      <c r="G192" s="26" t="e">
        <f ca="1">INDEX(路线效率计算!H$2:H$200,MATCH($E192,路线效率计算!$G$2:$G$200,0))</f>
        <v>#REF!</v>
      </c>
      <c r="H192" s="28" t="e">
        <f ca="1">INDEX(路线效率计算!I$2:I$200,MATCH($E192,路线效率计算!$G$2:$G$200,0))</f>
        <v>#REF!</v>
      </c>
    </row>
    <row r="193" spans="1:8" x14ac:dyDescent="0.2">
      <c r="A193" s="44" t="e">
        <f ca="1">INDEX(路线效率计算!A$2:A$200,MATCH($E193,路线效率计算!$G$2:$G$200,0))</f>
        <v>#REF!</v>
      </c>
      <c r="B193" s="26" t="e">
        <f ca="1">INDEX(路线效率计算!B$2:B$200,MATCH($E193,路线效率计算!$G$2:$G$200,0))</f>
        <v>#REF!</v>
      </c>
      <c r="C193" s="26" t="e">
        <f ca="1">INDEX(路线效率计算!C$2:C$200,MATCH($E193,路线效率计算!$G$2:$G$200,0))</f>
        <v>#REF!</v>
      </c>
      <c r="D193" s="26" t="e">
        <f ca="1">INDEX(路线效率计算!E$2:E$200,MATCH($E193,路线效率计算!$G$2:$G$200,0))</f>
        <v>#REF!</v>
      </c>
      <c r="E193" s="31" t="e">
        <f ca="1">LARGE(路线效率计算!$G$2:$G$200,ROW(G192))</f>
        <v>#REF!</v>
      </c>
      <c r="F193" s="26" t="e">
        <f ca="1">INDEX(路线效率计算!D$2:D$200,MATCH($E193,路线效率计算!$G$2:$G$200,0))</f>
        <v>#REF!</v>
      </c>
      <c r="G193" s="26" t="e">
        <f ca="1">INDEX(路线效率计算!H$2:H$200,MATCH($E193,路线效率计算!$G$2:$G$200,0))</f>
        <v>#REF!</v>
      </c>
      <c r="H193" s="28" t="e">
        <f ca="1">INDEX(路线效率计算!I$2:I$200,MATCH($E193,路线效率计算!$G$2:$G$200,0))</f>
        <v>#REF!</v>
      </c>
    </row>
    <row r="194" spans="1:8" x14ac:dyDescent="0.2">
      <c r="A194" s="44" t="e">
        <f ca="1">INDEX(路线效率计算!A$2:A$200,MATCH($E194,路线效率计算!$G$2:$G$200,0))</f>
        <v>#REF!</v>
      </c>
      <c r="B194" s="26" t="e">
        <f ca="1">INDEX(路线效率计算!B$2:B$200,MATCH($E194,路线效率计算!$G$2:$G$200,0))</f>
        <v>#REF!</v>
      </c>
      <c r="C194" s="26" t="e">
        <f ca="1">INDEX(路线效率计算!C$2:C$200,MATCH($E194,路线效率计算!$G$2:$G$200,0))</f>
        <v>#REF!</v>
      </c>
      <c r="D194" s="26" t="e">
        <f ca="1">INDEX(路线效率计算!E$2:E$200,MATCH($E194,路线效率计算!$G$2:$G$200,0))</f>
        <v>#REF!</v>
      </c>
      <c r="E194" s="31" t="e">
        <f ca="1">LARGE(路线效率计算!$G$2:$G$200,ROW(G193))</f>
        <v>#REF!</v>
      </c>
      <c r="F194" s="26" t="e">
        <f ca="1">INDEX(路线效率计算!D$2:D$200,MATCH($E194,路线效率计算!$G$2:$G$200,0))</f>
        <v>#REF!</v>
      </c>
      <c r="G194" s="26" t="e">
        <f ca="1">INDEX(路线效率计算!H$2:H$200,MATCH($E194,路线效率计算!$G$2:$G$200,0))</f>
        <v>#REF!</v>
      </c>
      <c r="H194" s="28" t="e">
        <f ca="1">INDEX(路线效率计算!I$2:I$200,MATCH($E194,路线效率计算!$G$2:$G$200,0))</f>
        <v>#REF!</v>
      </c>
    </row>
    <row r="195" spans="1:8" x14ac:dyDescent="0.2">
      <c r="A195" s="44" t="e">
        <f ca="1">INDEX(路线效率计算!A$2:A$200,MATCH($E195,路线效率计算!$G$2:$G$200,0))</f>
        <v>#REF!</v>
      </c>
      <c r="B195" s="26" t="e">
        <f ca="1">INDEX(路线效率计算!B$2:B$200,MATCH($E195,路线效率计算!$G$2:$G$200,0))</f>
        <v>#REF!</v>
      </c>
      <c r="C195" s="26" t="e">
        <f ca="1">INDEX(路线效率计算!C$2:C$200,MATCH($E195,路线效率计算!$G$2:$G$200,0))</f>
        <v>#REF!</v>
      </c>
      <c r="D195" s="26" t="e">
        <f ca="1">INDEX(路线效率计算!E$2:E$200,MATCH($E195,路线效率计算!$G$2:$G$200,0))</f>
        <v>#REF!</v>
      </c>
      <c r="E195" s="31" t="e">
        <f ca="1">LARGE(路线效率计算!$G$2:$G$200,ROW(G194))</f>
        <v>#REF!</v>
      </c>
      <c r="F195" s="26" t="e">
        <f ca="1">INDEX(路线效率计算!D$2:D$200,MATCH($E195,路线效率计算!$G$2:$G$200,0))</f>
        <v>#REF!</v>
      </c>
      <c r="G195" s="26" t="e">
        <f ca="1">INDEX(路线效率计算!H$2:H$200,MATCH($E195,路线效率计算!$G$2:$G$200,0))</f>
        <v>#REF!</v>
      </c>
      <c r="H195" s="28" t="e">
        <f ca="1">INDEX(路线效率计算!I$2:I$200,MATCH($E195,路线效率计算!$G$2:$G$200,0))</f>
        <v>#REF!</v>
      </c>
    </row>
    <row r="196" spans="1:8" x14ac:dyDescent="0.2">
      <c r="A196" s="44" t="e">
        <f ca="1">INDEX(路线效率计算!A$2:A$200,MATCH($E196,路线效率计算!$G$2:$G$200,0))</f>
        <v>#REF!</v>
      </c>
      <c r="B196" s="26" t="e">
        <f ca="1">INDEX(路线效率计算!B$2:B$200,MATCH($E196,路线效率计算!$G$2:$G$200,0))</f>
        <v>#REF!</v>
      </c>
      <c r="C196" s="26" t="e">
        <f ca="1">INDEX(路线效率计算!C$2:C$200,MATCH($E196,路线效率计算!$G$2:$G$200,0))</f>
        <v>#REF!</v>
      </c>
      <c r="D196" s="26" t="e">
        <f ca="1">INDEX(路线效率计算!E$2:E$200,MATCH($E196,路线效率计算!$G$2:$G$200,0))</f>
        <v>#REF!</v>
      </c>
      <c r="E196" s="31" t="e">
        <f ca="1">LARGE(路线效率计算!$G$2:$G$200,ROW(G195))</f>
        <v>#REF!</v>
      </c>
      <c r="F196" s="26" t="e">
        <f ca="1">INDEX(路线效率计算!D$2:D$200,MATCH($E196,路线效率计算!$G$2:$G$200,0))</f>
        <v>#REF!</v>
      </c>
      <c r="G196" s="26" t="e">
        <f ca="1">INDEX(路线效率计算!H$2:H$200,MATCH($E196,路线效率计算!$G$2:$G$200,0))</f>
        <v>#REF!</v>
      </c>
      <c r="H196" s="28" t="e">
        <f ca="1">INDEX(路线效率计算!I$2:I$200,MATCH($E196,路线效率计算!$G$2:$G$200,0))</f>
        <v>#REF!</v>
      </c>
    </row>
    <row r="197" spans="1:8" x14ac:dyDescent="0.2">
      <c r="A197" s="44" t="e">
        <f ca="1">INDEX(路线效率计算!A$2:A$200,MATCH($E197,路线效率计算!$G$2:$G$200,0))</f>
        <v>#REF!</v>
      </c>
      <c r="B197" s="26" t="e">
        <f ca="1">INDEX(路线效率计算!B$2:B$200,MATCH($E197,路线效率计算!$G$2:$G$200,0))</f>
        <v>#REF!</v>
      </c>
      <c r="C197" s="26" t="e">
        <f ca="1">INDEX(路线效率计算!C$2:C$200,MATCH($E197,路线效率计算!$G$2:$G$200,0))</f>
        <v>#REF!</v>
      </c>
      <c r="D197" s="26" t="e">
        <f ca="1">INDEX(路线效率计算!E$2:E$200,MATCH($E197,路线效率计算!$G$2:$G$200,0))</f>
        <v>#REF!</v>
      </c>
      <c r="E197" s="31" t="e">
        <f ca="1">LARGE(路线效率计算!$G$2:$G$200,ROW(G196))</f>
        <v>#REF!</v>
      </c>
      <c r="F197" s="26" t="e">
        <f ca="1">INDEX(路线效率计算!D$2:D$200,MATCH($E197,路线效率计算!$G$2:$G$200,0))</f>
        <v>#REF!</v>
      </c>
      <c r="G197" s="26" t="e">
        <f ca="1">INDEX(路线效率计算!H$2:H$200,MATCH($E197,路线效率计算!$G$2:$G$200,0))</f>
        <v>#REF!</v>
      </c>
      <c r="H197" s="28" t="e">
        <f ca="1">INDEX(路线效率计算!I$2:I$200,MATCH($E197,路线效率计算!$G$2:$G$200,0))</f>
        <v>#REF!</v>
      </c>
    </row>
    <row r="198" spans="1:8" x14ac:dyDescent="0.2">
      <c r="A198" s="44" t="e">
        <f ca="1">INDEX(路线效率计算!A$2:A$200,MATCH($E198,路线效率计算!$G$2:$G$200,0))</f>
        <v>#REF!</v>
      </c>
      <c r="B198" s="26" t="e">
        <f ca="1">INDEX(路线效率计算!B$2:B$200,MATCH($E198,路线效率计算!$G$2:$G$200,0))</f>
        <v>#REF!</v>
      </c>
      <c r="C198" s="26" t="e">
        <f ca="1">INDEX(路线效率计算!C$2:C$200,MATCH($E198,路线效率计算!$G$2:$G$200,0))</f>
        <v>#REF!</v>
      </c>
      <c r="D198" s="26" t="e">
        <f ca="1">INDEX(路线效率计算!E$2:E$200,MATCH($E198,路线效率计算!$G$2:$G$200,0))</f>
        <v>#REF!</v>
      </c>
      <c r="E198" s="31" t="e">
        <f ca="1">LARGE(路线效率计算!$G$2:$G$200,ROW(G197))</f>
        <v>#REF!</v>
      </c>
      <c r="F198" s="26" t="e">
        <f ca="1">INDEX(路线效率计算!D$2:D$200,MATCH($E198,路线效率计算!$G$2:$G$200,0))</f>
        <v>#REF!</v>
      </c>
      <c r="G198" s="26" t="e">
        <f ca="1">INDEX(路线效率计算!H$2:H$200,MATCH($E198,路线效率计算!$G$2:$G$200,0))</f>
        <v>#REF!</v>
      </c>
      <c r="H198" s="28" t="e">
        <f ca="1">INDEX(路线效率计算!I$2:I$200,MATCH($E198,路线效率计算!$G$2:$G$200,0))</f>
        <v>#REF!</v>
      </c>
    </row>
    <row r="199" spans="1:8" x14ac:dyDescent="0.2">
      <c r="A199" s="44" t="e">
        <f ca="1">INDEX(路线效率计算!A$2:A$200,MATCH($E199,路线效率计算!$G$2:$G$200,0))</f>
        <v>#REF!</v>
      </c>
      <c r="B199" s="26" t="e">
        <f ca="1">INDEX(路线效率计算!B$2:B$200,MATCH($E199,路线效率计算!$G$2:$G$200,0))</f>
        <v>#REF!</v>
      </c>
      <c r="C199" s="26" t="e">
        <f ca="1">INDEX(路线效率计算!C$2:C$200,MATCH($E199,路线效率计算!$G$2:$G$200,0))</f>
        <v>#REF!</v>
      </c>
      <c r="D199" s="26" t="e">
        <f ca="1">INDEX(路线效率计算!E$2:E$200,MATCH($E199,路线效率计算!$G$2:$G$200,0))</f>
        <v>#REF!</v>
      </c>
      <c r="E199" s="31" t="e">
        <f ca="1">LARGE(路线效率计算!$G$2:$G$200,ROW(G198))</f>
        <v>#REF!</v>
      </c>
      <c r="F199" s="26" t="e">
        <f ca="1">INDEX(路线效率计算!D$2:D$200,MATCH($E199,路线效率计算!$G$2:$G$200,0))</f>
        <v>#REF!</v>
      </c>
      <c r="G199" s="26" t="e">
        <f ca="1">INDEX(路线效率计算!H$2:H$200,MATCH($E199,路线效率计算!$G$2:$G$200,0))</f>
        <v>#REF!</v>
      </c>
      <c r="H199" s="28" t="e">
        <f ca="1">INDEX(路线效率计算!I$2:I$200,MATCH($E199,路线效率计算!$G$2:$G$200,0))</f>
        <v>#REF!</v>
      </c>
    </row>
    <row r="200" spans="1:8" x14ac:dyDescent="0.2">
      <c r="A200" s="44" t="e">
        <f ca="1">INDEX(路线效率计算!A$2:A$200,MATCH($E200,路线效率计算!$G$2:$G$200,0))</f>
        <v>#REF!</v>
      </c>
      <c r="B200" s="26" t="e">
        <f ca="1">INDEX(路线效率计算!B$2:B$200,MATCH($E200,路线效率计算!$G$2:$G$200,0))</f>
        <v>#REF!</v>
      </c>
      <c r="C200" s="26" t="e">
        <f ca="1">INDEX(路线效率计算!C$2:C$200,MATCH($E200,路线效率计算!$G$2:$G$200,0))</f>
        <v>#REF!</v>
      </c>
      <c r="D200" s="26" t="e">
        <f ca="1">INDEX(路线效率计算!E$2:E$200,MATCH($E200,路线效率计算!$G$2:$G$200,0))</f>
        <v>#REF!</v>
      </c>
      <c r="E200" s="31" t="e">
        <f ca="1">LARGE(路线效率计算!$G$2:$G$200,ROW(G199))</f>
        <v>#REF!</v>
      </c>
      <c r="F200" s="26" t="e">
        <f ca="1">INDEX(路线效率计算!D$2:D$200,MATCH($E200,路线效率计算!$G$2:$G$200,0))</f>
        <v>#REF!</v>
      </c>
      <c r="G200" s="26" t="e">
        <f ca="1">INDEX(路线效率计算!H$2:H$200,MATCH($E200,路线效率计算!$G$2:$G$200,0))</f>
        <v>#REF!</v>
      </c>
      <c r="H200" s="28" t="e">
        <f ca="1">INDEX(路线效率计算!I$2:I$200,MATCH($E200,路线效率计算!$G$2:$G$200,0))</f>
        <v>#REF!</v>
      </c>
    </row>
  </sheetData>
  <phoneticPr fontId="1" type="noConversion"/>
  <conditionalFormatting sqref="E2:E200">
    <cfRule type="colorScale" priority="1">
      <colorScale>
        <cfvo type="percentile" val="30"/>
        <cfvo type="percentile" val="50"/>
        <cfvo type="percentile" val="70"/>
        <color rgb="FFFFFF00"/>
        <color rgb="FFDBD6FE"/>
        <color rgb="FFFF0000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0529-91AF-4D5F-8245-56B4BE855E8C}">
  <dimension ref="A1:L53"/>
  <sheetViews>
    <sheetView zoomScaleNormal="100" workbookViewId="0">
      <selection sqref="A1:K28"/>
    </sheetView>
  </sheetViews>
  <sheetFormatPr defaultRowHeight="14.25" x14ac:dyDescent="0.2"/>
  <cols>
    <col min="1" max="1" width="51.875" bestFit="1" customWidth="1"/>
    <col min="2" max="2" width="6.5" customWidth="1"/>
    <col min="3" max="3" width="5.25" bestFit="1" customWidth="1"/>
    <col min="4" max="4" width="9" bestFit="1" customWidth="1"/>
    <col min="5" max="5" width="9" style="11" customWidth="1"/>
    <col min="6" max="6" width="3.5" customWidth="1"/>
    <col min="7" max="7" width="71.125" bestFit="1" customWidth="1"/>
    <col min="8" max="8" width="7.375" bestFit="1" customWidth="1"/>
    <col min="9" max="9" width="5.25" bestFit="1" customWidth="1"/>
    <col min="10" max="10" width="9" bestFit="1" customWidth="1"/>
    <col min="11" max="11" width="9" style="11" bestFit="1" customWidth="1"/>
    <col min="12" max="12" width="8.25" customWidth="1"/>
    <col min="13" max="13" width="40.375" customWidth="1"/>
  </cols>
  <sheetData>
    <row r="1" spans="1:12" s="24" customFormat="1" ht="28.5" x14ac:dyDescent="0.2">
      <c r="A1" s="36" t="s">
        <v>84</v>
      </c>
      <c r="B1" s="37" t="s">
        <v>82</v>
      </c>
      <c r="C1" s="36" t="s">
        <v>19</v>
      </c>
      <c r="D1" s="36" t="s">
        <v>15</v>
      </c>
      <c r="E1" s="37" t="s">
        <v>62</v>
      </c>
      <c r="F1" s="36"/>
      <c r="G1" s="36" t="s">
        <v>85</v>
      </c>
      <c r="H1" s="37" t="s">
        <v>82</v>
      </c>
      <c r="I1" s="36" t="s">
        <v>19</v>
      </c>
      <c r="J1" s="36" t="s">
        <v>15</v>
      </c>
      <c r="K1" s="37" t="s">
        <v>62</v>
      </c>
      <c r="L1" s="36"/>
    </row>
    <row r="2" spans="1:12" x14ac:dyDescent="0.2">
      <c r="A2" s="40" t="s">
        <v>56</v>
      </c>
      <c r="B2" s="40">
        <v>26</v>
      </c>
      <c r="C2" s="40">
        <v>3</v>
      </c>
      <c r="D2" s="40">
        <v>1890</v>
      </c>
      <c r="E2" s="19">
        <v>72.692307692307693</v>
      </c>
      <c r="F2" s="14"/>
      <c r="G2" s="40" t="s">
        <v>37</v>
      </c>
      <c r="H2" s="40">
        <v>13</v>
      </c>
      <c r="I2" s="40">
        <v>2</v>
      </c>
      <c r="J2" s="40">
        <v>1260</v>
      </c>
      <c r="K2" s="19">
        <v>96.92307692307692</v>
      </c>
      <c r="L2" s="14"/>
    </row>
    <row r="3" spans="1:12" x14ac:dyDescent="0.2">
      <c r="A3" s="40" t="s">
        <v>37</v>
      </c>
      <c r="B3" s="40">
        <v>13</v>
      </c>
      <c r="C3" s="40">
        <v>2</v>
      </c>
      <c r="D3" s="40">
        <v>1260</v>
      </c>
      <c r="E3" s="19">
        <v>96.92307692307692</v>
      </c>
      <c r="F3" s="14"/>
      <c r="G3" s="40" t="s">
        <v>35</v>
      </c>
      <c r="H3" s="40">
        <v>14</v>
      </c>
      <c r="I3" s="40">
        <v>2</v>
      </c>
      <c r="J3" s="40">
        <v>1197</v>
      </c>
      <c r="K3" s="19">
        <v>85.5</v>
      </c>
      <c r="L3" s="14"/>
    </row>
    <row r="4" spans="1:12" x14ac:dyDescent="0.2">
      <c r="A4" s="40" t="s">
        <v>35</v>
      </c>
      <c r="B4" s="40">
        <v>14</v>
      </c>
      <c r="C4" s="40">
        <v>2</v>
      </c>
      <c r="D4" s="40">
        <v>1197</v>
      </c>
      <c r="E4" s="19">
        <v>85.5</v>
      </c>
      <c r="F4" s="14"/>
      <c r="G4" s="40" t="s">
        <v>38</v>
      </c>
      <c r="H4" s="40">
        <v>32</v>
      </c>
      <c r="I4" s="40">
        <v>4</v>
      </c>
      <c r="J4" s="40">
        <v>2268</v>
      </c>
      <c r="K4" s="19">
        <v>70.875</v>
      </c>
      <c r="L4" s="14"/>
    </row>
    <row r="5" spans="1:12" x14ac:dyDescent="0.2">
      <c r="A5" s="40" t="s">
        <v>38</v>
      </c>
      <c r="B5" s="40">
        <v>32</v>
      </c>
      <c r="C5" s="40">
        <v>4</v>
      </c>
      <c r="D5" s="40">
        <v>2268</v>
      </c>
      <c r="E5" s="19">
        <v>70.875</v>
      </c>
      <c r="F5" s="14"/>
      <c r="G5" s="41" t="s">
        <v>76</v>
      </c>
      <c r="H5" s="41">
        <v>17.2</v>
      </c>
      <c r="I5" s="41">
        <v>2</v>
      </c>
      <c r="J5" s="41">
        <v>1260</v>
      </c>
      <c r="K5" s="19">
        <v>73.255813953488371</v>
      </c>
      <c r="L5" s="14"/>
    </row>
    <row r="6" spans="1:12" x14ac:dyDescent="0.2">
      <c r="A6" s="41" t="s">
        <v>77</v>
      </c>
      <c r="B6" s="41">
        <v>9.8000000000000007</v>
      </c>
      <c r="C6" s="41">
        <v>1</v>
      </c>
      <c r="D6" s="41">
        <v>630</v>
      </c>
      <c r="E6" s="19">
        <v>64.285714285714278</v>
      </c>
      <c r="F6" s="14"/>
      <c r="G6" s="41" t="s">
        <v>78</v>
      </c>
      <c r="H6" s="41">
        <v>93</v>
      </c>
      <c r="I6" s="41">
        <v>13</v>
      </c>
      <c r="J6" s="41">
        <v>7686</v>
      </c>
      <c r="K6" s="19">
        <v>82.645161290322577</v>
      </c>
      <c r="L6" s="14"/>
    </row>
    <row r="7" spans="1:12" x14ac:dyDescent="0.2">
      <c r="A7" s="41" t="s">
        <v>78</v>
      </c>
      <c r="B7" s="41">
        <v>93</v>
      </c>
      <c r="C7" s="41">
        <v>13</v>
      </c>
      <c r="D7" s="41">
        <v>7686</v>
      </c>
      <c r="E7" s="19">
        <v>82.645161290322577</v>
      </c>
      <c r="F7" s="14"/>
      <c r="G7" s="41" t="s">
        <v>70</v>
      </c>
      <c r="H7" s="41">
        <v>24.8</v>
      </c>
      <c r="I7" s="41">
        <v>4</v>
      </c>
      <c r="J7" s="41">
        <v>2268</v>
      </c>
      <c r="K7" s="19">
        <v>91.451612903225808</v>
      </c>
      <c r="L7" s="14"/>
    </row>
    <row r="8" spans="1:12" x14ac:dyDescent="0.2">
      <c r="A8" s="41" t="s">
        <v>69</v>
      </c>
      <c r="B8" s="41">
        <v>22.6</v>
      </c>
      <c r="C8" s="41">
        <v>4</v>
      </c>
      <c r="D8" s="41">
        <v>2268</v>
      </c>
      <c r="E8" s="19">
        <v>100.35398230088499</v>
      </c>
      <c r="F8" s="14"/>
      <c r="G8" s="41" t="s">
        <v>71</v>
      </c>
      <c r="H8" s="41">
        <v>36</v>
      </c>
      <c r="I8" s="41">
        <v>8</v>
      </c>
      <c r="J8" s="41">
        <v>4599</v>
      </c>
      <c r="K8" s="19">
        <v>127.75</v>
      </c>
      <c r="L8" s="14"/>
    </row>
    <row r="9" spans="1:12" x14ac:dyDescent="0.2">
      <c r="A9" s="41" t="s">
        <v>70</v>
      </c>
      <c r="B9" s="41">
        <v>24.8</v>
      </c>
      <c r="C9" s="41">
        <v>4</v>
      </c>
      <c r="D9" s="41">
        <v>2268</v>
      </c>
      <c r="E9" s="19">
        <v>91.451612903225808</v>
      </c>
      <c r="F9" s="14"/>
      <c r="G9" s="41" t="s">
        <v>69</v>
      </c>
      <c r="H9" s="41">
        <v>22.6</v>
      </c>
      <c r="I9" s="41">
        <v>4</v>
      </c>
      <c r="J9" s="41">
        <v>2268</v>
      </c>
      <c r="K9" s="19">
        <v>100.35398230088499</v>
      </c>
      <c r="L9" s="14"/>
    </row>
    <row r="10" spans="1:12" x14ac:dyDescent="0.2">
      <c r="A10" s="41" t="s">
        <v>87</v>
      </c>
      <c r="B10" s="41">
        <v>49.7</v>
      </c>
      <c r="C10" s="41">
        <v>8</v>
      </c>
      <c r="D10" s="41">
        <v>4599</v>
      </c>
      <c r="E10" s="19">
        <v>92.535211267605632</v>
      </c>
      <c r="F10" s="14"/>
      <c r="G10" s="41" t="s">
        <v>86</v>
      </c>
      <c r="H10" s="41">
        <v>64</v>
      </c>
      <c r="I10" s="41">
        <v>12</v>
      </c>
      <c r="J10" s="41">
        <v>6867</v>
      </c>
      <c r="K10" s="19">
        <v>107.296875</v>
      </c>
      <c r="L10" s="14"/>
    </row>
    <row r="11" spans="1:12" x14ac:dyDescent="0.2">
      <c r="A11" s="41" t="s">
        <v>67</v>
      </c>
      <c r="B11" s="41">
        <v>16</v>
      </c>
      <c r="C11" s="41">
        <v>3</v>
      </c>
      <c r="D11" s="41">
        <v>1890</v>
      </c>
      <c r="E11" s="19">
        <v>118.125</v>
      </c>
      <c r="F11" s="14"/>
      <c r="G11" s="41" t="s">
        <v>75</v>
      </c>
      <c r="H11" s="41">
        <v>93</v>
      </c>
      <c r="I11" s="41">
        <v>12</v>
      </c>
      <c r="J11" s="41">
        <v>6867</v>
      </c>
      <c r="K11" s="19">
        <v>73.838709677419359</v>
      </c>
      <c r="L11" s="14"/>
    </row>
    <row r="12" spans="1:12" x14ac:dyDescent="0.2">
      <c r="A12" s="43" t="s">
        <v>47</v>
      </c>
      <c r="B12" s="43">
        <v>31</v>
      </c>
      <c r="C12" s="43">
        <v>4</v>
      </c>
      <c r="D12" s="43">
        <v>2520</v>
      </c>
      <c r="E12" s="45">
        <v>81.290322580645167</v>
      </c>
      <c r="F12" s="14"/>
      <c r="G12" s="41" t="s">
        <v>67</v>
      </c>
      <c r="H12" s="41">
        <v>16</v>
      </c>
      <c r="I12" s="41">
        <v>3</v>
      </c>
      <c r="J12" s="41">
        <v>1890</v>
      </c>
      <c r="K12" s="19">
        <v>118.125</v>
      </c>
      <c r="L12" s="14"/>
    </row>
    <row r="13" spans="1:12" x14ac:dyDescent="0.2">
      <c r="A13" s="43" t="s">
        <v>32</v>
      </c>
      <c r="B13" s="43">
        <v>23.1</v>
      </c>
      <c r="C13" s="43">
        <v>3</v>
      </c>
      <c r="D13" s="43">
        <v>1827</v>
      </c>
      <c r="E13" s="45">
        <v>79.090909090909079</v>
      </c>
      <c r="F13" s="14"/>
      <c r="G13" s="43" t="s">
        <v>47</v>
      </c>
      <c r="H13" s="43">
        <v>31</v>
      </c>
      <c r="I13" s="43">
        <v>4</v>
      </c>
      <c r="J13" s="43">
        <v>2520</v>
      </c>
      <c r="K13" s="19">
        <v>81.290322580645167</v>
      </c>
      <c r="L13" s="14"/>
    </row>
    <row r="14" spans="1:12" x14ac:dyDescent="0.2">
      <c r="A14" s="42" t="s">
        <v>25</v>
      </c>
      <c r="B14" s="42">
        <v>28.2</v>
      </c>
      <c r="C14" s="42">
        <v>4</v>
      </c>
      <c r="D14" s="42">
        <v>2268</v>
      </c>
      <c r="E14" s="19">
        <v>80.425531914893625</v>
      </c>
      <c r="F14" s="14"/>
      <c r="G14" s="43" t="s">
        <v>23</v>
      </c>
      <c r="H14" s="43">
        <v>20</v>
      </c>
      <c r="I14" s="43">
        <v>3</v>
      </c>
      <c r="J14" s="43">
        <v>1890</v>
      </c>
      <c r="K14" s="19">
        <v>94.5</v>
      </c>
      <c r="L14" s="14"/>
    </row>
    <row r="15" spans="1:12" x14ac:dyDescent="0.2">
      <c r="A15" s="42" t="s">
        <v>41</v>
      </c>
      <c r="B15" s="42">
        <v>52.4</v>
      </c>
      <c r="C15" s="42">
        <v>6</v>
      </c>
      <c r="D15" s="42">
        <v>3402</v>
      </c>
      <c r="E15" s="19">
        <v>64.92366412213741</v>
      </c>
      <c r="F15" s="14"/>
      <c r="G15" s="43" t="s">
        <v>5</v>
      </c>
      <c r="H15" s="43">
        <v>16.7</v>
      </c>
      <c r="I15" s="43">
        <v>2</v>
      </c>
      <c r="J15" s="43">
        <v>1260</v>
      </c>
      <c r="K15" s="19">
        <v>75.449101796407192</v>
      </c>
      <c r="L15" s="14"/>
    </row>
    <row r="16" spans="1:12" x14ac:dyDescent="0.2">
      <c r="A16" s="42" t="s">
        <v>21</v>
      </c>
      <c r="B16" s="42">
        <v>13.5</v>
      </c>
      <c r="C16" s="42">
        <v>2</v>
      </c>
      <c r="D16" s="42">
        <v>1134</v>
      </c>
      <c r="E16" s="19">
        <v>84</v>
      </c>
      <c r="F16" s="14"/>
      <c r="G16" s="43" t="s">
        <v>45</v>
      </c>
      <c r="H16" s="43">
        <v>35.4</v>
      </c>
      <c r="I16" s="43">
        <v>5</v>
      </c>
      <c r="J16" s="43">
        <v>3087</v>
      </c>
      <c r="K16" s="19">
        <v>87.203389830508485</v>
      </c>
      <c r="L16" s="14"/>
    </row>
    <row r="17" spans="1:12" x14ac:dyDescent="0.2">
      <c r="A17" s="42" t="s">
        <v>28</v>
      </c>
      <c r="B17" s="42">
        <v>12.7</v>
      </c>
      <c r="C17" s="42">
        <v>2</v>
      </c>
      <c r="D17" s="42">
        <v>1134</v>
      </c>
      <c r="E17" s="19">
        <v>89.29133858267717</v>
      </c>
      <c r="F17" s="14"/>
      <c r="G17" s="43" t="s">
        <v>46</v>
      </c>
      <c r="H17" s="43">
        <v>39</v>
      </c>
      <c r="I17" s="43">
        <v>6</v>
      </c>
      <c r="J17" s="43">
        <v>3591</v>
      </c>
      <c r="K17" s="19">
        <v>92.07692307692308</v>
      </c>
      <c r="L17" s="14"/>
    </row>
    <row r="18" spans="1:12" x14ac:dyDescent="0.2">
      <c r="A18" s="42" t="s">
        <v>48</v>
      </c>
      <c r="B18" s="42">
        <v>22</v>
      </c>
      <c r="C18" s="42">
        <v>3</v>
      </c>
      <c r="D18" s="42">
        <v>1701</v>
      </c>
      <c r="E18" s="19">
        <v>77.318181818181813</v>
      </c>
      <c r="F18" s="14"/>
      <c r="G18" s="43" t="s">
        <v>6</v>
      </c>
      <c r="H18" s="43">
        <v>15.8</v>
      </c>
      <c r="I18" s="43">
        <v>3</v>
      </c>
      <c r="J18" s="43">
        <v>1827</v>
      </c>
      <c r="K18" s="19">
        <v>115.63291139240511</v>
      </c>
      <c r="L18" s="14"/>
    </row>
    <row r="19" spans="1:12" x14ac:dyDescent="0.2">
      <c r="A19" s="42" t="s">
        <v>13</v>
      </c>
      <c r="B19" s="42">
        <v>17</v>
      </c>
      <c r="C19" s="42">
        <v>3</v>
      </c>
      <c r="D19" s="42">
        <v>1701</v>
      </c>
      <c r="E19" s="19">
        <v>100.0588235294118</v>
      </c>
      <c r="F19" s="14"/>
      <c r="G19" s="43" t="s">
        <v>3</v>
      </c>
      <c r="H19" s="43">
        <v>20</v>
      </c>
      <c r="I19" s="43">
        <v>3</v>
      </c>
      <c r="J19" s="43">
        <v>1890</v>
      </c>
      <c r="K19" s="19">
        <v>94.5</v>
      </c>
      <c r="L19" s="14"/>
    </row>
    <row r="20" spans="1:12" x14ac:dyDescent="0.2">
      <c r="A20" s="42" t="s">
        <v>49</v>
      </c>
      <c r="B20" s="42">
        <v>44.4</v>
      </c>
      <c r="C20" s="42">
        <v>8</v>
      </c>
      <c r="D20" s="42">
        <v>4599</v>
      </c>
      <c r="E20" s="19">
        <v>103.58108108108109</v>
      </c>
      <c r="F20" s="14"/>
      <c r="G20" s="49" t="s">
        <v>1</v>
      </c>
      <c r="H20" s="50">
        <v>21</v>
      </c>
      <c r="I20" s="49">
        <v>3</v>
      </c>
      <c r="J20" s="49">
        <v>1701</v>
      </c>
      <c r="K20" s="19">
        <v>81.000000000000014</v>
      </c>
      <c r="L20" s="14"/>
    </row>
    <row r="21" spans="1:12" x14ac:dyDescent="0.2">
      <c r="A21" s="42" t="s">
        <v>51</v>
      </c>
      <c r="B21" s="42">
        <v>46.7</v>
      </c>
      <c r="C21" s="42">
        <v>8</v>
      </c>
      <c r="D21" s="42">
        <v>4536</v>
      </c>
      <c r="E21" s="19">
        <v>97.130620985010694</v>
      </c>
      <c r="F21" s="14"/>
      <c r="G21" s="49" t="s">
        <v>2</v>
      </c>
      <c r="H21" s="50">
        <v>24</v>
      </c>
      <c r="I21" s="49">
        <v>4</v>
      </c>
      <c r="J21" s="49">
        <v>2268</v>
      </c>
      <c r="K21" s="19">
        <v>94.5</v>
      </c>
      <c r="L21" s="14"/>
    </row>
    <row r="22" spans="1:12" x14ac:dyDescent="0.2">
      <c r="A22" s="42" t="s">
        <v>18</v>
      </c>
      <c r="B22" s="42">
        <v>15.4</v>
      </c>
      <c r="C22" s="42">
        <v>2</v>
      </c>
      <c r="D22" s="42">
        <v>1134</v>
      </c>
      <c r="E22" s="19">
        <v>73.63636363636364</v>
      </c>
      <c r="F22" s="14"/>
      <c r="G22" s="42" t="s">
        <v>50</v>
      </c>
      <c r="H22" s="42">
        <v>84</v>
      </c>
      <c r="I22" s="42">
        <v>20</v>
      </c>
      <c r="J22" s="42">
        <v>11403</v>
      </c>
      <c r="K22" s="19">
        <v>135.75</v>
      </c>
      <c r="L22" s="14"/>
    </row>
    <row r="23" spans="1:12" x14ac:dyDescent="0.2">
      <c r="A23" s="42" t="s">
        <v>7</v>
      </c>
      <c r="B23" s="42">
        <v>35.299999999999997</v>
      </c>
      <c r="C23" s="42">
        <v>4</v>
      </c>
      <c r="D23" s="42">
        <v>2520</v>
      </c>
      <c r="E23" s="19">
        <v>71.388101983002841</v>
      </c>
      <c r="F23" s="14"/>
      <c r="G23" s="41" t="s">
        <v>88</v>
      </c>
      <c r="H23" s="41">
        <v>98</v>
      </c>
      <c r="I23" s="41">
        <v>7</v>
      </c>
      <c r="J23" s="41">
        <v>3969.0000000000009</v>
      </c>
      <c r="K23" s="2">
        <v>40.508938812478718</v>
      </c>
      <c r="L23" s="14"/>
    </row>
    <row r="24" spans="1:12" x14ac:dyDescent="0.2">
      <c r="A24" s="42" t="s">
        <v>52</v>
      </c>
      <c r="B24" s="42">
        <v>24.6</v>
      </c>
      <c r="C24" s="42">
        <v>6</v>
      </c>
      <c r="D24" s="42">
        <v>3402</v>
      </c>
      <c r="E24" s="19">
        <v>138.29268292682929</v>
      </c>
      <c r="F24" s="14"/>
      <c r="G24" s="14"/>
      <c r="H24" s="14"/>
      <c r="I24" s="14"/>
      <c r="J24" s="14"/>
      <c r="K24" s="25"/>
    </row>
    <row r="25" spans="1:12" x14ac:dyDescent="0.2">
      <c r="A25" s="42" t="s">
        <v>53</v>
      </c>
      <c r="B25" s="42">
        <v>50.2</v>
      </c>
      <c r="C25" s="42">
        <v>4</v>
      </c>
      <c r="D25" s="42">
        <v>2268</v>
      </c>
      <c r="E25" s="19">
        <v>45.179282868525902</v>
      </c>
      <c r="F25" s="14"/>
      <c r="G25" s="14"/>
      <c r="H25" s="14"/>
      <c r="I25" s="14"/>
      <c r="J25" s="14"/>
      <c r="K25" s="25"/>
    </row>
    <row r="26" spans="1:12" x14ac:dyDescent="0.2">
      <c r="A26" s="42" t="s">
        <v>54</v>
      </c>
      <c r="B26" s="42">
        <v>30</v>
      </c>
      <c r="C26" s="42">
        <v>4</v>
      </c>
      <c r="D26" s="42">
        <v>2331</v>
      </c>
      <c r="E26" s="19">
        <v>77.7</v>
      </c>
      <c r="F26" s="19"/>
    </row>
    <row r="27" spans="1:12" x14ac:dyDescent="0.2">
      <c r="A27" s="42" t="s">
        <v>55</v>
      </c>
      <c r="B27" s="42">
        <v>120.3</v>
      </c>
      <c r="C27" s="42">
        <v>16</v>
      </c>
      <c r="D27" s="42">
        <v>9261</v>
      </c>
      <c r="E27" s="19">
        <v>76.982543640897759</v>
      </c>
      <c r="F27" s="19"/>
      <c r="G27" s="14"/>
      <c r="H27" s="14"/>
      <c r="I27" s="14"/>
      <c r="J27" s="14"/>
      <c r="K27" s="25"/>
    </row>
    <row r="28" spans="1:12" x14ac:dyDescent="0.2">
      <c r="A28" s="42" t="s">
        <v>10</v>
      </c>
      <c r="B28" s="42">
        <v>9.5</v>
      </c>
      <c r="C28" s="42">
        <v>1</v>
      </c>
      <c r="D28" s="42">
        <v>567</v>
      </c>
      <c r="E28" s="19">
        <v>59.684210526315788</v>
      </c>
      <c r="G28" s="14"/>
      <c r="H28" s="14"/>
      <c r="I28" s="14"/>
      <c r="J28" s="14"/>
      <c r="K28" s="25"/>
    </row>
    <row r="29" spans="1:12" x14ac:dyDescent="0.2">
      <c r="A29" s="14"/>
      <c r="B29" s="14"/>
      <c r="C29" s="14"/>
      <c r="D29" s="14"/>
      <c r="E29" s="25"/>
      <c r="F29" s="19"/>
      <c r="G29" s="14"/>
      <c r="H29" s="14"/>
      <c r="I29" s="14"/>
      <c r="J29" s="14"/>
      <c r="K29" s="25"/>
    </row>
    <row r="30" spans="1:12" x14ac:dyDescent="0.2">
      <c r="F30" s="19"/>
      <c r="G30" s="14"/>
      <c r="H30" s="14"/>
      <c r="I30" s="14"/>
      <c r="J30" s="14"/>
      <c r="K30" s="25"/>
    </row>
    <row r="31" spans="1:12" x14ac:dyDescent="0.2">
      <c r="A31" s="14"/>
      <c r="B31" s="14"/>
      <c r="C31" s="14"/>
      <c r="D31" s="14"/>
      <c r="E31" s="25"/>
      <c r="F31" s="19"/>
      <c r="G31" s="14"/>
      <c r="H31" s="14"/>
      <c r="I31" s="14"/>
      <c r="J31" s="14"/>
      <c r="K31" s="25"/>
    </row>
    <row r="32" spans="1:12" x14ac:dyDescent="0.2">
      <c r="A32" s="14"/>
      <c r="B32" s="14"/>
      <c r="C32" s="14"/>
      <c r="D32" s="14"/>
      <c r="E32" s="25"/>
      <c r="F32" s="19"/>
      <c r="G32" s="14"/>
      <c r="H32" s="14"/>
      <c r="I32" s="14"/>
      <c r="J32" s="14"/>
      <c r="K32" s="25"/>
    </row>
    <row r="33" spans="1:12" x14ac:dyDescent="0.2">
      <c r="A33" s="14"/>
      <c r="B33" s="14"/>
      <c r="C33" s="14"/>
      <c r="D33" s="14"/>
      <c r="E33" s="25"/>
      <c r="F33" s="19"/>
      <c r="G33" s="14"/>
      <c r="H33" s="14"/>
      <c r="I33" s="14"/>
      <c r="J33" s="14"/>
      <c r="K33" s="25"/>
    </row>
    <row r="34" spans="1:12" x14ac:dyDescent="0.2">
      <c r="A34" s="14"/>
      <c r="B34" s="14"/>
      <c r="C34" s="14"/>
      <c r="D34" s="14"/>
      <c r="E34" s="25"/>
      <c r="F34" s="19"/>
    </row>
    <row r="35" spans="1:12" x14ac:dyDescent="0.2">
      <c r="E35" s="25"/>
      <c r="F35" s="14"/>
      <c r="L35" s="14"/>
    </row>
    <row r="36" spans="1:12" x14ac:dyDescent="0.2">
      <c r="E36" s="25"/>
      <c r="F36" s="14"/>
    </row>
    <row r="37" spans="1:12" x14ac:dyDescent="0.2">
      <c r="E37" s="25"/>
      <c r="F37" s="14"/>
      <c r="H37" s="2">
        <f>(SUM(H2:H33))/60</f>
        <v>13.841666666666667</v>
      </c>
      <c r="I37">
        <f>SUM(I2:I33)</f>
        <v>126</v>
      </c>
      <c r="J37">
        <f>SUM(J2:J33)</f>
        <v>73836</v>
      </c>
    </row>
    <row r="38" spans="1:12" x14ac:dyDescent="0.2">
      <c r="B38" s="2">
        <f>(SUM(B2:B36))/60</f>
        <v>14.620000000000001</v>
      </c>
      <c r="C38">
        <f>SUM(C2:C34)</f>
        <v>124</v>
      </c>
      <c r="D38">
        <f>SUM(D2:D34)</f>
        <v>72261</v>
      </c>
      <c r="E38" s="25"/>
      <c r="F38" s="14"/>
    </row>
    <row r="39" spans="1:12" x14ac:dyDescent="0.2">
      <c r="E39" s="25"/>
      <c r="F39" s="14"/>
    </row>
    <row r="40" spans="1:12" x14ac:dyDescent="0.2">
      <c r="E40" s="25"/>
      <c r="F40" s="14"/>
    </row>
    <row r="41" spans="1:12" x14ac:dyDescent="0.2">
      <c r="E41" s="25"/>
      <c r="F41" s="14"/>
    </row>
    <row r="42" spans="1:12" x14ac:dyDescent="0.2">
      <c r="E42" s="25"/>
      <c r="F42" s="14"/>
    </row>
    <row r="43" spans="1:12" x14ac:dyDescent="0.2">
      <c r="E43" s="25"/>
      <c r="F43" s="14"/>
    </row>
    <row r="44" spans="1:12" x14ac:dyDescent="0.2">
      <c r="E44" s="25"/>
      <c r="F44" s="14"/>
    </row>
    <row r="45" spans="1:12" x14ac:dyDescent="0.2">
      <c r="E45" s="25"/>
      <c r="F45" s="14"/>
    </row>
    <row r="46" spans="1:12" x14ac:dyDescent="0.2">
      <c r="E46" s="25"/>
      <c r="F46" s="14"/>
    </row>
    <row r="47" spans="1:12" x14ac:dyDescent="0.2">
      <c r="E47" s="25"/>
      <c r="F47" s="14"/>
    </row>
    <row r="48" spans="1:12" x14ac:dyDescent="0.2">
      <c r="E48" s="25"/>
      <c r="F48" s="14"/>
    </row>
    <row r="49" spans="5:6" x14ac:dyDescent="0.2">
      <c r="E49" s="25"/>
      <c r="F49" s="14"/>
    </row>
    <row r="50" spans="5:6" x14ac:dyDescent="0.2">
      <c r="E50" s="25"/>
      <c r="F50" s="14"/>
    </row>
    <row r="51" spans="5:6" x14ac:dyDescent="0.2">
      <c r="E51" s="25"/>
      <c r="F51" s="14"/>
    </row>
    <row r="52" spans="5:6" x14ac:dyDescent="0.2">
      <c r="E52" s="25"/>
      <c r="F52" s="14"/>
    </row>
    <row r="53" spans="5:6" x14ac:dyDescent="0.2">
      <c r="E53" s="25"/>
      <c r="F53" s="14"/>
    </row>
  </sheetData>
  <phoneticPr fontId="1" type="noConversion"/>
  <conditionalFormatting sqref="K30:K33 L35">
    <cfRule type="colorScale" priority="9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0:K33">
    <cfRule type="colorScale" priority="9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1:E34 E29 F26:F27 F29:F34">
    <cfRule type="colorScale" priority="9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28 K2:K2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22B4-EEB2-409E-8FAF-87BF60DED399}">
  <dimension ref="A1:K31"/>
  <sheetViews>
    <sheetView tabSelected="1" workbookViewId="0">
      <selection sqref="A1:K24"/>
    </sheetView>
  </sheetViews>
  <sheetFormatPr defaultRowHeight="14.25" x14ac:dyDescent="0.2"/>
  <cols>
    <col min="1" max="1" width="48.375" bestFit="1" customWidth="1"/>
    <col min="2" max="2" width="7.375" bestFit="1" customWidth="1"/>
    <col min="3" max="3" width="5.875" bestFit="1" customWidth="1"/>
    <col min="4" max="5" width="9" bestFit="1" customWidth="1"/>
    <col min="6" max="6" width="3.25" customWidth="1"/>
    <col min="7" max="7" width="71.125" bestFit="1" customWidth="1"/>
    <col min="8" max="8" width="7.375" bestFit="1" customWidth="1"/>
    <col min="9" max="9" width="5.25" bestFit="1" customWidth="1"/>
    <col min="10" max="11" width="9" bestFit="1" customWidth="1"/>
  </cols>
  <sheetData>
    <row r="1" spans="1:11" ht="28.5" x14ac:dyDescent="0.2">
      <c r="A1" s="36" t="s">
        <v>84</v>
      </c>
      <c r="B1" s="37" t="s">
        <v>82</v>
      </c>
      <c r="C1" s="36" t="s">
        <v>19</v>
      </c>
      <c r="D1" s="36" t="s">
        <v>15</v>
      </c>
      <c r="E1" s="37" t="s">
        <v>62</v>
      </c>
      <c r="F1" s="36"/>
      <c r="G1" s="36" t="s">
        <v>85</v>
      </c>
      <c r="H1" s="37" t="s">
        <v>82</v>
      </c>
      <c r="I1" s="36" t="s">
        <v>19</v>
      </c>
      <c r="J1" s="36" t="s">
        <v>15</v>
      </c>
      <c r="K1" s="37" t="s">
        <v>62</v>
      </c>
    </row>
    <row r="2" spans="1:11" x14ac:dyDescent="0.2">
      <c r="A2" s="40" t="s">
        <v>34</v>
      </c>
      <c r="B2" s="46">
        <v>8</v>
      </c>
      <c r="C2" s="40">
        <v>1</v>
      </c>
      <c r="D2" s="40">
        <v>630</v>
      </c>
      <c r="E2" s="19">
        <v>78.75</v>
      </c>
      <c r="F2" s="14"/>
      <c r="G2" s="40" t="s">
        <v>37</v>
      </c>
      <c r="H2" s="46">
        <v>13</v>
      </c>
      <c r="I2" s="40">
        <v>2</v>
      </c>
      <c r="J2" s="40">
        <v>1260</v>
      </c>
      <c r="K2" s="19">
        <v>96.92307692307692</v>
      </c>
    </row>
    <row r="3" spans="1:11" x14ac:dyDescent="0.2">
      <c r="A3" s="40" t="s">
        <v>37</v>
      </c>
      <c r="B3" s="46">
        <v>13</v>
      </c>
      <c r="C3" s="40">
        <v>2</v>
      </c>
      <c r="D3" s="40">
        <v>1260</v>
      </c>
      <c r="E3" s="19">
        <v>96.92307692307692</v>
      </c>
      <c r="F3" s="14"/>
      <c r="G3" s="40" t="s">
        <v>35</v>
      </c>
      <c r="H3" s="46">
        <v>14</v>
      </c>
      <c r="I3" s="40">
        <v>2</v>
      </c>
      <c r="J3" s="40">
        <v>1197</v>
      </c>
      <c r="K3" s="19">
        <v>85.5</v>
      </c>
    </row>
    <row r="4" spans="1:11" x14ac:dyDescent="0.2">
      <c r="A4" s="40" t="s">
        <v>35</v>
      </c>
      <c r="B4" s="46">
        <v>14</v>
      </c>
      <c r="C4" s="40">
        <v>2</v>
      </c>
      <c r="D4" s="40">
        <v>1197</v>
      </c>
      <c r="E4" s="19">
        <v>85.5</v>
      </c>
      <c r="F4" s="14"/>
      <c r="G4" s="40" t="s">
        <v>38</v>
      </c>
      <c r="H4" s="46">
        <v>32</v>
      </c>
      <c r="I4" s="40">
        <v>4</v>
      </c>
      <c r="J4" s="40">
        <v>2268</v>
      </c>
      <c r="K4" s="19">
        <v>70.875</v>
      </c>
    </row>
    <row r="5" spans="1:11" x14ac:dyDescent="0.2">
      <c r="A5" s="40" t="s">
        <v>38</v>
      </c>
      <c r="B5" s="46">
        <v>32</v>
      </c>
      <c r="C5" s="40">
        <v>4</v>
      </c>
      <c r="D5" s="40">
        <v>2268</v>
      </c>
      <c r="E5" s="19">
        <v>70.875</v>
      </c>
      <c r="F5" s="14"/>
      <c r="G5" s="41" t="s">
        <v>68</v>
      </c>
      <c r="H5" s="47">
        <v>48</v>
      </c>
      <c r="I5" s="41">
        <v>8</v>
      </c>
      <c r="J5" s="41">
        <v>4599</v>
      </c>
      <c r="K5" s="19">
        <v>95.8125</v>
      </c>
    </row>
    <row r="6" spans="1:11" x14ac:dyDescent="0.2">
      <c r="A6" s="41" t="s">
        <v>76</v>
      </c>
      <c r="B6" s="47">
        <v>17.2</v>
      </c>
      <c r="C6" s="41">
        <v>2</v>
      </c>
      <c r="D6" s="41">
        <v>1260</v>
      </c>
      <c r="E6" s="19">
        <v>73.255813953488371</v>
      </c>
      <c r="F6" s="14"/>
      <c r="G6" s="41" t="s">
        <v>70</v>
      </c>
      <c r="H6" s="47">
        <v>24.8</v>
      </c>
      <c r="I6" s="41">
        <v>4</v>
      </c>
      <c r="J6" s="41">
        <v>2268</v>
      </c>
      <c r="K6" s="19">
        <v>91.451612903225808</v>
      </c>
    </row>
    <row r="7" spans="1:11" x14ac:dyDescent="0.2">
      <c r="A7" s="41" t="s">
        <v>68</v>
      </c>
      <c r="B7" s="47">
        <v>48</v>
      </c>
      <c r="C7" s="41">
        <v>8</v>
      </c>
      <c r="D7" s="41">
        <v>4599</v>
      </c>
      <c r="E7" s="19">
        <v>95.8125</v>
      </c>
      <c r="F7" s="14"/>
      <c r="G7" s="41" t="s">
        <v>71</v>
      </c>
      <c r="H7" s="47">
        <v>36</v>
      </c>
      <c r="I7" s="41">
        <v>8</v>
      </c>
      <c r="J7" s="41">
        <v>4599</v>
      </c>
      <c r="K7" s="19">
        <v>127.75</v>
      </c>
    </row>
    <row r="8" spans="1:11" x14ac:dyDescent="0.2">
      <c r="A8" s="41" t="s">
        <v>70</v>
      </c>
      <c r="B8" s="47">
        <v>24.8</v>
      </c>
      <c r="C8" s="41">
        <v>4</v>
      </c>
      <c r="D8" s="41">
        <v>2268</v>
      </c>
      <c r="E8" s="19">
        <v>91.451612903225808</v>
      </c>
      <c r="F8" s="14"/>
      <c r="G8" s="41" t="s">
        <v>69</v>
      </c>
      <c r="H8" s="47">
        <v>22.6</v>
      </c>
      <c r="I8" s="41">
        <v>4</v>
      </c>
      <c r="J8" s="41">
        <v>2268</v>
      </c>
      <c r="K8" s="19">
        <v>100.35398230088499</v>
      </c>
    </row>
    <row r="9" spans="1:11" x14ac:dyDescent="0.2">
      <c r="A9" s="41" t="s">
        <v>69</v>
      </c>
      <c r="B9" s="47">
        <v>22.6</v>
      </c>
      <c r="C9" s="41">
        <v>4</v>
      </c>
      <c r="D9" s="41">
        <v>2268</v>
      </c>
      <c r="E9" s="19">
        <v>100.35398230088499</v>
      </c>
      <c r="F9" s="14"/>
      <c r="G9" s="41" t="s">
        <v>87</v>
      </c>
      <c r="H9" s="47">
        <v>49.7</v>
      </c>
      <c r="I9" s="41">
        <v>8</v>
      </c>
      <c r="J9" s="41">
        <v>4599</v>
      </c>
      <c r="K9" s="19">
        <v>92.535211267605632</v>
      </c>
    </row>
    <row r="10" spans="1:11" x14ac:dyDescent="0.2">
      <c r="A10" s="41" t="s">
        <v>86</v>
      </c>
      <c r="B10" s="47">
        <v>64</v>
      </c>
      <c r="C10" s="41">
        <v>12</v>
      </c>
      <c r="D10" s="41">
        <v>6867</v>
      </c>
      <c r="E10" s="19">
        <v>107.296875</v>
      </c>
      <c r="F10" s="14"/>
      <c r="G10" s="41" t="s">
        <v>75</v>
      </c>
      <c r="H10" s="47">
        <v>93</v>
      </c>
      <c r="I10" s="41">
        <v>12</v>
      </c>
      <c r="J10" s="41">
        <v>6867</v>
      </c>
      <c r="K10" s="19">
        <v>73.838709677419359</v>
      </c>
    </row>
    <row r="11" spans="1:11" x14ac:dyDescent="0.2">
      <c r="A11" s="41" t="s">
        <v>67</v>
      </c>
      <c r="B11" s="47">
        <v>16</v>
      </c>
      <c r="C11" s="41">
        <v>3</v>
      </c>
      <c r="D11" s="41">
        <v>1890</v>
      </c>
      <c r="E11" s="19">
        <v>118.125</v>
      </c>
      <c r="F11" s="14"/>
      <c r="G11" s="41" t="s">
        <v>67</v>
      </c>
      <c r="H11" s="47">
        <v>16</v>
      </c>
      <c r="I11" s="41">
        <v>3</v>
      </c>
      <c r="J11" s="41">
        <v>1890</v>
      </c>
      <c r="K11" s="19">
        <v>118.125</v>
      </c>
    </row>
    <row r="12" spans="1:11" x14ac:dyDescent="0.2">
      <c r="A12" s="43" t="s">
        <v>32</v>
      </c>
      <c r="B12" s="45">
        <v>23.1</v>
      </c>
      <c r="C12" s="43">
        <v>3</v>
      </c>
      <c r="D12" s="43">
        <v>1827</v>
      </c>
      <c r="E12" s="19">
        <v>79.090909090909079</v>
      </c>
      <c r="F12" s="14"/>
      <c r="G12" s="43" t="s">
        <v>47</v>
      </c>
      <c r="H12" s="45">
        <v>31</v>
      </c>
      <c r="I12" s="43">
        <v>4</v>
      </c>
      <c r="J12" s="43">
        <v>2520</v>
      </c>
      <c r="K12" s="19">
        <v>81.290322580645167</v>
      </c>
    </row>
    <row r="13" spans="1:11" x14ac:dyDescent="0.2">
      <c r="A13" s="43" t="s">
        <v>47</v>
      </c>
      <c r="B13" s="45">
        <v>31</v>
      </c>
      <c r="C13" s="43">
        <v>4</v>
      </c>
      <c r="D13" s="43">
        <v>2520</v>
      </c>
      <c r="E13" s="19">
        <v>81.290322580645167</v>
      </c>
      <c r="F13" s="14"/>
      <c r="G13" s="43" t="s">
        <v>23</v>
      </c>
      <c r="H13" s="45">
        <v>20</v>
      </c>
      <c r="I13" s="43">
        <v>3</v>
      </c>
      <c r="J13" s="43">
        <v>1890</v>
      </c>
      <c r="K13" s="19">
        <v>94.5</v>
      </c>
    </row>
    <row r="14" spans="1:11" x14ac:dyDescent="0.2">
      <c r="A14" s="42" t="s">
        <v>25</v>
      </c>
      <c r="B14" s="48">
        <v>28.2</v>
      </c>
      <c r="C14" s="42">
        <v>4</v>
      </c>
      <c r="D14" s="42">
        <v>2268</v>
      </c>
      <c r="E14" s="19">
        <v>80.425531914893625</v>
      </c>
      <c r="F14" s="14"/>
      <c r="G14" s="43" t="s">
        <v>5</v>
      </c>
      <c r="H14" s="45">
        <v>16.7</v>
      </c>
      <c r="I14" s="43">
        <v>2</v>
      </c>
      <c r="J14" s="43">
        <v>1260</v>
      </c>
      <c r="K14" s="19">
        <v>75.449101796407192</v>
      </c>
    </row>
    <row r="15" spans="1:11" x14ac:dyDescent="0.2">
      <c r="A15" s="42" t="s">
        <v>21</v>
      </c>
      <c r="B15" s="48">
        <v>13.5</v>
      </c>
      <c r="C15" s="42">
        <v>2</v>
      </c>
      <c r="D15" s="42">
        <v>1134</v>
      </c>
      <c r="E15" s="19">
        <v>84</v>
      </c>
      <c r="F15" s="14"/>
      <c r="G15" s="43" t="s">
        <v>45</v>
      </c>
      <c r="H15" s="45">
        <v>35.4</v>
      </c>
      <c r="I15" s="43">
        <v>5</v>
      </c>
      <c r="J15" s="43">
        <v>3087</v>
      </c>
      <c r="K15" s="19">
        <v>87.203389830508485</v>
      </c>
    </row>
    <row r="16" spans="1:11" x14ac:dyDescent="0.2">
      <c r="A16" s="42" t="s">
        <v>28</v>
      </c>
      <c r="B16" s="48">
        <v>12.7</v>
      </c>
      <c r="C16" s="42">
        <v>2</v>
      </c>
      <c r="D16" s="42">
        <v>1134</v>
      </c>
      <c r="E16" s="19">
        <v>89.29133858267717</v>
      </c>
      <c r="F16" s="14"/>
      <c r="G16" s="43" t="s">
        <v>46</v>
      </c>
      <c r="H16" s="45">
        <v>39</v>
      </c>
      <c r="I16" s="43">
        <v>6</v>
      </c>
      <c r="J16" s="43">
        <v>3591</v>
      </c>
      <c r="K16" s="19">
        <v>92.07692307692308</v>
      </c>
    </row>
    <row r="17" spans="1:11" x14ac:dyDescent="0.2">
      <c r="A17" s="42" t="s">
        <v>48</v>
      </c>
      <c r="B17" s="48">
        <v>22</v>
      </c>
      <c r="C17" s="42">
        <v>3</v>
      </c>
      <c r="D17" s="42">
        <v>1701</v>
      </c>
      <c r="E17" s="19">
        <v>77.318181818181813</v>
      </c>
      <c r="F17" s="14"/>
      <c r="G17" s="43" t="s">
        <v>6</v>
      </c>
      <c r="H17" s="45">
        <v>15.8</v>
      </c>
      <c r="I17" s="43">
        <v>3</v>
      </c>
      <c r="J17" s="43">
        <v>1827</v>
      </c>
      <c r="K17" s="19">
        <v>115.63291139240511</v>
      </c>
    </row>
    <row r="18" spans="1:11" x14ac:dyDescent="0.2">
      <c r="A18" s="42" t="s">
        <v>13</v>
      </c>
      <c r="B18" s="48">
        <v>17</v>
      </c>
      <c r="C18" s="42">
        <v>3</v>
      </c>
      <c r="D18" s="42">
        <v>1701</v>
      </c>
      <c r="E18" s="19">
        <v>100.0588235294118</v>
      </c>
      <c r="F18" s="14"/>
      <c r="G18" s="43" t="s">
        <v>3</v>
      </c>
      <c r="H18" s="45">
        <v>20</v>
      </c>
      <c r="I18" s="43">
        <v>3</v>
      </c>
      <c r="J18" s="43">
        <v>1890</v>
      </c>
      <c r="K18" s="19">
        <v>94.5</v>
      </c>
    </row>
    <row r="19" spans="1:11" x14ac:dyDescent="0.2">
      <c r="A19" s="42" t="s">
        <v>49</v>
      </c>
      <c r="B19" s="48">
        <v>44.4</v>
      </c>
      <c r="C19" s="42">
        <v>8</v>
      </c>
      <c r="D19" s="42">
        <v>4599</v>
      </c>
      <c r="E19" s="19">
        <v>103.58108108108109</v>
      </c>
      <c r="F19" s="14"/>
      <c r="G19" s="49" t="s">
        <v>1</v>
      </c>
      <c r="H19" s="50">
        <v>21</v>
      </c>
      <c r="I19" s="49">
        <v>3</v>
      </c>
      <c r="J19" s="49">
        <v>1701</v>
      </c>
      <c r="K19" s="19">
        <v>81.000000000000014</v>
      </c>
    </row>
    <row r="20" spans="1:11" x14ac:dyDescent="0.2">
      <c r="A20" s="42" t="s">
        <v>51</v>
      </c>
      <c r="B20" s="48">
        <v>46.7</v>
      </c>
      <c r="C20" s="42">
        <v>8</v>
      </c>
      <c r="D20" s="42">
        <v>4536</v>
      </c>
      <c r="E20" s="19">
        <v>97.130620985010694</v>
      </c>
      <c r="F20" s="14"/>
      <c r="G20" s="49" t="s">
        <v>2</v>
      </c>
      <c r="H20" s="50">
        <v>24</v>
      </c>
      <c r="I20" s="49">
        <v>4</v>
      </c>
      <c r="J20" s="49">
        <v>2268</v>
      </c>
      <c r="K20" s="19">
        <v>94.5</v>
      </c>
    </row>
    <row r="21" spans="1:11" x14ac:dyDescent="0.2">
      <c r="A21" s="42" t="s">
        <v>18</v>
      </c>
      <c r="B21" s="48">
        <v>15.4</v>
      </c>
      <c r="C21" s="42">
        <v>2</v>
      </c>
      <c r="D21" s="42">
        <v>1134</v>
      </c>
      <c r="E21" s="19">
        <v>73.63636363636364</v>
      </c>
      <c r="F21" s="14"/>
      <c r="G21" s="42" t="s">
        <v>50</v>
      </c>
      <c r="H21" s="48">
        <v>84</v>
      </c>
      <c r="I21" s="42">
        <v>20</v>
      </c>
      <c r="J21" s="42">
        <v>11403</v>
      </c>
      <c r="K21" s="19">
        <v>135.75</v>
      </c>
    </row>
    <row r="22" spans="1:11" x14ac:dyDescent="0.2">
      <c r="A22" s="42" t="s">
        <v>52</v>
      </c>
      <c r="B22" s="48">
        <v>24.6</v>
      </c>
      <c r="C22" s="42">
        <v>6</v>
      </c>
      <c r="D22" s="42">
        <v>3402</v>
      </c>
      <c r="E22" s="19">
        <v>138.29268292682929</v>
      </c>
      <c r="F22" s="14"/>
      <c r="G22" s="14"/>
      <c r="H22" s="14"/>
      <c r="I22" s="14"/>
      <c r="J22" s="14"/>
      <c r="K22" s="14"/>
    </row>
    <row r="23" spans="1:11" x14ac:dyDescent="0.2">
      <c r="A23" s="42" t="s">
        <v>54</v>
      </c>
      <c r="B23" s="48">
        <v>30</v>
      </c>
      <c r="C23" s="42">
        <v>4</v>
      </c>
      <c r="D23" s="42">
        <v>2331</v>
      </c>
      <c r="E23" s="19">
        <v>77.7</v>
      </c>
      <c r="F23" s="14"/>
      <c r="G23" s="14"/>
      <c r="H23" s="14"/>
      <c r="I23" s="14"/>
      <c r="J23" s="14"/>
      <c r="K23" s="14"/>
    </row>
    <row r="24" spans="1:11" x14ac:dyDescent="0.2">
      <c r="A24" s="42" t="s">
        <v>81</v>
      </c>
      <c r="B24" s="48">
        <v>65</v>
      </c>
      <c r="C24" s="42">
        <v>11</v>
      </c>
      <c r="D24" s="42">
        <v>6426</v>
      </c>
      <c r="E24" s="19">
        <v>98.861538461538458</v>
      </c>
      <c r="F24" s="14"/>
      <c r="G24" s="14"/>
      <c r="H24" s="14"/>
      <c r="I24" s="14"/>
      <c r="J24" s="14"/>
      <c r="K24" s="14"/>
    </row>
    <row r="25" spans="1:11" x14ac:dyDescent="0.2">
      <c r="A25" s="24"/>
      <c r="B25" s="38"/>
      <c r="C25" s="24"/>
      <c r="D25" s="24"/>
      <c r="E25" s="38"/>
      <c r="F25" s="24"/>
      <c r="G25" s="24"/>
      <c r="H25" s="24"/>
      <c r="I25" s="24"/>
      <c r="J25" s="24"/>
      <c r="K25" s="24"/>
    </row>
    <row r="26" spans="1:11" x14ac:dyDescent="0.2">
      <c r="A26" s="14"/>
      <c r="B26" s="14"/>
      <c r="C26" s="14"/>
      <c r="D26" s="14"/>
      <c r="E26" s="19"/>
      <c r="F26" s="19"/>
      <c r="G26" s="14"/>
      <c r="H26" s="14"/>
      <c r="I26" s="14"/>
      <c r="J26" s="14"/>
      <c r="K26" s="19"/>
    </row>
    <row r="27" spans="1:11" x14ac:dyDescent="0.2">
      <c r="F27" s="19"/>
      <c r="G27" s="14"/>
      <c r="H27" s="14"/>
      <c r="I27" s="14"/>
      <c r="J27" s="14"/>
      <c r="K27" s="19"/>
    </row>
    <row r="28" spans="1:11" x14ac:dyDescent="0.2">
      <c r="F28" s="19"/>
      <c r="G28" s="14"/>
      <c r="H28" s="14"/>
      <c r="I28" s="14"/>
      <c r="J28" s="14"/>
      <c r="K28" s="19"/>
    </row>
    <row r="31" spans="1:11" x14ac:dyDescent="0.2">
      <c r="B31" s="2">
        <f>(SUM(B2:B24))/60</f>
        <v>10.553333333333335</v>
      </c>
      <c r="C31" s="2">
        <f>(SUM(C2:C24))</f>
        <v>102</v>
      </c>
      <c r="D31" s="2">
        <f>(SUM(D2:D24))</f>
        <v>59220</v>
      </c>
      <c r="H31" s="2">
        <f>(SUM(H2:H21))/60</f>
        <v>10.933333333333334</v>
      </c>
      <c r="I31">
        <f>SUM(I2:I30)</f>
        <v>108</v>
      </c>
      <c r="J31" s="2">
        <f>SUM(J2:J28)</f>
        <v>63252</v>
      </c>
    </row>
  </sheetData>
  <phoneticPr fontId="1" type="noConversion"/>
  <conditionalFormatting sqref="F2:F28 E26 K27:K28">
    <cfRule type="colorScale" priority="9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2:K26 E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24 K2:K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2B133-8AD3-4F8D-9DDB-90D3E854E200}">
  <dimension ref="A1:K33"/>
  <sheetViews>
    <sheetView workbookViewId="0">
      <selection activeCell="J33" sqref="J33"/>
    </sheetView>
  </sheetViews>
  <sheetFormatPr defaultRowHeight="14.25" x14ac:dyDescent="0.2"/>
  <cols>
    <col min="1" max="1" width="61.875" customWidth="1"/>
    <col min="7" max="7" width="55.25" customWidth="1"/>
  </cols>
  <sheetData>
    <row r="1" spans="1:11" x14ac:dyDescent="0.2">
      <c r="A1" s="18" t="s">
        <v>14</v>
      </c>
      <c r="B1" s="18" t="s">
        <v>24</v>
      </c>
      <c r="C1" s="18" t="s">
        <v>19</v>
      </c>
      <c r="D1" s="18" t="s">
        <v>15</v>
      </c>
      <c r="E1" s="18" t="s">
        <v>17</v>
      </c>
      <c r="F1" s="18"/>
      <c r="G1" s="18" t="s">
        <v>14</v>
      </c>
      <c r="H1" s="18" t="s">
        <v>24</v>
      </c>
      <c r="I1" s="18" t="s">
        <v>19</v>
      </c>
      <c r="J1" s="18" t="s">
        <v>15</v>
      </c>
      <c r="K1" s="18" t="s">
        <v>17</v>
      </c>
    </row>
    <row r="2" spans="1:11" x14ac:dyDescent="0.2">
      <c r="A2" s="14" t="s">
        <v>34</v>
      </c>
      <c r="B2" s="14">
        <v>2</v>
      </c>
      <c r="C2" s="14">
        <v>1</v>
      </c>
      <c r="D2" s="14">
        <v>630</v>
      </c>
      <c r="E2" s="14">
        <v>90</v>
      </c>
      <c r="F2" s="14"/>
      <c r="G2" s="14" t="s">
        <v>36</v>
      </c>
      <c r="H2" s="14">
        <v>26</v>
      </c>
      <c r="I2" s="14">
        <v>3</v>
      </c>
      <c r="J2" s="14">
        <v>1890</v>
      </c>
      <c r="K2" s="14">
        <v>60.967741935483872</v>
      </c>
    </row>
    <row r="3" spans="1:11" x14ac:dyDescent="0.2">
      <c r="A3" s="14" t="s">
        <v>37</v>
      </c>
      <c r="B3" s="14">
        <v>8</v>
      </c>
      <c r="C3" s="14">
        <v>2</v>
      </c>
      <c r="D3" s="14">
        <v>1260</v>
      </c>
      <c r="E3" s="14">
        <v>96.92307692307692</v>
      </c>
      <c r="F3" s="14"/>
      <c r="G3" s="14" t="s">
        <v>37</v>
      </c>
      <c r="H3" s="14">
        <v>8</v>
      </c>
      <c r="I3" s="14">
        <v>2</v>
      </c>
      <c r="J3" s="14">
        <v>1260</v>
      </c>
      <c r="K3" s="14">
        <v>96.92307692307692</v>
      </c>
    </row>
    <row r="4" spans="1:11" x14ac:dyDescent="0.2">
      <c r="A4" s="14" t="s">
        <v>35</v>
      </c>
      <c r="B4" s="14">
        <v>8</v>
      </c>
      <c r="C4" s="14">
        <v>2</v>
      </c>
      <c r="D4" s="14">
        <v>1197</v>
      </c>
      <c r="E4" s="14">
        <v>92.07692307692308</v>
      </c>
      <c r="F4" s="14"/>
      <c r="G4" s="14" t="s">
        <v>35</v>
      </c>
      <c r="H4" s="14">
        <v>8</v>
      </c>
      <c r="I4" s="14">
        <v>2</v>
      </c>
      <c r="J4" s="14">
        <v>1197</v>
      </c>
      <c r="K4" s="14">
        <v>92.07692307692308</v>
      </c>
    </row>
    <row r="5" spans="1:11" x14ac:dyDescent="0.2">
      <c r="A5" s="14" t="s">
        <v>38</v>
      </c>
      <c r="B5" s="14">
        <v>30</v>
      </c>
      <c r="C5" s="14">
        <v>4</v>
      </c>
      <c r="D5" s="14">
        <v>2268</v>
      </c>
      <c r="E5" s="14">
        <v>64.8</v>
      </c>
      <c r="F5" s="14"/>
      <c r="G5" s="14" t="s">
        <v>38</v>
      </c>
      <c r="H5" s="14">
        <v>30</v>
      </c>
      <c r="I5" s="14">
        <v>4</v>
      </c>
      <c r="J5" s="14">
        <v>2268</v>
      </c>
      <c r="K5" s="14">
        <v>64.8</v>
      </c>
    </row>
    <row r="6" spans="1:11" x14ac:dyDescent="0.2">
      <c r="A6" s="14" t="s">
        <v>1</v>
      </c>
      <c r="B6" s="14">
        <v>16</v>
      </c>
      <c r="C6" s="14">
        <v>3</v>
      </c>
      <c r="D6" s="14">
        <v>1701</v>
      </c>
      <c r="E6" s="14">
        <v>81.000000000000014</v>
      </c>
      <c r="F6" s="14"/>
      <c r="G6" s="14" t="s">
        <v>32</v>
      </c>
      <c r="H6" s="14">
        <v>19</v>
      </c>
      <c r="I6" s="14">
        <v>3</v>
      </c>
      <c r="J6" s="14">
        <v>1827</v>
      </c>
      <c r="K6" s="14">
        <v>76.124999999999986</v>
      </c>
    </row>
    <row r="7" spans="1:11" x14ac:dyDescent="0.2">
      <c r="A7" s="14" t="s">
        <v>2</v>
      </c>
      <c r="B7" s="14">
        <v>20</v>
      </c>
      <c r="C7" s="14">
        <v>4</v>
      </c>
      <c r="D7" s="14">
        <v>2268</v>
      </c>
      <c r="E7" s="14">
        <v>90.72</v>
      </c>
      <c r="F7" s="14"/>
      <c r="G7" s="14" t="s">
        <v>33</v>
      </c>
      <c r="H7" s="14">
        <v>25</v>
      </c>
      <c r="I7" s="14">
        <v>4</v>
      </c>
      <c r="J7" s="14">
        <v>2520</v>
      </c>
      <c r="K7" s="14">
        <v>84</v>
      </c>
    </row>
    <row r="8" spans="1:11" x14ac:dyDescent="0.2">
      <c r="A8" s="14" t="s">
        <v>3</v>
      </c>
      <c r="B8" s="14">
        <v>16</v>
      </c>
      <c r="C8" s="14">
        <v>3</v>
      </c>
      <c r="D8" s="14">
        <v>1890</v>
      </c>
      <c r="E8" s="14">
        <v>90</v>
      </c>
      <c r="F8" s="14"/>
      <c r="G8" s="14" t="s">
        <v>7</v>
      </c>
      <c r="H8" s="14">
        <v>30</v>
      </c>
      <c r="I8" s="14">
        <v>4</v>
      </c>
      <c r="J8" s="14">
        <v>2520</v>
      </c>
      <c r="K8" s="14">
        <v>72</v>
      </c>
    </row>
    <row r="9" spans="1:11" x14ac:dyDescent="0.2">
      <c r="A9" s="14" t="s">
        <v>4</v>
      </c>
      <c r="B9" s="14">
        <v>34</v>
      </c>
      <c r="C9" s="14">
        <v>5</v>
      </c>
      <c r="D9" s="14">
        <v>3087</v>
      </c>
      <c r="E9" s="14">
        <v>79.15384615384616</v>
      </c>
      <c r="F9" s="14"/>
      <c r="G9" s="14" t="s">
        <v>40</v>
      </c>
      <c r="H9" s="14">
        <v>42</v>
      </c>
      <c r="I9" s="14">
        <v>5</v>
      </c>
      <c r="J9" s="14">
        <v>2961</v>
      </c>
      <c r="K9" s="14">
        <v>63</v>
      </c>
    </row>
    <row r="10" spans="1:11" x14ac:dyDescent="0.2">
      <c r="A10" s="14" t="s">
        <v>5</v>
      </c>
      <c r="B10" s="14">
        <v>11</v>
      </c>
      <c r="C10" s="14">
        <v>2</v>
      </c>
      <c r="D10" s="14">
        <v>1260</v>
      </c>
      <c r="E10" s="14">
        <v>78.75</v>
      </c>
      <c r="F10" s="14"/>
      <c r="G10" s="14" t="s">
        <v>8</v>
      </c>
      <c r="H10" s="14">
        <v>30</v>
      </c>
      <c r="I10" s="14">
        <v>6</v>
      </c>
      <c r="J10" s="14">
        <v>3402</v>
      </c>
      <c r="K10" s="14">
        <v>97.2</v>
      </c>
    </row>
    <row r="11" spans="1:11" x14ac:dyDescent="0.2">
      <c r="A11" s="14" t="s">
        <v>23</v>
      </c>
      <c r="B11" s="14">
        <v>20</v>
      </c>
      <c r="C11" s="14">
        <v>3</v>
      </c>
      <c r="D11" s="14">
        <v>1890</v>
      </c>
      <c r="E11" s="14">
        <v>75.599999999999994</v>
      </c>
      <c r="F11" s="14"/>
      <c r="G11" s="14" t="s">
        <v>29</v>
      </c>
      <c r="H11" s="14">
        <v>5</v>
      </c>
      <c r="I11" s="14">
        <v>1</v>
      </c>
      <c r="J11" s="14">
        <v>567</v>
      </c>
      <c r="K11" s="14">
        <v>56.7</v>
      </c>
    </row>
    <row r="12" spans="1:11" x14ac:dyDescent="0.2">
      <c r="A12" s="14" t="s">
        <v>43</v>
      </c>
      <c r="B12" s="14">
        <v>55</v>
      </c>
      <c r="C12" s="14">
        <v>8</v>
      </c>
      <c r="D12" s="14">
        <v>4788</v>
      </c>
      <c r="E12" s="14">
        <v>79.8</v>
      </c>
      <c r="F12" s="14"/>
      <c r="G12" s="14" t="s">
        <v>31</v>
      </c>
      <c r="H12" s="14">
        <v>18</v>
      </c>
      <c r="I12" s="14">
        <v>2</v>
      </c>
      <c r="J12" s="14">
        <v>1134</v>
      </c>
      <c r="K12" s="14">
        <v>49.304347826086953</v>
      </c>
    </row>
    <row r="13" spans="1:11" x14ac:dyDescent="0.2">
      <c r="A13" s="14" t="s">
        <v>6</v>
      </c>
      <c r="B13" s="14">
        <v>16</v>
      </c>
      <c r="C13" s="14">
        <v>3</v>
      </c>
      <c r="D13" s="14">
        <v>1827</v>
      </c>
      <c r="E13" s="14">
        <v>86.999999999999986</v>
      </c>
      <c r="F13" s="14"/>
      <c r="G13" s="14" t="s">
        <v>28</v>
      </c>
      <c r="H13" s="14">
        <v>8</v>
      </c>
      <c r="I13" s="14">
        <v>2</v>
      </c>
      <c r="J13" s="14">
        <v>1134</v>
      </c>
      <c r="K13" s="14">
        <v>87.230769230769226</v>
      </c>
    </row>
    <row r="14" spans="1:11" x14ac:dyDescent="0.2">
      <c r="A14" s="14" t="s">
        <v>33</v>
      </c>
      <c r="B14" s="14">
        <v>25</v>
      </c>
      <c r="C14" s="14">
        <v>4</v>
      </c>
      <c r="D14" s="14">
        <v>2520</v>
      </c>
      <c r="E14" s="14">
        <v>84</v>
      </c>
      <c r="F14" s="14"/>
      <c r="G14" s="14" t="s">
        <v>27</v>
      </c>
      <c r="H14" s="14">
        <v>16</v>
      </c>
      <c r="I14" s="14">
        <v>3</v>
      </c>
      <c r="J14" s="14">
        <v>1701</v>
      </c>
      <c r="K14" s="14">
        <v>81</v>
      </c>
    </row>
    <row r="15" spans="1:11" x14ac:dyDescent="0.2">
      <c r="A15" s="14" t="s">
        <v>30</v>
      </c>
      <c r="B15" s="14">
        <v>36</v>
      </c>
      <c r="C15" s="14">
        <v>4</v>
      </c>
      <c r="D15" s="14">
        <v>2268</v>
      </c>
      <c r="E15" s="14">
        <v>55.31707317073171</v>
      </c>
      <c r="F15" s="14"/>
      <c r="G15" s="14" t="s">
        <v>11</v>
      </c>
      <c r="H15" s="14">
        <v>40</v>
      </c>
      <c r="I15" s="14">
        <v>8</v>
      </c>
      <c r="J15" s="14">
        <v>4599</v>
      </c>
      <c r="K15" s="14">
        <v>102.2</v>
      </c>
    </row>
    <row r="16" spans="1:11" x14ac:dyDescent="0.2">
      <c r="A16" s="14" t="s">
        <v>25</v>
      </c>
      <c r="B16" s="14">
        <v>25</v>
      </c>
      <c r="C16" s="14">
        <v>4</v>
      </c>
      <c r="D16" s="14">
        <v>2268</v>
      </c>
      <c r="E16" s="14">
        <v>75.599999999999994</v>
      </c>
      <c r="F16" s="14"/>
      <c r="G16" s="14" t="s">
        <v>26</v>
      </c>
      <c r="H16" s="14">
        <v>45</v>
      </c>
      <c r="I16" s="14">
        <v>8</v>
      </c>
      <c r="J16" s="14">
        <v>4536</v>
      </c>
      <c r="K16" s="14">
        <v>90.72</v>
      </c>
    </row>
    <row r="17" spans="1:11" x14ac:dyDescent="0.2">
      <c r="A17" s="14" t="s">
        <v>41</v>
      </c>
      <c r="B17" s="14">
        <v>46</v>
      </c>
      <c r="C17" s="14">
        <v>6</v>
      </c>
      <c r="D17" s="14">
        <v>3402</v>
      </c>
      <c r="E17" s="14">
        <v>66.705882352941174</v>
      </c>
      <c r="F17" s="14"/>
      <c r="G17" s="14" t="s">
        <v>18</v>
      </c>
      <c r="H17" s="14">
        <v>12</v>
      </c>
      <c r="I17" s="14">
        <v>2</v>
      </c>
      <c r="J17" s="14">
        <v>1260</v>
      </c>
      <c r="K17" s="14">
        <v>74.117647058823536</v>
      </c>
    </row>
    <row r="18" spans="1:11" x14ac:dyDescent="0.2">
      <c r="A18" s="14" t="s">
        <v>21</v>
      </c>
      <c r="B18" s="14">
        <v>8</v>
      </c>
      <c r="C18" s="14">
        <v>2</v>
      </c>
      <c r="D18" s="14">
        <v>1134</v>
      </c>
      <c r="E18" s="14">
        <v>87.230769230769226</v>
      </c>
      <c r="F18" s="14"/>
      <c r="G18" s="14" t="s">
        <v>39</v>
      </c>
      <c r="H18" s="14">
        <v>27</v>
      </c>
      <c r="I18" s="14">
        <v>3</v>
      </c>
      <c r="J18" s="14">
        <v>1701</v>
      </c>
      <c r="K18" s="14">
        <v>53.15625</v>
      </c>
    </row>
    <row r="19" spans="1:11" x14ac:dyDescent="0.2">
      <c r="A19" s="14" t="s">
        <v>13</v>
      </c>
      <c r="B19" s="14">
        <v>11</v>
      </c>
      <c r="C19" s="14">
        <v>3</v>
      </c>
      <c r="D19" s="14">
        <v>1701</v>
      </c>
      <c r="E19" s="14">
        <v>106.3125</v>
      </c>
      <c r="F19" s="14"/>
      <c r="G19" s="14" t="s">
        <v>9</v>
      </c>
      <c r="H19" s="14">
        <v>24</v>
      </c>
      <c r="I19" s="14">
        <v>4</v>
      </c>
      <c r="J19" s="14">
        <v>2331</v>
      </c>
      <c r="K19" s="14">
        <v>80.379310344827587</v>
      </c>
    </row>
    <row r="20" spans="1:11" x14ac:dyDescent="0.2">
      <c r="A20" s="14" t="s">
        <v>12</v>
      </c>
      <c r="B20" s="14">
        <v>100</v>
      </c>
      <c r="C20" s="14">
        <v>20</v>
      </c>
      <c r="D20" s="14">
        <v>11403</v>
      </c>
      <c r="E20" s="14">
        <v>108.6</v>
      </c>
      <c r="F20" s="14"/>
      <c r="G20" s="14" t="s">
        <v>20</v>
      </c>
      <c r="H20" s="14">
        <v>129</v>
      </c>
      <c r="I20" s="14">
        <v>16</v>
      </c>
      <c r="J20" s="14">
        <v>9261</v>
      </c>
      <c r="K20" s="14">
        <v>69.111940298507463</v>
      </c>
    </row>
    <row r="21" spans="1:11" x14ac:dyDescent="0.2">
      <c r="A21" s="14"/>
      <c r="B21" s="14"/>
      <c r="C21" s="14"/>
      <c r="D21" s="14"/>
      <c r="E21" s="14"/>
      <c r="F21" s="14"/>
      <c r="G21" s="14" t="s">
        <v>10</v>
      </c>
      <c r="H21" s="14">
        <v>6</v>
      </c>
      <c r="I21" s="14">
        <v>1</v>
      </c>
      <c r="J21" s="14">
        <v>567</v>
      </c>
      <c r="K21" s="14">
        <v>51.545454545454547</v>
      </c>
    </row>
    <row r="22" spans="1:1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/>
      <c r="B33" s="14">
        <f>(SUM(B2:B32)+COUNT(B2:B32)*6)/60</f>
        <v>10.016666666666667</v>
      </c>
      <c r="C33" s="14">
        <f>SUM(C1:C32)</f>
        <v>83</v>
      </c>
      <c r="D33" s="14">
        <f>SUM(D1:D32)</f>
        <v>48762</v>
      </c>
      <c r="E33" s="14"/>
      <c r="F33" s="14"/>
      <c r="G33" s="14"/>
      <c r="H33" s="14">
        <f>(SUM(H2:H32)+COUNT(H2:H32)*6)/60</f>
        <v>11.133333333333333</v>
      </c>
      <c r="I33" s="14">
        <f>SUM(I1:I32)</f>
        <v>83</v>
      </c>
      <c r="J33" s="14">
        <f>SUM(J1:J32)</f>
        <v>48636</v>
      </c>
      <c r="K33" s="1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B004-BC1B-4412-AAD6-6BE6EBCA4DC6}">
  <dimension ref="A1:O371"/>
  <sheetViews>
    <sheetView zoomScaleNormal="100" workbookViewId="0">
      <selection activeCell="A31" sqref="A31:XFD31"/>
    </sheetView>
  </sheetViews>
  <sheetFormatPr defaultRowHeight="14.25" x14ac:dyDescent="0.2"/>
  <cols>
    <col min="1" max="1" width="49.125" bestFit="1" customWidth="1"/>
    <col min="2" max="2" width="7.25" bestFit="1" customWidth="1"/>
    <col min="3" max="3" width="5.25" bestFit="1" customWidth="1"/>
    <col min="4" max="4" width="9" style="4" bestFit="1" customWidth="1"/>
    <col min="5" max="5" width="9" bestFit="1" customWidth="1"/>
    <col min="6" max="6" width="8.625" customWidth="1"/>
    <col min="7" max="7" width="71.125" style="4" bestFit="1" customWidth="1"/>
    <col min="8" max="8" width="7.25" bestFit="1" customWidth="1"/>
    <col min="9" max="9" width="5.25" bestFit="1" customWidth="1"/>
    <col min="10" max="10" width="9" bestFit="1" customWidth="1"/>
    <col min="11" max="11" width="9" style="11" bestFit="1" customWidth="1"/>
    <col min="12" max="15" width="9.125" customWidth="1"/>
  </cols>
  <sheetData>
    <row r="1" spans="1:15" x14ac:dyDescent="0.2">
      <c r="A1" s="10" t="s">
        <v>79</v>
      </c>
      <c r="B1" s="1" t="s">
        <v>89</v>
      </c>
      <c r="C1" s="1" t="s">
        <v>19</v>
      </c>
      <c r="D1" s="21" t="s">
        <v>15</v>
      </c>
      <c r="E1" s="21" t="s">
        <v>44</v>
      </c>
      <c r="F1" s="9"/>
      <c r="G1" s="22" t="s">
        <v>80</v>
      </c>
      <c r="H1" s="1" t="s">
        <v>16</v>
      </c>
      <c r="I1" s="1" t="s">
        <v>19</v>
      </c>
      <c r="J1" s="21" t="s">
        <v>15</v>
      </c>
      <c r="K1" s="21" t="s">
        <v>44</v>
      </c>
      <c r="L1" s="1" t="s">
        <v>22</v>
      </c>
      <c r="M1" s="1" t="s">
        <v>22</v>
      </c>
      <c r="N1" s="1" t="s">
        <v>22</v>
      </c>
      <c r="O1" s="1" t="s">
        <v>22</v>
      </c>
    </row>
    <row r="2" spans="1:15" x14ac:dyDescent="0.2">
      <c r="A2" s="41" t="s">
        <v>71</v>
      </c>
      <c r="B2" s="41">
        <v>36</v>
      </c>
      <c r="C2" s="41">
        <v>8</v>
      </c>
      <c r="D2" s="41">
        <v>4599</v>
      </c>
      <c r="E2" s="19">
        <v>127.75</v>
      </c>
      <c r="F2" s="19"/>
      <c r="G2" s="40" t="s">
        <v>56</v>
      </c>
      <c r="H2" s="40">
        <v>26</v>
      </c>
      <c r="I2" s="40">
        <v>3</v>
      </c>
      <c r="J2" s="40">
        <v>1890</v>
      </c>
      <c r="K2" s="19">
        <v>72.692307692307693</v>
      </c>
    </row>
    <row r="3" spans="1:15" x14ac:dyDescent="0.2">
      <c r="A3" s="41" t="s">
        <v>70</v>
      </c>
      <c r="B3" s="41">
        <v>24.8</v>
      </c>
      <c r="C3" s="41">
        <v>4</v>
      </c>
      <c r="D3" s="41">
        <v>2268</v>
      </c>
      <c r="E3" s="19">
        <v>91.451612903225808</v>
      </c>
      <c r="F3" s="19"/>
      <c r="G3" s="40" t="s">
        <v>83</v>
      </c>
      <c r="H3" s="40">
        <v>31</v>
      </c>
      <c r="I3" s="40">
        <v>3</v>
      </c>
      <c r="J3" s="40">
        <v>1701</v>
      </c>
      <c r="K3" s="19">
        <v>54.87096774193548</v>
      </c>
    </row>
    <row r="4" spans="1:15" x14ac:dyDescent="0.2">
      <c r="A4" s="41" t="s">
        <v>69</v>
      </c>
      <c r="B4" s="41">
        <v>22.6</v>
      </c>
      <c r="C4" s="41">
        <v>4</v>
      </c>
      <c r="D4" s="41">
        <v>2268</v>
      </c>
      <c r="E4" s="19">
        <v>100.35398230088499</v>
      </c>
      <c r="F4" s="19"/>
      <c r="G4" s="40" t="s">
        <v>37</v>
      </c>
      <c r="H4" s="40">
        <v>13</v>
      </c>
      <c r="I4" s="40">
        <v>2</v>
      </c>
      <c r="J4" s="40">
        <v>1260</v>
      </c>
      <c r="K4" s="19">
        <v>96.92307692307692</v>
      </c>
    </row>
    <row r="5" spans="1:15" x14ac:dyDescent="0.2">
      <c r="A5" s="41" t="s">
        <v>86</v>
      </c>
      <c r="B5" s="41">
        <v>64</v>
      </c>
      <c r="C5" s="41">
        <v>12</v>
      </c>
      <c r="D5" s="41">
        <v>6867</v>
      </c>
      <c r="E5" s="19">
        <v>107.296875</v>
      </c>
      <c r="F5" s="19"/>
      <c r="G5" s="40" t="s">
        <v>35</v>
      </c>
      <c r="H5" s="40">
        <v>14</v>
      </c>
      <c r="I5" s="40">
        <v>2</v>
      </c>
      <c r="J5" s="40">
        <v>1197</v>
      </c>
      <c r="K5" s="19">
        <v>85.5</v>
      </c>
    </row>
    <row r="6" spans="1:15" x14ac:dyDescent="0.2">
      <c r="A6" s="41" t="s">
        <v>68</v>
      </c>
      <c r="B6" s="41">
        <v>48</v>
      </c>
      <c r="C6" s="41">
        <v>8</v>
      </c>
      <c r="D6" s="41">
        <v>4599</v>
      </c>
      <c r="E6" s="19">
        <v>95.8125</v>
      </c>
      <c r="F6" s="19"/>
      <c r="G6" s="40" t="s">
        <v>38</v>
      </c>
      <c r="H6" s="40">
        <v>32</v>
      </c>
      <c r="I6" s="40">
        <v>4</v>
      </c>
      <c r="J6" s="40">
        <v>2268</v>
      </c>
      <c r="K6" s="19">
        <v>70.875</v>
      </c>
    </row>
    <row r="7" spans="1:15" x14ac:dyDescent="0.2">
      <c r="A7" s="41" t="s">
        <v>67</v>
      </c>
      <c r="B7" s="41">
        <v>16</v>
      </c>
      <c r="C7" s="41">
        <v>3</v>
      </c>
      <c r="D7" s="41">
        <v>1890</v>
      </c>
      <c r="E7" s="19">
        <v>118.125</v>
      </c>
      <c r="F7" s="19"/>
      <c r="G7" s="42" t="s">
        <v>7</v>
      </c>
      <c r="H7" s="42">
        <v>35.299999999999997</v>
      </c>
      <c r="I7" s="42">
        <v>4</v>
      </c>
      <c r="J7" s="42">
        <v>2520</v>
      </c>
      <c r="K7" s="2">
        <v>71.388101983002841</v>
      </c>
    </row>
    <row r="8" spans="1:15" x14ac:dyDescent="0.2">
      <c r="A8" s="43" t="s">
        <v>72</v>
      </c>
      <c r="B8" s="43">
        <v>12</v>
      </c>
      <c r="C8" s="43">
        <v>5</v>
      </c>
      <c r="D8" s="43">
        <v>2961</v>
      </c>
      <c r="E8" s="19">
        <v>246.75</v>
      </c>
      <c r="F8" s="19"/>
      <c r="G8" s="42" t="s">
        <v>74</v>
      </c>
      <c r="H8" s="42">
        <v>51.3</v>
      </c>
      <c r="I8" s="42">
        <v>5</v>
      </c>
      <c r="J8" s="42">
        <v>2961</v>
      </c>
      <c r="K8" s="2">
        <v>57.719298245614041</v>
      </c>
    </row>
    <row r="9" spans="1:15" x14ac:dyDescent="0.2">
      <c r="A9" s="43" t="s">
        <v>6</v>
      </c>
      <c r="B9" s="43">
        <v>15.8</v>
      </c>
      <c r="C9" s="43">
        <v>3</v>
      </c>
      <c r="D9" s="43">
        <v>1827</v>
      </c>
      <c r="E9" s="19">
        <v>115.63291139240511</v>
      </c>
      <c r="F9" s="2"/>
      <c r="G9" s="42" t="s">
        <v>18</v>
      </c>
      <c r="H9" s="42">
        <v>15.4</v>
      </c>
      <c r="I9" s="42">
        <v>2</v>
      </c>
      <c r="J9" s="42">
        <v>1134</v>
      </c>
      <c r="K9" s="2">
        <v>73.63636363636364</v>
      </c>
    </row>
    <row r="10" spans="1:15" x14ac:dyDescent="0.2">
      <c r="A10" s="43" t="s">
        <v>3</v>
      </c>
      <c r="B10" s="43">
        <v>20</v>
      </c>
      <c r="C10" s="43">
        <v>3</v>
      </c>
      <c r="D10" s="43">
        <v>1890</v>
      </c>
      <c r="E10" s="19">
        <v>94.5</v>
      </c>
      <c r="F10" s="19"/>
      <c r="G10" s="42" t="s">
        <v>48</v>
      </c>
      <c r="H10" s="42">
        <v>22</v>
      </c>
      <c r="I10" s="42">
        <v>3</v>
      </c>
      <c r="J10" s="42">
        <v>1701</v>
      </c>
      <c r="K10" s="2">
        <v>77.318181818181813</v>
      </c>
    </row>
    <row r="11" spans="1:15" x14ac:dyDescent="0.2">
      <c r="A11" s="49" t="s">
        <v>2</v>
      </c>
      <c r="B11" s="50">
        <v>24</v>
      </c>
      <c r="C11" s="49">
        <v>4</v>
      </c>
      <c r="D11" s="49">
        <v>2268</v>
      </c>
      <c r="E11" s="19">
        <v>94.5</v>
      </c>
      <c r="F11" s="19"/>
      <c r="G11" s="42" t="s">
        <v>73</v>
      </c>
      <c r="H11" s="42">
        <v>20.7</v>
      </c>
      <c r="I11" s="42">
        <v>2</v>
      </c>
      <c r="J11" s="42">
        <v>1134</v>
      </c>
      <c r="K11" s="2">
        <v>54.782608695652179</v>
      </c>
    </row>
    <row r="12" spans="1:15" x14ac:dyDescent="0.2">
      <c r="A12" s="42" t="s">
        <v>13</v>
      </c>
      <c r="B12" s="42">
        <v>17</v>
      </c>
      <c r="C12" s="42">
        <v>3</v>
      </c>
      <c r="D12" s="42">
        <v>1701</v>
      </c>
      <c r="E12" s="19">
        <v>100.0588235294118</v>
      </c>
      <c r="F12" s="19"/>
      <c r="G12" s="42" t="s">
        <v>28</v>
      </c>
      <c r="H12" s="42">
        <v>12.7</v>
      </c>
      <c r="I12" s="42">
        <v>2</v>
      </c>
      <c r="J12" s="42">
        <v>1134</v>
      </c>
      <c r="K12" s="2">
        <v>89.29133858267717</v>
      </c>
    </row>
    <row r="13" spans="1:15" x14ac:dyDescent="0.2">
      <c r="A13" s="42" t="s">
        <v>49</v>
      </c>
      <c r="B13" s="42">
        <v>44.4</v>
      </c>
      <c r="C13" s="42">
        <v>8</v>
      </c>
      <c r="D13" s="42">
        <v>4599</v>
      </c>
      <c r="E13" s="19">
        <v>103.58108108108109</v>
      </c>
      <c r="F13" s="19"/>
      <c r="G13" s="42" t="s">
        <v>21</v>
      </c>
      <c r="H13" s="42">
        <v>13.5</v>
      </c>
      <c r="I13" s="42">
        <v>2</v>
      </c>
      <c r="J13" s="42">
        <v>1134</v>
      </c>
      <c r="K13" s="2">
        <v>84</v>
      </c>
    </row>
    <row r="14" spans="1:15" x14ac:dyDescent="0.2">
      <c r="A14" s="42" t="s">
        <v>50</v>
      </c>
      <c r="B14" s="42">
        <v>84</v>
      </c>
      <c r="C14" s="42">
        <v>20</v>
      </c>
      <c r="D14" s="42">
        <v>11403</v>
      </c>
      <c r="E14" s="19">
        <v>135.75</v>
      </c>
      <c r="F14" s="19"/>
      <c r="G14" s="42" t="s">
        <v>41</v>
      </c>
      <c r="H14" s="42">
        <v>52.4</v>
      </c>
      <c r="I14" s="42">
        <v>6</v>
      </c>
      <c r="J14" s="42">
        <v>3402</v>
      </c>
      <c r="K14" s="2">
        <v>64.92366412213741</v>
      </c>
    </row>
    <row r="15" spans="1:15" x14ac:dyDescent="0.2">
      <c r="A15" s="42" t="s">
        <v>51</v>
      </c>
      <c r="B15" s="42">
        <v>46.7</v>
      </c>
      <c r="C15" s="42">
        <v>8</v>
      </c>
      <c r="D15" s="42">
        <v>4536</v>
      </c>
      <c r="E15" s="19">
        <v>97.130620985010694</v>
      </c>
      <c r="F15" s="19"/>
      <c r="G15" s="42" t="s">
        <v>57</v>
      </c>
      <c r="H15" s="42">
        <v>41.7</v>
      </c>
      <c r="I15" s="42">
        <v>4</v>
      </c>
      <c r="J15" s="42">
        <v>2268</v>
      </c>
      <c r="K15" s="2">
        <v>54.388489208633089</v>
      </c>
    </row>
    <row r="16" spans="1:15" x14ac:dyDescent="0.2">
      <c r="A16" s="42" t="s">
        <v>52</v>
      </c>
      <c r="B16" s="42">
        <v>24.6</v>
      </c>
      <c r="C16" s="42">
        <v>6</v>
      </c>
      <c r="D16" s="42">
        <v>3402</v>
      </c>
      <c r="E16" s="19">
        <v>138.29268292682929</v>
      </c>
      <c r="F16" s="19"/>
      <c r="G16" s="42" t="s">
        <v>25</v>
      </c>
      <c r="H16" s="42">
        <v>28.2</v>
      </c>
      <c r="I16" s="42">
        <v>4</v>
      </c>
      <c r="J16" s="42">
        <v>2268</v>
      </c>
      <c r="K16" s="2">
        <v>80.425531914893625</v>
      </c>
    </row>
    <row r="17" spans="1:11" x14ac:dyDescent="0.2">
      <c r="A17" s="42" t="s">
        <v>53</v>
      </c>
      <c r="B17" s="42">
        <v>50.2</v>
      </c>
      <c r="C17" s="42">
        <v>4</v>
      </c>
      <c r="D17" s="42">
        <v>2268</v>
      </c>
      <c r="E17" s="19">
        <v>45.179282868525902</v>
      </c>
      <c r="F17" s="19"/>
      <c r="G17" s="49" t="s">
        <v>1</v>
      </c>
      <c r="H17" s="50">
        <v>21</v>
      </c>
      <c r="I17" s="49">
        <v>3</v>
      </c>
      <c r="J17" s="49">
        <v>1701</v>
      </c>
      <c r="K17" s="2">
        <v>81.000000000000014</v>
      </c>
    </row>
    <row r="18" spans="1:11" x14ac:dyDescent="0.2">
      <c r="A18" s="42" t="s">
        <v>54</v>
      </c>
      <c r="B18" s="42">
        <v>30</v>
      </c>
      <c r="C18" s="42">
        <v>4</v>
      </c>
      <c r="D18" s="42">
        <v>2331</v>
      </c>
      <c r="E18" s="19">
        <v>77.7</v>
      </c>
      <c r="F18" s="19"/>
      <c r="G18" s="43" t="s">
        <v>45</v>
      </c>
      <c r="H18" s="43">
        <v>35.4</v>
      </c>
      <c r="I18" s="43">
        <v>5</v>
      </c>
      <c r="J18" s="43">
        <v>3087</v>
      </c>
      <c r="K18" s="2">
        <v>87.203389830508485</v>
      </c>
    </row>
    <row r="19" spans="1:11" x14ac:dyDescent="0.2">
      <c r="A19" s="42" t="s">
        <v>55</v>
      </c>
      <c r="B19" s="42">
        <v>120.3</v>
      </c>
      <c r="C19" s="42">
        <v>16</v>
      </c>
      <c r="D19" s="42">
        <v>9261</v>
      </c>
      <c r="E19" s="19">
        <v>76.982543640897759</v>
      </c>
      <c r="F19" s="19"/>
      <c r="G19" s="43" t="s">
        <v>5</v>
      </c>
      <c r="H19" s="43">
        <v>16.7</v>
      </c>
      <c r="I19" s="43">
        <v>2</v>
      </c>
      <c r="J19" s="43">
        <v>1260</v>
      </c>
      <c r="K19" s="2">
        <v>75.449101796407192</v>
      </c>
    </row>
    <row r="20" spans="1:11" x14ac:dyDescent="0.2">
      <c r="A20" s="42" t="s">
        <v>10</v>
      </c>
      <c r="B20" s="42">
        <v>9.5</v>
      </c>
      <c r="C20" s="42">
        <v>1</v>
      </c>
      <c r="D20" s="42">
        <v>567</v>
      </c>
      <c r="E20" s="19">
        <v>59.684210526315788</v>
      </c>
      <c r="F20" s="19"/>
      <c r="G20" s="43" t="s">
        <v>23</v>
      </c>
      <c r="H20" s="43">
        <v>20</v>
      </c>
      <c r="I20" s="43">
        <v>3</v>
      </c>
      <c r="J20" s="43">
        <v>1890</v>
      </c>
      <c r="K20" s="2">
        <v>94.5</v>
      </c>
    </row>
    <row r="21" spans="1:11" x14ac:dyDescent="0.2">
      <c r="A21" s="14"/>
      <c r="B21" s="20"/>
      <c r="C21" s="14"/>
      <c r="D21" s="20"/>
      <c r="E21" s="19"/>
      <c r="F21" s="19"/>
      <c r="G21" s="43" t="s">
        <v>47</v>
      </c>
      <c r="H21" s="43">
        <v>31</v>
      </c>
      <c r="I21" s="43">
        <v>4</v>
      </c>
      <c r="J21" s="43">
        <v>2520</v>
      </c>
      <c r="K21" s="2">
        <v>81.290322580645167</v>
      </c>
    </row>
    <row r="22" spans="1:11" x14ac:dyDescent="0.2">
      <c r="B22" s="20"/>
      <c r="D22" s="20"/>
      <c r="E22" s="19"/>
      <c r="F22" s="19"/>
      <c r="G22" s="41" t="s">
        <v>67</v>
      </c>
      <c r="H22" s="41">
        <v>16</v>
      </c>
      <c r="I22" s="41">
        <v>3</v>
      </c>
      <c r="J22" s="41">
        <v>1890</v>
      </c>
      <c r="K22" s="2">
        <v>118.125</v>
      </c>
    </row>
    <row r="23" spans="1:11" x14ac:dyDescent="0.2">
      <c r="A23" s="14"/>
      <c r="B23" s="14"/>
      <c r="C23" s="14"/>
      <c r="D23" s="14"/>
      <c r="E23" s="19"/>
      <c r="F23" s="19"/>
      <c r="G23" s="41" t="s">
        <v>76</v>
      </c>
      <c r="H23" s="41">
        <v>17.2</v>
      </c>
      <c r="I23" s="41">
        <v>2</v>
      </c>
      <c r="J23" s="41">
        <v>1260</v>
      </c>
      <c r="K23" s="2">
        <v>73.255813953488371</v>
      </c>
    </row>
    <row r="24" spans="1:11" x14ac:dyDescent="0.2">
      <c r="B24" s="20"/>
      <c r="D24" s="20"/>
      <c r="E24" s="19"/>
      <c r="F24" s="19"/>
      <c r="G24" s="41" t="s">
        <v>77</v>
      </c>
      <c r="H24" s="41">
        <v>9.8000000000000007</v>
      </c>
      <c r="I24" s="41">
        <v>1</v>
      </c>
      <c r="J24" s="41">
        <v>630</v>
      </c>
      <c r="K24" s="2">
        <v>64.285714285714278</v>
      </c>
    </row>
    <row r="25" spans="1:11" x14ac:dyDescent="0.2">
      <c r="A25" s="14"/>
      <c r="B25" s="20"/>
      <c r="C25" s="14"/>
      <c r="D25" s="20"/>
      <c r="E25" s="19"/>
      <c r="F25" s="19"/>
      <c r="G25" s="41" t="s">
        <v>75</v>
      </c>
      <c r="H25" s="41">
        <v>93</v>
      </c>
      <c r="I25" s="41">
        <v>12</v>
      </c>
      <c r="J25" s="41">
        <v>6867</v>
      </c>
      <c r="K25" s="2">
        <v>73.838709677419359</v>
      </c>
    </row>
    <row r="26" spans="1:11" x14ac:dyDescent="0.2">
      <c r="A26" s="14"/>
      <c r="B26" s="20"/>
      <c r="C26" s="14"/>
      <c r="D26" s="20"/>
      <c r="E26" s="19"/>
      <c r="F26" s="19"/>
      <c r="G26" s="41" t="s">
        <v>87</v>
      </c>
      <c r="H26" s="41">
        <v>49.7</v>
      </c>
      <c r="I26" s="41">
        <v>8</v>
      </c>
      <c r="J26" s="41">
        <v>4599</v>
      </c>
      <c r="K26" s="2">
        <v>92.535211267605632</v>
      </c>
    </row>
    <row r="27" spans="1:11" x14ac:dyDescent="0.2">
      <c r="B27" s="20"/>
      <c r="D27" s="20"/>
      <c r="E27" s="19"/>
      <c r="F27" s="19"/>
      <c r="G27" s="41" t="s">
        <v>69</v>
      </c>
      <c r="H27" s="41">
        <v>22.6</v>
      </c>
      <c r="I27" s="41">
        <v>4</v>
      </c>
      <c r="J27" s="41">
        <v>2268</v>
      </c>
      <c r="K27" s="2">
        <v>100.35398230088499</v>
      </c>
    </row>
    <row r="28" spans="1:11" x14ac:dyDescent="0.2">
      <c r="B28" s="20"/>
      <c r="D28" s="20"/>
      <c r="E28" s="20"/>
      <c r="F28" s="20"/>
      <c r="G28" s="41" t="s">
        <v>70</v>
      </c>
      <c r="H28" s="41">
        <v>24.8</v>
      </c>
      <c r="I28" s="41">
        <v>4</v>
      </c>
      <c r="J28" s="41">
        <v>2268</v>
      </c>
      <c r="K28" s="11">
        <v>91.451612903225808</v>
      </c>
    </row>
    <row r="29" spans="1:11" x14ac:dyDescent="0.2">
      <c r="A29" s="14"/>
      <c r="B29" s="14"/>
      <c r="C29" s="14"/>
      <c r="G29" s="41" t="s">
        <v>78</v>
      </c>
      <c r="H29" s="41">
        <v>93</v>
      </c>
      <c r="I29" s="41">
        <v>13</v>
      </c>
      <c r="J29" s="41">
        <v>7686</v>
      </c>
      <c r="K29" s="11">
        <v>82.645161290322577</v>
      </c>
    </row>
    <row r="30" spans="1:1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1" x14ac:dyDescent="0.2">
      <c r="B31" s="2">
        <f>(SUM(B1:B30))/60</f>
        <v>11.831666666666667</v>
      </c>
      <c r="C31" s="4">
        <f>SUM(C1:C30)</f>
        <v>124</v>
      </c>
      <c r="D31" s="4">
        <f>SUM(D1:D30)</f>
        <v>71505</v>
      </c>
      <c r="H31" s="2">
        <f>(SUM(H1:H30))/60</f>
        <v>14.323333333333332</v>
      </c>
      <c r="I31" s="4">
        <f>SUM(I1:I30)</f>
        <v>112</v>
      </c>
      <c r="J31" s="4">
        <f t="shared" ref="J31:K31" si="0">SUM(J1:J30)</f>
        <v>65898</v>
      </c>
      <c r="K31" s="4"/>
    </row>
    <row r="32" spans="1:11" x14ac:dyDescent="0.2">
      <c r="G32" s="14"/>
      <c r="H32" s="14"/>
      <c r="I32" s="14"/>
      <c r="J32" s="14"/>
    </row>
    <row r="33" spans="7:10" x14ac:dyDescent="0.2">
      <c r="G33" s="14"/>
      <c r="H33" s="14"/>
      <c r="I33" s="14"/>
      <c r="J33" s="14"/>
    </row>
    <row r="34" spans="7:10" x14ac:dyDescent="0.2">
      <c r="G34" s="14"/>
      <c r="H34" s="14"/>
      <c r="I34" s="14"/>
      <c r="J34" s="14"/>
    </row>
    <row r="35" spans="7:10" x14ac:dyDescent="0.2">
      <c r="G35" s="14"/>
      <c r="H35" s="14"/>
      <c r="I35" s="14"/>
      <c r="J35" s="14"/>
    </row>
    <row r="36" spans="7:10" x14ac:dyDescent="0.2">
      <c r="G36" s="14"/>
      <c r="H36" s="14"/>
      <c r="I36" s="14"/>
      <c r="J36" s="14"/>
    </row>
    <row r="37" spans="7:10" x14ac:dyDescent="0.2">
      <c r="G37" s="14"/>
      <c r="H37" s="14"/>
      <c r="I37" s="14"/>
      <c r="J37" s="14"/>
    </row>
    <row r="38" spans="7:10" x14ac:dyDescent="0.2">
      <c r="G38" s="14"/>
      <c r="H38" s="14"/>
      <c r="I38" s="14"/>
      <c r="J38" s="14"/>
    </row>
    <row r="39" spans="7:10" x14ac:dyDescent="0.2">
      <c r="G39" s="14"/>
      <c r="H39" s="14"/>
      <c r="I39" s="14"/>
      <c r="J39" s="14"/>
    </row>
    <row r="40" spans="7:10" x14ac:dyDescent="0.2">
      <c r="G40" s="14"/>
      <c r="H40" s="14"/>
      <c r="I40" s="14"/>
      <c r="J40" s="14"/>
    </row>
    <row r="41" spans="7:10" x14ac:dyDescent="0.2">
      <c r="G41" s="14"/>
      <c r="H41" s="14"/>
      <c r="I41" s="14"/>
      <c r="J41" s="14"/>
    </row>
    <row r="42" spans="7:10" x14ac:dyDescent="0.2">
      <c r="G42" s="14"/>
      <c r="H42" s="14"/>
      <c r="I42" s="14"/>
      <c r="J42" s="14"/>
    </row>
    <row r="43" spans="7:10" x14ac:dyDescent="0.2">
      <c r="G43" s="14"/>
      <c r="H43" s="14"/>
      <c r="I43" s="14"/>
      <c r="J43" s="14"/>
    </row>
    <row r="44" spans="7:10" x14ac:dyDescent="0.2">
      <c r="G44" s="14"/>
      <c r="H44" s="14"/>
      <c r="I44" s="14"/>
      <c r="J44" s="14"/>
    </row>
    <row r="46" spans="7:10" x14ac:dyDescent="0.2">
      <c r="J46" s="4"/>
    </row>
    <row r="74" spans="2:7" x14ac:dyDescent="0.2">
      <c r="B74" s="14"/>
      <c r="C74" s="14"/>
      <c r="D74" s="20"/>
      <c r="E74" s="14"/>
      <c r="F74" s="14"/>
    </row>
    <row r="75" spans="2:7" x14ac:dyDescent="0.2">
      <c r="B75" s="14"/>
      <c r="C75" s="14"/>
      <c r="D75" s="20"/>
      <c r="E75" s="14"/>
      <c r="F75" s="14"/>
      <c r="G75" s="20"/>
    </row>
    <row r="76" spans="2:7" x14ac:dyDescent="0.2">
      <c r="B76" s="14"/>
      <c r="C76" s="14"/>
      <c r="D76" s="20"/>
      <c r="E76" s="14"/>
      <c r="F76" s="14"/>
      <c r="G76" s="20"/>
    </row>
    <row r="77" spans="2:7" x14ac:dyDescent="0.2">
      <c r="B77" s="14"/>
      <c r="C77" s="14"/>
      <c r="D77" s="20"/>
      <c r="E77" s="14"/>
      <c r="F77" s="14"/>
      <c r="G77" s="20"/>
    </row>
    <row r="78" spans="2:7" x14ac:dyDescent="0.2">
      <c r="B78" s="14"/>
      <c r="C78" s="14"/>
      <c r="D78" s="20"/>
      <c r="E78" s="14"/>
      <c r="F78" s="14"/>
      <c r="G78" s="20"/>
    </row>
    <row r="79" spans="2:7" x14ac:dyDescent="0.2">
      <c r="B79" s="14"/>
      <c r="C79" s="14"/>
      <c r="D79" s="20"/>
      <c r="E79" s="14"/>
      <c r="F79" s="14"/>
      <c r="G79" s="20"/>
    </row>
    <row r="80" spans="2:7" x14ac:dyDescent="0.2">
      <c r="B80" s="14"/>
      <c r="C80" s="14"/>
      <c r="D80" s="20"/>
      <c r="E80" s="14"/>
      <c r="F80" s="14"/>
      <c r="G80" s="20"/>
    </row>
    <row r="81" spans="1:7" x14ac:dyDescent="0.2">
      <c r="B81" s="14"/>
      <c r="C81" s="14"/>
      <c r="D81" s="20"/>
      <c r="E81" s="14"/>
      <c r="F81" s="14"/>
      <c r="G81" s="20"/>
    </row>
    <row r="82" spans="1:7" x14ac:dyDescent="0.2">
      <c r="B82" s="14"/>
      <c r="C82" s="14"/>
      <c r="D82" s="20"/>
      <c r="E82" s="14"/>
      <c r="F82" s="14"/>
      <c r="G82" s="20"/>
    </row>
    <row r="83" spans="1:7" x14ac:dyDescent="0.2">
      <c r="B83" s="14"/>
      <c r="C83" s="14"/>
      <c r="D83" s="20"/>
      <c r="E83" s="14"/>
      <c r="F83" s="14"/>
      <c r="G83" s="20"/>
    </row>
    <row r="84" spans="1:7" x14ac:dyDescent="0.2">
      <c r="B84" s="14"/>
      <c r="C84" s="14"/>
      <c r="D84" s="20"/>
      <c r="E84" s="14"/>
      <c r="F84" s="14"/>
      <c r="G84" s="20"/>
    </row>
    <row r="85" spans="1:7" x14ac:dyDescent="0.2">
      <c r="B85" s="14"/>
      <c r="C85" s="14"/>
      <c r="D85" s="20"/>
      <c r="E85" s="14"/>
      <c r="F85" s="14"/>
      <c r="G85" s="20"/>
    </row>
    <row r="86" spans="1:7" x14ac:dyDescent="0.2">
      <c r="B86" s="14"/>
      <c r="C86" s="14"/>
      <c r="D86" s="20"/>
      <c r="E86" s="14"/>
      <c r="F86" s="14"/>
      <c r="G86" s="20"/>
    </row>
    <row r="87" spans="1:7" x14ac:dyDescent="0.2">
      <c r="B87" s="14"/>
      <c r="C87" s="14"/>
      <c r="D87" s="20"/>
      <c r="E87" s="14"/>
      <c r="F87" s="14"/>
      <c r="G87" s="20"/>
    </row>
    <row r="88" spans="1:7" x14ac:dyDescent="0.2">
      <c r="B88" s="14"/>
      <c r="C88" s="14"/>
      <c r="D88" s="20"/>
      <c r="E88" s="14"/>
      <c r="F88" s="14"/>
      <c r="G88" s="20"/>
    </row>
    <row r="89" spans="1:7" x14ac:dyDescent="0.2">
      <c r="A89" s="14"/>
      <c r="B89" s="14"/>
      <c r="C89" s="14"/>
      <c r="D89" s="20"/>
      <c r="E89" s="14"/>
      <c r="F89" s="14"/>
      <c r="G89" s="20"/>
    </row>
    <row r="90" spans="1:7" x14ac:dyDescent="0.2">
      <c r="A90" s="14"/>
      <c r="B90" s="14"/>
      <c r="C90" s="14"/>
      <c r="D90" s="20"/>
      <c r="E90" s="14"/>
      <c r="F90" s="14"/>
      <c r="G90" s="20"/>
    </row>
    <row r="91" spans="1:7" x14ac:dyDescent="0.2">
      <c r="A91" s="14"/>
      <c r="B91" s="14"/>
      <c r="C91" s="14"/>
      <c r="D91" s="20"/>
      <c r="E91" s="14"/>
      <c r="F91" s="14"/>
      <c r="G91" s="20"/>
    </row>
    <row r="92" spans="1:7" x14ac:dyDescent="0.2">
      <c r="A92" s="14"/>
      <c r="B92" s="14"/>
      <c r="C92" s="14"/>
      <c r="D92" s="20"/>
      <c r="E92" s="14"/>
      <c r="F92" s="14"/>
      <c r="G92" s="20"/>
    </row>
    <row r="93" spans="1:7" x14ac:dyDescent="0.2">
      <c r="A93" s="14"/>
      <c r="B93" s="14"/>
      <c r="C93" s="14"/>
      <c r="D93" s="20"/>
      <c r="E93" s="14"/>
      <c r="F93" s="14"/>
      <c r="G93" s="20"/>
    </row>
    <row r="94" spans="1:7" x14ac:dyDescent="0.2">
      <c r="A94" s="14"/>
      <c r="B94" s="14"/>
      <c r="C94" s="14"/>
      <c r="D94" s="20"/>
      <c r="E94" s="14"/>
      <c r="F94" s="14"/>
      <c r="G94" s="20"/>
    </row>
    <row r="95" spans="1:7" x14ac:dyDescent="0.2">
      <c r="A95" s="14"/>
      <c r="B95" s="14"/>
      <c r="C95" s="14"/>
      <c r="D95" s="20"/>
      <c r="E95" s="14"/>
      <c r="F95" s="14"/>
      <c r="G95" s="20"/>
    </row>
    <row r="96" spans="1:7" x14ac:dyDescent="0.2">
      <c r="A96" s="14"/>
      <c r="B96" s="14"/>
      <c r="C96" s="14"/>
      <c r="D96" s="20"/>
      <c r="E96" s="14"/>
      <c r="F96" s="14"/>
      <c r="G96" s="20"/>
    </row>
    <row r="97" spans="1:7" x14ac:dyDescent="0.2">
      <c r="A97" s="14"/>
      <c r="B97" s="14"/>
      <c r="C97" s="14"/>
      <c r="D97" s="20"/>
      <c r="E97" s="14"/>
      <c r="F97" s="14"/>
      <c r="G97" s="20"/>
    </row>
    <row r="98" spans="1:7" x14ac:dyDescent="0.2">
      <c r="A98" s="14"/>
      <c r="B98" s="14"/>
      <c r="C98" s="14"/>
      <c r="D98" s="20"/>
      <c r="E98" s="14"/>
      <c r="F98" s="14"/>
      <c r="G98" s="20"/>
    </row>
    <row r="99" spans="1:7" x14ac:dyDescent="0.2">
      <c r="A99" s="14"/>
      <c r="B99" s="14"/>
      <c r="C99" s="14"/>
      <c r="D99" s="20"/>
      <c r="E99" s="14"/>
      <c r="F99" s="14"/>
      <c r="G99" s="20"/>
    </row>
    <row r="100" spans="1:7" x14ac:dyDescent="0.2">
      <c r="A100" s="14"/>
      <c r="B100" s="14"/>
      <c r="C100" s="14"/>
      <c r="D100" s="20"/>
      <c r="E100" s="14"/>
      <c r="F100" s="14"/>
      <c r="G100" s="20"/>
    </row>
    <row r="101" spans="1:7" x14ac:dyDescent="0.2">
      <c r="A101" s="14"/>
      <c r="B101" s="14"/>
      <c r="C101" s="14"/>
      <c r="D101" s="20"/>
      <c r="E101" s="14"/>
      <c r="F101" s="14"/>
      <c r="G101" s="20"/>
    </row>
    <row r="102" spans="1:7" x14ac:dyDescent="0.2">
      <c r="A102" s="14"/>
      <c r="B102" s="14"/>
      <c r="C102" s="14"/>
      <c r="D102" s="20"/>
      <c r="E102" s="14"/>
      <c r="F102" s="14"/>
      <c r="G102" s="20"/>
    </row>
    <row r="103" spans="1:7" x14ac:dyDescent="0.2">
      <c r="A103" s="14"/>
      <c r="B103" s="14"/>
      <c r="C103" s="14"/>
      <c r="D103" s="20"/>
      <c r="E103" s="14"/>
      <c r="F103" s="14"/>
      <c r="G103" s="20"/>
    </row>
    <row r="104" spans="1:7" x14ac:dyDescent="0.2">
      <c r="A104" s="14"/>
      <c r="B104" s="14"/>
      <c r="C104" s="14"/>
      <c r="D104" s="20"/>
      <c r="E104" s="14"/>
      <c r="F104" s="14"/>
      <c r="G104" s="20"/>
    </row>
    <row r="105" spans="1:7" x14ac:dyDescent="0.2">
      <c r="A105" s="14"/>
      <c r="B105" s="14"/>
      <c r="C105" s="14"/>
      <c r="D105" s="20"/>
      <c r="E105" s="14"/>
      <c r="F105" s="14"/>
      <c r="G105" s="20"/>
    </row>
    <row r="106" spans="1:7" x14ac:dyDescent="0.2">
      <c r="A106" s="14"/>
      <c r="B106" s="14"/>
      <c r="C106" s="14"/>
      <c r="D106" s="20"/>
      <c r="E106" s="14"/>
      <c r="F106" s="14"/>
      <c r="G106" s="20"/>
    </row>
    <row r="107" spans="1:7" x14ac:dyDescent="0.2">
      <c r="A107" s="14"/>
      <c r="B107" s="14"/>
      <c r="C107" s="14"/>
      <c r="D107" s="20"/>
      <c r="E107" s="14"/>
      <c r="F107" s="14"/>
      <c r="G107" s="20"/>
    </row>
    <row r="108" spans="1:7" x14ac:dyDescent="0.2">
      <c r="A108" s="14"/>
      <c r="B108" s="14"/>
      <c r="C108" s="14"/>
      <c r="D108" s="20"/>
      <c r="E108" s="14"/>
      <c r="F108" s="14"/>
      <c r="G108" s="20"/>
    </row>
    <row r="109" spans="1:7" x14ac:dyDescent="0.2">
      <c r="A109" s="14"/>
      <c r="B109" s="14"/>
      <c r="C109" s="14"/>
      <c r="D109" s="20"/>
      <c r="E109" s="14"/>
      <c r="F109" s="14"/>
      <c r="G109" s="20"/>
    </row>
    <row r="110" spans="1:7" x14ac:dyDescent="0.2">
      <c r="A110" s="14"/>
      <c r="B110" s="14"/>
      <c r="C110" s="14"/>
      <c r="D110" s="20"/>
      <c r="E110" s="14"/>
      <c r="F110" s="14"/>
      <c r="G110" s="20"/>
    </row>
    <row r="111" spans="1:7" x14ac:dyDescent="0.2">
      <c r="A111" s="14"/>
      <c r="B111" s="14"/>
      <c r="C111" s="14"/>
      <c r="D111" s="20"/>
      <c r="E111" s="14"/>
      <c r="F111" s="14"/>
      <c r="G111" s="20"/>
    </row>
    <row r="112" spans="1:7" x14ac:dyDescent="0.2">
      <c r="A112" s="14"/>
      <c r="B112" s="14"/>
      <c r="C112" s="14"/>
      <c r="D112" s="20"/>
      <c r="E112" s="14"/>
      <c r="F112" s="14"/>
      <c r="G112" s="20"/>
    </row>
    <row r="113" spans="1:7" x14ac:dyDescent="0.2">
      <c r="A113" s="14"/>
      <c r="B113" s="14"/>
      <c r="C113" s="14"/>
      <c r="D113" s="20"/>
      <c r="E113" s="14"/>
      <c r="F113" s="14"/>
      <c r="G113" s="20"/>
    </row>
    <row r="114" spans="1:7" x14ac:dyDescent="0.2">
      <c r="A114" s="14"/>
      <c r="B114" s="14"/>
      <c r="C114" s="14"/>
      <c r="D114" s="20"/>
      <c r="E114" s="14"/>
      <c r="F114" s="14"/>
      <c r="G114" s="20"/>
    </row>
    <row r="115" spans="1:7" x14ac:dyDescent="0.2">
      <c r="A115" s="14"/>
      <c r="B115" s="14"/>
      <c r="C115" s="14"/>
      <c r="D115" s="20"/>
      <c r="E115" s="14"/>
      <c r="F115" s="14"/>
      <c r="G115" s="20"/>
    </row>
    <row r="116" spans="1:7" x14ac:dyDescent="0.2">
      <c r="A116" s="14"/>
      <c r="B116" s="14"/>
      <c r="C116" s="14"/>
      <c r="D116" s="20"/>
      <c r="E116" s="14"/>
      <c r="F116" s="14"/>
      <c r="G116" s="20"/>
    </row>
    <row r="117" spans="1:7" x14ac:dyDescent="0.2">
      <c r="A117" s="14"/>
      <c r="B117" s="14"/>
      <c r="C117" s="14"/>
      <c r="D117" s="20"/>
      <c r="E117" s="14"/>
      <c r="F117" s="14"/>
      <c r="G117" s="20"/>
    </row>
    <row r="118" spans="1:7" x14ac:dyDescent="0.2">
      <c r="A118" s="14"/>
      <c r="B118" s="14"/>
      <c r="C118" s="14"/>
      <c r="D118" s="20"/>
      <c r="E118" s="14"/>
      <c r="F118" s="14"/>
      <c r="G118" s="20"/>
    </row>
    <row r="119" spans="1:7" x14ac:dyDescent="0.2">
      <c r="A119" s="14"/>
      <c r="B119" s="14"/>
      <c r="C119" s="14"/>
      <c r="D119" s="20"/>
      <c r="E119" s="14"/>
      <c r="F119" s="14"/>
      <c r="G119" s="20"/>
    </row>
    <row r="120" spans="1:7" x14ac:dyDescent="0.2">
      <c r="A120" s="14"/>
      <c r="B120" s="14"/>
      <c r="C120" s="14"/>
      <c r="D120" s="20"/>
      <c r="E120" s="14"/>
      <c r="F120" s="14"/>
      <c r="G120" s="20"/>
    </row>
    <row r="121" spans="1:7" x14ac:dyDescent="0.2">
      <c r="A121" s="14"/>
      <c r="B121" s="14"/>
      <c r="C121" s="14"/>
      <c r="D121" s="20"/>
      <c r="E121" s="14"/>
      <c r="F121" s="14"/>
      <c r="G121" s="20"/>
    </row>
    <row r="122" spans="1:7" x14ac:dyDescent="0.2">
      <c r="A122" s="14"/>
      <c r="B122" s="14"/>
      <c r="C122" s="14"/>
      <c r="D122" s="20"/>
      <c r="E122" s="14"/>
      <c r="F122" s="14"/>
      <c r="G122" s="20"/>
    </row>
    <row r="123" spans="1:7" x14ac:dyDescent="0.2">
      <c r="A123" s="14"/>
      <c r="B123" s="14"/>
      <c r="C123" s="14"/>
      <c r="D123" s="20"/>
      <c r="E123" s="14"/>
      <c r="F123" s="14"/>
      <c r="G123" s="20"/>
    </row>
    <row r="124" spans="1:7" x14ac:dyDescent="0.2">
      <c r="A124" s="14"/>
      <c r="B124" s="14"/>
      <c r="C124" s="14"/>
      <c r="D124" s="20"/>
      <c r="E124" s="14"/>
      <c r="F124" s="14"/>
      <c r="G124" s="20"/>
    </row>
    <row r="125" spans="1:7" x14ac:dyDescent="0.2">
      <c r="A125" s="14"/>
      <c r="B125" s="14"/>
      <c r="C125" s="14"/>
      <c r="D125" s="20"/>
      <c r="E125" s="14"/>
      <c r="F125" s="14"/>
      <c r="G125" s="20"/>
    </row>
    <row r="126" spans="1:7" x14ac:dyDescent="0.2">
      <c r="A126" s="14"/>
      <c r="B126" s="14"/>
      <c r="C126" s="14"/>
      <c r="D126" s="20"/>
      <c r="E126" s="14"/>
      <c r="F126" s="14"/>
      <c r="G126" s="20"/>
    </row>
    <row r="127" spans="1:7" x14ac:dyDescent="0.2">
      <c r="A127" s="14"/>
      <c r="B127" s="14"/>
      <c r="C127" s="14"/>
      <c r="D127" s="20"/>
      <c r="E127" s="14"/>
      <c r="F127" s="14"/>
      <c r="G127" s="20"/>
    </row>
    <row r="128" spans="1:7" x14ac:dyDescent="0.2">
      <c r="A128" s="14"/>
      <c r="B128" s="14"/>
      <c r="C128" s="14"/>
      <c r="D128" s="20"/>
      <c r="E128" s="14"/>
      <c r="F128" s="14"/>
      <c r="G128" s="20"/>
    </row>
    <row r="129" spans="1:7" x14ac:dyDescent="0.2">
      <c r="A129" s="14"/>
      <c r="B129" s="14"/>
      <c r="C129" s="14"/>
      <c r="D129" s="20"/>
      <c r="E129" s="14"/>
      <c r="F129" s="14"/>
      <c r="G129" s="20"/>
    </row>
    <row r="130" spans="1:7" x14ac:dyDescent="0.2">
      <c r="A130" s="14"/>
      <c r="B130" s="14"/>
      <c r="C130" s="14"/>
      <c r="D130" s="20"/>
      <c r="E130" s="14"/>
      <c r="F130" s="14"/>
      <c r="G130" s="20"/>
    </row>
    <row r="131" spans="1:7" x14ac:dyDescent="0.2">
      <c r="A131" s="14"/>
      <c r="B131" s="14"/>
      <c r="C131" s="14"/>
      <c r="D131" s="20"/>
      <c r="E131" s="14"/>
      <c r="F131" s="14"/>
      <c r="G131" s="20"/>
    </row>
    <row r="132" spans="1:7" x14ac:dyDescent="0.2">
      <c r="A132" s="14"/>
      <c r="B132" s="14"/>
      <c r="C132" s="14"/>
      <c r="D132" s="20"/>
      <c r="E132" s="14"/>
      <c r="F132" s="14"/>
      <c r="G132" s="20"/>
    </row>
    <row r="133" spans="1:7" x14ac:dyDescent="0.2">
      <c r="A133" s="14"/>
      <c r="B133" s="14"/>
      <c r="C133" s="14"/>
      <c r="D133" s="20"/>
      <c r="E133" s="14"/>
      <c r="F133" s="14"/>
      <c r="G133" s="20"/>
    </row>
    <row r="134" spans="1:7" x14ac:dyDescent="0.2">
      <c r="A134" s="14"/>
      <c r="B134" s="14"/>
      <c r="C134" s="14"/>
      <c r="D134" s="20"/>
      <c r="E134" s="14"/>
      <c r="F134" s="14"/>
      <c r="G134" s="20"/>
    </row>
    <row r="135" spans="1:7" x14ac:dyDescent="0.2">
      <c r="A135" s="14"/>
      <c r="B135" s="14"/>
      <c r="C135" s="14"/>
      <c r="D135" s="20"/>
      <c r="E135" s="14"/>
      <c r="F135" s="14"/>
      <c r="G135" s="20"/>
    </row>
    <row r="136" spans="1:7" x14ac:dyDescent="0.2">
      <c r="A136" s="14"/>
      <c r="B136" s="14"/>
      <c r="C136" s="14"/>
      <c r="D136" s="20"/>
      <c r="E136" s="14"/>
      <c r="F136" s="14"/>
      <c r="G136" s="20"/>
    </row>
    <row r="137" spans="1:7" x14ac:dyDescent="0.2">
      <c r="A137" s="14"/>
      <c r="B137" s="14"/>
      <c r="C137" s="14"/>
      <c r="D137" s="20"/>
      <c r="E137" s="14"/>
      <c r="F137" s="14"/>
      <c r="G137" s="20"/>
    </row>
    <row r="138" spans="1:7" x14ac:dyDescent="0.2">
      <c r="A138" s="14"/>
      <c r="B138" s="14"/>
      <c r="C138" s="14"/>
      <c r="D138" s="20"/>
      <c r="E138" s="14"/>
      <c r="F138" s="14"/>
      <c r="G138" s="20"/>
    </row>
    <row r="139" spans="1:7" x14ac:dyDescent="0.2">
      <c r="A139" s="14"/>
      <c r="B139" s="14"/>
      <c r="C139" s="14"/>
      <c r="D139" s="20"/>
      <c r="E139" s="14"/>
      <c r="F139" s="14"/>
      <c r="G139" s="20"/>
    </row>
    <row r="140" spans="1:7" x14ac:dyDescent="0.2">
      <c r="A140" s="14"/>
      <c r="B140" s="14"/>
      <c r="C140" s="14"/>
      <c r="D140" s="20"/>
      <c r="E140" s="14"/>
      <c r="F140" s="14"/>
      <c r="G140" s="20"/>
    </row>
    <row r="141" spans="1:7" x14ac:dyDescent="0.2">
      <c r="A141" s="14"/>
      <c r="B141" s="14"/>
      <c r="C141" s="14"/>
      <c r="D141" s="20"/>
      <c r="E141" s="14"/>
      <c r="F141" s="14"/>
      <c r="G141" s="20"/>
    </row>
    <row r="142" spans="1:7" x14ac:dyDescent="0.2">
      <c r="A142" s="14"/>
      <c r="B142" s="14"/>
      <c r="C142" s="14"/>
      <c r="D142" s="20"/>
      <c r="E142" s="14"/>
      <c r="F142" s="14"/>
      <c r="G142" s="20"/>
    </row>
    <row r="143" spans="1:7" x14ac:dyDescent="0.2">
      <c r="A143" s="14"/>
      <c r="B143" s="14"/>
      <c r="C143" s="14"/>
      <c r="D143" s="20"/>
      <c r="E143" s="14"/>
      <c r="F143" s="14"/>
      <c r="G143" s="20"/>
    </row>
    <row r="144" spans="1:7" x14ac:dyDescent="0.2">
      <c r="A144" s="14"/>
      <c r="B144" s="14"/>
      <c r="C144" s="14"/>
      <c r="D144" s="20"/>
      <c r="E144" s="14"/>
      <c r="F144" s="14"/>
      <c r="G144" s="20"/>
    </row>
    <row r="145" spans="1:7" x14ac:dyDescent="0.2">
      <c r="A145" s="14"/>
      <c r="B145" s="14"/>
      <c r="C145" s="14"/>
      <c r="D145" s="20"/>
      <c r="E145" s="14"/>
      <c r="F145" s="14"/>
      <c r="G145" s="20"/>
    </row>
    <row r="146" spans="1:7" x14ac:dyDescent="0.2">
      <c r="A146" s="14"/>
      <c r="B146" s="14"/>
      <c r="C146" s="14"/>
      <c r="D146" s="20"/>
      <c r="E146" s="14"/>
      <c r="F146" s="14"/>
      <c r="G146" s="20"/>
    </row>
    <row r="147" spans="1:7" x14ac:dyDescent="0.2">
      <c r="A147" s="14"/>
      <c r="B147" s="14"/>
      <c r="C147" s="14"/>
      <c r="D147" s="20"/>
      <c r="E147" s="14"/>
      <c r="F147" s="14"/>
      <c r="G147" s="20"/>
    </row>
    <row r="148" spans="1:7" x14ac:dyDescent="0.2">
      <c r="A148" s="14"/>
      <c r="B148" s="14"/>
      <c r="C148" s="14"/>
      <c r="D148" s="20"/>
      <c r="E148" s="14"/>
      <c r="F148" s="14"/>
      <c r="G148" s="20"/>
    </row>
    <row r="149" spans="1:7" x14ac:dyDescent="0.2">
      <c r="A149" s="14"/>
      <c r="B149" s="14"/>
      <c r="C149" s="14"/>
      <c r="D149" s="20"/>
      <c r="E149" s="14"/>
      <c r="F149" s="14"/>
      <c r="G149" s="20"/>
    </row>
    <row r="150" spans="1:7" x14ac:dyDescent="0.2">
      <c r="A150" s="14"/>
      <c r="B150" s="14"/>
      <c r="C150" s="14"/>
      <c r="D150" s="20"/>
      <c r="E150" s="14"/>
      <c r="F150" s="14"/>
      <c r="G150" s="20"/>
    </row>
    <row r="151" spans="1:7" x14ac:dyDescent="0.2">
      <c r="A151" s="14"/>
      <c r="B151" s="14"/>
      <c r="C151" s="14"/>
      <c r="D151" s="20"/>
      <c r="E151" s="14"/>
      <c r="F151" s="14"/>
      <c r="G151" s="20"/>
    </row>
    <row r="152" spans="1:7" x14ac:dyDescent="0.2">
      <c r="A152" s="14"/>
      <c r="B152" s="14"/>
      <c r="C152" s="14"/>
      <c r="D152" s="20"/>
      <c r="E152" s="14"/>
      <c r="F152" s="14"/>
      <c r="G152" s="20"/>
    </row>
    <row r="153" spans="1:7" x14ac:dyDescent="0.2">
      <c r="A153" s="14"/>
      <c r="B153" s="14"/>
      <c r="C153" s="14"/>
      <c r="D153" s="20"/>
      <c r="E153" s="14"/>
      <c r="F153" s="14"/>
      <c r="G153" s="20"/>
    </row>
    <row r="154" spans="1:7" x14ac:dyDescent="0.2">
      <c r="A154" s="14"/>
      <c r="B154" s="14"/>
      <c r="C154" s="14"/>
      <c r="D154" s="20"/>
      <c r="E154" s="14"/>
      <c r="F154" s="14"/>
      <c r="G154" s="20"/>
    </row>
    <row r="155" spans="1:7" x14ac:dyDescent="0.2">
      <c r="A155" s="14"/>
      <c r="B155" s="14"/>
      <c r="C155" s="14"/>
      <c r="D155" s="20"/>
      <c r="E155" s="14"/>
      <c r="F155" s="14"/>
      <c r="G155" s="20"/>
    </row>
    <row r="156" spans="1:7" x14ac:dyDescent="0.2">
      <c r="A156" s="14"/>
      <c r="B156" s="14"/>
      <c r="C156" s="14"/>
      <c r="D156" s="20"/>
      <c r="E156" s="14"/>
      <c r="F156" s="14"/>
      <c r="G156" s="20"/>
    </row>
    <row r="157" spans="1:7" x14ac:dyDescent="0.2">
      <c r="A157" s="14"/>
      <c r="B157" s="14"/>
      <c r="C157" s="14"/>
      <c r="D157" s="20"/>
      <c r="E157" s="14"/>
      <c r="F157" s="14"/>
      <c r="G157" s="20"/>
    </row>
    <row r="158" spans="1:7" x14ac:dyDescent="0.2">
      <c r="A158" s="14"/>
      <c r="B158" s="14"/>
      <c r="C158" s="14"/>
      <c r="D158" s="20"/>
      <c r="E158" s="14"/>
      <c r="F158" s="14"/>
      <c r="G158" s="20"/>
    </row>
    <row r="159" spans="1:7" x14ac:dyDescent="0.2">
      <c r="A159" s="14"/>
      <c r="B159" s="14"/>
      <c r="C159" s="14"/>
      <c r="D159" s="20"/>
      <c r="E159" s="14"/>
      <c r="F159" s="14"/>
      <c r="G159" s="20"/>
    </row>
    <row r="160" spans="1:7" x14ac:dyDescent="0.2">
      <c r="A160" s="14"/>
      <c r="B160" s="14"/>
      <c r="C160" s="14"/>
      <c r="D160" s="20"/>
      <c r="E160" s="14"/>
      <c r="F160" s="14"/>
      <c r="G160" s="20"/>
    </row>
    <row r="161" spans="1:7" x14ac:dyDescent="0.2">
      <c r="A161" s="14"/>
      <c r="B161" s="14"/>
      <c r="C161" s="14"/>
      <c r="D161" s="20"/>
      <c r="E161" s="14"/>
      <c r="F161" s="14"/>
      <c r="G161" s="20"/>
    </row>
    <row r="162" spans="1:7" x14ac:dyDescent="0.2">
      <c r="A162" s="14"/>
      <c r="B162" s="14"/>
      <c r="C162" s="14"/>
      <c r="D162" s="20"/>
      <c r="E162" s="14"/>
      <c r="F162" s="14"/>
      <c r="G162" s="20"/>
    </row>
    <row r="163" spans="1:7" x14ac:dyDescent="0.2">
      <c r="A163" s="14"/>
      <c r="B163" s="14"/>
      <c r="C163" s="14"/>
      <c r="D163" s="20"/>
      <c r="E163" s="14"/>
      <c r="F163" s="14"/>
      <c r="G163" s="20"/>
    </row>
    <row r="164" spans="1:7" x14ac:dyDescent="0.2">
      <c r="A164" s="14"/>
      <c r="B164" s="14"/>
      <c r="C164" s="14"/>
      <c r="D164" s="20"/>
      <c r="E164" s="14"/>
      <c r="F164" s="14"/>
      <c r="G164" s="20"/>
    </row>
    <row r="165" spans="1:7" x14ac:dyDescent="0.2">
      <c r="A165" s="14"/>
      <c r="B165" s="14"/>
      <c r="C165" s="14"/>
      <c r="D165" s="20"/>
      <c r="E165" s="14"/>
      <c r="F165" s="14"/>
      <c r="G165" s="20"/>
    </row>
    <row r="166" spans="1:7" x14ac:dyDescent="0.2">
      <c r="A166" s="14"/>
      <c r="B166" s="14"/>
      <c r="C166" s="14"/>
      <c r="D166" s="20"/>
      <c r="E166" s="14"/>
      <c r="F166" s="14"/>
      <c r="G166" s="20"/>
    </row>
    <row r="167" spans="1:7" x14ac:dyDescent="0.2">
      <c r="A167" s="14"/>
      <c r="B167" s="14"/>
      <c r="C167" s="14"/>
      <c r="D167" s="20"/>
      <c r="E167" s="14"/>
      <c r="F167" s="14"/>
      <c r="G167" s="20"/>
    </row>
    <row r="168" spans="1:7" x14ac:dyDescent="0.2">
      <c r="A168" s="14"/>
      <c r="B168" s="14"/>
      <c r="C168" s="14"/>
      <c r="D168" s="20"/>
      <c r="E168" s="14"/>
      <c r="F168" s="14"/>
      <c r="G168" s="20"/>
    </row>
    <row r="169" spans="1:7" x14ac:dyDescent="0.2">
      <c r="A169" s="14"/>
      <c r="B169" s="14"/>
      <c r="C169" s="14"/>
      <c r="D169" s="20"/>
      <c r="E169" s="14"/>
      <c r="F169" s="14"/>
      <c r="G169" s="20"/>
    </row>
    <row r="170" spans="1:7" x14ac:dyDescent="0.2">
      <c r="A170" s="14"/>
      <c r="B170" s="14"/>
      <c r="C170" s="14"/>
      <c r="D170" s="20"/>
      <c r="E170" s="14"/>
      <c r="F170" s="14"/>
      <c r="G170" s="20"/>
    </row>
    <row r="171" spans="1:7" x14ac:dyDescent="0.2">
      <c r="A171" s="14"/>
      <c r="B171" s="14"/>
      <c r="C171" s="14"/>
      <c r="D171" s="20"/>
      <c r="E171" s="14"/>
      <c r="F171" s="14"/>
      <c r="G171" s="20"/>
    </row>
    <row r="172" spans="1:7" x14ac:dyDescent="0.2">
      <c r="A172" s="14"/>
      <c r="B172" s="14"/>
      <c r="C172" s="14"/>
      <c r="D172" s="20"/>
      <c r="E172" s="14"/>
      <c r="F172" s="14"/>
      <c r="G172" s="20"/>
    </row>
    <row r="173" spans="1:7" x14ac:dyDescent="0.2">
      <c r="A173" s="14"/>
      <c r="B173" s="14"/>
      <c r="C173" s="14"/>
      <c r="D173" s="20"/>
      <c r="E173" s="14"/>
      <c r="F173" s="14"/>
      <c r="G173" s="20"/>
    </row>
    <row r="174" spans="1:7" x14ac:dyDescent="0.2">
      <c r="A174" s="14"/>
      <c r="B174" s="14"/>
      <c r="C174" s="14"/>
      <c r="D174" s="20"/>
      <c r="E174" s="14"/>
      <c r="F174" s="14"/>
      <c r="G174" s="20"/>
    </row>
    <row r="175" spans="1:7" x14ac:dyDescent="0.2">
      <c r="A175" s="14"/>
      <c r="B175" s="14"/>
      <c r="C175" s="14"/>
      <c r="D175" s="20"/>
      <c r="E175" s="14"/>
      <c r="F175" s="14"/>
      <c r="G175" s="20"/>
    </row>
    <row r="176" spans="1:7" x14ac:dyDescent="0.2">
      <c r="A176" s="14"/>
      <c r="B176" s="14"/>
      <c r="C176" s="14"/>
      <c r="D176" s="20"/>
      <c r="E176" s="14"/>
      <c r="F176" s="14"/>
      <c r="G176" s="20"/>
    </row>
    <row r="177" spans="1:7" x14ac:dyDescent="0.2">
      <c r="A177" s="14"/>
      <c r="B177" s="14"/>
      <c r="C177" s="14"/>
      <c r="D177" s="20"/>
      <c r="E177" s="14"/>
      <c r="F177" s="14"/>
      <c r="G177" s="20"/>
    </row>
    <row r="178" spans="1:7" x14ac:dyDescent="0.2">
      <c r="A178" s="14"/>
      <c r="B178" s="14"/>
      <c r="C178" s="14"/>
      <c r="D178" s="20"/>
      <c r="E178" s="14"/>
      <c r="F178" s="14"/>
      <c r="G178" s="20"/>
    </row>
    <row r="179" spans="1:7" x14ac:dyDescent="0.2">
      <c r="A179" s="14"/>
      <c r="B179" s="14"/>
      <c r="C179" s="14"/>
      <c r="D179" s="20"/>
      <c r="E179" s="14"/>
      <c r="F179" s="14"/>
      <c r="G179" s="20"/>
    </row>
    <row r="180" spans="1:7" x14ac:dyDescent="0.2">
      <c r="A180" s="14"/>
      <c r="B180" s="14"/>
      <c r="C180" s="14"/>
      <c r="D180" s="20"/>
      <c r="E180" s="14"/>
      <c r="F180" s="14"/>
      <c r="G180" s="20"/>
    </row>
    <row r="181" spans="1:7" x14ac:dyDescent="0.2">
      <c r="A181" s="14"/>
      <c r="B181" s="14"/>
      <c r="C181" s="14"/>
      <c r="D181" s="20"/>
      <c r="E181" s="14"/>
      <c r="F181" s="14"/>
      <c r="G181" s="20"/>
    </row>
    <row r="182" spans="1:7" x14ac:dyDescent="0.2">
      <c r="A182" s="14"/>
      <c r="B182" s="14"/>
      <c r="C182" s="14"/>
      <c r="D182" s="20"/>
      <c r="E182" s="14"/>
      <c r="F182" s="14"/>
      <c r="G182" s="20"/>
    </row>
    <row r="183" spans="1:7" x14ac:dyDescent="0.2">
      <c r="A183" s="14"/>
      <c r="B183" s="14"/>
      <c r="C183" s="14"/>
      <c r="D183" s="20"/>
      <c r="E183" s="14"/>
      <c r="F183" s="14"/>
      <c r="G183" s="20"/>
    </row>
    <row r="184" spans="1:7" x14ac:dyDescent="0.2">
      <c r="A184" s="14"/>
      <c r="B184" s="14"/>
      <c r="C184" s="14"/>
      <c r="D184" s="20"/>
      <c r="E184" s="14"/>
      <c r="F184" s="14"/>
      <c r="G184" s="20"/>
    </row>
    <row r="185" spans="1:7" x14ac:dyDescent="0.2">
      <c r="A185" s="14"/>
      <c r="B185" s="14"/>
      <c r="C185" s="14"/>
      <c r="D185" s="20"/>
      <c r="E185" s="14"/>
      <c r="F185" s="14"/>
      <c r="G185" s="20"/>
    </row>
    <row r="186" spans="1:7" x14ac:dyDescent="0.2">
      <c r="A186" s="14"/>
      <c r="B186" s="14"/>
      <c r="C186" s="14"/>
      <c r="D186" s="20"/>
      <c r="E186" s="14"/>
      <c r="F186" s="14"/>
      <c r="G186" s="20"/>
    </row>
    <row r="187" spans="1:7" x14ac:dyDescent="0.2">
      <c r="A187" s="14"/>
      <c r="B187" s="14"/>
      <c r="C187" s="14"/>
      <c r="D187" s="20"/>
      <c r="E187" s="14"/>
      <c r="F187" s="14"/>
      <c r="G187" s="20"/>
    </row>
    <row r="188" spans="1:7" x14ac:dyDescent="0.2">
      <c r="A188" s="14"/>
      <c r="B188" s="14"/>
      <c r="C188" s="14"/>
      <c r="D188" s="20"/>
      <c r="E188" s="14"/>
      <c r="F188" s="14"/>
      <c r="G188" s="20"/>
    </row>
    <row r="189" spans="1:7" x14ac:dyDescent="0.2">
      <c r="A189" s="14"/>
      <c r="B189" s="14"/>
      <c r="C189" s="14"/>
      <c r="D189" s="20"/>
      <c r="E189" s="14"/>
      <c r="F189" s="14"/>
      <c r="G189" s="20"/>
    </row>
    <row r="190" spans="1:7" x14ac:dyDescent="0.2">
      <c r="A190" s="14"/>
      <c r="B190" s="14"/>
      <c r="C190" s="14"/>
      <c r="D190" s="20"/>
      <c r="E190" s="14"/>
      <c r="F190" s="14"/>
      <c r="G190" s="20"/>
    </row>
    <row r="191" spans="1:7" x14ac:dyDescent="0.2">
      <c r="A191" s="14"/>
      <c r="B191" s="14"/>
      <c r="C191" s="14"/>
      <c r="D191" s="20"/>
      <c r="E191" s="14"/>
      <c r="F191" s="14"/>
      <c r="G191" s="20"/>
    </row>
    <row r="192" spans="1:7" x14ac:dyDescent="0.2">
      <c r="A192" s="14"/>
      <c r="B192" s="14"/>
      <c r="C192" s="14"/>
      <c r="D192" s="20"/>
      <c r="E192" s="14"/>
      <c r="F192" s="14"/>
      <c r="G192" s="20"/>
    </row>
    <row r="193" spans="1:7" x14ac:dyDescent="0.2">
      <c r="A193" s="14"/>
      <c r="B193" s="14"/>
      <c r="C193" s="14"/>
      <c r="D193" s="20"/>
      <c r="E193" s="14"/>
      <c r="F193" s="14"/>
      <c r="G193" s="20"/>
    </row>
    <row r="194" spans="1:7" x14ac:dyDescent="0.2">
      <c r="A194" s="14"/>
      <c r="B194" s="14"/>
      <c r="C194" s="14"/>
      <c r="D194" s="20"/>
      <c r="E194" s="14"/>
      <c r="F194" s="14"/>
      <c r="G194" s="20"/>
    </row>
    <row r="195" spans="1:7" x14ac:dyDescent="0.2">
      <c r="A195" s="14"/>
      <c r="B195" s="14"/>
      <c r="C195" s="14"/>
      <c r="D195" s="20"/>
      <c r="E195" s="14"/>
      <c r="F195" s="14"/>
      <c r="G195" s="20"/>
    </row>
    <row r="196" spans="1:7" x14ac:dyDescent="0.2">
      <c r="A196" s="14"/>
      <c r="B196" s="14"/>
      <c r="C196" s="14"/>
      <c r="D196" s="20"/>
      <c r="E196" s="14"/>
      <c r="F196" s="14"/>
      <c r="G196" s="20"/>
    </row>
    <row r="197" spans="1:7" x14ac:dyDescent="0.2">
      <c r="A197" s="14"/>
      <c r="B197" s="14"/>
      <c r="C197" s="14"/>
      <c r="D197" s="20"/>
      <c r="E197" s="14"/>
      <c r="F197" s="14"/>
      <c r="G197" s="20"/>
    </row>
    <row r="198" spans="1:7" x14ac:dyDescent="0.2">
      <c r="A198" s="14"/>
      <c r="B198" s="14"/>
      <c r="C198" s="14"/>
      <c r="D198" s="20"/>
      <c r="E198" s="14"/>
      <c r="F198" s="14"/>
      <c r="G198" s="20"/>
    </row>
    <row r="199" spans="1:7" x14ac:dyDescent="0.2">
      <c r="A199" s="14"/>
      <c r="B199" s="14"/>
      <c r="C199" s="14"/>
      <c r="D199" s="20"/>
      <c r="E199" s="14"/>
      <c r="F199" s="14"/>
      <c r="G199" s="20"/>
    </row>
    <row r="200" spans="1:7" x14ac:dyDescent="0.2">
      <c r="A200" s="14"/>
      <c r="B200" s="14"/>
      <c r="C200" s="14"/>
      <c r="D200" s="20"/>
      <c r="E200" s="14"/>
      <c r="F200" s="14"/>
      <c r="G200" s="20"/>
    </row>
    <row r="201" spans="1:7" x14ac:dyDescent="0.2">
      <c r="A201" s="14"/>
      <c r="B201" s="14"/>
      <c r="C201" s="14"/>
      <c r="D201" s="20"/>
      <c r="E201" s="14"/>
      <c r="F201" s="14"/>
      <c r="G201" s="20"/>
    </row>
    <row r="202" spans="1:7" x14ac:dyDescent="0.2">
      <c r="A202" s="14"/>
      <c r="B202" s="14"/>
      <c r="C202" s="14"/>
      <c r="D202" s="20"/>
      <c r="E202" s="14"/>
      <c r="F202" s="14"/>
      <c r="G202" s="20"/>
    </row>
    <row r="203" spans="1:7" x14ac:dyDescent="0.2">
      <c r="A203" s="14"/>
      <c r="B203" s="14"/>
      <c r="C203" s="14"/>
      <c r="D203" s="20"/>
      <c r="E203" s="14"/>
      <c r="F203" s="14"/>
      <c r="G203" s="20"/>
    </row>
    <row r="204" spans="1:7" x14ac:dyDescent="0.2">
      <c r="A204" s="14"/>
      <c r="B204" s="14"/>
      <c r="C204" s="14"/>
      <c r="D204" s="20"/>
      <c r="E204" s="14"/>
      <c r="F204" s="14"/>
      <c r="G204" s="20"/>
    </row>
    <row r="205" spans="1:7" x14ac:dyDescent="0.2">
      <c r="A205" s="14"/>
      <c r="B205" s="14"/>
      <c r="C205" s="14"/>
      <c r="D205" s="20"/>
      <c r="E205" s="14"/>
      <c r="F205" s="14"/>
      <c r="G205" s="20"/>
    </row>
    <row r="206" spans="1:7" x14ac:dyDescent="0.2">
      <c r="A206" s="14"/>
      <c r="B206" s="14"/>
      <c r="C206" s="14"/>
      <c r="D206" s="20"/>
      <c r="E206" s="14"/>
      <c r="F206" s="14"/>
      <c r="G206" s="20"/>
    </row>
    <row r="207" spans="1:7" x14ac:dyDescent="0.2">
      <c r="A207" s="14"/>
      <c r="B207" s="14"/>
      <c r="C207" s="14"/>
      <c r="D207" s="20"/>
      <c r="E207" s="14"/>
      <c r="F207" s="14"/>
      <c r="G207" s="20"/>
    </row>
    <row r="208" spans="1:7" x14ac:dyDescent="0.2">
      <c r="A208" s="14"/>
      <c r="B208" s="14"/>
      <c r="C208" s="14"/>
      <c r="D208" s="20"/>
      <c r="E208" s="14"/>
      <c r="F208" s="14"/>
      <c r="G208" s="20"/>
    </row>
    <row r="209" spans="1:7" x14ac:dyDescent="0.2">
      <c r="A209" s="14"/>
      <c r="B209" s="14"/>
      <c r="C209" s="14"/>
      <c r="D209" s="20"/>
      <c r="E209" s="14"/>
      <c r="F209" s="14"/>
      <c r="G209" s="20"/>
    </row>
    <row r="210" spans="1:7" x14ac:dyDescent="0.2">
      <c r="A210" s="14"/>
      <c r="B210" s="14"/>
      <c r="C210" s="14"/>
      <c r="D210" s="20"/>
      <c r="E210" s="14"/>
      <c r="F210" s="14"/>
      <c r="G210" s="20"/>
    </row>
    <row r="211" spans="1:7" x14ac:dyDescent="0.2">
      <c r="A211" s="14"/>
      <c r="B211" s="14"/>
      <c r="C211" s="14"/>
      <c r="D211" s="20"/>
      <c r="E211" s="14"/>
      <c r="F211" s="14"/>
      <c r="G211" s="20"/>
    </row>
    <row r="212" spans="1:7" x14ac:dyDescent="0.2">
      <c r="A212" s="14"/>
      <c r="B212" s="14"/>
      <c r="C212" s="14"/>
      <c r="D212" s="20"/>
      <c r="E212" s="14"/>
      <c r="F212" s="14"/>
      <c r="G212" s="20"/>
    </row>
    <row r="213" spans="1:7" x14ac:dyDescent="0.2">
      <c r="A213" s="14"/>
      <c r="B213" s="14"/>
      <c r="C213" s="14"/>
      <c r="D213" s="20"/>
      <c r="E213" s="14"/>
      <c r="F213" s="14"/>
      <c r="G213" s="20"/>
    </row>
    <row r="214" spans="1:7" x14ac:dyDescent="0.2">
      <c r="A214" s="14"/>
      <c r="B214" s="14"/>
      <c r="C214" s="14"/>
      <c r="D214" s="20"/>
      <c r="E214" s="14"/>
      <c r="F214" s="14"/>
      <c r="G214" s="20"/>
    </row>
    <row r="215" spans="1:7" x14ac:dyDescent="0.2">
      <c r="A215" s="14"/>
      <c r="B215" s="14"/>
      <c r="C215" s="14"/>
      <c r="D215" s="20"/>
      <c r="E215" s="14"/>
      <c r="F215" s="14"/>
      <c r="G215" s="20"/>
    </row>
    <row r="216" spans="1:7" x14ac:dyDescent="0.2">
      <c r="A216" s="14"/>
      <c r="B216" s="14"/>
      <c r="C216" s="14"/>
      <c r="D216" s="20"/>
      <c r="E216" s="14"/>
      <c r="F216" s="14"/>
      <c r="G216" s="20"/>
    </row>
    <row r="217" spans="1:7" x14ac:dyDescent="0.2">
      <c r="A217" s="14"/>
      <c r="B217" s="14"/>
      <c r="C217" s="14"/>
      <c r="D217" s="20"/>
      <c r="E217" s="14"/>
      <c r="F217" s="14"/>
      <c r="G217" s="20"/>
    </row>
    <row r="218" spans="1:7" x14ac:dyDescent="0.2">
      <c r="A218" s="14"/>
      <c r="B218" s="14"/>
      <c r="C218" s="14"/>
      <c r="D218" s="20"/>
      <c r="E218" s="14"/>
      <c r="F218" s="14"/>
      <c r="G218" s="20"/>
    </row>
    <row r="219" spans="1:7" x14ac:dyDescent="0.2">
      <c r="A219" s="14"/>
      <c r="B219" s="14"/>
      <c r="C219" s="14"/>
      <c r="D219" s="20"/>
      <c r="E219" s="14"/>
      <c r="F219" s="14"/>
      <c r="G219" s="20"/>
    </row>
    <row r="220" spans="1:7" x14ac:dyDescent="0.2">
      <c r="A220" s="14"/>
      <c r="B220" s="14"/>
      <c r="C220" s="14"/>
      <c r="D220" s="20"/>
      <c r="E220" s="14"/>
      <c r="F220" s="14"/>
      <c r="G220" s="20"/>
    </row>
    <row r="221" spans="1:7" x14ac:dyDescent="0.2">
      <c r="A221" s="14"/>
      <c r="B221" s="14"/>
      <c r="C221" s="14"/>
      <c r="D221" s="20"/>
      <c r="E221" s="14"/>
      <c r="F221" s="14"/>
      <c r="G221" s="20"/>
    </row>
    <row r="222" spans="1:7" x14ac:dyDescent="0.2">
      <c r="A222" s="14"/>
      <c r="B222" s="14"/>
      <c r="C222" s="14"/>
      <c r="D222" s="20"/>
      <c r="E222" s="14"/>
      <c r="F222" s="14"/>
      <c r="G222" s="20"/>
    </row>
    <row r="223" spans="1:7" x14ac:dyDescent="0.2">
      <c r="A223" s="14"/>
      <c r="B223" s="14"/>
      <c r="C223" s="14"/>
      <c r="D223" s="20"/>
      <c r="E223" s="14"/>
      <c r="F223" s="14"/>
      <c r="G223" s="20"/>
    </row>
    <row r="224" spans="1:7" x14ac:dyDescent="0.2">
      <c r="A224" s="14"/>
      <c r="B224" s="14"/>
      <c r="C224" s="14"/>
      <c r="D224" s="20"/>
      <c r="E224" s="14"/>
      <c r="F224" s="14"/>
      <c r="G224" s="20"/>
    </row>
    <row r="225" spans="1:7" x14ac:dyDescent="0.2">
      <c r="A225" s="14"/>
      <c r="B225" s="14"/>
      <c r="C225" s="14"/>
      <c r="D225" s="20"/>
      <c r="E225" s="14"/>
      <c r="F225" s="14"/>
      <c r="G225" s="20"/>
    </row>
    <row r="226" spans="1:7" x14ac:dyDescent="0.2">
      <c r="A226" s="14"/>
      <c r="B226" s="14"/>
      <c r="C226" s="14"/>
      <c r="D226" s="20"/>
      <c r="E226" s="14"/>
      <c r="F226" s="14"/>
      <c r="G226" s="20"/>
    </row>
    <row r="227" spans="1:7" x14ac:dyDescent="0.2">
      <c r="A227" s="14"/>
      <c r="B227" s="14"/>
      <c r="C227" s="14"/>
      <c r="D227" s="20"/>
      <c r="E227" s="14"/>
      <c r="F227" s="14"/>
      <c r="G227" s="20"/>
    </row>
    <row r="228" spans="1:7" x14ac:dyDescent="0.2">
      <c r="A228" s="14"/>
      <c r="B228" s="14"/>
      <c r="C228" s="14"/>
      <c r="D228" s="20"/>
      <c r="E228" s="14"/>
      <c r="F228" s="14"/>
      <c r="G228" s="20"/>
    </row>
    <row r="229" spans="1:7" x14ac:dyDescent="0.2">
      <c r="A229" s="14"/>
      <c r="B229" s="14"/>
      <c r="C229" s="14"/>
      <c r="D229" s="20"/>
      <c r="E229" s="14"/>
      <c r="F229" s="14"/>
      <c r="G229" s="20"/>
    </row>
    <row r="230" spans="1:7" x14ac:dyDescent="0.2">
      <c r="A230" s="14"/>
      <c r="B230" s="14"/>
      <c r="C230" s="14"/>
      <c r="D230" s="20"/>
      <c r="E230" s="14"/>
      <c r="F230" s="14"/>
      <c r="G230" s="20"/>
    </row>
    <row r="231" spans="1:7" x14ac:dyDescent="0.2">
      <c r="A231" s="14"/>
      <c r="B231" s="14"/>
      <c r="C231" s="14"/>
      <c r="D231" s="20"/>
      <c r="E231" s="14"/>
      <c r="F231" s="14"/>
      <c r="G231" s="20"/>
    </row>
    <row r="232" spans="1:7" x14ac:dyDescent="0.2">
      <c r="A232" s="14"/>
      <c r="B232" s="14"/>
      <c r="C232" s="14"/>
      <c r="D232" s="20"/>
      <c r="E232" s="14"/>
      <c r="F232" s="14"/>
      <c r="G232" s="20"/>
    </row>
    <row r="233" spans="1:7" x14ac:dyDescent="0.2">
      <c r="A233" s="14"/>
      <c r="B233" s="14"/>
      <c r="C233" s="14"/>
      <c r="D233" s="20"/>
      <c r="E233" s="14"/>
      <c r="F233" s="14"/>
      <c r="G233" s="20"/>
    </row>
    <row r="234" spans="1:7" x14ac:dyDescent="0.2">
      <c r="A234" s="14"/>
      <c r="B234" s="14"/>
      <c r="C234" s="14"/>
      <c r="D234" s="20"/>
      <c r="E234" s="14"/>
      <c r="F234" s="14"/>
      <c r="G234" s="20"/>
    </row>
    <row r="235" spans="1:7" x14ac:dyDescent="0.2">
      <c r="A235" s="14"/>
      <c r="B235" s="14"/>
      <c r="C235" s="14"/>
      <c r="D235" s="20"/>
      <c r="E235" s="14"/>
      <c r="F235" s="14"/>
      <c r="G235" s="20"/>
    </row>
    <row r="236" spans="1:7" x14ac:dyDescent="0.2">
      <c r="A236" s="14"/>
      <c r="B236" s="14"/>
      <c r="C236" s="14"/>
      <c r="D236" s="20"/>
      <c r="E236" s="14"/>
      <c r="F236" s="14"/>
      <c r="G236" s="20"/>
    </row>
    <row r="237" spans="1:7" x14ac:dyDescent="0.2">
      <c r="A237" s="14"/>
      <c r="B237" s="14"/>
      <c r="C237" s="14"/>
      <c r="D237" s="20"/>
      <c r="E237" s="14"/>
      <c r="F237" s="14"/>
      <c r="G237" s="20"/>
    </row>
    <row r="238" spans="1:7" x14ac:dyDescent="0.2">
      <c r="A238" s="14"/>
      <c r="B238" s="14"/>
      <c r="C238" s="14"/>
      <c r="D238" s="20"/>
      <c r="E238" s="14"/>
      <c r="F238" s="14"/>
      <c r="G238" s="20"/>
    </row>
    <row r="239" spans="1:7" x14ac:dyDescent="0.2">
      <c r="A239" s="14"/>
      <c r="B239" s="14"/>
      <c r="C239" s="14"/>
      <c r="D239" s="20"/>
      <c r="E239" s="14"/>
      <c r="F239" s="14"/>
      <c r="G239" s="20"/>
    </row>
    <row r="240" spans="1:7" x14ac:dyDescent="0.2">
      <c r="A240" s="14"/>
      <c r="B240" s="14"/>
      <c r="C240" s="14"/>
      <c r="D240" s="20"/>
      <c r="E240" s="14"/>
      <c r="F240" s="14"/>
      <c r="G240" s="20"/>
    </row>
    <row r="241" spans="1:7" x14ac:dyDescent="0.2">
      <c r="A241" s="14"/>
      <c r="B241" s="14"/>
      <c r="C241" s="14"/>
      <c r="D241" s="20"/>
      <c r="E241" s="14"/>
      <c r="F241" s="14"/>
      <c r="G241" s="20"/>
    </row>
    <row r="242" spans="1:7" x14ac:dyDescent="0.2">
      <c r="A242" s="14"/>
      <c r="B242" s="14"/>
      <c r="C242" s="14"/>
      <c r="D242" s="20"/>
      <c r="E242" s="14"/>
      <c r="F242" s="14"/>
      <c r="G242" s="20"/>
    </row>
    <row r="243" spans="1:7" x14ac:dyDescent="0.2">
      <c r="A243" s="14"/>
      <c r="B243" s="14"/>
      <c r="C243" s="14"/>
      <c r="D243" s="20"/>
      <c r="E243" s="14"/>
      <c r="F243" s="14"/>
      <c r="G243" s="20"/>
    </row>
    <row r="244" spans="1:7" x14ac:dyDescent="0.2">
      <c r="A244" s="14"/>
      <c r="B244" s="14"/>
      <c r="C244" s="14"/>
      <c r="D244" s="20"/>
      <c r="E244" s="14"/>
      <c r="F244" s="14"/>
      <c r="G244" s="20"/>
    </row>
    <row r="245" spans="1:7" x14ac:dyDescent="0.2">
      <c r="A245" s="14"/>
      <c r="B245" s="14"/>
      <c r="C245" s="14"/>
      <c r="D245" s="20"/>
      <c r="E245" s="14"/>
      <c r="F245" s="14"/>
      <c r="G245" s="20"/>
    </row>
    <row r="246" spans="1:7" x14ac:dyDescent="0.2">
      <c r="A246" s="14"/>
      <c r="B246" s="14"/>
      <c r="C246" s="14"/>
      <c r="D246" s="20"/>
      <c r="E246" s="14"/>
      <c r="F246" s="14"/>
      <c r="G246" s="20"/>
    </row>
    <row r="247" spans="1:7" x14ac:dyDescent="0.2">
      <c r="A247" s="14"/>
      <c r="B247" s="14"/>
      <c r="C247" s="14"/>
      <c r="D247" s="20"/>
      <c r="E247" s="14"/>
      <c r="F247" s="14"/>
      <c r="G247" s="20"/>
    </row>
    <row r="248" spans="1:7" x14ac:dyDescent="0.2">
      <c r="A248" s="14"/>
      <c r="B248" s="14"/>
      <c r="C248" s="14"/>
      <c r="D248" s="20"/>
      <c r="E248" s="14"/>
      <c r="F248" s="14"/>
      <c r="G248" s="20"/>
    </row>
    <row r="249" spans="1:7" x14ac:dyDescent="0.2">
      <c r="A249" s="14"/>
      <c r="B249" s="14"/>
      <c r="C249" s="14"/>
      <c r="D249" s="20"/>
      <c r="E249" s="14"/>
      <c r="F249" s="14"/>
      <c r="G249" s="20"/>
    </row>
    <row r="250" spans="1:7" x14ac:dyDescent="0.2">
      <c r="A250" s="14"/>
      <c r="B250" s="14"/>
      <c r="C250" s="14"/>
      <c r="D250" s="20"/>
      <c r="E250" s="14"/>
      <c r="F250" s="14"/>
      <c r="G250" s="20"/>
    </row>
    <row r="251" spans="1:7" x14ac:dyDescent="0.2">
      <c r="A251" s="14"/>
      <c r="B251" s="14"/>
      <c r="C251" s="14"/>
      <c r="D251" s="20"/>
      <c r="E251" s="14"/>
      <c r="F251" s="14"/>
      <c r="G251" s="20"/>
    </row>
    <row r="252" spans="1:7" x14ac:dyDescent="0.2">
      <c r="A252" s="14"/>
      <c r="B252" s="14"/>
      <c r="C252" s="14"/>
      <c r="D252" s="20"/>
      <c r="E252" s="14"/>
      <c r="F252" s="14"/>
      <c r="G252" s="20"/>
    </row>
    <row r="253" spans="1:7" x14ac:dyDescent="0.2">
      <c r="A253" s="14"/>
      <c r="B253" s="14"/>
      <c r="C253" s="14"/>
      <c r="D253" s="20"/>
      <c r="E253" s="14"/>
      <c r="F253" s="14"/>
      <c r="G253" s="20"/>
    </row>
    <row r="254" spans="1:7" x14ac:dyDescent="0.2">
      <c r="A254" s="14"/>
      <c r="B254" s="14"/>
      <c r="C254" s="14"/>
      <c r="D254" s="20"/>
      <c r="E254" s="14"/>
      <c r="F254" s="14"/>
      <c r="G254" s="20"/>
    </row>
    <row r="255" spans="1:7" x14ac:dyDescent="0.2">
      <c r="A255" s="14"/>
      <c r="B255" s="14"/>
      <c r="C255" s="14"/>
      <c r="D255" s="20"/>
      <c r="E255" s="14"/>
      <c r="F255" s="14"/>
      <c r="G255" s="20"/>
    </row>
    <row r="256" spans="1:7" x14ac:dyDescent="0.2">
      <c r="A256" s="14"/>
      <c r="B256" s="14"/>
      <c r="C256" s="14"/>
      <c r="D256" s="20"/>
      <c r="E256" s="14"/>
      <c r="F256" s="14"/>
      <c r="G256" s="20"/>
    </row>
    <row r="257" spans="1:7" x14ac:dyDescent="0.2">
      <c r="A257" s="14"/>
      <c r="B257" s="14"/>
      <c r="C257" s="14"/>
      <c r="D257" s="20"/>
      <c r="E257" s="14"/>
      <c r="F257" s="14"/>
      <c r="G257" s="20"/>
    </row>
    <row r="258" spans="1:7" x14ac:dyDescent="0.2">
      <c r="A258" s="14"/>
      <c r="B258" s="14"/>
      <c r="C258" s="14"/>
      <c r="D258" s="20"/>
      <c r="E258" s="14"/>
      <c r="F258" s="14"/>
      <c r="G258" s="20"/>
    </row>
    <row r="259" spans="1:7" x14ac:dyDescent="0.2">
      <c r="A259" s="14"/>
      <c r="B259" s="14"/>
      <c r="C259" s="14"/>
      <c r="D259" s="20"/>
      <c r="E259" s="14"/>
      <c r="F259" s="14"/>
      <c r="G259" s="20"/>
    </row>
    <row r="260" spans="1:7" x14ac:dyDescent="0.2">
      <c r="A260" s="14"/>
      <c r="B260" s="14"/>
      <c r="C260" s="14"/>
      <c r="D260" s="20"/>
      <c r="E260" s="14"/>
      <c r="F260" s="14"/>
      <c r="G260" s="20"/>
    </row>
    <row r="261" spans="1:7" x14ac:dyDescent="0.2">
      <c r="A261" s="14"/>
      <c r="B261" s="14"/>
      <c r="C261" s="14"/>
      <c r="D261" s="20"/>
      <c r="E261" s="14"/>
      <c r="F261" s="14"/>
      <c r="G261" s="20"/>
    </row>
    <row r="262" spans="1:7" x14ac:dyDescent="0.2">
      <c r="A262" s="14"/>
      <c r="B262" s="14"/>
      <c r="C262" s="14"/>
      <c r="D262" s="20"/>
      <c r="E262" s="14"/>
      <c r="F262" s="14"/>
      <c r="G262" s="20"/>
    </row>
    <row r="263" spans="1:7" x14ac:dyDescent="0.2">
      <c r="A263" s="14"/>
      <c r="B263" s="14"/>
      <c r="C263" s="14"/>
      <c r="D263" s="20"/>
      <c r="E263" s="14"/>
      <c r="F263" s="14"/>
      <c r="G263" s="20"/>
    </row>
    <row r="264" spans="1:7" x14ac:dyDescent="0.2">
      <c r="A264" s="14"/>
      <c r="B264" s="14"/>
      <c r="C264" s="14"/>
      <c r="D264" s="20"/>
      <c r="E264" s="14"/>
      <c r="F264" s="14"/>
      <c r="G264" s="20"/>
    </row>
    <row r="265" spans="1:7" x14ac:dyDescent="0.2">
      <c r="A265" s="14"/>
      <c r="B265" s="14"/>
      <c r="C265" s="14"/>
      <c r="D265" s="20"/>
      <c r="E265" s="14"/>
      <c r="F265" s="14"/>
      <c r="G265" s="20"/>
    </row>
    <row r="266" spans="1:7" x14ac:dyDescent="0.2">
      <c r="A266" s="14"/>
      <c r="B266" s="14"/>
      <c r="C266" s="14"/>
      <c r="D266" s="20"/>
      <c r="E266" s="14"/>
      <c r="F266" s="14"/>
      <c r="G266" s="20"/>
    </row>
    <row r="267" spans="1:7" x14ac:dyDescent="0.2">
      <c r="A267" s="14"/>
      <c r="B267" s="14"/>
      <c r="C267" s="14"/>
      <c r="D267" s="20"/>
      <c r="E267" s="14"/>
      <c r="F267" s="14"/>
      <c r="G267" s="20"/>
    </row>
    <row r="268" spans="1:7" x14ac:dyDescent="0.2">
      <c r="A268" s="14"/>
      <c r="B268" s="14"/>
      <c r="C268" s="14"/>
      <c r="D268" s="20"/>
      <c r="E268" s="14"/>
      <c r="F268" s="14"/>
      <c r="G268" s="20"/>
    </row>
    <row r="269" spans="1:7" x14ac:dyDescent="0.2">
      <c r="A269" s="14"/>
      <c r="B269" s="14"/>
      <c r="C269" s="14"/>
      <c r="D269" s="20"/>
      <c r="E269" s="14"/>
      <c r="F269" s="14"/>
      <c r="G269" s="20"/>
    </row>
    <row r="270" spans="1:7" x14ac:dyDescent="0.2">
      <c r="A270" s="14"/>
      <c r="B270" s="14"/>
      <c r="C270" s="14"/>
      <c r="D270" s="20"/>
      <c r="E270" s="14"/>
      <c r="F270" s="14"/>
      <c r="G270" s="20"/>
    </row>
    <row r="271" spans="1:7" x14ac:dyDescent="0.2">
      <c r="A271" s="14"/>
      <c r="B271" s="14"/>
      <c r="C271" s="14"/>
      <c r="D271" s="20"/>
      <c r="E271" s="14"/>
      <c r="F271" s="14"/>
      <c r="G271" s="20"/>
    </row>
    <row r="272" spans="1:7" x14ac:dyDescent="0.2">
      <c r="A272" s="14"/>
      <c r="B272" s="14"/>
      <c r="C272" s="14"/>
      <c r="D272" s="20"/>
      <c r="E272" s="14"/>
      <c r="F272" s="14"/>
      <c r="G272" s="20"/>
    </row>
    <row r="273" spans="1:7" x14ac:dyDescent="0.2">
      <c r="A273" s="14"/>
      <c r="B273" s="14"/>
      <c r="C273" s="14"/>
      <c r="D273" s="20"/>
      <c r="E273" s="14"/>
      <c r="F273" s="14"/>
      <c r="G273" s="20"/>
    </row>
    <row r="274" spans="1:7" x14ac:dyDescent="0.2">
      <c r="A274" s="14"/>
      <c r="B274" s="14"/>
      <c r="C274" s="14"/>
      <c r="D274" s="20"/>
      <c r="E274" s="14"/>
      <c r="F274" s="14"/>
      <c r="G274" s="20"/>
    </row>
    <row r="275" spans="1:7" x14ac:dyDescent="0.2">
      <c r="A275" s="14"/>
      <c r="B275" s="14"/>
      <c r="C275" s="14"/>
      <c r="D275" s="20"/>
      <c r="E275" s="14"/>
      <c r="F275" s="14"/>
      <c r="G275" s="20"/>
    </row>
    <row r="276" spans="1:7" x14ac:dyDescent="0.2">
      <c r="A276" s="14"/>
      <c r="B276" s="14"/>
      <c r="C276" s="14"/>
      <c r="D276" s="20"/>
      <c r="E276" s="14"/>
      <c r="F276" s="14"/>
      <c r="G276" s="20"/>
    </row>
    <row r="277" spans="1:7" x14ac:dyDescent="0.2">
      <c r="A277" s="14"/>
      <c r="B277" s="14"/>
      <c r="C277" s="14"/>
      <c r="D277" s="20"/>
      <c r="E277" s="14"/>
      <c r="F277" s="14"/>
      <c r="G277" s="20"/>
    </row>
    <row r="278" spans="1:7" x14ac:dyDescent="0.2">
      <c r="A278" s="14"/>
      <c r="B278" s="14"/>
      <c r="C278" s="14"/>
      <c r="D278" s="20"/>
      <c r="E278" s="14"/>
      <c r="F278" s="14"/>
      <c r="G278" s="20"/>
    </row>
    <row r="279" spans="1:7" x14ac:dyDescent="0.2">
      <c r="A279" s="14"/>
      <c r="B279" s="14"/>
      <c r="C279" s="14"/>
      <c r="D279" s="20"/>
      <c r="E279" s="14"/>
      <c r="F279" s="14"/>
      <c r="G279" s="20"/>
    </row>
    <row r="280" spans="1:7" x14ac:dyDescent="0.2">
      <c r="A280" s="14"/>
      <c r="B280" s="14"/>
      <c r="C280" s="14"/>
      <c r="D280" s="20"/>
      <c r="E280" s="14"/>
      <c r="F280" s="14"/>
      <c r="G280" s="20"/>
    </row>
    <row r="281" spans="1:7" x14ac:dyDescent="0.2">
      <c r="A281" s="14"/>
      <c r="B281" s="14"/>
      <c r="C281" s="14"/>
      <c r="D281" s="20"/>
      <c r="E281" s="14"/>
      <c r="F281" s="14"/>
      <c r="G281" s="20"/>
    </row>
    <row r="282" spans="1:7" x14ac:dyDescent="0.2">
      <c r="A282" s="14"/>
      <c r="B282" s="14"/>
      <c r="C282" s="14"/>
      <c r="D282" s="20"/>
      <c r="E282" s="14"/>
      <c r="F282" s="14"/>
      <c r="G282" s="20"/>
    </row>
    <row r="283" spans="1:7" x14ac:dyDescent="0.2">
      <c r="A283" s="14"/>
      <c r="B283" s="14"/>
      <c r="C283" s="14"/>
      <c r="D283" s="20"/>
      <c r="E283" s="14"/>
      <c r="F283" s="14"/>
      <c r="G283" s="20"/>
    </row>
    <row r="284" spans="1:7" x14ac:dyDescent="0.2">
      <c r="A284" s="14"/>
      <c r="B284" s="14"/>
      <c r="C284" s="14"/>
      <c r="D284" s="20"/>
      <c r="E284" s="14"/>
      <c r="F284" s="14"/>
      <c r="G284" s="20"/>
    </row>
    <row r="285" spans="1:7" x14ac:dyDescent="0.2">
      <c r="A285" s="14"/>
      <c r="B285" s="14"/>
      <c r="C285" s="14"/>
      <c r="D285" s="20"/>
      <c r="E285" s="14"/>
      <c r="F285" s="14"/>
      <c r="G285" s="20"/>
    </row>
    <row r="286" spans="1:7" x14ac:dyDescent="0.2">
      <c r="A286" s="14"/>
      <c r="B286" s="14"/>
      <c r="C286" s="14"/>
      <c r="D286" s="20"/>
      <c r="E286" s="14"/>
      <c r="F286" s="14"/>
      <c r="G286" s="20"/>
    </row>
    <row r="287" spans="1:7" x14ac:dyDescent="0.2">
      <c r="A287" s="14"/>
      <c r="B287" s="14"/>
      <c r="C287" s="14"/>
      <c r="D287" s="20"/>
      <c r="E287" s="14"/>
      <c r="F287" s="14"/>
      <c r="G287" s="20"/>
    </row>
    <row r="288" spans="1:7" x14ac:dyDescent="0.2">
      <c r="A288" s="14"/>
      <c r="B288" s="14"/>
      <c r="C288" s="14"/>
      <c r="D288" s="20"/>
      <c r="E288" s="14"/>
      <c r="F288" s="14"/>
      <c r="G288" s="20"/>
    </row>
    <row r="289" spans="1:7" x14ac:dyDescent="0.2">
      <c r="A289" s="14"/>
      <c r="B289" s="14"/>
      <c r="C289" s="14"/>
      <c r="D289" s="20"/>
      <c r="E289" s="14"/>
      <c r="F289" s="14"/>
      <c r="G289" s="20"/>
    </row>
    <row r="290" spans="1:7" x14ac:dyDescent="0.2">
      <c r="A290" s="14"/>
      <c r="B290" s="14"/>
      <c r="C290" s="14"/>
      <c r="D290" s="20"/>
      <c r="E290" s="14"/>
      <c r="F290" s="14"/>
      <c r="G290" s="20"/>
    </row>
    <row r="291" spans="1:7" x14ac:dyDescent="0.2">
      <c r="A291" s="14"/>
      <c r="B291" s="14"/>
      <c r="C291" s="14"/>
      <c r="D291" s="20"/>
      <c r="E291" s="14"/>
      <c r="F291" s="14"/>
      <c r="G291" s="20"/>
    </row>
    <row r="292" spans="1:7" x14ac:dyDescent="0.2">
      <c r="A292" s="14"/>
      <c r="B292" s="14"/>
      <c r="C292" s="14"/>
      <c r="D292" s="20"/>
      <c r="E292" s="14"/>
      <c r="F292" s="14"/>
      <c r="G292" s="20"/>
    </row>
    <row r="293" spans="1:7" x14ac:dyDescent="0.2">
      <c r="A293" s="14"/>
      <c r="B293" s="14"/>
      <c r="C293" s="14"/>
      <c r="D293" s="20"/>
      <c r="E293" s="14"/>
      <c r="F293" s="14"/>
      <c r="G293" s="20"/>
    </row>
    <row r="294" spans="1:7" x14ac:dyDescent="0.2">
      <c r="A294" s="14"/>
      <c r="B294" s="14"/>
      <c r="C294" s="14"/>
      <c r="D294" s="20"/>
      <c r="E294" s="14"/>
      <c r="F294" s="14"/>
      <c r="G294" s="20"/>
    </row>
    <row r="295" spans="1:7" x14ac:dyDescent="0.2">
      <c r="A295" s="14"/>
      <c r="B295" s="14"/>
      <c r="C295" s="14"/>
      <c r="D295" s="20"/>
      <c r="E295" s="14"/>
      <c r="F295" s="14"/>
      <c r="G295" s="20"/>
    </row>
    <row r="296" spans="1:7" x14ac:dyDescent="0.2">
      <c r="A296" s="14"/>
      <c r="B296" s="14"/>
      <c r="C296" s="14"/>
      <c r="D296" s="20"/>
      <c r="E296" s="14"/>
      <c r="F296" s="14"/>
      <c r="G296" s="20"/>
    </row>
    <row r="297" spans="1:7" x14ac:dyDescent="0.2">
      <c r="A297" s="14"/>
      <c r="B297" s="14"/>
      <c r="C297" s="14"/>
      <c r="D297" s="20"/>
      <c r="E297" s="14"/>
      <c r="F297" s="14"/>
      <c r="G297" s="20"/>
    </row>
    <row r="298" spans="1:7" x14ac:dyDescent="0.2">
      <c r="A298" s="14"/>
      <c r="B298" s="14"/>
      <c r="C298" s="14"/>
      <c r="D298" s="20"/>
      <c r="E298" s="14"/>
      <c r="F298" s="14"/>
      <c r="G298" s="20"/>
    </row>
    <row r="299" spans="1:7" x14ac:dyDescent="0.2">
      <c r="A299" s="14"/>
      <c r="B299" s="14"/>
      <c r="C299" s="14"/>
      <c r="D299" s="20"/>
      <c r="E299" s="14"/>
      <c r="F299" s="14"/>
      <c r="G299" s="20"/>
    </row>
    <row r="300" spans="1:7" x14ac:dyDescent="0.2">
      <c r="A300" s="14"/>
      <c r="B300" s="14"/>
      <c r="C300" s="14"/>
      <c r="D300" s="20"/>
      <c r="E300" s="14"/>
      <c r="F300" s="14"/>
      <c r="G300" s="20"/>
    </row>
    <row r="301" spans="1:7" x14ac:dyDescent="0.2">
      <c r="A301" s="14"/>
      <c r="B301" s="14"/>
      <c r="C301" s="14"/>
      <c r="D301" s="20"/>
      <c r="E301" s="14"/>
      <c r="F301" s="14"/>
      <c r="G301" s="20"/>
    </row>
    <row r="302" spans="1:7" x14ac:dyDescent="0.2">
      <c r="A302" s="14"/>
      <c r="B302" s="14"/>
      <c r="C302" s="14"/>
      <c r="D302" s="20"/>
      <c r="E302" s="14"/>
      <c r="F302" s="14"/>
      <c r="G302" s="20"/>
    </row>
    <row r="303" spans="1:7" x14ac:dyDescent="0.2">
      <c r="A303" s="14"/>
      <c r="B303" s="14"/>
      <c r="C303" s="14"/>
      <c r="D303" s="20"/>
      <c r="E303" s="14"/>
      <c r="F303" s="14"/>
      <c r="G303" s="20"/>
    </row>
    <row r="304" spans="1:7" x14ac:dyDescent="0.2">
      <c r="A304" s="14"/>
      <c r="B304" s="14"/>
      <c r="C304" s="14"/>
      <c r="D304" s="20"/>
      <c r="E304" s="14"/>
      <c r="F304" s="14"/>
      <c r="G304" s="20"/>
    </row>
    <row r="305" spans="1:7" x14ac:dyDescent="0.2">
      <c r="A305" s="14"/>
      <c r="B305" s="14"/>
      <c r="C305" s="14"/>
      <c r="D305" s="20"/>
      <c r="E305" s="14"/>
      <c r="F305" s="14"/>
      <c r="G305" s="20"/>
    </row>
    <row r="306" spans="1:7" x14ac:dyDescent="0.2">
      <c r="A306" s="14"/>
      <c r="B306" s="14"/>
      <c r="C306" s="14"/>
      <c r="D306" s="20"/>
      <c r="E306" s="14"/>
      <c r="F306" s="14"/>
      <c r="G306" s="20"/>
    </row>
    <row r="307" spans="1:7" x14ac:dyDescent="0.2">
      <c r="A307" s="14"/>
      <c r="B307" s="14"/>
      <c r="C307" s="14"/>
      <c r="D307" s="20"/>
      <c r="E307" s="14"/>
      <c r="F307" s="14"/>
      <c r="G307" s="20"/>
    </row>
    <row r="308" spans="1:7" x14ac:dyDescent="0.2">
      <c r="A308" s="14"/>
      <c r="B308" s="14"/>
      <c r="C308" s="14"/>
      <c r="D308" s="20"/>
      <c r="E308" s="14"/>
      <c r="F308" s="14"/>
      <c r="G308" s="20"/>
    </row>
    <row r="309" spans="1:7" x14ac:dyDescent="0.2">
      <c r="A309" s="14"/>
      <c r="B309" s="14"/>
      <c r="C309" s="14"/>
      <c r="D309" s="20"/>
      <c r="E309" s="14"/>
      <c r="F309" s="14"/>
      <c r="G309" s="20"/>
    </row>
    <row r="310" spans="1:7" x14ac:dyDescent="0.2">
      <c r="A310" s="14"/>
      <c r="B310" s="14"/>
      <c r="C310" s="14"/>
      <c r="D310" s="20"/>
      <c r="E310" s="14"/>
      <c r="F310" s="14"/>
      <c r="G310" s="20"/>
    </row>
    <row r="311" spans="1:7" x14ac:dyDescent="0.2">
      <c r="A311" s="14"/>
      <c r="B311" s="14"/>
      <c r="C311" s="14"/>
      <c r="D311" s="20"/>
      <c r="E311" s="14"/>
      <c r="F311" s="14"/>
      <c r="G311" s="20"/>
    </row>
    <row r="312" spans="1:7" x14ac:dyDescent="0.2">
      <c r="A312" s="14"/>
      <c r="B312" s="14"/>
      <c r="C312" s="14"/>
      <c r="D312" s="20"/>
      <c r="E312" s="14"/>
      <c r="F312" s="14"/>
      <c r="G312" s="20"/>
    </row>
    <row r="313" spans="1:7" x14ac:dyDescent="0.2">
      <c r="A313" s="14"/>
      <c r="B313" s="14"/>
      <c r="C313" s="14"/>
      <c r="D313" s="20"/>
      <c r="E313" s="14"/>
      <c r="F313" s="14"/>
      <c r="G313" s="20"/>
    </row>
    <row r="314" spans="1:7" x14ac:dyDescent="0.2">
      <c r="A314" s="14"/>
      <c r="B314" s="14"/>
      <c r="C314" s="14"/>
      <c r="D314" s="20"/>
      <c r="E314" s="14"/>
      <c r="F314" s="14"/>
      <c r="G314" s="20"/>
    </row>
    <row r="315" spans="1:7" x14ac:dyDescent="0.2">
      <c r="A315" s="14"/>
      <c r="B315" s="14"/>
      <c r="C315" s="14"/>
      <c r="D315" s="20"/>
      <c r="E315" s="14"/>
      <c r="F315" s="14"/>
      <c r="G315" s="20"/>
    </row>
    <row r="316" spans="1:7" x14ac:dyDescent="0.2">
      <c r="A316" s="14"/>
      <c r="B316" s="14"/>
      <c r="C316" s="14"/>
      <c r="D316" s="20"/>
      <c r="E316" s="14"/>
      <c r="F316" s="14"/>
      <c r="G316" s="20"/>
    </row>
    <row r="317" spans="1:7" x14ac:dyDescent="0.2">
      <c r="A317" s="14"/>
      <c r="B317" s="14"/>
      <c r="C317" s="14"/>
      <c r="D317" s="20"/>
      <c r="E317" s="14"/>
      <c r="F317" s="14"/>
      <c r="G317" s="20"/>
    </row>
    <row r="318" spans="1:7" x14ac:dyDescent="0.2">
      <c r="A318" s="14"/>
      <c r="B318" s="14"/>
      <c r="C318" s="14"/>
      <c r="D318" s="20"/>
      <c r="E318" s="14"/>
      <c r="F318" s="14"/>
      <c r="G318" s="20"/>
    </row>
    <row r="319" spans="1:7" x14ac:dyDescent="0.2">
      <c r="A319" s="14"/>
      <c r="B319" s="14"/>
      <c r="C319" s="14"/>
      <c r="D319" s="20"/>
      <c r="E319" s="14"/>
      <c r="F319" s="14"/>
      <c r="G319" s="20"/>
    </row>
    <row r="320" spans="1:7" x14ac:dyDescent="0.2">
      <c r="A320" s="14"/>
      <c r="B320" s="14"/>
      <c r="C320" s="14"/>
      <c r="D320" s="20"/>
      <c r="E320" s="14"/>
      <c r="F320" s="14"/>
      <c r="G320" s="20"/>
    </row>
    <row r="321" spans="1:7" x14ac:dyDescent="0.2">
      <c r="A321" s="14"/>
      <c r="B321" s="14"/>
      <c r="C321" s="14"/>
      <c r="D321" s="20"/>
      <c r="E321" s="14"/>
      <c r="F321" s="14"/>
      <c r="G321" s="20"/>
    </row>
    <row r="322" spans="1:7" x14ac:dyDescent="0.2">
      <c r="A322" s="14"/>
      <c r="B322" s="14"/>
      <c r="C322" s="14"/>
      <c r="D322" s="20"/>
      <c r="E322" s="14"/>
      <c r="F322" s="14"/>
      <c r="G322" s="20"/>
    </row>
    <row r="323" spans="1:7" x14ac:dyDescent="0.2">
      <c r="A323" s="14"/>
      <c r="B323" s="14"/>
      <c r="C323" s="14"/>
      <c r="D323" s="20"/>
      <c r="E323" s="14"/>
      <c r="F323" s="14"/>
      <c r="G323" s="20"/>
    </row>
    <row r="324" spans="1:7" x14ac:dyDescent="0.2">
      <c r="A324" s="14"/>
      <c r="B324" s="14"/>
      <c r="C324" s="14"/>
      <c r="D324" s="20"/>
      <c r="E324" s="14"/>
      <c r="F324" s="14"/>
      <c r="G324" s="20"/>
    </row>
    <row r="325" spans="1:7" x14ac:dyDescent="0.2">
      <c r="A325" s="14"/>
      <c r="B325" s="14"/>
      <c r="C325" s="14"/>
      <c r="D325" s="20"/>
      <c r="E325" s="14"/>
      <c r="F325" s="14"/>
      <c r="G325" s="20"/>
    </row>
    <row r="326" spans="1:7" x14ac:dyDescent="0.2">
      <c r="A326" s="14"/>
      <c r="B326" s="14"/>
      <c r="C326" s="14"/>
      <c r="D326" s="20"/>
      <c r="E326" s="14"/>
      <c r="F326" s="14"/>
      <c r="G326" s="20"/>
    </row>
    <row r="327" spans="1:7" x14ac:dyDescent="0.2">
      <c r="A327" s="14"/>
      <c r="B327" s="14"/>
      <c r="C327" s="14"/>
      <c r="D327" s="20"/>
      <c r="E327" s="14"/>
      <c r="F327" s="14"/>
      <c r="G327" s="20"/>
    </row>
    <row r="328" spans="1:7" x14ac:dyDescent="0.2">
      <c r="A328" s="14"/>
      <c r="B328" s="14"/>
      <c r="C328" s="14"/>
      <c r="D328" s="20"/>
      <c r="E328" s="14"/>
      <c r="F328" s="14"/>
      <c r="G328" s="20"/>
    </row>
    <row r="329" spans="1:7" x14ac:dyDescent="0.2">
      <c r="A329" s="14"/>
      <c r="B329" s="14"/>
      <c r="C329" s="14"/>
      <c r="D329" s="20"/>
      <c r="E329" s="14"/>
      <c r="F329" s="14"/>
      <c r="G329" s="20"/>
    </row>
    <row r="330" spans="1:7" x14ac:dyDescent="0.2">
      <c r="A330" s="14"/>
      <c r="B330" s="14"/>
      <c r="C330" s="14"/>
      <c r="D330" s="20"/>
      <c r="E330" s="14"/>
      <c r="F330" s="14"/>
      <c r="G330" s="20"/>
    </row>
    <row r="331" spans="1:7" x14ac:dyDescent="0.2">
      <c r="A331" s="14"/>
      <c r="B331" s="14"/>
      <c r="C331" s="14"/>
      <c r="D331" s="20"/>
      <c r="E331" s="14"/>
      <c r="F331" s="14"/>
      <c r="G331" s="20"/>
    </row>
    <row r="332" spans="1:7" x14ac:dyDescent="0.2">
      <c r="A332" s="14"/>
      <c r="B332" s="14"/>
      <c r="C332" s="14"/>
      <c r="D332" s="20"/>
      <c r="E332" s="14"/>
      <c r="F332" s="14"/>
      <c r="G332" s="20"/>
    </row>
    <row r="333" spans="1:7" x14ac:dyDescent="0.2">
      <c r="A333" s="14"/>
      <c r="B333" s="14"/>
      <c r="C333" s="14"/>
      <c r="D333" s="20"/>
      <c r="E333" s="14"/>
      <c r="F333" s="14"/>
      <c r="G333" s="20"/>
    </row>
    <row r="334" spans="1:7" x14ac:dyDescent="0.2">
      <c r="A334" s="14"/>
      <c r="B334" s="14"/>
      <c r="C334" s="14"/>
      <c r="D334" s="20"/>
      <c r="E334" s="14"/>
      <c r="F334" s="14"/>
      <c r="G334" s="20"/>
    </row>
    <row r="335" spans="1:7" x14ac:dyDescent="0.2">
      <c r="A335" s="14"/>
      <c r="B335" s="14"/>
      <c r="C335" s="14"/>
      <c r="D335" s="20"/>
      <c r="E335" s="14"/>
      <c r="F335" s="14"/>
      <c r="G335" s="20"/>
    </row>
    <row r="336" spans="1:7" x14ac:dyDescent="0.2">
      <c r="A336" s="14"/>
      <c r="B336" s="14"/>
      <c r="C336" s="14"/>
      <c r="D336" s="20"/>
      <c r="E336" s="14"/>
      <c r="F336" s="14"/>
      <c r="G336" s="20"/>
    </row>
    <row r="337" spans="1:7" x14ac:dyDescent="0.2">
      <c r="A337" s="14"/>
      <c r="B337" s="14"/>
      <c r="C337" s="14"/>
      <c r="D337" s="20"/>
      <c r="E337" s="14"/>
      <c r="F337" s="14"/>
      <c r="G337" s="20"/>
    </row>
    <row r="338" spans="1:7" x14ac:dyDescent="0.2">
      <c r="A338" s="14"/>
      <c r="B338" s="14"/>
      <c r="C338" s="14"/>
      <c r="D338" s="20"/>
      <c r="E338" s="14"/>
      <c r="F338" s="14"/>
      <c r="G338" s="20"/>
    </row>
    <row r="339" spans="1:7" x14ac:dyDescent="0.2">
      <c r="A339" s="14"/>
      <c r="B339" s="14"/>
      <c r="C339" s="14"/>
      <c r="D339" s="20"/>
      <c r="E339" s="14"/>
      <c r="F339" s="14"/>
      <c r="G339" s="20"/>
    </row>
    <row r="340" spans="1:7" x14ac:dyDescent="0.2">
      <c r="A340" s="14"/>
      <c r="B340" s="14"/>
      <c r="C340" s="14"/>
      <c r="D340" s="20"/>
      <c r="E340" s="14"/>
      <c r="F340" s="14"/>
      <c r="G340" s="20"/>
    </row>
    <row r="341" spans="1:7" x14ac:dyDescent="0.2">
      <c r="A341" s="14"/>
      <c r="B341" s="14"/>
      <c r="C341" s="14"/>
      <c r="D341" s="20"/>
      <c r="E341" s="14"/>
      <c r="F341" s="14"/>
      <c r="G341" s="20"/>
    </row>
    <row r="342" spans="1:7" x14ac:dyDescent="0.2">
      <c r="A342" s="14"/>
      <c r="B342" s="14"/>
      <c r="C342" s="14"/>
      <c r="D342" s="20"/>
      <c r="E342" s="14"/>
      <c r="F342" s="14"/>
      <c r="G342" s="20"/>
    </row>
    <row r="343" spans="1:7" x14ac:dyDescent="0.2">
      <c r="A343" s="14"/>
      <c r="B343" s="14"/>
      <c r="C343" s="14"/>
      <c r="D343" s="20"/>
      <c r="E343" s="14"/>
      <c r="F343" s="14"/>
      <c r="G343" s="20"/>
    </row>
    <row r="344" spans="1:7" x14ac:dyDescent="0.2">
      <c r="A344" s="14"/>
      <c r="B344" s="14"/>
      <c r="C344" s="14"/>
      <c r="D344" s="20"/>
      <c r="E344" s="14"/>
      <c r="F344" s="14"/>
      <c r="G344" s="20"/>
    </row>
    <row r="345" spans="1:7" x14ac:dyDescent="0.2">
      <c r="A345" s="14"/>
      <c r="B345" s="14"/>
      <c r="C345" s="14"/>
      <c r="D345" s="20"/>
      <c r="E345" s="14"/>
      <c r="F345" s="14"/>
      <c r="G345" s="20"/>
    </row>
    <row r="346" spans="1:7" x14ac:dyDescent="0.2">
      <c r="A346" s="14"/>
      <c r="B346" s="14"/>
      <c r="C346" s="14"/>
      <c r="D346" s="20"/>
      <c r="E346" s="14"/>
      <c r="F346" s="14"/>
      <c r="G346" s="20"/>
    </row>
    <row r="347" spans="1:7" x14ac:dyDescent="0.2">
      <c r="A347" s="14"/>
      <c r="B347" s="14"/>
      <c r="C347" s="14"/>
      <c r="D347" s="20"/>
      <c r="E347" s="14"/>
      <c r="F347" s="14"/>
      <c r="G347" s="20"/>
    </row>
    <row r="348" spans="1:7" x14ac:dyDescent="0.2">
      <c r="A348" s="14"/>
      <c r="B348" s="14"/>
      <c r="C348" s="14"/>
      <c r="D348" s="20"/>
      <c r="E348" s="14"/>
      <c r="F348" s="14"/>
      <c r="G348" s="20"/>
    </row>
    <row r="349" spans="1:7" x14ac:dyDescent="0.2">
      <c r="A349" s="14"/>
      <c r="B349" s="14"/>
      <c r="C349" s="14"/>
      <c r="D349" s="20"/>
      <c r="E349" s="14"/>
      <c r="F349" s="14"/>
      <c r="G349" s="20"/>
    </row>
    <row r="350" spans="1:7" x14ac:dyDescent="0.2">
      <c r="A350" s="14"/>
      <c r="B350" s="14"/>
      <c r="C350" s="14"/>
      <c r="D350" s="20"/>
      <c r="E350" s="14"/>
      <c r="F350" s="14"/>
      <c r="G350" s="20"/>
    </row>
    <row r="351" spans="1:7" x14ac:dyDescent="0.2">
      <c r="A351" s="14"/>
      <c r="B351" s="14"/>
      <c r="C351" s="14"/>
      <c r="D351" s="20"/>
      <c r="E351" s="14"/>
      <c r="F351" s="14"/>
      <c r="G351" s="20"/>
    </row>
    <row r="352" spans="1:7" x14ac:dyDescent="0.2">
      <c r="A352" s="14"/>
      <c r="B352" s="14"/>
      <c r="C352" s="14"/>
      <c r="D352" s="20"/>
      <c r="E352" s="14"/>
      <c r="F352" s="14"/>
      <c r="G352" s="20"/>
    </row>
    <row r="353" spans="1:7" x14ac:dyDescent="0.2">
      <c r="A353" s="14"/>
      <c r="B353" s="14"/>
      <c r="C353" s="14"/>
      <c r="D353" s="20"/>
      <c r="E353" s="14"/>
      <c r="F353" s="14"/>
      <c r="G353" s="20"/>
    </row>
    <row r="354" spans="1:7" x14ac:dyDescent="0.2">
      <c r="A354" s="14"/>
      <c r="B354" s="14"/>
      <c r="C354" s="14"/>
      <c r="D354" s="20"/>
      <c r="E354" s="14"/>
      <c r="F354" s="14"/>
      <c r="G354" s="20"/>
    </row>
    <row r="355" spans="1:7" x14ac:dyDescent="0.2">
      <c r="A355" s="14"/>
      <c r="B355" s="14"/>
      <c r="C355" s="14"/>
      <c r="D355" s="20"/>
      <c r="E355" s="14"/>
      <c r="F355" s="14"/>
      <c r="G355" s="20"/>
    </row>
    <row r="356" spans="1:7" x14ac:dyDescent="0.2">
      <c r="A356" s="14"/>
      <c r="B356" s="14"/>
      <c r="C356" s="14"/>
      <c r="D356" s="20"/>
      <c r="E356" s="14"/>
      <c r="F356" s="14"/>
      <c r="G356" s="20"/>
    </row>
    <row r="357" spans="1:7" x14ac:dyDescent="0.2">
      <c r="A357" s="14"/>
      <c r="B357" s="14"/>
      <c r="C357" s="14"/>
      <c r="D357" s="20"/>
      <c r="E357" s="14"/>
      <c r="F357" s="14"/>
      <c r="G357" s="20"/>
    </row>
    <row r="358" spans="1:7" x14ac:dyDescent="0.2">
      <c r="A358" s="14"/>
      <c r="B358" s="14"/>
      <c r="C358" s="14"/>
      <c r="D358" s="20"/>
      <c r="E358" s="14"/>
      <c r="F358" s="14"/>
      <c r="G358" s="20"/>
    </row>
    <row r="359" spans="1:7" x14ac:dyDescent="0.2">
      <c r="A359" s="14"/>
      <c r="B359" s="14"/>
      <c r="C359" s="14"/>
      <c r="D359" s="20"/>
      <c r="E359" s="14"/>
      <c r="F359" s="14"/>
      <c r="G359" s="20"/>
    </row>
    <row r="360" spans="1:7" x14ac:dyDescent="0.2">
      <c r="A360" s="14"/>
      <c r="B360" s="14"/>
      <c r="C360" s="14"/>
      <c r="D360" s="20"/>
      <c r="E360" s="14"/>
      <c r="F360" s="14"/>
      <c r="G360" s="20"/>
    </row>
    <row r="361" spans="1:7" x14ac:dyDescent="0.2">
      <c r="A361" s="14"/>
      <c r="B361" s="14"/>
      <c r="C361" s="14"/>
      <c r="D361" s="20"/>
      <c r="E361" s="14"/>
      <c r="F361" s="14"/>
      <c r="G361" s="20"/>
    </row>
    <row r="362" spans="1:7" x14ac:dyDescent="0.2">
      <c r="A362" s="14"/>
      <c r="B362" s="14"/>
      <c r="C362" s="14"/>
      <c r="D362" s="20"/>
      <c r="E362" s="14"/>
      <c r="F362" s="14"/>
      <c r="G362" s="20"/>
    </row>
    <row r="363" spans="1:7" x14ac:dyDescent="0.2">
      <c r="A363" s="14"/>
      <c r="B363" s="14"/>
      <c r="C363" s="14"/>
      <c r="D363" s="20"/>
      <c r="E363" s="14"/>
      <c r="F363" s="14"/>
      <c r="G363" s="20"/>
    </row>
    <row r="364" spans="1:7" x14ac:dyDescent="0.2">
      <c r="A364" s="14"/>
      <c r="B364" s="14"/>
      <c r="C364" s="14"/>
      <c r="D364" s="20"/>
      <c r="E364" s="14"/>
      <c r="F364" s="14"/>
      <c r="G364" s="20"/>
    </row>
    <row r="365" spans="1:7" x14ac:dyDescent="0.2">
      <c r="A365" s="14"/>
      <c r="B365" s="14"/>
      <c r="C365" s="14"/>
      <c r="D365" s="20"/>
      <c r="E365" s="14"/>
      <c r="F365" s="14"/>
      <c r="G365" s="20"/>
    </row>
    <row r="366" spans="1:7" x14ac:dyDescent="0.2">
      <c r="A366" s="14"/>
      <c r="B366" s="14"/>
      <c r="C366" s="14"/>
      <c r="D366" s="20"/>
      <c r="E366" s="14"/>
      <c r="F366" s="14"/>
      <c r="G366" s="20"/>
    </row>
    <row r="367" spans="1:7" x14ac:dyDescent="0.2">
      <c r="A367" s="14"/>
      <c r="B367" s="14"/>
      <c r="C367" s="14"/>
      <c r="D367" s="20"/>
      <c r="E367" s="14"/>
      <c r="F367" s="14"/>
      <c r="G367" s="20"/>
    </row>
    <row r="368" spans="1:7" x14ac:dyDescent="0.2">
      <c r="A368" s="14"/>
      <c r="B368" s="14"/>
      <c r="C368" s="14"/>
      <c r="D368" s="20"/>
      <c r="E368" s="14"/>
      <c r="F368" s="14"/>
      <c r="G368" s="20"/>
    </row>
    <row r="369" spans="1:7" x14ac:dyDescent="0.2">
      <c r="A369" s="14"/>
      <c r="B369" s="14"/>
      <c r="C369" s="14"/>
      <c r="D369" s="20"/>
      <c r="E369" s="14"/>
      <c r="F369" s="14"/>
      <c r="G369" s="20"/>
    </row>
    <row r="370" spans="1:7" x14ac:dyDescent="0.2">
      <c r="A370" s="14"/>
      <c r="B370" s="14"/>
      <c r="C370" s="14"/>
      <c r="D370" s="20"/>
      <c r="E370" s="14"/>
      <c r="F370" s="14"/>
      <c r="G370" s="20"/>
    </row>
    <row r="371" spans="1:7" x14ac:dyDescent="0.2">
      <c r="G371" s="20"/>
    </row>
  </sheetData>
  <phoneticPr fontId="1" type="noConversion"/>
  <conditionalFormatting sqref="K32:K43 K30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29 K2:K2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83C8-A0E7-4F26-A651-B4E8E2E31BF9}">
  <dimension ref="A1:K31"/>
  <sheetViews>
    <sheetView topLeftCell="A7" workbookViewId="0">
      <selection activeCell="A31" sqref="A31:XFD31"/>
    </sheetView>
  </sheetViews>
  <sheetFormatPr defaultRowHeight="14.25" x14ac:dyDescent="0.2"/>
  <cols>
    <col min="1" max="1" width="49.125" bestFit="1" customWidth="1"/>
    <col min="2" max="2" width="7.25" bestFit="1" customWidth="1"/>
    <col min="3" max="3" width="5.25" bestFit="1" customWidth="1"/>
    <col min="6" max="6" width="4.375" customWidth="1"/>
    <col min="7" max="7" width="71.125" bestFit="1" customWidth="1"/>
    <col min="8" max="8" width="7.25" bestFit="1" customWidth="1"/>
    <col min="9" max="9" width="5.25" bestFit="1" customWidth="1"/>
  </cols>
  <sheetData>
    <row r="1" spans="1:11" x14ac:dyDescent="0.2">
      <c r="A1" s="10" t="s">
        <v>90</v>
      </c>
      <c r="B1" s="1" t="s">
        <v>89</v>
      </c>
      <c r="C1" s="1" t="s">
        <v>19</v>
      </c>
      <c r="D1" s="21" t="s">
        <v>15</v>
      </c>
      <c r="E1" s="21" t="s">
        <v>44</v>
      </c>
      <c r="F1" s="9"/>
      <c r="G1" s="22" t="s">
        <v>80</v>
      </c>
      <c r="H1" s="1" t="s">
        <v>16</v>
      </c>
      <c r="I1" s="1" t="s">
        <v>19</v>
      </c>
      <c r="J1" s="21" t="s">
        <v>15</v>
      </c>
      <c r="K1" s="21" t="s">
        <v>44</v>
      </c>
    </row>
    <row r="2" spans="1:11" x14ac:dyDescent="0.2">
      <c r="A2" s="40" t="s">
        <v>37</v>
      </c>
      <c r="B2" s="40">
        <v>13</v>
      </c>
      <c r="C2" s="40">
        <v>2</v>
      </c>
      <c r="D2" s="40">
        <v>1260</v>
      </c>
      <c r="E2" s="19">
        <v>96.92307692307692</v>
      </c>
      <c r="G2" s="40" t="s">
        <v>56</v>
      </c>
      <c r="H2" s="40">
        <v>26</v>
      </c>
      <c r="I2" s="40">
        <v>3</v>
      </c>
      <c r="J2" s="40">
        <v>1890</v>
      </c>
      <c r="K2" s="19">
        <v>72.692307692307693</v>
      </c>
    </row>
    <row r="3" spans="1:11" x14ac:dyDescent="0.2">
      <c r="A3" s="40" t="s">
        <v>35</v>
      </c>
      <c r="B3" s="40">
        <v>14</v>
      </c>
      <c r="C3" s="40">
        <v>2</v>
      </c>
      <c r="D3" s="40">
        <v>1197</v>
      </c>
      <c r="E3" s="19">
        <v>85.5</v>
      </c>
      <c r="G3" s="40" t="s">
        <v>83</v>
      </c>
      <c r="H3" s="40">
        <v>31</v>
      </c>
      <c r="I3" s="40">
        <v>3</v>
      </c>
      <c r="J3" s="40">
        <v>1701</v>
      </c>
      <c r="K3" s="19">
        <v>54.87096774193548</v>
      </c>
    </row>
    <row r="4" spans="1:11" x14ac:dyDescent="0.2">
      <c r="A4" s="41" t="s">
        <v>68</v>
      </c>
      <c r="B4" s="41">
        <v>48</v>
      </c>
      <c r="C4" s="41">
        <v>8</v>
      </c>
      <c r="D4" s="41">
        <v>4599</v>
      </c>
      <c r="E4" s="19">
        <v>95.8125</v>
      </c>
      <c r="G4" s="40" t="s">
        <v>37</v>
      </c>
      <c r="H4" s="40">
        <v>13</v>
      </c>
      <c r="I4" s="40">
        <v>2</v>
      </c>
      <c r="J4" s="40">
        <v>1260</v>
      </c>
      <c r="K4" s="19">
        <v>96.92307692307692</v>
      </c>
    </row>
    <row r="5" spans="1:11" x14ac:dyDescent="0.2">
      <c r="A5" s="41" t="s">
        <v>70</v>
      </c>
      <c r="B5" s="41">
        <v>24.8</v>
      </c>
      <c r="C5" s="41">
        <v>4</v>
      </c>
      <c r="D5" s="41">
        <v>2268</v>
      </c>
      <c r="E5" s="19">
        <v>91.451612903225808</v>
      </c>
      <c r="G5" s="40" t="s">
        <v>35</v>
      </c>
      <c r="H5" s="40">
        <v>14</v>
      </c>
      <c r="I5" s="40">
        <v>2</v>
      </c>
      <c r="J5" s="40">
        <v>1197</v>
      </c>
      <c r="K5" s="19">
        <v>85.5</v>
      </c>
    </row>
    <row r="6" spans="1:11" x14ac:dyDescent="0.2">
      <c r="A6" s="41" t="s">
        <v>71</v>
      </c>
      <c r="B6" s="41">
        <v>36</v>
      </c>
      <c r="C6" s="41">
        <v>8</v>
      </c>
      <c r="D6" s="41">
        <v>4599</v>
      </c>
      <c r="E6" s="19">
        <v>127.75</v>
      </c>
      <c r="G6" s="40" t="s">
        <v>38</v>
      </c>
      <c r="H6" s="40">
        <v>32</v>
      </c>
      <c r="I6" s="40">
        <v>4</v>
      </c>
      <c r="J6" s="40">
        <v>2268</v>
      </c>
      <c r="K6" s="19">
        <v>70.875</v>
      </c>
    </row>
    <row r="7" spans="1:11" x14ac:dyDescent="0.2">
      <c r="A7" s="41" t="s">
        <v>69</v>
      </c>
      <c r="B7" s="41">
        <v>22.6</v>
      </c>
      <c r="C7" s="41">
        <v>4</v>
      </c>
      <c r="D7" s="41">
        <v>2268</v>
      </c>
      <c r="E7" s="19">
        <v>100.35398230088499</v>
      </c>
      <c r="G7" s="42" t="s">
        <v>7</v>
      </c>
      <c r="H7" s="42">
        <v>35.299999999999997</v>
      </c>
      <c r="I7" s="42">
        <v>4</v>
      </c>
      <c r="J7" s="42">
        <v>2520</v>
      </c>
      <c r="K7" s="19">
        <v>71.388101983002841</v>
      </c>
    </row>
    <row r="8" spans="1:11" x14ac:dyDescent="0.2">
      <c r="A8" s="41" t="s">
        <v>86</v>
      </c>
      <c r="B8" s="41">
        <v>64</v>
      </c>
      <c r="C8" s="41">
        <v>12</v>
      </c>
      <c r="D8" s="41">
        <v>6867</v>
      </c>
      <c r="E8" s="19">
        <v>107.296875</v>
      </c>
      <c r="G8" s="42" t="s">
        <v>74</v>
      </c>
      <c r="H8" s="42">
        <v>51.3</v>
      </c>
      <c r="I8" s="42">
        <v>5</v>
      </c>
      <c r="J8" s="42">
        <v>2961</v>
      </c>
      <c r="K8" s="19">
        <v>57.719298245614041</v>
      </c>
    </row>
    <row r="9" spans="1:11" x14ac:dyDescent="0.2">
      <c r="A9" s="41" t="s">
        <v>67</v>
      </c>
      <c r="B9" s="41">
        <v>16</v>
      </c>
      <c r="C9" s="41">
        <v>3</v>
      </c>
      <c r="D9" s="41">
        <v>1890</v>
      </c>
      <c r="E9" s="19">
        <v>118.125</v>
      </c>
      <c r="G9" s="42" t="s">
        <v>54</v>
      </c>
      <c r="H9" s="42">
        <v>30</v>
      </c>
      <c r="I9" s="42">
        <v>4</v>
      </c>
      <c r="J9" s="42">
        <v>2331</v>
      </c>
      <c r="K9" s="19">
        <v>77.7</v>
      </c>
    </row>
    <row r="10" spans="1:11" x14ac:dyDescent="0.2">
      <c r="A10" s="43" t="s">
        <v>46</v>
      </c>
      <c r="B10" s="43">
        <v>39</v>
      </c>
      <c r="C10" s="43">
        <v>6</v>
      </c>
      <c r="D10" s="43">
        <v>3591</v>
      </c>
      <c r="E10" s="19">
        <v>92.07692307692308</v>
      </c>
      <c r="G10" s="42" t="s">
        <v>18</v>
      </c>
      <c r="H10" s="42">
        <v>15.4</v>
      </c>
      <c r="I10" s="42">
        <v>2</v>
      </c>
      <c r="J10" s="42">
        <v>1134</v>
      </c>
      <c r="K10" s="19">
        <v>73.63636363636364</v>
      </c>
    </row>
    <row r="11" spans="1:11" x14ac:dyDescent="0.2">
      <c r="A11" s="43" t="s">
        <v>6</v>
      </c>
      <c r="B11" s="43">
        <v>15.8</v>
      </c>
      <c r="C11" s="43">
        <v>3</v>
      </c>
      <c r="D11" s="43">
        <v>1827</v>
      </c>
      <c r="E11" s="19">
        <v>115.63291139240511</v>
      </c>
      <c r="G11" s="42" t="s">
        <v>48</v>
      </c>
      <c r="H11" s="42">
        <v>22</v>
      </c>
      <c r="I11" s="42">
        <v>3</v>
      </c>
      <c r="J11" s="42">
        <v>1701</v>
      </c>
      <c r="K11" s="19">
        <v>77.318181818181813</v>
      </c>
    </row>
    <row r="12" spans="1:11" x14ac:dyDescent="0.2">
      <c r="A12" s="43" t="s">
        <v>3</v>
      </c>
      <c r="B12" s="43">
        <v>20</v>
      </c>
      <c r="C12" s="43">
        <v>3</v>
      </c>
      <c r="D12" s="43">
        <v>1890</v>
      </c>
      <c r="E12" s="19">
        <v>94.5</v>
      </c>
      <c r="G12" s="42" t="s">
        <v>73</v>
      </c>
      <c r="H12" s="42">
        <v>20.7</v>
      </c>
      <c r="I12" s="42">
        <v>2</v>
      </c>
      <c r="J12" s="42">
        <v>1134</v>
      </c>
      <c r="K12" s="19">
        <v>54.782608695652179</v>
      </c>
    </row>
    <row r="13" spans="1:11" x14ac:dyDescent="0.2">
      <c r="A13" s="49" t="s">
        <v>2</v>
      </c>
      <c r="B13" s="49">
        <v>24</v>
      </c>
      <c r="C13" s="49">
        <v>4</v>
      </c>
      <c r="D13" s="49">
        <v>2268</v>
      </c>
      <c r="E13" s="19">
        <v>94.5</v>
      </c>
      <c r="G13" s="42" t="s">
        <v>41</v>
      </c>
      <c r="H13" s="42">
        <v>52.4</v>
      </c>
      <c r="I13" s="42">
        <v>6</v>
      </c>
      <c r="J13" s="42">
        <v>3402</v>
      </c>
      <c r="K13" s="19">
        <v>64.928024384453437</v>
      </c>
    </row>
    <row r="14" spans="1:11" x14ac:dyDescent="0.2">
      <c r="A14" s="42" t="s">
        <v>21</v>
      </c>
      <c r="B14" s="42">
        <v>13.5</v>
      </c>
      <c r="C14" s="42">
        <v>2</v>
      </c>
      <c r="D14" s="42">
        <v>1134</v>
      </c>
      <c r="E14" s="19">
        <v>84</v>
      </c>
      <c r="G14" s="42" t="s">
        <v>57</v>
      </c>
      <c r="H14" s="42">
        <v>41.7</v>
      </c>
      <c r="I14" s="42">
        <v>4</v>
      </c>
      <c r="J14" s="42">
        <v>2268</v>
      </c>
      <c r="K14" s="19">
        <v>54.388489208633089</v>
      </c>
    </row>
    <row r="15" spans="1:11" x14ac:dyDescent="0.2">
      <c r="A15" s="42" t="s">
        <v>28</v>
      </c>
      <c r="B15" s="42">
        <v>12.7</v>
      </c>
      <c r="C15" s="42">
        <v>2</v>
      </c>
      <c r="D15" s="42">
        <v>1134</v>
      </c>
      <c r="E15" s="19">
        <v>89.29133858267717</v>
      </c>
      <c r="G15" s="42" t="s">
        <v>25</v>
      </c>
      <c r="H15" s="42">
        <v>28.2</v>
      </c>
      <c r="I15" s="42">
        <v>4</v>
      </c>
      <c r="J15" s="42">
        <v>2268</v>
      </c>
      <c r="K15" s="19">
        <v>80.425531914893625</v>
      </c>
    </row>
    <row r="16" spans="1:11" x14ac:dyDescent="0.2">
      <c r="A16" s="42" t="s">
        <v>13</v>
      </c>
      <c r="B16" s="42">
        <v>17</v>
      </c>
      <c r="C16" s="42">
        <v>3</v>
      </c>
      <c r="D16" s="42">
        <v>1701</v>
      </c>
      <c r="E16" s="19">
        <v>100.0588235294118</v>
      </c>
      <c r="G16" s="49" t="s">
        <v>1</v>
      </c>
      <c r="H16" s="49">
        <v>21</v>
      </c>
      <c r="I16" s="49">
        <v>3</v>
      </c>
      <c r="J16" s="49">
        <v>1701</v>
      </c>
      <c r="K16" s="19">
        <v>81.000000000000014</v>
      </c>
    </row>
    <row r="17" spans="1:11" x14ac:dyDescent="0.2">
      <c r="A17" s="42" t="s">
        <v>51</v>
      </c>
      <c r="B17" s="42">
        <v>46.7</v>
      </c>
      <c r="C17" s="42">
        <v>8</v>
      </c>
      <c r="D17" s="42">
        <v>4536</v>
      </c>
      <c r="E17" s="19">
        <v>97.130620985010694</v>
      </c>
      <c r="G17" s="43" t="s">
        <v>45</v>
      </c>
      <c r="H17" s="43">
        <v>35.4</v>
      </c>
      <c r="I17" s="43">
        <v>5</v>
      </c>
      <c r="J17" s="43">
        <v>3087</v>
      </c>
      <c r="K17" s="19">
        <v>87.203389830508485</v>
      </c>
    </row>
    <row r="18" spans="1:11" x14ac:dyDescent="0.2">
      <c r="A18" s="42" t="s">
        <v>52</v>
      </c>
      <c r="B18" s="42">
        <v>24.6</v>
      </c>
      <c r="C18" s="42">
        <v>6</v>
      </c>
      <c r="D18" s="42">
        <v>3402</v>
      </c>
      <c r="E18" s="19">
        <v>138.29268292682929</v>
      </c>
      <c r="G18" s="43" t="s">
        <v>5</v>
      </c>
      <c r="H18" s="43">
        <v>16.7</v>
      </c>
      <c r="I18" s="43">
        <v>2</v>
      </c>
      <c r="J18" s="43">
        <v>1260</v>
      </c>
      <c r="K18" s="19">
        <v>75.449101796407192</v>
      </c>
    </row>
    <row r="19" spans="1:11" x14ac:dyDescent="0.2">
      <c r="A19" s="42" t="s">
        <v>81</v>
      </c>
      <c r="B19" s="42">
        <v>65</v>
      </c>
      <c r="C19" s="42">
        <v>11</v>
      </c>
      <c r="D19" s="42">
        <v>6426</v>
      </c>
      <c r="E19" s="19">
        <v>98.861538461538458</v>
      </c>
      <c r="G19" s="43" t="s">
        <v>23</v>
      </c>
      <c r="H19" s="43">
        <v>20</v>
      </c>
      <c r="I19" s="43">
        <v>3</v>
      </c>
      <c r="J19" s="43">
        <v>1890</v>
      </c>
      <c r="K19" s="19">
        <v>94.5</v>
      </c>
    </row>
    <row r="20" spans="1:11" x14ac:dyDescent="0.2">
      <c r="A20" s="42" t="s">
        <v>49</v>
      </c>
      <c r="B20" s="42">
        <v>44.4</v>
      </c>
      <c r="C20" s="42">
        <v>8</v>
      </c>
      <c r="D20" s="42">
        <v>4599</v>
      </c>
      <c r="E20" s="19">
        <v>103.58108108108109</v>
      </c>
      <c r="G20" s="43" t="s">
        <v>47</v>
      </c>
      <c r="H20" s="43">
        <v>31</v>
      </c>
      <c r="I20" s="43">
        <v>4</v>
      </c>
      <c r="J20" s="43">
        <v>2520</v>
      </c>
      <c r="K20" s="19">
        <v>81.290322580645167</v>
      </c>
    </row>
    <row r="21" spans="1:11" x14ac:dyDescent="0.2">
      <c r="A21" s="42" t="s">
        <v>50</v>
      </c>
      <c r="B21" s="42">
        <v>84</v>
      </c>
      <c r="C21" s="42">
        <v>20</v>
      </c>
      <c r="D21" s="42">
        <v>11403</v>
      </c>
      <c r="E21" s="19">
        <v>135.75</v>
      </c>
      <c r="G21" s="41" t="s">
        <v>67</v>
      </c>
      <c r="H21" s="41">
        <v>16</v>
      </c>
      <c r="I21" s="41">
        <v>3</v>
      </c>
      <c r="J21" s="41">
        <v>1890</v>
      </c>
      <c r="K21" s="19">
        <v>118.125</v>
      </c>
    </row>
    <row r="22" spans="1:11" x14ac:dyDescent="0.2">
      <c r="G22" s="41" t="s">
        <v>76</v>
      </c>
      <c r="H22" s="41">
        <v>17.2</v>
      </c>
      <c r="I22" s="41">
        <v>2</v>
      </c>
      <c r="J22" s="41">
        <v>1260</v>
      </c>
      <c r="K22" s="19">
        <v>73.255813953488371</v>
      </c>
    </row>
    <row r="23" spans="1:11" x14ac:dyDescent="0.2">
      <c r="G23" s="41" t="s">
        <v>77</v>
      </c>
      <c r="H23" s="41">
        <v>9.8000000000000007</v>
      </c>
      <c r="I23" s="41">
        <v>1</v>
      </c>
      <c r="J23" s="41">
        <v>630</v>
      </c>
      <c r="K23" s="19">
        <v>64.285714285714278</v>
      </c>
    </row>
    <row r="24" spans="1:11" x14ac:dyDescent="0.2">
      <c r="G24" s="41" t="s">
        <v>75</v>
      </c>
      <c r="H24" s="41">
        <v>93</v>
      </c>
      <c r="I24" s="41">
        <v>12</v>
      </c>
      <c r="J24" s="41">
        <v>6867</v>
      </c>
      <c r="K24" s="19">
        <v>73.838709677419359</v>
      </c>
    </row>
    <row r="25" spans="1:11" x14ac:dyDescent="0.2">
      <c r="G25" s="41" t="s">
        <v>87</v>
      </c>
      <c r="H25" s="41">
        <v>49.7</v>
      </c>
      <c r="I25" s="41">
        <v>8</v>
      </c>
      <c r="J25" s="41">
        <v>4599</v>
      </c>
      <c r="K25" s="19">
        <v>92.535211267605632</v>
      </c>
    </row>
    <row r="26" spans="1:11" x14ac:dyDescent="0.2">
      <c r="G26" s="41" t="s">
        <v>69</v>
      </c>
      <c r="H26" s="41">
        <v>22.6</v>
      </c>
      <c r="I26" s="41">
        <v>4</v>
      </c>
      <c r="J26" s="41">
        <v>2268</v>
      </c>
      <c r="K26" s="19">
        <v>100.35398230088499</v>
      </c>
    </row>
    <row r="27" spans="1:11" x14ac:dyDescent="0.2">
      <c r="G27" s="41" t="s">
        <v>70</v>
      </c>
      <c r="H27" s="41">
        <v>24.8</v>
      </c>
      <c r="I27" s="41">
        <v>4</v>
      </c>
      <c r="J27" s="41">
        <v>2268</v>
      </c>
      <c r="K27" s="19">
        <v>91.451612903225808</v>
      </c>
    </row>
    <row r="28" spans="1:11" x14ac:dyDescent="0.2">
      <c r="G28" s="41" t="s">
        <v>78</v>
      </c>
      <c r="H28" s="41">
        <v>93</v>
      </c>
      <c r="I28" s="41">
        <v>13</v>
      </c>
      <c r="J28" s="41">
        <v>7686</v>
      </c>
      <c r="K28" s="19">
        <v>82.645161290322577</v>
      </c>
    </row>
    <row r="31" spans="1:11" x14ac:dyDescent="0.2">
      <c r="B31" s="2">
        <f>(SUM(B1:B30))/60</f>
        <v>10.751666666666667</v>
      </c>
      <c r="C31" s="4">
        <f>SUM(C1:C30)</f>
        <v>119</v>
      </c>
      <c r="D31" s="4">
        <f>SUM(D1:D30)</f>
        <v>68859</v>
      </c>
      <c r="G31" s="4"/>
      <c r="H31" s="2">
        <f>(SUM(H1:H30))/60</f>
        <v>14.386666666666665</v>
      </c>
      <c r="I31" s="4">
        <f>SUM(I1:I30)</f>
        <v>112</v>
      </c>
      <c r="J31" s="4">
        <f t="shared" ref="J31" si="0">SUM(J1:J30)</f>
        <v>65961</v>
      </c>
      <c r="K31" s="4"/>
    </row>
  </sheetData>
  <phoneticPr fontId="1" type="noConversion"/>
  <conditionalFormatting sqref="E2:E28 K2:K28">
    <cfRule type="colorScale" priority="9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路线效率计算</vt:lpstr>
      <vt:lpstr>路线排序</vt:lpstr>
      <vt:lpstr>双线_120ver</vt:lpstr>
      <vt:lpstr>双线_100ver</vt:lpstr>
      <vt:lpstr>双线_80ver</vt:lpstr>
      <vt:lpstr>124N+1</vt:lpstr>
      <vt:lpstr>119N+1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LIU</dc:creator>
  <cp:lastModifiedBy>LIU Yifan</cp:lastModifiedBy>
  <cp:lastPrinted>2022-04-09T21:47:31Z</cp:lastPrinted>
  <dcterms:created xsi:type="dcterms:W3CDTF">2021-08-02T15:30:11Z</dcterms:created>
  <dcterms:modified xsi:type="dcterms:W3CDTF">2022-09-25T18:40:43Z</dcterms:modified>
</cp:coreProperties>
</file>