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D:\GitDir\圣遗物狗粮\data\"/>
    </mc:Choice>
  </mc:AlternateContent>
  <xr:revisionPtr revIDLastSave="0" documentId="13_ncr:1_{25977ADC-46D1-473F-898A-BB8D907BC2E4}" xr6:coauthVersionLast="47" xr6:coauthVersionMax="47" xr10:uidLastSave="{00000000-0000-0000-0000-000000000000}"/>
  <bookViews>
    <workbookView xWindow="-120" yWindow="-120" windowWidth="29040" windowHeight="15840" xr2:uid="{F66EB914-AF29-4F32-8050-272A701BC346}"/>
  </bookViews>
  <sheets>
    <sheet name="蒙德璃月" sheetId="1" r:id="rId1"/>
    <sheet name="稻妻" sheetId="4" r:id="rId2"/>
    <sheet name="须弥" sheetId="5" r:id="rId3"/>
    <sheet name="枫丹" sheetId="3" r:id="rId4"/>
    <sheet name="纳塔" sheetId="6" r:id="rId5"/>
    <sheet name="lootrate_tbl" sheetId="2" r:id="rId6"/>
  </sheets>
  <definedNames>
    <definedName name="_xlnm._FilterDatabase" localSheetId="0" hidden="1">蒙德璃月!$A$1:$I$1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65" i="6" l="1" a="1"/>
  <c r="F165" i="6" s="1"/>
  <c r="D165" i="6"/>
  <c r="F164" i="6" a="1"/>
  <c r="F164" i="6" s="1"/>
  <c r="D164" i="6"/>
  <c r="F163" i="6" a="1"/>
  <c r="F163" i="6" s="1"/>
  <c r="D163" i="6"/>
  <c r="F162" i="6" a="1"/>
  <c r="F162" i="6" s="1"/>
  <c r="D162" i="6"/>
  <c r="F161" i="6" a="1"/>
  <c r="F161" i="6" s="1"/>
  <c r="D161" i="6"/>
  <c r="F160" i="6" a="1"/>
  <c r="F160" i="6" s="1"/>
  <c r="D160" i="6"/>
  <c r="F159" i="6" a="1"/>
  <c r="F159" i="6" s="1"/>
  <c r="D159" i="6"/>
  <c r="F158" i="6" a="1"/>
  <c r="F158" i="6" s="1"/>
  <c r="D158" i="6"/>
  <c r="F157" i="6" a="1"/>
  <c r="F157" i="6" s="1"/>
  <c r="D157" i="6"/>
  <c r="D270" i="6"/>
  <c r="F302" i="6" a="1"/>
  <c r="F302" i="6" s="1"/>
  <c r="F301" i="6" a="1"/>
  <c r="F301" i="6" s="1"/>
  <c r="F300" i="6" a="1"/>
  <c r="F300" i="6" s="1"/>
  <c r="F299" i="6" a="1"/>
  <c r="F299" i="6" s="1"/>
  <c r="F298" i="6" a="1"/>
  <c r="F298" i="6" s="1"/>
  <c r="F297" i="6" a="1"/>
  <c r="F297" i="6" s="1"/>
  <c r="F296" i="6" a="1"/>
  <c r="F296" i="6" s="1"/>
  <c r="F295" i="6" a="1"/>
  <c r="F295" i="6" s="1"/>
  <c r="F294" i="6" a="1"/>
  <c r="F294" i="6" s="1"/>
  <c r="F293" i="6" a="1"/>
  <c r="F293" i="6" s="1"/>
  <c r="F292" i="6" a="1"/>
  <c r="F292" i="6" s="1"/>
  <c r="F291" i="6" a="1"/>
  <c r="F291" i="6" s="1"/>
  <c r="F290" i="6" a="1"/>
  <c r="F290" i="6" s="1"/>
  <c r="F289" i="6" a="1"/>
  <c r="F289" i="6" s="1"/>
  <c r="F288" i="6" a="1"/>
  <c r="F288" i="6" s="1"/>
  <c r="F287" i="6" a="1"/>
  <c r="F287" i="6" s="1"/>
  <c r="F286" i="6" a="1"/>
  <c r="F286" i="6" s="1"/>
  <c r="F285" i="6" a="1"/>
  <c r="F285" i="6" s="1"/>
  <c r="F283" i="6" a="1"/>
  <c r="F283" i="6" s="1"/>
  <c r="F282" i="6" a="1"/>
  <c r="F282" i="6" s="1"/>
  <c r="F281" i="6" a="1"/>
  <c r="F281" i="6" s="1"/>
  <c r="F280" i="6" a="1"/>
  <c r="F280" i="6" s="1"/>
  <c r="F279" i="6" a="1"/>
  <c r="F279" i="6" s="1"/>
  <c r="F278" i="6" a="1"/>
  <c r="F278" i="6" s="1"/>
  <c r="F277" i="6" a="1"/>
  <c r="F277" i="6" s="1"/>
  <c r="F276" i="6" a="1"/>
  <c r="F276" i="6" s="1"/>
  <c r="F275" i="6" a="1"/>
  <c r="F275" i="6" s="1"/>
  <c r="F274" i="6" a="1"/>
  <c r="F274" i="6" s="1"/>
  <c r="F273" i="6" a="1"/>
  <c r="F273" i="6" s="1"/>
  <c r="F272" i="6" a="1"/>
  <c r="F272" i="6" s="1"/>
  <c r="F271" i="6" a="1"/>
  <c r="F271" i="6" s="1"/>
  <c r="F270" i="6" a="1"/>
  <c r="F270" i="6" s="1"/>
  <c r="F269" i="6" a="1"/>
  <c r="F269" i="6" s="1"/>
  <c r="F268" i="6" a="1"/>
  <c r="F268" i="6" s="1"/>
  <c r="F267" i="6" a="1"/>
  <c r="F267" i="6" s="1"/>
  <c r="F266" i="6" a="1"/>
  <c r="F266" i="6" s="1"/>
  <c r="F265" i="6" a="1"/>
  <c r="F265" i="6" s="1"/>
  <c r="F264" i="6" a="1"/>
  <c r="F264" i="6" s="1"/>
  <c r="F263" i="6" a="1"/>
  <c r="F263" i="6" s="1"/>
  <c r="F262" i="6" a="1"/>
  <c r="F262" i="6" s="1"/>
  <c r="F261" i="6" a="1"/>
  <c r="F261" i="6" s="1"/>
  <c r="F260" i="6" a="1"/>
  <c r="F260" i="6" s="1"/>
  <c r="F259" i="6" a="1"/>
  <c r="F259" i="6" s="1"/>
  <c r="F258" i="6" a="1"/>
  <c r="F258" i="6" s="1"/>
  <c r="F257" i="6" a="1"/>
  <c r="F257" i="6" s="1"/>
  <c r="F256" i="6" a="1"/>
  <c r="F256" i="6" s="1"/>
  <c r="F255" i="6" a="1"/>
  <c r="F255" i="6" s="1"/>
  <c r="F203" i="6" a="1"/>
  <c r="F203" i="6" s="1"/>
  <c r="F202" i="6" a="1"/>
  <c r="F202" i="6" s="1"/>
  <c r="F201" i="6" a="1"/>
  <c r="F201" i="6" s="1"/>
  <c r="F200" i="6" a="1"/>
  <c r="F200" i="6" s="1"/>
  <c r="F199" i="6" a="1"/>
  <c r="F199" i="6" s="1"/>
  <c r="F198" i="6" a="1"/>
  <c r="F198" i="6" s="1"/>
  <c r="F197" i="6" a="1"/>
  <c r="F197" i="6" s="1"/>
  <c r="F196" i="6" a="1"/>
  <c r="F196" i="6" s="1"/>
  <c r="F195" i="6" a="1"/>
  <c r="F195" i="6" s="1"/>
  <c r="F194" i="6" a="1"/>
  <c r="F194" i="6" s="1"/>
  <c r="F193" i="6" a="1"/>
  <c r="F193" i="6" s="1"/>
  <c r="F192" i="6" a="1"/>
  <c r="F192" i="6" s="1"/>
  <c r="F191" i="6" a="1"/>
  <c r="F191" i="6" s="1"/>
  <c r="F190" i="6" a="1"/>
  <c r="F190" i="6" s="1"/>
  <c r="F189" i="6" a="1"/>
  <c r="F189" i="6" s="1"/>
  <c r="F188" i="6" a="1"/>
  <c r="F188" i="6" s="1"/>
  <c r="F187" i="6" a="1"/>
  <c r="F187" i="6" s="1"/>
  <c r="F186" i="6" a="1"/>
  <c r="F186" i="6" s="1"/>
  <c r="F185" i="6" a="1"/>
  <c r="F185" i="6" s="1"/>
  <c r="F184" i="6" a="1"/>
  <c r="F184" i="6" s="1"/>
  <c r="F183" i="6" a="1"/>
  <c r="F183" i="6" s="1"/>
  <c r="F182" i="6" a="1"/>
  <c r="F182" i="6" s="1"/>
  <c r="F181" i="6" a="1"/>
  <c r="F181" i="6" s="1"/>
  <c r="F180" i="6" a="1"/>
  <c r="F180" i="6" s="1"/>
  <c r="F179" i="6" a="1"/>
  <c r="F179" i="6" s="1"/>
  <c r="F178" i="6" a="1"/>
  <c r="F178" i="6" s="1"/>
  <c r="F253" i="6" a="1"/>
  <c r="F253" i="6" s="1"/>
  <c r="F252" i="6" a="1"/>
  <c r="F252" i="6" s="1"/>
  <c r="F251" i="6" a="1"/>
  <c r="F251" i="6" s="1"/>
  <c r="F250" i="6" a="1"/>
  <c r="F250" i="6" s="1"/>
  <c r="F249" i="6" a="1"/>
  <c r="F249" i="6" s="1"/>
  <c r="F248" i="6" a="1"/>
  <c r="F248" i="6" s="1"/>
  <c r="F247" i="6" a="1"/>
  <c r="F247" i="6" s="1"/>
  <c r="F246" i="6" a="1"/>
  <c r="F246" i="6" s="1"/>
  <c r="F245" i="6" a="1"/>
  <c r="F245" i="6" s="1"/>
  <c r="F244" i="6" a="1"/>
  <c r="F244" i="6" s="1"/>
  <c r="F243" i="6" a="1"/>
  <c r="F243" i="6" s="1"/>
  <c r="F242" i="6" a="1"/>
  <c r="F242" i="6" s="1"/>
  <c r="F241" i="6" a="1"/>
  <c r="F241" i="6" s="1"/>
  <c r="F240" i="6" a="1"/>
  <c r="F240" i="6" s="1"/>
  <c r="F239" i="6" a="1"/>
  <c r="F239" i="6" s="1"/>
  <c r="F238" i="6" a="1"/>
  <c r="F238" i="6" s="1"/>
  <c r="F237" i="6" a="1"/>
  <c r="F237" i="6" s="1"/>
  <c r="F236" i="6" a="1"/>
  <c r="F236" i="6" s="1"/>
  <c r="F235" i="6" a="1"/>
  <c r="F235" i="6" s="1"/>
  <c r="F234" i="6" a="1"/>
  <c r="F234" i="6" s="1"/>
  <c r="F233" i="6" a="1"/>
  <c r="F233" i="6" s="1"/>
  <c r="F232" i="6" a="1"/>
  <c r="F232" i="6" s="1"/>
  <c r="F231" i="6" a="1"/>
  <c r="F231" i="6" s="1"/>
  <c r="F230" i="6" a="1"/>
  <c r="F230" i="6" s="1"/>
  <c r="F229" i="6" a="1"/>
  <c r="F229" i="6" s="1"/>
  <c r="F228" i="6" a="1"/>
  <c r="F228" i="6" s="1"/>
  <c r="F227" i="6" a="1"/>
  <c r="F227" i="6" s="1"/>
  <c r="F226" i="6" a="1"/>
  <c r="F226" i="6" s="1"/>
  <c r="F225" i="6" a="1"/>
  <c r="F225" i="6" s="1"/>
  <c r="F224" i="6" a="1"/>
  <c r="F224" i="6" s="1"/>
  <c r="F223" i="6" a="1"/>
  <c r="F223" i="6" s="1"/>
  <c r="F222" i="6" a="1"/>
  <c r="F222" i="6" s="1"/>
  <c r="F221" i="6" a="1"/>
  <c r="F221" i="6" s="1"/>
  <c r="F220" i="6" a="1"/>
  <c r="F220" i="6" s="1"/>
  <c r="F219" i="6" a="1"/>
  <c r="F219" i="6" s="1"/>
  <c r="F218" i="6" a="1"/>
  <c r="F218" i="6" s="1"/>
  <c r="F217" i="6" a="1"/>
  <c r="F217" i="6" s="1"/>
  <c r="F216" i="6" a="1"/>
  <c r="F216" i="6" s="1"/>
  <c r="F215" i="6" a="1"/>
  <c r="F215" i="6" s="1"/>
  <c r="F214" i="6" a="1"/>
  <c r="F214" i="6" s="1"/>
  <c r="F213" i="6" a="1"/>
  <c r="F213" i="6" s="1"/>
  <c r="F212" i="6" a="1"/>
  <c r="F212" i="6" s="1"/>
  <c r="F211" i="6" a="1"/>
  <c r="F211" i="6" s="1"/>
  <c r="F210" i="6" a="1"/>
  <c r="F210" i="6" s="1"/>
  <c r="F209" i="6" a="1"/>
  <c r="F209" i="6" s="1"/>
  <c r="F208" i="6" a="1"/>
  <c r="F208" i="6" s="1"/>
  <c r="F207" i="6" a="1"/>
  <c r="F207" i="6" s="1"/>
  <c r="F206" i="6" a="1"/>
  <c r="F206" i="6" s="1"/>
  <c r="F205" i="6" a="1"/>
  <c r="F205" i="6" s="1"/>
  <c r="F176" i="6" a="1"/>
  <c r="F176" i="6" s="1"/>
  <c r="F175" i="6" a="1"/>
  <c r="F175" i="6" s="1"/>
  <c r="F174" i="6" a="1"/>
  <c r="F174" i="6" s="1"/>
  <c r="F173" i="6" a="1"/>
  <c r="F173" i="6" s="1"/>
  <c r="F172" i="6" a="1"/>
  <c r="F172" i="6" s="1"/>
  <c r="F171" i="6" a="1"/>
  <c r="F171" i="6" s="1"/>
  <c r="F170" i="6" a="1"/>
  <c r="F170" i="6" s="1"/>
  <c r="F169" i="6" a="1"/>
  <c r="F169" i="6" s="1"/>
  <c r="F168" i="6" a="1"/>
  <c r="F168" i="6" s="1"/>
  <c r="F167" i="6" a="1"/>
  <c r="F167" i="6" s="1"/>
  <c r="D302" i="6"/>
  <c r="D301" i="6"/>
  <c r="D300" i="6"/>
  <c r="D299" i="6"/>
  <c r="D298" i="6"/>
  <c r="D297" i="6"/>
  <c r="D296" i="6"/>
  <c r="D295" i="6"/>
  <c r="D294" i="6"/>
  <c r="D293" i="6"/>
  <c r="D292" i="6"/>
  <c r="D291" i="6"/>
  <c r="D290" i="6"/>
  <c r="D289" i="6"/>
  <c r="D288" i="6"/>
  <c r="D287" i="6"/>
  <c r="D286" i="6"/>
  <c r="D285" i="6"/>
  <c r="D283" i="6"/>
  <c r="D282" i="6"/>
  <c r="D281" i="6"/>
  <c r="D280" i="6"/>
  <c r="D279" i="6"/>
  <c r="D278" i="6"/>
  <c r="D277" i="6"/>
  <c r="D276" i="6"/>
  <c r="D275" i="6"/>
  <c r="D274" i="6"/>
  <c r="D273" i="6"/>
  <c r="D272" i="6"/>
  <c r="D271" i="6"/>
  <c r="D269" i="6"/>
  <c r="D268" i="6"/>
  <c r="D267" i="6"/>
  <c r="D266" i="6"/>
  <c r="D265" i="6"/>
  <c r="D264" i="6"/>
  <c r="D263" i="6"/>
  <c r="D262" i="6"/>
  <c r="D261" i="6"/>
  <c r="D260" i="6"/>
  <c r="D259" i="6"/>
  <c r="D258" i="6"/>
  <c r="D257" i="6"/>
  <c r="D256" i="6"/>
  <c r="D255" i="6"/>
  <c r="D203" i="6"/>
  <c r="D202" i="6"/>
  <c r="D201" i="6"/>
  <c r="D200" i="6"/>
  <c r="D199" i="6"/>
  <c r="D198" i="6"/>
  <c r="D197" i="6"/>
  <c r="D196" i="6"/>
  <c r="D195" i="6"/>
  <c r="D194" i="6"/>
  <c r="D193" i="6"/>
  <c r="D192" i="6"/>
  <c r="D191" i="6"/>
  <c r="D190" i="6"/>
  <c r="D189" i="6"/>
  <c r="D188" i="6"/>
  <c r="D187" i="6"/>
  <c r="D186" i="6"/>
  <c r="D185" i="6"/>
  <c r="D184" i="6"/>
  <c r="D183" i="6"/>
  <c r="D182" i="6"/>
  <c r="D181" i="6"/>
  <c r="D180" i="6"/>
  <c r="D179" i="6"/>
  <c r="D178" i="6"/>
  <c r="D253" i="6"/>
  <c r="D252" i="6"/>
  <c r="D251" i="6"/>
  <c r="D250" i="6"/>
  <c r="D249" i="6"/>
  <c r="D248" i="6"/>
  <c r="D247" i="6"/>
  <c r="D246" i="6"/>
  <c r="D245" i="6"/>
  <c r="D244" i="6"/>
  <c r="D243" i="6"/>
  <c r="D242" i="6"/>
  <c r="D241" i="6"/>
  <c r="D240" i="6"/>
  <c r="D239" i="6"/>
  <c r="D238" i="6"/>
  <c r="D237" i="6"/>
  <c r="D236" i="6"/>
  <c r="D235" i="6"/>
  <c r="D234" i="6"/>
  <c r="D233" i="6"/>
  <c r="D232" i="6"/>
  <c r="D231" i="6"/>
  <c r="D230" i="6"/>
  <c r="D229" i="6"/>
  <c r="D228" i="6"/>
  <c r="D227" i="6"/>
  <c r="D226" i="6"/>
  <c r="D225" i="6"/>
  <c r="D224" i="6"/>
  <c r="D223" i="6"/>
  <c r="D222" i="6"/>
  <c r="D221" i="6"/>
  <c r="D220" i="6"/>
  <c r="D219" i="6"/>
  <c r="D218" i="6"/>
  <c r="D217" i="6"/>
  <c r="D216" i="6"/>
  <c r="D215" i="6"/>
  <c r="D214" i="6"/>
  <c r="D213" i="6"/>
  <c r="D212" i="6"/>
  <c r="D211" i="6"/>
  <c r="D210" i="6"/>
  <c r="D209" i="6"/>
  <c r="D208" i="6"/>
  <c r="D207" i="6"/>
  <c r="D206" i="6"/>
  <c r="D205" i="6"/>
  <c r="D176" i="6"/>
  <c r="D175" i="6"/>
  <c r="D174" i="6"/>
  <c r="D173" i="6"/>
  <c r="D172" i="6"/>
  <c r="D171" i="6"/>
  <c r="D170" i="6"/>
  <c r="D169" i="6"/>
  <c r="D168" i="6"/>
  <c r="D167" i="6"/>
  <c r="F90" i="6" a="1"/>
  <c r="F90" i="6" s="1"/>
  <c r="D90" i="6"/>
  <c r="F91" i="6" a="1"/>
  <c r="F91" i="6" s="1"/>
  <c r="D91" i="6"/>
  <c r="D155" i="6"/>
  <c r="D154" i="6"/>
  <c r="D153" i="6"/>
  <c r="D152" i="6"/>
  <c r="D151" i="6"/>
  <c r="D150" i="6"/>
  <c r="D149" i="6"/>
  <c r="D148" i="6"/>
  <c r="D147" i="6"/>
  <c r="D146" i="6"/>
  <c r="D145" i="6"/>
  <c r="D144" i="6"/>
  <c r="D143" i="6"/>
  <c r="D141" i="6"/>
  <c r="D140" i="6"/>
  <c r="D139" i="6"/>
  <c r="D138" i="6"/>
  <c r="D137" i="6"/>
  <c r="D136" i="6"/>
  <c r="D135" i="6"/>
  <c r="D134" i="6"/>
  <c r="D133" i="6"/>
  <c r="D132" i="6"/>
  <c r="D131" i="6"/>
  <c r="D130" i="6"/>
  <c r="D129" i="6"/>
  <c r="D128" i="6"/>
  <c r="D127" i="6"/>
  <c r="D126" i="6"/>
  <c r="D125" i="6"/>
  <c r="D124" i="6"/>
  <c r="D123" i="6"/>
  <c r="D122" i="6"/>
  <c r="D120" i="6"/>
  <c r="D119" i="6"/>
  <c r="D118" i="6"/>
  <c r="D117" i="6"/>
  <c r="D116" i="6"/>
  <c r="D115" i="6"/>
  <c r="D114" i="6"/>
  <c r="D113" i="6"/>
  <c r="D112" i="6"/>
  <c r="D111" i="6"/>
  <c r="D110" i="6"/>
  <c r="D109" i="6"/>
  <c r="D108" i="6"/>
  <c r="D107" i="6"/>
  <c r="D106" i="6"/>
  <c r="D105" i="6"/>
  <c r="D104" i="6"/>
  <c r="D103" i="6"/>
  <c r="D102" i="6"/>
  <c r="D101" i="6"/>
  <c r="D100" i="6"/>
  <c r="D99" i="6"/>
  <c r="D98" i="6"/>
  <c r="D97" i="6"/>
  <c r="D96" i="6"/>
  <c r="D95" i="6"/>
  <c r="D94" i="6"/>
  <c r="D93" i="6"/>
  <c r="D92" i="6"/>
  <c r="D88" i="6"/>
  <c r="D87" i="6"/>
  <c r="D86" i="6"/>
  <c r="D85" i="6"/>
  <c r="D84" i="6"/>
  <c r="D83" i="6"/>
  <c r="D82" i="6"/>
  <c r="D81" i="6"/>
  <c r="D79" i="6"/>
  <c r="D78" i="6"/>
  <c r="D77" i="6"/>
  <c r="D76" i="6"/>
  <c r="D75" i="6"/>
  <c r="D74" i="6"/>
  <c r="D73" i="6"/>
  <c r="D72" i="6"/>
  <c r="D71" i="6"/>
  <c r="D70" i="6"/>
  <c r="D69" i="6"/>
  <c r="D68" i="6"/>
  <c r="D67" i="6"/>
  <c r="D66" i="6"/>
  <c r="D65" i="6"/>
  <c r="D64" i="6"/>
  <c r="D63" i="6"/>
  <c r="F155" i="6" a="1"/>
  <c r="F155" i="6" s="1"/>
  <c r="F154" i="6" a="1"/>
  <c r="F154" i="6" s="1"/>
  <c r="F153" i="6" a="1"/>
  <c r="F153" i="6" s="1"/>
  <c r="F152" i="6" a="1"/>
  <c r="F152" i="6" s="1"/>
  <c r="F151" i="6" a="1"/>
  <c r="F151" i="6" s="1"/>
  <c r="F150" i="6" a="1"/>
  <c r="F150" i="6" s="1"/>
  <c r="F149" i="6" a="1"/>
  <c r="F149" i="6" s="1"/>
  <c r="F148" i="6" a="1"/>
  <c r="F148" i="6" s="1"/>
  <c r="F147" i="6" a="1"/>
  <c r="F147" i="6" s="1"/>
  <c r="F146" i="6" a="1"/>
  <c r="F146" i="6" s="1"/>
  <c r="F145" i="6" a="1"/>
  <c r="F145" i="6" s="1"/>
  <c r="F144" i="6" a="1"/>
  <c r="F144" i="6" s="1"/>
  <c r="F143" i="6" a="1"/>
  <c r="F143" i="6" s="1"/>
  <c r="F141" i="6" a="1"/>
  <c r="F141" i="6" s="1"/>
  <c r="F140" i="6" a="1"/>
  <c r="F140" i="6" s="1"/>
  <c r="F139" i="6" a="1"/>
  <c r="F139" i="6" s="1"/>
  <c r="F138" i="6" a="1"/>
  <c r="F138" i="6" s="1"/>
  <c r="F137" i="6" a="1"/>
  <c r="F137" i="6" s="1"/>
  <c r="F136" i="6" a="1"/>
  <c r="F136" i="6" s="1"/>
  <c r="F135" i="6" a="1"/>
  <c r="F135" i="6" s="1"/>
  <c r="F134" i="6" a="1"/>
  <c r="F134" i="6" s="1"/>
  <c r="F128" i="6" a="1"/>
  <c r="F128" i="6" s="1"/>
  <c r="F127" i="6" a="1"/>
  <c r="F127" i="6" s="1"/>
  <c r="F126" i="6" a="1"/>
  <c r="F126" i="6" s="1"/>
  <c r="F125" i="6" a="1"/>
  <c r="F125" i="6" s="1"/>
  <c r="F124" i="6" a="1"/>
  <c r="F124" i="6" s="1"/>
  <c r="F123" i="6" a="1"/>
  <c r="F123" i="6" s="1"/>
  <c r="F122" i="6" a="1"/>
  <c r="F122" i="6" s="1"/>
  <c r="F120" i="6" a="1"/>
  <c r="F120" i="6" s="1"/>
  <c r="F119" i="6" a="1"/>
  <c r="F119" i="6" s="1"/>
  <c r="F118" i="6" a="1"/>
  <c r="F118" i="6" s="1"/>
  <c r="F117" i="6" a="1"/>
  <c r="F117" i="6" s="1"/>
  <c r="F116" i="6" a="1"/>
  <c r="F116" i="6" s="1"/>
  <c r="F115" i="6" a="1"/>
  <c r="F115" i="6" s="1"/>
  <c r="F114" i="6" a="1"/>
  <c r="F114" i="6" s="1"/>
  <c r="F113" i="6" a="1"/>
  <c r="F113" i="6" s="1"/>
  <c r="F112" i="6" a="1"/>
  <c r="F112" i="6" s="1"/>
  <c r="F111" i="6" a="1"/>
  <c r="F111" i="6" s="1"/>
  <c r="F110" i="6" a="1"/>
  <c r="F110" i="6" s="1"/>
  <c r="F109" i="6" a="1"/>
  <c r="F109" i="6" s="1"/>
  <c r="F108" i="6" a="1"/>
  <c r="F108" i="6" s="1"/>
  <c r="F107" i="6" a="1"/>
  <c r="F107" i="6" s="1"/>
  <c r="F106" i="6" a="1"/>
  <c r="F106" i="6" s="1"/>
  <c r="F105" i="6" a="1"/>
  <c r="F105" i="6" s="1"/>
  <c r="F104" i="6" a="1"/>
  <c r="F104" i="6" s="1"/>
  <c r="F103" i="6" a="1"/>
  <c r="F103" i="6" s="1"/>
  <c r="F102" i="6" a="1"/>
  <c r="F102" i="6" s="1"/>
  <c r="F101" i="6" a="1"/>
  <c r="F101" i="6" s="1"/>
  <c r="F100" i="6" a="1"/>
  <c r="F100" i="6" s="1"/>
  <c r="F99" i="6" a="1"/>
  <c r="F99" i="6" s="1"/>
  <c r="F98" i="6" a="1"/>
  <c r="F98" i="6" s="1"/>
  <c r="F97" i="6" a="1"/>
  <c r="F97" i="6" s="1"/>
  <c r="F96" i="6" a="1"/>
  <c r="F96" i="6" s="1"/>
  <c r="F95" i="6" a="1"/>
  <c r="F95" i="6" s="1"/>
  <c r="F94" i="6" a="1"/>
  <c r="F94" i="6" s="1"/>
  <c r="F93" i="6" a="1"/>
  <c r="F93" i="6" s="1"/>
  <c r="F92" i="6" a="1"/>
  <c r="F92" i="6" s="1"/>
  <c r="F88" i="6" a="1"/>
  <c r="F88" i="6" s="1"/>
  <c r="F87" i="6" a="1"/>
  <c r="F87" i="6" s="1"/>
  <c r="F86" i="6" a="1"/>
  <c r="F86" i="6" s="1"/>
  <c r="F85" i="6" a="1"/>
  <c r="F85" i="6" s="1"/>
  <c r="F84" i="6" a="1"/>
  <c r="F84" i="6" s="1"/>
  <c r="F83" i="6" a="1"/>
  <c r="F83" i="6" s="1"/>
  <c r="F82" i="6" a="1"/>
  <c r="F82" i="6" s="1"/>
  <c r="F81" i="6" a="1"/>
  <c r="F81" i="6" s="1"/>
  <c r="F79" i="6" a="1"/>
  <c r="F79" i="6" s="1"/>
  <c r="F78" i="6" a="1"/>
  <c r="F78" i="6" s="1"/>
  <c r="F77" i="6" a="1"/>
  <c r="F77" i="6" s="1"/>
  <c r="F76" i="6" a="1"/>
  <c r="F76" i="6" s="1"/>
  <c r="F75" i="6" a="1"/>
  <c r="F75" i="6" s="1"/>
  <c r="F74" i="6" a="1"/>
  <c r="F74" i="6" s="1"/>
  <c r="F73" i="6" a="1"/>
  <c r="F73" i="6" s="1"/>
  <c r="F72" i="6" a="1"/>
  <c r="F72" i="6" s="1"/>
  <c r="F71" i="6" a="1"/>
  <c r="F71" i="6" s="1"/>
  <c r="F70" i="6" a="1"/>
  <c r="F70" i="6" s="1"/>
  <c r="F63" i="6" a="1"/>
  <c r="F63" i="6" s="1"/>
  <c r="F61" i="6" a="1"/>
  <c r="F61" i="6" s="1"/>
  <c r="D61" i="6"/>
  <c r="F60" i="6" a="1"/>
  <c r="F60" i="6" s="1"/>
  <c r="D60" i="6"/>
  <c r="F59" i="6" a="1"/>
  <c r="F59" i="6" s="1"/>
  <c r="D59" i="6"/>
  <c r="F58" i="6" a="1"/>
  <c r="F58" i="6" s="1"/>
  <c r="D58" i="6"/>
  <c r="F57" i="6" a="1"/>
  <c r="F57" i="6" s="1"/>
  <c r="D57" i="6"/>
  <c r="F55" i="6" a="1"/>
  <c r="F55" i="6" s="1"/>
  <c r="D55" i="6"/>
  <c r="F54" i="6" a="1"/>
  <c r="F54" i="6" s="1"/>
  <c r="D54" i="6"/>
  <c r="F53" i="6" a="1"/>
  <c r="F53" i="6" s="1"/>
  <c r="D53" i="6"/>
  <c r="F52" i="6" a="1"/>
  <c r="F52" i="6" s="1"/>
  <c r="D52" i="6"/>
  <c r="F51" i="6" a="1"/>
  <c r="F51" i="6" s="1"/>
  <c r="D51" i="6"/>
  <c r="F50" i="6" a="1"/>
  <c r="F50" i="6" s="1"/>
  <c r="D50" i="6"/>
  <c r="F49" i="6" a="1"/>
  <c r="F49" i="6" s="1"/>
  <c r="D49" i="6"/>
  <c r="F47" i="6" a="1"/>
  <c r="F47" i="6" s="1"/>
  <c r="D47" i="6"/>
  <c r="F46" i="6" a="1"/>
  <c r="F46" i="6" s="1"/>
  <c r="D46" i="6"/>
  <c r="F45" i="6" a="1"/>
  <c r="F45" i="6" s="1"/>
  <c r="D45" i="6"/>
  <c r="F44" i="6" a="1"/>
  <c r="F44" i="6" s="1"/>
  <c r="D44" i="6"/>
  <c r="F43" i="6" a="1"/>
  <c r="F43" i="6" s="1"/>
  <c r="D43" i="6"/>
  <c r="F42" i="6" a="1"/>
  <c r="F42" i="6" s="1"/>
  <c r="D42" i="6"/>
  <c r="F41" i="6" a="1"/>
  <c r="F41" i="6" s="1"/>
  <c r="D41" i="6"/>
  <c r="F40" i="6" a="1"/>
  <c r="F40" i="6" s="1"/>
  <c r="D40" i="6"/>
  <c r="F38" i="6" a="1"/>
  <c r="F38" i="6" s="1"/>
  <c r="D38" i="6"/>
  <c r="F37" i="6" a="1"/>
  <c r="F37" i="6" s="1"/>
  <c r="D37" i="6"/>
  <c r="F36" i="6" a="1"/>
  <c r="F36" i="6" s="1"/>
  <c r="D36" i="6"/>
  <c r="F35" i="6" a="1"/>
  <c r="F35" i="6" s="1"/>
  <c r="D35" i="6"/>
  <c r="F34" i="6" a="1"/>
  <c r="F34" i="6" s="1"/>
  <c r="D34" i="6"/>
  <c r="F33" i="6" a="1"/>
  <c r="F33" i="6" s="1"/>
  <c r="D33" i="6"/>
  <c r="F32" i="6" a="1"/>
  <c r="F32" i="6" s="1"/>
  <c r="D32" i="6"/>
  <c r="F30" i="6" a="1"/>
  <c r="F30" i="6" s="1"/>
  <c r="D30" i="6"/>
  <c r="F29" i="6" a="1"/>
  <c r="F29" i="6" s="1"/>
  <c r="D29" i="6"/>
  <c r="F28" i="6" a="1"/>
  <c r="F28" i="6" s="1"/>
  <c r="D28" i="6"/>
  <c r="F26" i="6" a="1"/>
  <c r="F26" i="6" s="1"/>
  <c r="D26" i="6"/>
  <c r="F25" i="6" a="1"/>
  <c r="F25" i="6" s="1"/>
  <c r="D25" i="6"/>
  <c r="F24" i="6" a="1"/>
  <c r="F24" i="6" s="1"/>
  <c r="D24" i="6"/>
  <c r="F23" i="6" a="1"/>
  <c r="F23" i="6" s="1"/>
  <c r="D23" i="6"/>
  <c r="F21" i="6" a="1"/>
  <c r="F21" i="6" s="1"/>
  <c r="D21" i="6"/>
  <c r="F20" i="6" a="1"/>
  <c r="F20" i="6" s="1"/>
  <c r="D20" i="6"/>
  <c r="F19" i="6" a="1"/>
  <c r="F19" i="6" s="1"/>
  <c r="D19" i="6"/>
  <c r="F18" i="6" a="1"/>
  <c r="F18" i="6" s="1"/>
  <c r="D18" i="6"/>
  <c r="F17" i="6" a="1"/>
  <c r="F17" i="6" s="1"/>
  <c r="D17" i="6"/>
  <c r="F16" i="6" a="1"/>
  <c r="F16" i="6" s="1"/>
  <c r="D16" i="6"/>
  <c r="F15" i="6" a="1"/>
  <c r="F15" i="6" s="1"/>
  <c r="D15" i="6"/>
  <c r="F13" i="6" a="1"/>
  <c r="F13" i="6" s="1"/>
  <c r="D13" i="6"/>
  <c r="F12" i="6" a="1"/>
  <c r="F12" i="6" s="1"/>
  <c r="D12" i="6"/>
  <c r="F11" i="6" a="1"/>
  <c r="F11" i="6" s="1"/>
  <c r="D11" i="6"/>
  <c r="F10" i="6" a="1"/>
  <c r="F10" i="6" s="1"/>
  <c r="D10" i="6"/>
  <c r="F9" i="6" a="1"/>
  <c r="F9" i="6" s="1"/>
  <c r="D9" i="6"/>
  <c r="F8" i="6" a="1"/>
  <c r="F8" i="6" s="1"/>
  <c r="D8" i="6"/>
  <c r="F7" i="6" a="1"/>
  <c r="F7" i="6" s="1"/>
  <c r="D7" i="6"/>
  <c r="F6" i="6" a="1"/>
  <c r="F6" i="6" s="1"/>
  <c r="D6" i="6"/>
  <c r="F5" i="6" a="1"/>
  <c r="F5" i="6" s="1"/>
  <c r="D5" i="6"/>
  <c r="F4" i="6" a="1"/>
  <c r="F4" i="6" s="1"/>
  <c r="D4" i="6"/>
  <c r="F3" i="6" a="1"/>
  <c r="F3" i="6" s="1"/>
  <c r="D3" i="6"/>
  <c r="F2" i="6" a="1"/>
  <c r="F2" i="6" s="1"/>
  <c r="D2" i="6"/>
  <c r="F197" i="3" a="1"/>
  <c r="F197" i="3" s="1"/>
  <c r="D197" i="3"/>
  <c r="F196" i="3" a="1"/>
  <c r="F196" i="3" s="1"/>
  <c r="D196" i="3"/>
  <c r="F195" i="3" a="1"/>
  <c r="F195" i="3" s="1"/>
  <c r="D195" i="3"/>
  <c r="F193" i="3" a="1"/>
  <c r="F193" i="3" s="1"/>
  <c r="D193" i="3"/>
  <c r="F192" i="3" a="1"/>
  <c r="F192" i="3" s="1"/>
  <c r="D192" i="3"/>
  <c r="F191" i="3" a="1"/>
  <c r="F191" i="3" s="1"/>
  <c r="D191" i="3"/>
  <c r="F189" i="3" a="1"/>
  <c r="F189" i="3" s="1"/>
  <c r="D189" i="3"/>
  <c r="F188" i="3" a="1"/>
  <c r="F188" i="3" s="1"/>
  <c r="D188" i="3"/>
  <c r="F186" i="3" a="1"/>
  <c r="F186" i="3" s="1"/>
  <c r="D186" i="3"/>
  <c r="F185" i="3" a="1"/>
  <c r="F185" i="3" s="1"/>
  <c r="D185" i="3"/>
  <c r="F184" i="3" a="1"/>
  <c r="F184" i="3" s="1"/>
  <c r="D184" i="3"/>
  <c r="F183" i="3" a="1"/>
  <c r="F183" i="3" s="1"/>
  <c r="D183" i="3"/>
  <c r="F181" i="3" a="1"/>
  <c r="F181" i="3" s="1"/>
  <c r="D181" i="3"/>
  <c r="F180" i="3" a="1"/>
  <c r="F180" i="3" s="1"/>
  <c r="D180" i="3"/>
  <c r="F179" i="3" a="1"/>
  <c r="F179" i="3" s="1"/>
  <c r="D179" i="3"/>
  <c r="F178" i="3" a="1"/>
  <c r="F178" i="3" s="1"/>
  <c r="D178" i="3"/>
  <c r="F177" i="3" a="1"/>
  <c r="F177" i="3" s="1"/>
  <c r="D177" i="3"/>
  <c r="F176" i="3" a="1"/>
  <c r="F176" i="3" s="1"/>
  <c r="D176" i="3"/>
  <c r="F175" i="3" a="1"/>
  <c r="F175" i="3" s="1"/>
  <c r="D175" i="3"/>
  <c r="F174" i="3" a="1"/>
  <c r="F174" i="3" s="1"/>
  <c r="D174" i="3"/>
  <c r="F173" i="3" a="1"/>
  <c r="F173" i="3" s="1"/>
  <c r="D173" i="3"/>
  <c r="F171" i="3" a="1"/>
  <c r="F171" i="3" s="1"/>
  <c r="D171" i="3"/>
  <c r="F170" i="3" a="1"/>
  <c r="F170" i="3" s="1"/>
  <c r="D170" i="3"/>
  <c r="F169" i="3" a="1"/>
  <c r="F169" i="3" s="1"/>
  <c r="D169" i="3"/>
  <c r="F167" i="3" a="1"/>
  <c r="F167" i="3" s="1"/>
  <c r="D167" i="3"/>
  <c r="F165" i="3" a="1"/>
  <c r="F165" i="3" s="1"/>
  <c r="D165" i="3"/>
  <c r="F164" i="3" a="1"/>
  <c r="F164" i="3" s="1"/>
  <c r="D164" i="3"/>
  <c r="F163" i="3" a="1"/>
  <c r="F163" i="3" s="1"/>
  <c r="D163" i="3"/>
  <c r="F162" i="3" a="1"/>
  <c r="F162" i="3" s="1"/>
  <c r="D162" i="3"/>
  <c r="F161" i="3" a="1"/>
  <c r="F161" i="3" s="1"/>
  <c r="D161" i="3"/>
  <c r="F160" i="3" a="1"/>
  <c r="F160" i="3" s="1"/>
  <c r="D160" i="3"/>
  <c r="F159" i="3" a="1"/>
  <c r="F159" i="3" s="1"/>
  <c r="D159" i="3"/>
  <c r="F158" i="3" a="1"/>
  <c r="F158" i="3" s="1"/>
  <c r="D158" i="3"/>
  <c r="F156" i="3" a="1"/>
  <c r="F156" i="3"/>
  <c r="D156" i="3"/>
  <c r="F155" i="3" a="1"/>
  <c r="F155" i="3" s="1"/>
  <c r="D155" i="3"/>
  <c r="F154" i="3" a="1"/>
  <c r="F154" i="3" s="1"/>
  <c r="D154" i="3"/>
  <c r="F153" i="3" a="1"/>
  <c r="F153" i="3" s="1"/>
  <c r="D153" i="3"/>
  <c r="F152" i="3" a="1"/>
  <c r="F152" i="3" s="1"/>
  <c r="D152" i="3"/>
  <c r="F151" i="3" a="1"/>
  <c r="F151" i="3" s="1"/>
  <c r="D151" i="3"/>
  <c r="F150" i="3" a="1"/>
  <c r="F150" i="3" s="1"/>
  <c r="D150" i="3"/>
  <c r="F149" i="3" a="1"/>
  <c r="F149" i="3" s="1"/>
  <c r="D149" i="3"/>
  <c r="F148" i="3" a="1"/>
  <c r="F148" i="3" s="1"/>
  <c r="D148" i="3"/>
  <c r="F146" i="3" a="1"/>
  <c r="F146" i="3" s="1"/>
  <c r="D146" i="3"/>
  <c r="F145" i="3" a="1"/>
  <c r="F145" i="3" s="1"/>
  <c r="D145" i="3"/>
  <c r="F144" i="3" a="1"/>
  <c r="F144" i="3" s="1"/>
  <c r="D144" i="3"/>
  <c r="F143" i="3" a="1"/>
  <c r="F143" i="3" s="1"/>
  <c r="D143" i="3"/>
  <c r="F142" i="3" a="1"/>
  <c r="F142" i="3" s="1"/>
  <c r="D142" i="3"/>
  <c r="F141" i="3" a="1"/>
  <c r="F141" i="3" s="1"/>
  <c r="D141" i="3"/>
  <c r="F140" i="3" a="1"/>
  <c r="F140" i="3" s="1"/>
  <c r="D140" i="3"/>
  <c r="F139" i="3" a="1"/>
  <c r="F139" i="3" s="1"/>
  <c r="D139" i="3"/>
  <c r="F137" i="3" a="1"/>
  <c r="F137" i="3" s="1"/>
  <c r="D137" i="3"/>
  <c r="F136" i="3" a="1"/>
  <c r="F136" i="3" s="1"/>
  <c r="D136" i="3"/>
  <c r="F135" i="3" a="1"/>
  <c r="F135" i="3" s="1"/>
  <c r="D135" i="3"/>
  <c r="F134" i="3" a="1"/>
  <c r="F134" i="3" s="1"/>
  <c r="D134" i="3"/>
  <c r="F133" i="3" a="1"/>
  <c r="F133" i="3" s="1"/>
  <c r="D133" i="3"/>
  <c r="F132" i="3" a="1"/>
  <c r="F132" i="3"/>
  <c r="D132" i="3"/>
  <c r="F130" i="3" a="1"/>
  <c r="F130" i="3" s="1"/>
  <c r="D130" i="3"/>
  <c r="F129" i="3" a="1"/>
  <c r="F129" i="3" s="1"/>
  <c r="D129" i="3"/>
  <c r="F127" i="3" a="1"/>
  <c r="F127" i="3" s="1"/>
  <c r="D127" i="3"/>
  <c r="F126" i="3" a="1"/>
  <c r="F126" i="3" s="1"/>
  <c r="D126" i="3"/>
  <c r="F125" i="3" a="1"/>
  <c r="F125" i="3" s="1"/>
  <c r="D125" i="3"/>
  <c r="F124" i="3" a="1"/>
  <c r="F124" i="3" s="1"/>
  <c r="D124" i="3"/>
  <c r="F123" i="3" a="1"/>
  <c r="F123" i="3" s="1"/>
  <c r="D123" i="3"/>
  <c r="F122" i="3" a="1"/>
  <c r="F122" i="3" s="1"/>
  <c r="D122" i="3"/>
  <c r="F120" i="3" a="1"/>
  <c r="F120" i="3" s="1"/>
  <c r="D120" i="3"/>
  <c r="F118" i="3" a="1"/>
  <c r="F118" i="3"/>
  <c r="D118" i="3"/>
  <c r="F117" i="3" a="1"/>
  <c r="F117" i="3" s="1"/>
  <c r="D117" i="3"/>
  <c r="F116" i="3" a="1"/>
  <c r="F116" i="3" s="1"/>
  <c r="D116" i="3"/>
  <c r="F115" i="3" a="1"/>
  <c r="F115" i="3" s="1"/>
  <c r="D115" i="3"/>
  <c r="F114" i="3" a="1"/>
  <c r="F114" i="3" s="1"/>
  <c r="D114" i="3"/>
  <c r="F113" i="3" a="1"/>
  <c r="F113" i="3" s="1"/>
  <c r="D113" i="3"/>
  <c r="F112" i="3" a="1"/>
  <c r="F112" i="3" s="1"/>
  <c r="D112" i="3"/>
  <c r="F111" i="3" a="1"/>
  <c r="F111" i="3" s="1"/>
  <c r="D111" i="3"/>
  <c r="F110" i="3" a="1"/>
  <c r="F110" i="3" s="1"/>
  <c r="D110" i="3"/>
  <c r="F109" i="3" a="1"/>
  <c r="F109" i="3" s="1"/>
  <c r="D109" i="3"/>
  <c r="F108" i="3" a="1"/>
  <c r="F108" i="3" s="1"/>
  <c r="D108" i="3"/>
  <c r="F106" i="3" a="1"/>
  <c r="F106" i="3" s="1"/>
  <c r="D106" i="3"/>
  <c r="F105" i="3" a="1"/>
  <c r="F105" i="3" s="1"/>
  <c r="D105" i="3"/>
  <c r="F104" i="3" a="1"/>
  <c r="F104" i="3" s="1"/>
  <c r="D104" i="3"/>
  <c r="F103" i="3" a="1"/>
  <c r="F103" i="3" s="1"/>
  <c r="D103" i="3"/>
  <c r="F102" i="3" a="1"/>
  <c r="F102" i="3" s="1"/>
  <c r="D102" i="3"/>
  <c r="F101" i="3" a="1"/>
  <c r="F101" i="3" s="1"/>
  <c r="D101" i="3"/>
  <c r="F100" i="3" a="1"/>
  <c r="F100" i="3" s="1"/>
  <c r="D100" i="3"/>
  <c r="F99" i="3" a="1"/>
  <c r="F99" i="3" s="1"/>
  <c r="D99" i="3"/>
  <c r="F98" i="3" a="1"/>
  <c r="F98" i="3" s="1"/>
  <c r="D98" i="3"/>
  <c r="F97" i="3" a="1"/>
  <c r="F97" i="3" s="1"/>
  <c r="D97" i="3"/>
  <c r="F96" i="3" a="1"/>
  <c r="F96" i="3" s="1"/>
  <c r="D96" i="3"/>
  <c r="F95" i="3" a="1"/>
  <c r="F95" i="3"/>
  <c r="D95" i="3"/>
  <c r="F94" i="3" a="1"/>
  <c r="F94" i="3" s="1"/>
  <c r="D94" i="3"/>
  <c r="F93" i="3" a="1"/>
  <c r="F93" i="3" s="1"/>
  <c r="D93" i="3"/>
  <c r="F92" i="3" a="1"/>
  <c r="F92" i="3" s="1"/>
  <c r="D92" i="3"/>
  <c r="F91" i="3" a="1"/>
  <c r="F91" i="3"/>
  <c r="D91" i="3"/>
  <c r="F89" i="3" a="1"/>
  <c r="F89" i="3" s="1"/>
  <c r="D89" i="3"/>
  <c r="F88" i="3" a="1"/>
  <c r="F88" i="3" s="1"/>
  <c r="D88" i="3"/>
  <c r="F87" i="3" a="1"/>
  <c r="F87" i="3" s="1"/>
  <c r="D87" i="3"/>
  <c r="F86" i="3" a="1"/>
  <c r="F86" i="3" s="1"/>
  <c r="D86" i="3"/>
  <c r="F85" i="3" a="1"/>
  <c r="F85" i="3" s="1"/>
  <c r="D85" i="3"/>
  <c r="F84" i="3" a="1"/>
  <c r="F84" i="3"/>
  <c r="D84" i="3"/>
  <c r="F83" i="3" a="1"/>
  <c r="F83" i="3" s="1"/>
  <c r="D83" i="3"/>
  <c r="F82" i="3" a="1"/>
  <c r="F82" i="3" s="1"/>
  <c r="D82" i="3"/>
  <c r="F81" i="3" a="1"/>
  <c r="F81" i="3" s="1"/>
  <c r="D81" i="3"/>
  <c r="F80" i="3" a="1"/>
  <c r="F80" i="3" s="1"/>
  <c r="D80" i="3"/>
  <c r="F79" i="3" a="1"/>
  <c r="F79" i="3" s="1"/>
  <c r="D79" i="3"/>
  <c r="F78" i="3" a="1"/>
  <c r="F78" i="3" s="1"/>
  <c r="D78" i="3"/>
  <c r="F77" i="3" a="1"/>
  <c r="F77" i="3" s="1"/>
  <c r="D77" i="3"/>
  <c r="F76" i="3" a="1"/>
  <c r="F76" i="3" s="1"/>
  <c r="D76" i="3"/>
  <c r="F75" i="3" a="1"/>
  <c r="F75" i="3" s="1"/>
  <c r="D75" i="3"/>
  <c r="F74" i="3" a="1"/>
  <c r="F74" i="3" s="1"/>
  <c r="D74" i="3"/>
  <c r="F73" i="3" a="1"/>
  <c r="F73" i="3" s="1"/>
  <c r="D73" i="3"/>
  <c r="F72" i="3" a="1"/>
  <c r="F72" i="3" s="1"/>
  <c r="D72" i="3"/>
  <c r="F71" i="3" a="1"/>
  <c r="F71" i="3" s="1"/>
  <c r="D71" i="3"/>
  <c r="F70" i="3" a="1"/>
  <c r="F70" i="3" s="1"/>
  <c r="D70" i="3"/>
  <c r="F69" i="3" a="1"/>
  <c r="F69" i="3" s="1"/>
  <c r="D69" i="3"/>
  <c r="F68" i="3" a="1"/>
  <c r="F68" i="3" s="1"/>
  <c r="D68" i="3"/>
  <c r="F67" i="3" a="1"/>
  <c r="F67" i="3" s="1"/>
  <c r="D67" i="3"/>
  <c r="F66" i="3" a="1"/>
  <c r="F66" i="3" s="1"/>
  <c r="D66" i="3"/>
  <c r="F65" i="3" a="1"/>
  <c r="F65" i="3" s="1"/>
  <c r="D65" i="3"/>
  <c r="F64" i="3" a="1"/>
  <c r="F64" i="3" s="1"/>
  <c r="D64" i="3"/>
  <c r="F63" i="3" a="1"/>
  <c r="F63" i="3" s="1"/>
  <c r="D63" i="3"/>
  <c r="F61" i="3" a="1"/>
  <c r="F61" i="3" s="1"/>
  <c r="D61" i="3"/>
  <c r="F60" i="3" a="1"/>
  <c r="F60" i="3" s="1"/>
  <c r="D60" i="3"/>
  <c r="F59" i="3" a="1"/>
  <c r="F59" i="3" s="1"/>
  <c r="D59" i="3"/>
  <c r="F58" i="3" a="1"/>
  <c r="F58" i="3" s="1"/>
  <c r="D58" i="3"/>
  <c r="F57" i="3" a="1"/>
  <c r="F57" i="3"/>
  <c r="D57" i="3"/>
  <c r="F56" i="3" a="1"/>
  <c r="F56" i="3" s="1"/>
  <c r="D56" i="3"/>
  <c r="F55" i="3" a="1"/>
  <c r="F55" i="3" s="1"/>
  <c r="D55" i="3"/>
  <c r="F54" i="3" a="1"/>
  <c r="F54" i="3" s="1"/>
  <c r="D54" i="3"/>
  <c r="F53" i="3" a="1"/>
  <c r="F53" i="3" s="1"/>
  <c r="D53" i="3"/>
  <c r="F52" i="3" a="1"/>
  <c r="F52" i="3" s="1"/>
  <c r="D52" i="3"/>
  <c r="F51" i="3" a="1"/>
  <c r="F51" i="3"/>
  <c r="D51" i="3"/>
  <c r="F50" i="3" a="1"/>
  <c r="F50" i="3" s="1"/>
  <c r="D50" i="3"/>
  <c r="F49" i="3" a="1"/>
  <c r="F49" i="3" s="1"/>
  <c r="D49" i="3"/>
  <c r="F48" i="3" a="1"/>
  <c r="F48" i="3" s="1"/>
  <c r="D48" i="3"/>
  <c r="F47" i="3" a="1"/>
  <c r="F47" i="3" s="1"/>
  <c r="D47" i="3"/>
  <c r="F46" i="3" a="1"/>
  <c r="F46" i="3" s="1"/>
  <c r="D46" i="3"/>
  <c r="F44" i="3" a="1"/>
  <c r="F44" i="3" s="1"/>
  <c r="D44" i="3"/>
  <c r="F43" i="3" a="1"/>
  <c r="F43" i="3" s="1"/>
  <c r="D43" i="3"/>
  <c r="F42" i="3" a="1"/>
  <c r="F42" i="3" s="1"/>
  <c r="D42" i="3"/>
  <c r="F41" i="3" a="1"/>
  <c r="F41" i="3" s="1"/>
  <c r="D41" i="3"/>
  <c r="F40" i="3" a="1"/>
  <c r="F40" i="3" s="1"/>
  <c r="D40" i="3"/>
  <c r="F38" i="3" a="1"/>
  <c r="F38" i="3" s="1"/>
  <c r="D38" i="3"/>
  <c r="F37" i="3" a="1"/>
  <c r="F37" i="3" s="1"/>
  <c r="D37" i="3"/>
  <c r="F36" i="3" a="1"/>
  <c r="F36" i="3" s="1"/>
  <c r="D36" i="3"/>
  <c r="F35" i="3" a="1"/>
  <c r="F35" i="3" s="1"/>
  <c r="D35" i="3"/>
  <c r="F34" i="3" a="1"/>
  <c r="F34" i="3" s="1"/>
  <c r="D34" i="3"/>
  <c r="F33" i="3" a="1"/>
  <c r="F33" i="3" s="1"/>
  <c r="D33" i="3"/>
  <c r="F32" i="3" a="1"/>
  <c r="F32" i="3" s="1"/>
  <c r="D32" i="3"/>
  <c r="F30" i="3" a="1"/>
  <c r="F30" i="3" s="1"/>
  <c r="D30" i="3"/>
  <c r="F28" i="3" a="1"/>
  <c r="F28" i="3" s="1"/>
  <c r="D28" i="3"/>
  <c r="F27" i="3" a="1"/>
  <c r="F27" i="3" s="1"/>
  <c r="D27" i="3"/>
  <c r="F26" i="3" a="1"/>
  <c r="F26" i="3" s="1"/>
  <c r="D26" i="3"/>
  <c r="F25" i="3" a="1"/>
  <c r="F25" i="3" s="1"/>
  <c r="D25" i="3"/>
  <c r="F24" i="3" a="1"/>
  <c r="F24" i="3" s="1"/>
  <c r="D24" i="3"/>
  <c r="F23" i="3" a="1"/>
  <c r="F23" i="3" s="1"/>
  <c r="D23" i="3"/>
  <c r="F22" i="3" a="1"/>
  <c r="F22" i="3"/>
  <c r="D22" i="3"/>
  <c r="F21" i="3" a="1"/>
  <c r="F21" i="3" s="1"/>
  <c r="D21" i="3"/>
  <c r="F20" i="3" a="1"/>
  <c r="F20" i="3" s="1"/>
  <c r="D20" i="3"/>
  <c r="F19" i="3" a="1"/>
  <c r="F19" i="3" s="1"/>
  <c r="D19" i="3"/>
  <c r="F18" i="3" a="1"/>
  <c r="F18" i="3" s="1"/>
  <c r="D18" i="3"/>
  <c r="F17" i="3" a="1"/>
  <c r="F17" i="3" s="1"/>
  <c r="D17" i="3"/>
  <c r="F16" i="3" a="1"/>
  <c r="F16" i="3" s="1"/>
  <c r="D16" i="3"/>
  <c r="F15" i="3" a="1"/>
  <c r="F15" i="3" s="1"/>
  <c r="D15" i="3"/>
  <c r="F14" i="3" a="1"/>
  <c r="F14" i="3" s="1"/>
  <c r="D14" i="3"/>
  <c r="F13" i="3" a="1"/>
  <c r="F13" i="3" s="1"/>
  <c r="D13" i="3"/>
  <c r="F11" i="3" a="1"/>
  <c r="F11" i="3" s="1"/>
  <c r="D11" i="3"/>
  <c r="F10" i="3" a="1"/>
  <c r="F10" i="3" s="1"/>
  <c r="D10" i="3"/>
  <c r="F9" i="3" a="1"/>
  <c r="F9" i="3" s="1"/>
  <c r="D9" i="3"/>
  <c r="F8" i="3" a="1"/>
  <c r="F8" i="3" s="1"/>
  <c r="D8" i="3"/>
  <c r="F7" i="3" a="1"/>
  <c r="F7" i="3" s="1"/>
  <c r="D7" i="3"/>
  <c r="F6" i="3" a="1"/>
  <c r="F6" i="3" s="1"/>
  <c r="D6" i="3"/>
  <c r="F5" i="3" a="1"/>
  <c r="F5" i="3" s="1"/>
  <c r="D5" i="3"/>
  <c r="F4" i="3" a="1"/>
  <c r="F4" i="3" s="1"/>
  <c r="D4" i="3"/>
  <c r="F3" i="3" a="1"/>
  <c r="F3" i="3" s="1"/>
  <c r="D3" i="3"/>
  <c r="F2" i="3" a="1"/>
  <c r="F2" i="3" s="1"/>
  <c r="D2" i="3"/>
  <c r="F312" i="5" a="1"/>
  <c r="F312" i="5" s="1"/>
  <c r="D312" i="5"/>
  <c r="F311" i="5" a="1"/>
  <c r="F311" i="5" s="1"/>
  <c r="D311" i="5"/>
  <c r="F310" i="5" a="1"/>
  <c r="F310" i="5" s="1"/>
  <c r="D310" i="5"/>
  <c r="F309" i="5" a="1"/>
  <c r="F309" i="5" s="1"/>
  <c r="D309" i="5"/>
  <c r="F308" i="5" a="1"/>
  <c r="F308" i="5" s="1"/>
  <c r="D308" i="5"/>
  <c r="F307" i="5" a="1"/>
  <c r="F307" i="5" s="1"/>
  <c r="D307" i="5"/>
  <c r="F306" i="5" a="1"/>
  <c r="F306" i="5" s="1"/>
  <c r="D306" i="5"/>
  <c r="F305" i="5" a="1"/>
  <c r="F305" i="5" s="1"/>
  <c r="D305" i="5"/>
  <c r="F304" i="5" a="1"/>
  <c r="F304" i="5" s="1"/>
  <c r="D304" i="5"/>
  <c r="F303" i="5" a="1"/>
  <c r="F303" i="5" s="1"/>
  <c r="D303" i="5"/>
  <c r="F302" i="5" a="1"/>
  <c r="F302" i="5" s="1"/>
  <c r="D302" i="5"/>
  <c r="F300" i="5" a="1"/>
  <c r="F300" i="5" s="1"/>
  <c r="D300" i="5"/>
  <c r="F299" i="5" a="1"/>
  <c r="F299" i="5" s="1"/>
  <c r="D299" i="5"/>
  <c r="F298" i="5" a="1"/>
  <c r="F298" i="5" s="1"/>
  <c r="D298" i="5"/>
  <c r="F297" i="5" a="1"/>
  <c r="F297" i="5" s="1"/>
  <c r="D297" i="5"/>
  <c r="F296" i="5" a="1"/>
  <c r="F296" i="5" s="1"/>
  <c r="D296" i="5"/>
  <c r="F294" i="5" a="1"/>
  <c r="F294" i="5" s="1"/>
  <c r="D294" i="5"/>
  <c r="F293" i="5" a="1"/>
  <c r="F293" i="5" s="1"/>
  <c r="D293" i="5"/>
  <c r="F292" i="5" a="1"/>
  <c r="F292" i="5" s="1"/>
  <c r="D292" i="5"/>
  <c r="F291" i="5" a="1"/>
  <c r="F291" i="5" s="1"/>
  <c r="D291" i="5"/>
  <c r="F290" i="5" a="1"/>
  <c r="F290" i="5" s="1"/>
  <c r="D290" i="5"/>
  <c r="F289" i="5" a="1"/>
  <c r="F289" i="5" s="1"/>
  <c r="D289" i="5"/>
  <c r="F288" i="5" a="1"/>
  <c r="F288" i="5" s="1"/>
  <c r="D288" i="5"/>
  <c r="F287" i="5" a="1"/>
  <c r="F287" i="5" s="1"/>
  <c r="D287" i="5"/>
  <c r="F286" i="5" a="1"/>
  <c r="F286" i="5" s="1"/>
  <c r="D286" i="5"/>
  <c r="F285" i="5" a="1"/>
  <c r="F285" i="5" s="1"/>
  <c r="D285" i="5"/>
  <c r="F284" i="5" a="1"/>
  <c r="F284" i="5" s="1"/>
  <c r="D284" i="5"/>
  <c r="F283" i="5" a="1"/>
  <c r="F283" i="5" s="1"/>
  <c r="D283" i="5"/>
  <c r="F282" i="5" a="1"/>
  <c r="F282" i="5" s="1"/>
  <c r="D282" i="5"/>
  <c r="F281" i="5" a="1"/>
  <c r="F281" i="5" s="1"/>
  <c r="D281" i="5"/>
  <c r="F280" i="5" a="1"/>
  <c r="F280" i="5" s="1"/>
  <c r="D280" i="5"/>
  <c r="F279" i="5" a="1"/>
  <c r="F279" i="5" s="1"/>
  <c r="D279" i="5"/>
  <c r="F278" i="5" a="1"/>
  <c r="F278" i="5" s="1"/>
  <c r="D278" i="5"/>
  <c r="F277" i="5" a="1"/>
  <c r="F277" i="5" s="1"/>
  <c r="D277" i="5"/>
  <c r="F276" i="5" a="1"/>
  <c r="F276" i="5" s="1"/>
  <c r="D276" i="5"/>
  <c r="F274" i="5" a="1"/>
  <c r="F274" i="5" s="1"/>
  <c r="D274" i="5"/>
  <c r="F273" i="5" a="1"/>
  <c r="F273" i="5" s="1"/>
  <c r="D273" i="5"/>
  <c r="F272" i="5" a="1"/>
  <c r="F272" i="5" s="1"/>
  <c r="D272" i="5"/>
  <c r="F271" i="5" a="1"/>
  <c r="F271" i="5" s="1"/>
  <c r="D271" i="5"/>
  <c r="F270" i="5" a="1"/>
  <c r="F270" i="5" s="1"/>
  <c r="D270" i="5"/>
  <c r="F269" i="5" a="1"/>
  <c r="F269" i="5" s="1"/>
  <c r="D269" i="5"/>
  <c r="F268" i="5" a="1"/>
  <c r="F268" i="5" s="1"/>
  <c r="D268" i="5"/>
  <c r="F267" i="5" a="1"/>
  <c r="F267" i="5" s="1"/>
  <c r="D267" i="5"/>
  <c r="F266" i="5" a="1"/>
  <c r="F266" i="5" s="1"/>
  <c r="D266" i="5"/>
  <c r="F265" i="5" a="1"/>
  <c r="F265" i="5" s="1"/>
  <c r="D265" i="5"/>
  <c r="F264" i="5" a="1"/>
  <c r="F264" i="5" s="1"/>
  <c r="D264" i="5"/>
  <c r="F263" i="5" a="1"/>
  <c r="F263" i="5" s="1"/>
  <c r="D263" i="5"/>
  <c r="F262" i="5" a="1"/>
  <c r="F262" i="5" s="1"/>
  <c r="D262" i="5"/>
  <c r="F261" i="5" a="1"/>
  <c r="F261" i="5" s="1"/>
  <c r="D261" i="5"/>
  <c r="F260" i="5" a="1"/>
  <c r="F260" i="5" s="1"/>
  <c r="D260" i="5"/>
  <c r="F259" i="5" a="1"/>
  <c r="F259" i="5" s="1"/>
  <c r="D259" i="5"/>
  <c r="F257" i="5" a="1"/>
  <c r="F257" i="5" s="1"/>
  <c r="D257" i="5"/>
  <c r="F256" i="5" a="1"/>
  <c r="F256" i="5" s="1"/>
  <c r="D256" i="5"/>
  <c r="F255" i="5" a="1"/>
  <c r="F255" i="5" s="1"/>
  <c r="D255" i="5"/>
  <c r="F254" i="5" a="1"/>
  <c r="F254" i="5" s="1"/>
  <c r="D254" i="5"/>
  <c r="F253" i="5" a="1"/>
  <c r="F253" i="5" s="1"/>
  <c r="D253" i="5"/>
  <c r="F252" i="5" a="1"/>
  <c r="F252" i="5" s="1"/>
  <c r="D252" i="5"/>
  <c r="F251" i="5" a="1"/>
  <c r="F251" i="5" s="1"/>
  <c r="D251" i="5"/>
  <c r="F250" i="5" a="1"/>
  <c r="F250" i="5" s="1"/>
  <c r="D250" i="5"/>
  <c r="F249" i="5" a="1"/>
  <c r="F249" i="5" s="1"/>
  <c r="D249" i="5"/>
  <c r="F247" i="5" a="1"/>
  <c r="F247" i="5" s="1"/>
  <c r="D247" i="5"/>
  <c r="F246" i="5" a="1"/>
  <c r="F246" i="5" s="1"/>
  <c r="D246" i="5"/>
  <c r="F245" i="5" a="1"/>
  <c r="F245" i="5" s="1"/>
  <c r="D245" i="5"/>
  <c r="F244" i="5" a="1"/>
  <c r="F244" i="5" s="1"/>
  <c r="D244" i="5"/>
  <c r="F243" i="5" a="1"/>
  <c r="F243" i="5" s="1"/>
  <c r="D243" i="5"/>
  <c r="F242" i="5" a="1"/>
  <c r="F242" i="5" s="1"/>
  <c r="D242" i="5"/>
  <c r="F241" i="5" a="1"/>
  <c r="F241" i="5" s="1"/>
  <c r="D241" i="5"/>
  <c r="F240" i="5" a="1"/>
  <c r="F240" i="5" s="1"/>
  <c r="D240" i="5"/>
  <c r="F239" i="5" a="1"/>
  <c r="F239" i="5" s="1"/>
  <c r="D239" i="5"/>
  <c r="F238" i="5" a="1"/>
  <c r="F238" i="5" s="1"/>
  <c r="D238" i="5"/>
  <c r="F237" i="5" a="1"/>
  <c r="F237" i="5" s="1"/>
  <c r="D237" i="5"/>
  <c r="F236" i="5" a="1"/>
  <c r="F236" i="5" s="1"/>
  <c r="D236" i="5"/>
  <c r="F235" i="5" a="1"/>
  <c r="F235" i="5" s="1"/>
  <c r="D235" i="5"/>
  <c r="F234" i="5" a="1"/>
  <c r="F234" i="5" s="1"/>
  <c r="D234" i="5"/>
  <c r="F233" i="5" a="1"/>
  <c r="F233" i="5" s="1"/>
  <c r="D233" i="5"/>
  <c r="F232" i="5" a="1"/>
  <c r="F232" i="5" s="1"/>
  <c r="D232" i="5"/>
  <c r="F231" i="5" a="1"/>
  <c r="F231" i="5" s="1"/>
  <c r="D231" i="5"/>
  <c r="F230" i="5" a="1"/>
  <c r="F230" i="5" s="1"/>
  <c r="D230" i="5"/>
  <c r="F229" i="5" a="1"/>
  <c r="F229" i="5" s="1"/>
  <c r="D229" i="5"/>
  <c r="F228" i="5" a="1"/>
  <c r="F228" i="5" s="1"/>
  <c r="D228" i="5"/>
  <c r="F226" i="5" a="1"/>
  <c r="F226" i="5" s="1"/>
  <c r="D226" i="5"/>
  <c r="F225" i="5" a="1"/>
  <c r="F225" i="5" s="1"/>
  <c r="D225" i="5"/>
  <c r="F224" i="5" a="1"/>
  <c r="F224" i="5" s="1"/>
  <c r="D224" i="5"/>
  <c r="F223" i="5" a="1"/>
  <c r="F223" i="5" s="1"/>
  <c r="D223" i="5"/>
  <c r="F222" i="5" a="1"/>
  <c r="F222" i="5" s="1"/>
  <c r="D222" i="5"/>
  <c r="F221" i="5" a="1"/>
  <c r="F221" i="5" s="1"/>
  <c r="D221" i="5"/>
  <c r="F220" i="5" a="1"/>
  <c r="F220" i="5" s="1"/>
  <c r="D220" i="5"/>
  <c r="F219" i="5" a="1"/>
  <c r="F219" i="5" s="1"/>
  <c r="D219" i="5"/>
  <c r="F218" i="5" a="1"/>
  <c r="F218" i="5" s="1"/>
  <c r="D218" i="5"/>
  <c r="F217" i="5" a="1"/>
  <c r="F217" i="5" s="1"/>
  <c r="D217" i="5"/>
  <c r="F216" i="5" a="1"/>
  <c r="F216" i="5" s="1"/>
  <c r="D216" i="5"/>
  <c r="F215" i="5" a="1"/>
  <c r="F215" i="5" s="1"/>
  <c r="D215" i="5"/>
  <c r="F214" i="5" a="1"/>
  <c r="F214" i="5" s="1"/>
  <c r="D214" i="5"/>
  <c r="F213" i="5" a="1"/>
  <c r="F213" i="5" s="1"/>
  <c r="D213" i="5"/>
  <c r="F212" i="5" a="1"/>
  <c r="F212" i="5" s="1"/>
  <c r="D212" i="5"/>
  <c r="F211" i="5" a="1"/>
  <c r="F211" i="5" s="1"/>
  <c r="D211" i="5"/>
  <c r="F210" i="5" a="1"/>
  <c r="F210" i="5" s="1"/>
  <c r="D210" i="5"/>
  <c r="F209" i="5" a="1"/>
  <c r="F209" i="5" s="1"/>
  <c r="D209" i="5"/>
  <c r="F208" i="5" a="1"/>
  <c r="F208" i="5" s="1"/>
  <c r="D208" i="5"/>
  <c r="F207" i="5" a="1"/>
  <c r="F207" i="5" s="1"/>
  <c r="D207" i="5"/>
  <c r="F206" i="5" a="1"/>
  <c r="F206" i="5" s="1"/>
  <c r="D206" i="5"/>
  <c r="F205" i="5" a="1"/>
  <c r="F205" i="5" s="1"/>
  <c r="D205" i="5"/>
  <c r="F204" i="5" a="1"/>
  <c r="F204" i="5" s="1"/>
  <c r="D204" i="5"/>
  <c r="F202" i="5" a="1"/>
  <c r="F202" i="5" s="1"/>
  <c r="D202" i="5"/>
  <c r="F201" i="5" a="1"/>
  <c r="F201" i="5" s="1"/>
  <c r="F200" i="5" a="1"/>
  <c r="F200" i="5" s="1"/>
  <c r="D200" i="5"/>
  <c r="F199" i="5" a="1"/>
  <c r="F199" i="5" s="1"/>
  <c r="D199" i="5"/>
  <c r="F198" i="5" a="1"/>
  <c r="F198" i="5" s="1"/>
  <c r="D198" i="5"/>
  <c r="F196" i="5" a="1"/>
  <c r="F196" i="5" s="1"/>
  <c r="D196" i="5"/>
  <c r="F195" i="5" a="1"/>
  <c r="F195" i="5" s="1"/>
  <c r="D195" i="5"/>
  <c r="F194" i="5" a="1"/>
  <c r="F194" i="5" s="1"/>
  <c r="D194" i="5"/>
  <c r="F193" i="5" a="1"/>
  <c r="F193" i="5" s="1"/>
  <c r="D193" i="5"/>
  <c r="F192" i="5" a="1"/>
  <c r="F192" i="5" s="1"/>
  <c r="D192" i="5"/>
  <c r="F190" i="5" a="1"/>
  <c r="F190" i="5" s="1"/>
  <c r="D190" i="5"/>
  <c r="F189" i="5" a="1"/>
  <c r="F189" i="5" s="1"/>
  <c r="D189" i="5"/>
  <c r="F188" i="5" a="1"/>
  <c r="F188" i="5" s="1"/>
  <c r="D188" i="5"/>
  <c r="F187" i="5" a="1"/>
  <c r="F187" i="5" s="1"/>
  <c r="D187" i="5"/>
  <c r="F186" i="5" a="1"/>
  <c r="F186" i="5" s="1"/>
  <c r="D186" i="5"/>
  <c r="F185" i="5" a="1"/>
  <c r="F185" i="5" s="1"/>
  <c r="D185" i="5"/>
  <c r="F184" i="5" a="1"/>
  <c r="F184" i="5" s="1"/>
  <c r="D184" i="5"/>
  <c r="F182" i="5" a="1"/>
  <c r="F182" i="5" s="1"/>
  <c r="D182" i="5"/>
  <c r="F181" i="5" a="1"/>
  <c r="F181" i="5" s="1"/>
  <c r="D181" i="5"/>
  <c r="F180" i="5" a="1"/>
  <c r="F180" i="5" s="1"/>
  <c r="D180" i="5"/>
  <c r="F179" i="5" a="1"/>
  <c r="F179" i="5" s="1"/>
  <c r="D179" i="5"/>
  <c r="F178" i="5" a="1"/>
  <c r="F178" i="5" s="1"/>
  <c r="D178" i="5"/>
  <c r="F177" i="5" a="1"/>
  <c r="F177" i="5" s="1"/>
  <c r="D177" i="5"/>
  <c r="F175" i="5" a="1"/>
  <c r="F175" i="5" s="1"/>
  <c r="D175" i="5"/>
  <c r="F174" i="5" a="1"/>
  <c r="F174" i="5" s="1"/>
  <c r="D174" i="5"/>
  <c r="F173" i="5" a="1"/>
  <c r="F173" i="5" s="1"/>
  <c r="D173" i="5"/>
  <c r="F172" i="5" a="1"/>
  <c r="F172" i="5" s="1"/>
  <c r="D172" i="5"/>
  <c r="F171" i="5" a="1"/>
  <c r="F171" i="5" s="1"/>
  <c r="D171" i="5"/>
  <c r="F170" i="5" a="1"/>
  <c r="F170" i="5" s="1"/>
  <c r="D170" i="5"/>
  <c r="F169" i="5" a="1"/>
  <c r="F169" i="5" s="1"/>
  <c r="D169" i="5"/>
  <c r="F168" i="5" a="1"/>
  <c r="F168" i="5" s="1"/>
  <c r="D168" i="5"/>
  <c r="F167" i="5" a="1"/>
  <c r="F167" i="5" s="1"/>
  <c r="D167" i="5"/>
  <c r="F166" i="5" a="1"/>
  <c r="F166" i="5" s="1"/>
  <c r="D166" i="5"/>
  <c r="F165" i="5" a="1"/>
  <c r="F165" i="5" s="1"/>
  <c r="D165" i="5"/>
  <c r="F163" i="5" a="1"/>
  <c r="F163" i="5" s="1"/>
  <c r="D163" i="5"/>
  <c r="F162" i="5" a="1"/>
  <c r="F162" i="5" s="1"/>
  <c r="D162" i="5"/>
  <c r="F161" i="5" a="1"/>
  <c r="F161" i="5" s="1"/>
  <c r="D161" i="5"/>
  <c r="F160" i="5" a="1"/>
  <c r="F160" i="5" s="1"/>
  <c r="D160" i="5"/>
  <c r="F159" i="5" a="1"/>
  <c r="F159" i="5" s="1"/>
  <c r="D159" i="5"/>
  <c r="F158" i="5" a="1"/>
  <c r="F158" i="5" s="1"/>
  <c r="D158" i="5"/>
  <c r="F157" i="5" a="1"/>
  <c r="F157" i="5" s="1"/>
  <c r="D157" i="5"/>
  <c r="F156" i="5" a="1"/>
  <c r="F156" i="5" s="1"/>
  <c r="D156" i="5"/>
  <c r="F155" i="5" a="1"/>
  <c r="F155" i="5" s="1"/>
  <c r="D155" i="5"/>
  <c r="F153" i="5" a="1"/>
  <c r="F153" i="5" s="1"/>
  <c r="D153" i="5"/>
  <c r="F152" i="5" a="1"/>
  <c r="F152" i="5" s="1"/>
  <c r="D152" i="5"/>
  <c r="F151" i="5" a="1"/>
  <c r="F151" i="5" s="1"/>
  <c r="D151" i="5"/>
  <c r="F150" i="5" a="1"/>
  <c r="F150" i="5" s="1"/>
  <c r="F149" i="5" a="1"/>
  <c r="F149" i="5" s="1"/>
  <c r="D149" i="5"/>
  <c r="F148" i="5" a="1"/>
  <c r="F148" i="5" s="1"/>
  <c r="D148" i="5"/>
  <c r="F146" i="5" a="1"/>
  <c r="F146" i="5" s="1"/>
  <c r="D146" i="5"/>
  <c r="F145" i="5" a="1"/>
  <c r="F145" i="5" s="1"/>
  <c r="D145" i="5"/>
  <c r="F144" i="5" a="1"/>
  <c r="F144" i="5" s="1"/>
  <c r="D144" i="5"/>
  <c r="F143" i="5" a="1"/>
  <c r="F143" i="5" s="1"/>
  <c r="D143" i="5"/>
  <c r="F142" i="5" a="1"/>
  <c r="F142" i="5" s="1"/>
  <c r="D142" i="5"/>
  <c r="F140" i="5" a="1"/>
  <c r="F140" i="5" s="1"/>
  <c r="D140" i="5"/>
  <c r="F139" i="5" a="1"/>
  <c r="F139" i="5" s="1"/>
  <c r="D139" i="5"/>
  <c r="F138" i="5" a="1"/>
  <c r="F138" i="5" s="1"/>
  <c r="F137" i="5" a="1"/>
  <c r="F137" i="5" s="1"/>
  <c r="D137" i="5"/>
  <c r="F136" i="5" a="1"/>
  <c r="F136" i="5" s="1"/>
  <c r="D136" i="5"/>
  <c r="F135" i="5" a="1"/>
  <c r="F135" i="5" s="1"/>
  <c r="D135" i="5"/>
  <c r="F134" i="5" a="1"/>
  <c r="F134" i="5" s="1"/>
  <c r="D134" i="5"/>
  <c r="F133" i="5" a="1"/>
  <c r="F133" i="5" s="1"/>
  <c r="D133" i="5"/>
  <c r="F131" i="5" a="1"/>
  <c r="F131" i="5" s="1"/>
  <c r="D131" i="5"/>
  <c r="F130" i="5" a="1"/>
  <c r="F130" i="5" s="1"/>
  <c r="D130" i="5"/>
  <c r="F129" i="5" a="1"/>
  <c r="F129" i="5" s="1"/>
  <c r="F128" i="5" a="1"/>
  <c r="F128" i="5" s="1"/>
  <c r="D128" i="5"/>
  <c r="F127" i="5" a="1"/>
  <c r="F127" i="5" s="1"/>
  <c r="F126" i="5" a="1"/>
  <c r="F126" i="5" s="1"/>
  <c r="D126" i="5"/>
  <c r="F125" i="5" a="1"/>
  <c r="F125" i="5" s="1"/>
  <c r="D125" i="5"/>
  <c r="F124" i="5" a="1"/>
  <c r="F124" i="5" s="1"/>
  <c r="D124" i="5"/>
  <c r="F123" i="5" a="1"/>
  <c r="F123" i="5" s="1"/>
  <c r="D123" i="5"/>
  <c r="F121" i="5" a="1"/>
  <c r="F121" i="5" s="1"/>
  <c r="D121" i="5"/>
  <c r="F119" i="5" a="1"/>
  <c r="F119" i="5" s="1"/>
  <c r="D119" i="5"/>
  <c r="F118" i="5" a="1"/>
  <c r="F118" i="5" s="1"/>
  <c r="F117" i="5" a="1"/>
  <c r="F117" i="5" s="1"/>
  <c r="D117" i="5"/>
  <c r="F116" i="5" a="1"/>
  <c r="F116" i="5" s="1"/>
  <c r="D116" i="5"/>
  <c r="F115" i="5" a="1"/>
  <c r="F115" i="5" s="1"/>
  <c r="D115" i="5"/>
  <c r="F114" i="5" a="1"/>
  <c r="F114" i="5" s="1"/>
  <c r="D114" i="5"/>
  <c r="F113" i="5" a="1"/>
  <c r="F113" i="5" s="1"/>
  <c r="D113" i="5"/>
  <c r="F112" i="5" a="1"/>
  <c r="F112" i="5" s="1"/>
  <c r="D112" i="5"/>
  <c r="F111" i="5" a="1"/>
  <c r="F111" i="5" s="1"/>
  <c r="D111" i="5"/>
  <c r="F110" i="5" a="1"/>
  <c r="F110" i="5" s="1"/>
  <c r="D110" i="5"/>
  <c r="F109" i="5" a="1"/>
  <c r="F109" i="5" s="1"/>
  <c r="D109" i="5"/>
  <c r="F108" i="5" a="1"/>
  <c r="F108" i="5" s="1"/>
  <c r="D108" i="5"/>
  <c r="F106" i="5" a="1"/>
  <c r="F106" i="5" s="1"/>
  <c r="D106" i="5"/>
  <c r="F105" i="5" a="1"/>
  <c r="F105" i="5" s="1"/>
  <c r="D105" i="5"/>
  <c r="F104" i="5" a="1"/>
  <c r="F104" i="5" s="1"/>
  <c r="D104" i="5"/>
  <c r="F103" i="5" a="1"/>
  <c r="F103" i="5" s="1"/>
  <c r="D103" i="5"/>
  <c r="F102" i="5" a="1"/>
  <c r="F102" i="5" s="1"/>
  <c r="D102" i="5"/>
  <c r="F101" i="5" a="1"/>
  <c r="F101" i="5" s="1"/>
  <c r="D101" i="5"/>
  <c r="F100" i="5" a="1"/>
  <c r="F100" i="5" s="1"/>
  <c r="D100" i="5"/>
  <c r="F98" i="5" a="1"/>
  <c r="F98" i="5" s="1"/>
  <c r="D98" i="5"/>
  <c r="F97" i="5" a="1"/>
  <c r="F97" i="5" s="1"/>
  <c r="D97" i="5"/>
  <c r="F96" i="5" a="1"/>
  <c r="F96" i="5" s="1"/>
  <c r="D96" i="5"/>
  <c r="F95" i="5" a="1"/>
  <c r="F95" i="5" s="1"/>
  <c r="D95" i="5"/>
  <c r="F94" i="5" a="1"/>
  <c r="F94" i="5" s="1"/>
  <c r="D94" i="5"/>
  <c r="F93" i="5" a="1"/>
  <c r="F93" i="5" s="1"/>
  <c r="D93" i="5"/>
  <c r="F92" i="5" a="1"/>
  <c r="F92" i="5" s="1"/>
  <c r="D92" i="5"/>
  <c r="F91" i="5" a="1"/>
  <c r="F91" i="5" s="1"/>
  <c r="D91" i="5"/>
  <c r="F90" i="5" a="1"/>
  <c r="F90" i="5" s="1"/>
  <c r="D90" i="5"/>
  <c r="F89" i="5" a="1"/>
  <c r="F89" i="5" s="1"/>
  <c r="D89" i="5"/>
  <c r="F88" i="5" a="1"/>
  <c r="F88" i="5" s="1"/>
  <c r="D88" i="5"/>
  <c r="F87" i="5" a="1"/>
  <c r="F87" i="5" s="1"/>
  <c r="D87" i="5"/>
  <c r="F85" i="5" a="1"/>
  <c r="F85" i="5" s="1"/>
  <c r="D85" i="5"/>
  <c r="F84" i="5" a="1"/>
  <c r="F84" i="5" s="1"/>
  <c r="D84" i="5"/>
  <c r="F83" i="5" a="1"/>
  <c r="F83" i="5" s="1"/>
  <c r="D83" i="5"/>
  <c r="F82" i="5" a="1"/>
  <c r="F82" i="5" s="1"/>
  <c r="D82" i="5"/>
  <c r="F81" i="5" a="1"/>
  <c r="F81" i="5" s="1"/>
  <c r="D81" i="5"/>
  <c r="F79" i="5" a="1"/>
  <c r="F79" i="5" s="1"/>
  <c r="F78" i="5" a="1"/>
  <c r="F78" i="5" s="1"/>
  <c r="D78" i="5"/>
  <c r="F77" i="5" a="1"/>
  <c r="F77" i="5" s="1"/>
  <c r="D77" i="5"/>
  <c r="F76" i="5" a="1"/>
  <c r="F76" i="5" s="1"/>
  <c r="D76" i="5"/>
  <c r="F75" i="5" a="1"/>
  <c r="F75" i="5" s="1"/>
  <c r="D75" i="5"/>
  <c r="F74" i="5" a="1"/>
  <c r="F74" i="5" s="1"/>
  <c r="D74" i="5"/>
  <c r="F73" i="5" a="1"/>
  <c r="F73" i="5" s="1"/>
  <c r="D73" i="5"/>
  <c r="F72" i="5" a="1"/>
  <c r="F72" i="5" s="1"/>
  <c r="D72" i="5"/>
  <c r="F71" i="5" a="1"/>
  <c r="F71" i="5" s="1"/>
  <c r="D71" i="5"/>
  <c r="F70" i="5" a="1"/>
  <c r="F70" i="5" s="1"/>
  <c r="D70" i="5"/>
  <c r="F69" i="5" a="1"/>
  <c r="F69" i="5" s="1"/>
  <c r="D69" i="5"/>
  <c r="F68" i="5" a="1"/>
  <c r="F68" i="5" s="1"/>
  <c r="D68" i="5"/>
  <c r="F67" i="5" a="1"/>
  <c r="F67" i="5" s="1"/>
  <c r="D67" i="5"/>
  <c r="F66" i="5" a="1"/>
  <c r="F66" i="5" s="1"/>
  <c r="D66" i="5"/>
  <c r="F65" i="5" a="1"/>
  <c r="F65" i="5" s="1"/>
  <c r="D65" i="5"/>
  <c r="F64" i="5" a="1"/>
  <c r="F64" i="5" s="1"/>
  <c r="D64" i="5"/>
  <c r="F63" i="5" a="1"/>
  <c r="F63" i="5" s="1"/>
  <c r="D63" i="5"/>
  <c r="F62" i="5" a="1"/>
  <c r="F62" i="5" s="1"/>
  <c r="F61" i="5" a="1"/>
  <c r="F61" i="5" s="1"/>
  <c r="D61" i="5"/>
  <c r="F60" i="5" a="1"/>
  <c r="F60" i="5" s="1"/>
  <c r="D60" i="5"/>
  <c r="F59" i="5" a="1"/>
  <c r="F59" i="5" s="1"/>
  <c r="F58" i="5" a="1"/>
  <c r="F58" i="5" s="1"/>
  <c r="D58" i="5"/>
  <c r="F57" i="5" a="1"/>
  <c r="F57" i="5" s="1"/>
  <c r="D57" i="5"/>
  <c r="F56" i="5" a="1"/>
  <c r="F56" i="5" s="1"/>
  <c r="F55" i="5" a="1"/>
  <c r="F55" i="5" s="1"/>
  <c r="F54" i="5" a="1"/>
  <c r="F54" i="5" s="1"/>
  <c r="D54" i="5"/>
  <c r="F53" i="5" a="1"/>
  <c r="F53" i="5" s="1"/>
  <c r="D53" i="5"/>
  <c r="F52" i="5" a="1"/>
  <c r="F52" i="5" s="1"/>
  <c r="D52" i="5"/>
  <c r="F51" i="5" a="1"/>
  <c r="F51" i="5" s="1"/>
  <c r="D51" i="5"/>
  <c r="F50" i="5" a="1"/>
  <c r="F50" i="5" s="1"/>
  <c r="F49" i="5" a="1"/>
  <c r="F49" i="5" s="1"/>
  <c r="D49" i="5"/>
  <c r="F48" i="5" a="1"/>
  <c r="F48" i="5" s="1"/>
  <c r="D48" i="5"/>
  <c r="F47" i="5" a="1"/>
  <c r="F47" i="5" s="1"/>
  <c r="D47" i="5"/>
  <c r="F45" i="5" a="1"/>
  <c r="F45" i="5" s="1"/>
  <c r="D45" i="5"/>
  <c r="F44" i="5" a="1"/>
  <c r="F44" i="5" s="1"/>
  <c r="D44" i="5"/>
  <c r="F43" i="5" a="1"/>
  <c r="F43" i="5" s="1"/>
  <c r="D43" i="5"/>
  <c r="F42" i="5" a="1"/>
  <c r="F42" i="5" s="1"/>
  <c r="D42" i="5"/>
  <c r="F41" i="5" a="1"/>
  <c r="F41" i="5" s="1"/>
  <c r="D41" i="5"/>
  <c r="F40" i="5" a="1"/>
  <c r="F40" i="5" s="1"/>
  <c r="D40" i="5"/>
  <c r="F39" i="5" a="1"/>
  <c r="F39" i="5" s="1"/>
  <c r="D39" i="5"/>
  <c r="F38" i="5" a="1"/>
  <c r="F38" i="5" s="1"/>
  <c r="D38" i="5"/>
  <c r="F37" i="5" a="1"/>
  <c r="F37" i="5" s="1"/>
  <c r="D37" i="5"/>
  <c r="F36" i="5" a="1"/>
  <c r="F36" i="5" s="1"/>
  <c r="D36" i="5"/>
  <c r="F35" i="5" a="1"/>
  <c r="F35" i="5" s="1"/>
  <c r="D35" i="5"/>
  <c r="F34" i="5" a="1"/>
  <c r="F34" i="5" s="1"/>
  <c r="D34" i="5"/>
  <c r="F33" i="5" a="1"/>
  <c r="F33" i="5" s="1"/>
  <c r="D33" i="5"/>
  <c r="F32" i="5" a="1"/>
  <c r="F32" i="5" s="1"/>
  <c r="D32" i="5"/>
  <c r="F31" i="5" a="1"/>
  <c r="F31" i="5" s="1"/>
  <c r="D31" i="5"/>
  <c r="F30" i="5" a="1"/>
  <c r="F30" i="5" s="1"/>
  <c r="D30" i="5"/>
  <c r="F29" i="5" a="1"/>
  <c r="F29" i="5" s="1"/>
  <c r="D29" i="5"/>
  <c r="F28" i="5" a="1"/>
  <c r="F28" i="5" s="1"/>
  <c r="D28" i="5"/>
  <c r="F26" i="5" a="1"/>
  <c r="F26" i="5" s="1"/>
  <c r="D26" i="5"/>
  <c r="F25" i="5" a="1"/>
  <c r="F25" i="5" s="1"/>
  <c r="D25" i="5"/>
  <c r="F24" i="5" a="1"/>
  <c r="F24" i="5" s="1"/>
  <c r="D24" i="5"/>
  <c r="F23" i="5" a="1"/>
  <c r="F23" i="5" s="1"/>
  <c r="D23" i="5"/>
  <c r="F22" i="5" a="1"/>
  <c r="F22" i="5" s="1"/>
  <c r="F21" i="5" a="1"/>
  <c r="F21" i="5" s="1"/>
  <c r="D21" i="5"/>
  <c r="F20" i="5" a="1"/>
  <c r="F20" i="5" s="1"/>
  <c r="D20" i="5"/>
  <c r="F19" i="5" a="1"/>
  <c r="F19" i="5" s="1"/>
  <c r="D19" i="5"/>
  <c r="F18" i="5" a="1"/>
  <c r="F18" i="5" s="1"/>
  <c r="D18" i="5"/>
  <c r="F17" i="5" a="1"/>
  <c r="F17" i="5" s="1"/>
  <c r="D17" i="5"/>
  <c r="F16" i="5" a="1"/>
  <c r="F16" i="5" s="1"/>
  <c r="D16" i="5"/>
  <c r="F15" i="5" a="1"/>
  <c r="F15" i="5" s="1"/>
  <c r="D15" i="5"/>
  <c r="F14" i="5" a="1"/>
  <c r="F14" i="5" s="1"/>
  <c r="D14" i="5"/>
  <c r="F13" i="5" a="1"/>
  <c r="F13" i="5" s="1"/>
  <c r="D13" i="5"/>
  <c r="F12" i="5" a="1"/>
  <c r="F12" i="5" s="1"/>
  <c r="D12" i="5"/>
  <c r="F11" i="5" a="1"/>
  <c r="F11" i="5" s="1"/>
  <c r="D11" i="5"/>
  <c r="F10" i="5" a="1"/>
  <c r="F10" i="5" s="1"/>
  <c r="D10" i="5"/>
  <c r="F8" i="5" a="1"/>
  <c r="F8" i="5" s="1"/>
  <c r="D8" i="5"/>
  <c r="F7" i="5" a="1"/>
  <c r="F7" i="5" s="1"/>
  <c r="D7" i="5"/>
  <c r="F6" i="5" a="1"/>
  <c r="F6" i="5" s="1"/>
  <c r="D6" i="5"/>
  <c r="F5" i="5" a="1"/>
  <c r="F5" i="5" s="1"/>
  <c r="D5" i="5"/>
  <c r="F3" i="5" a="1"/>
  <c r="F3" i="5" s="1"/>
  <c r="D3" i="5"/>
  <c r="F2" i="5" a="1"/>
  <c r="F2" i="5" s="1"/>
  <c r="F111" i="4" a="1"/>
  <c r="F111" i="4" s="1"/>
  <c r="F110" i="4" a="1"/>
  <c r="F110" i="4" s="1"/>
  <c r="F109" i="4" a="1"/>
  <c r="F109" i="4" s="1"/>
  <c r="F108" i="4" a="1"/>
  <c r="F108" i="4" s="1"/>
  <c r="F107" i="4" a="1"/>
  <c r="F107" i="4" s="1"/>
  <c r="F106" i="4" a="1"/>
  <c r="F106" i="4" s="1"/>
  <c r="F105" i="4" a="1"/>
  <c r="F105" i="4" s="1"/>
  <c r="F104" i="4" a="1"/>
  <c r="F104" i="4" s="1"/>
  <c r="F103" i="4" a="1"/>
  <c r="F103" i="4" s="1"/>
  <c r="F102" i="4" a="1"/>
  <c r="F102" i="4" s="1"/>
  <c r="F101" i="4" a="1"/>
  <c r="F101" i="4" s="1"/>
  <c r="F99" i="4" a="1"/>
  <c r="F99" i="4" s="1"/>
  <c r="F98" i="4" a="1"/>
  <c r="F98" i="4" s="1"/>
  <c r="F97" i="4" a="1"/>
  <c r="F97" i="4" s="1"/>
  <c r="F96" i="4" a="1"/>
  <c r="F96" i="4" s="1"/>
  <c r="F95" i="4" a="1"/>
  <c r="F95" i="4" s="1"/>
  <c r="F94" i="4" a="1"/>
  <c r="F94" i="4" s="1"/>
  <c r="F93" i="4" a="1"/>
  <c r="F93" i="4" s="1"/>
  <c r="F92" i="4" a="1"/>
  <c r="F92" i="4" s="1"/>
  <c r="F91" i="4" a="1"/>
  <c r="F91" i="4" s="1"/>
  <c r="F90" i="4" a="1"/>
  <c r="F90" i="4" s="1"/>
  <c r="F89" i="4" a="1"/>
  <c r="F89" i="4" s="1"/>
  <c r="F88" i="4" a="1"/>
  <c r="F88" i="4" s="1"/>
  <c r="F87" i="4" a="1"/>
  <c r="F87" i="4" s="1"/>
  <c r="F86" i="4" a="1"/>
  <c r="F86" i="4" s="1"/>
  <c r="F85" i="4" a="1"/>
  <c r="F85" i="4" s="1"/>
  <c r="F84" i="4" a="1"/>
  <c r="F84" i="4" s="1"/>
  <c r="F83" i="4" a="1"/>
  <c r="F83" i="4" s="1"/>
  <c r="F82" i="4" a="1"/>
  <c r="F82" i="4" s="1"/>
  <c r="F81" i="4" a="1"/>
  <c r="F81" i="4" s="1"/>
  <c r="F80" i="4" a="1"/>
  <c r="F80" i="4" s="1"/>
  <c r="F79" i="4" a="1"/>
  <c r="F79" i="4" s="1"/>
  <c r="F78" i="4" a="1"/>
  <c r="F78" i="4" s="1"/>
  <c r="F77" i="4" a="1"/>
  <c r="F77" i="4" s="1"/>
  <c r="F76" i="4" a="1"/>
  <c r="F76" i="4" s="1"/>
  <c r="F75" i="4" a="1"/>
  <c r="F75" i="4" s="1"/>
  <c r="F74" i="4" a="1"/>
  <c r="F74" i="4" s="1"/>
  <c r="F73" i="4" a="1"/>
  <c r="F73" i="4" s="1"/>
  <c r="F72" i="4" a="1"/>
  <c r="F72" i="4" s="1"/>
  <c r="F71" i="4" a="1"/>
  <c r="F71" i="4" s="1"/>
  <c r="F70" i="4" a="1"/>
  <c r="F70" i="4" s="1"/>
  <c r="F68" i="4" a="1"/>
  <c r="F68" i="4" s="1"/>
  <c r="F67" i="4" a="1"/>
  <c r="F67" i="4" s="1"/>
  <c r="F66" i="4" a="1"/>
  <c r="F66" i="4" s="1"/>
  <c r="F65" i="4" a="1"/>
  <c r="F65" i="4" s="1"/>
  <c r="F64" i="4" a="1"/>
  <c r="F64" i="4" s="1"/>
  <c r="F63" i="4" a="1"/>
  <c r="F63" i="4" s="1"/>
  <c r="F62" i="4" a="1"/>
  <c r="F62" i="4" s="1"/>
  <c r="F61" i="4" a="1"/>
  <c r="F61" i="4" s="1"/>
  <c r="F60" i="4" a="1"/>
  <c r="F60" i="4" s="1"/>
  <c r="F59" i="4" a="1"/>
  <c r="F59" i="4" s="1"/>
  <c r="F58" i="4" a="1"/>
  <c r="F58" i="4" s="1"/>
  <c r="F57" i="4" a="1"/>
  <c r="F57" i="4" s="1"/>
  <c r="F56" i="4" a="1"/>
  <c r="F56" i="4" s="1"/>
  <c r="F55" i="4" a="1"/>
  <c r="F55" i="4" s="1"/>
  <c r="F54" i="4" a="1"/>
  <c r="F54" i="4" s="1"/>
  <c r="F53" i="4" a="1"/>
  <c r="F53" i="4" s="1"/>
  <c r="F52" i="4" a="1"/>
  <c r="F52" i="4" s="1"/>
  <c r="F51" i="4" a="1"/>
  <c r="F51" i="4" s="1"/>
  <c r="F50" i="4" a="1"/>
  <c r="F50" i="4" s="1"/>
  <c r="F48" i="4" a="1"/>
  <c r="F48" i="4" s="1"/>
  <c r="F47" i="4" a="1"/>
  <c r="F47" i="4" s="1"/>
  <c r="F46" i="4" a="1"/>
  <c r="F46" i="4" s="1"/>
  <c r="F45" i="4" a="1"/>
  <c r="F45" i="4" s="1"/>
  <c r="F44" i="4" a="1"/>
  <c r="F44" i="4" s="1"/>
  <c r="F42" i="4" a="1"/>
  <c r="F42" i="4" s="1"/>
  <c r="F41" i="4" a="1"/>
  <c r="F41" i="4" s="1"/>
  <c r="F40" i="4" a="1"/>
  <c r="F40" i="4" s="1"/>
  <c r="F39" i="4" a="1"/>
  <c r="F39" i="4" s="1"/>
  <c r="F38" i="4" a="1"/>
  <c r="F38" i="4" s="1"/>
  <c r="F37" i="4" a="1"/>
  <c r="F37" i="4" s="1"/>
  <c r="F36" i="4" a="1"/>
  <c r="F36" i="4" s="1"/>
  <c r="F35" i="4" a="1"/>
  <c r="F35" i="4" s="1"/>
  <c r="F34" i="4" a="1"/>
  <c r="F34" i="4" s="1"/>
  <c r="F33" i="4" a="1"/>
  <c r="F33" i="4" s="1"/>
  <c r="F32" i="4" a="1"/>
  <c r="F32" i="4" s="1"/>
  <c r="F31" i="4" a="1"/>
  <c r="F31" i="4" s="1"/>
  <c r="F30" i="4" a="1"/>
  <c r="F30" i="4" s="1"/>
  <c r="F29" i="4" a="1"/>
  <c r="F29" i="4" s="1"/>
  <c r="F28" i="4" a="1"/>
  <c r="F28" i="4" s="1"/>
  <c r="F27" i="4" a="1"/>
  <c r="F27" i="4" s="1"/>
  <c r="F26" i="4" a="1"/>
  <c r="F26" i="4" s="1"/>
  <c r="F25" i="4" a="1"/>
  <c r="F25" i="4" s="1"/>
  <c r="F24" i="4" a="1"/>
  <c r="F24" i="4" s="1"/>
  <c r="F23" i="4" a="1"/>
  <c r="F23" i="4" s="1"/>
  <c r="F22" i="4" a="1"/>
  <c r="F22" i="4" s="1"/>
  <c r="F21" i="4" a="1"/>
  <c r="F21" i="4" s="1"/>
  <c r="F20" i="4" a="1"/>
  <c r="F20" i="4" s="1"/>
  <c r="F19" i="4" a="1"/>
  <c r="F19" i="4" s="1"/>
  <c r="F18" i="4" a="1"/>
  <c r="F18" i="4" s="1"/>
  <c r="F17" i="4" a="1"/>
  <c r="F17" i="4" s="1"/>
  <c r="F16" i="4" a="1"/>
  <c r="F16" i="4" s="1"/>
  <c r="F14" i="4" a="1"/>
  <c r="F14" i="4" s="1"/>
  <c r="F13" i="4" a="1"/>
  <c r="F13" i="4" s="1"/>
  <c r="F12" i="4" a="1"/>
  <c r="F12" i="4" s="1"/>
  <c r="F11" i="4" a="1"/>
  <c r="F11" i="4" s="1"/>
  <c r="F10" i="4" a="1"/>
  <c r="F10" i="4" s="1"/>
  <c r="F9" i="4" a="1"/>
  <c r="F9" i="4" s="1"/>
  <c r="F8" i="4" a="1"/>
  <c r="F8" i="4" s="1"/>
  <c r="F7" i="4" a="1"/>
  <c r="F7" i="4" s="1"/>
  <c r="F6" i="4" a="1"/>
  <c r="F6" i="4" s="1"/>
  <c r="F5" i="4" a="1"/>
  <c r="F5" i="4" s="1"/>
  <c r="F4" i="4" a="1"/>
  <c r="F4" i="4" s="1"/>
  <c r="F3" i="4" a="1"/>
  <c r="F3" i="4" s="1"/>
  <c r="F2" i="4" a="1"/>
  <c r="F2" i="4" s="1"/>
  <c r="D41" i="1" l="1"/>
  <c r="D40" i="1"/>
  <c r="D39" i="1"/>
  <c r="D38" i="1"/>
  <c r="D36" i="1"/>
  <c r="D35" i="1"/>
  <c r="D34" i="1"/>
  <c r="D33" i="1"/>
  <c r="D23" i="1"/>
  <c r="D22" i="1"/>
  <c r="D21" i="1"/>
  <c r="D20" i="1"/>
  <c r="D19" i="1"/>
  <c r="D18" i="1"/>
  <c r="D17" i="1"/>
  <c r="D16" i="1"/>
  <c r="D15" i="1"/>
  <c r="D13" i="1"/>
  <c r="D12" i="1"/>
  <c r="D11" i="1"/>
  <c r="D10" i="1"/>
  <c r="D8" i="1"/>
  <c r="D7" i="1"/>
  <c r="D6" i="1"/>
  <c r="D5" i="1"/>
  <c r="D3" i="1"/>
  <c r="D2" i="1"/>
  <c r="D26" i="1"/>
  <c r="D25" i="1"/>
  <c r="D27" i="1"/>
  <c r="D29" i="1"/>
  <c r="D30" i="1"/>
  <c r="D31" i="1"/>
  <c r="D28" i="1"/>
  <c r="F27" i="1" a="1"/>
  <c r="F27" i="1" s="1"/>
  <c r="F83" i="1" a="1"/>
  <c r="F83" i="1" s="1"/>
  <c r="D83" i="1"/>
  <c r="F88" i="1" a="1"/>
  <c r="F88" i="1" s="1"/>
  <c r="F87" i="1" a="1"/>
  <c r="F87" i="1" s="1"/>
  <c r="F86" i="1" a="1"/>
  <c r="F86" i="1" s="1"/>
  <c r="F85" i="1" a="1"/>
  <c r="F85" i="1" s="1"/>
  <c r="F91" i="1" a="1"/>
  <c r="F91" i="1" s="1"/>
  <c r="F90" i="1" a="1"/>
  <c r="F90" i="1" s="1"/>
  <c r="F82" i="1" a="1"/>
  <c r="F82" i="1" s="1"/>
  <c r="F81" i="1" a="1"/>
  <c r="F81" i="1" s="1"/>
  <c r="F80" i="1" a="1"/>
  <c r="F80" i="1" s="1"/>
  <c r="F79" i="1" a="1"/>
  <c r="F79" i="1" s="1"/>
  <c r="F78" i="1" a="1"/>
  <c r="F78" i="1" s="1"/>
  <c r="F77" i="1" a="1"/>
  <c r="F77" i="1" s="1"/>
  <c r="F76" i="1" a="1"/>
  <c r="F76" i="1" s="1"/>
  <c r="F75" i="1" a="1"/>
  <c r="F75" i="1" s="1"/>
  <c r="F74" i="1" a="1"/>
  <c r="F74" i="1" s="1"/>
  <c r="F73" i="1" a="1"/>
  <c r="F73" i="1" s="1"/>
  <c r="F72" i="1" a="1"/>
  <c r="F72" i="1" s="1"/>
  <c r="F71" i="1" a="1"/>
  <c r="F71" i="1" s="1"/>
  <c r="F70" i="1" a="1"/>
  <c r="F70" i="1" s="1"/>
  <c r="F69" i="1" a="1"/>
  <c r="F69" i="1" s="1"/>
  <c r="D88" i="1"/>
  <c r="D87" i="1"/>
  <c r="D86" i="1"/>
  <c r="D85" i="1"/>
  <c r="D91" i="1"/>
  <c r="D90" i="1"/>
  <c r="D82" i="1"/>
  <c r="D81" i="1"/>
  <c r="D80" i="1"/>
  <c r="D79" i="1"/>
  <c r="D78" i="1"/>
  <c r="D77" i="1"/>
  <c r="D76" i="1"/>
  <c r="D75" i="1"/>
  <c r="D74" i="1"/>
  <c r="D73" i="1"/>
  <c r="D72" i="1"/>
  <c r="D71" i="1"/>
  <c r="D70" i="1"/>
  <c r="D69" i="1"/>
  <c r="F3" i="1" a="1"/>
  <c r="F3" i="1" s="1"/>
  <c r="F5" i="1" a="1"/>
  <c r="F5" i="1" s="1"/>
  <c r="F6" i="1" a="1"/>
  <c r="F6" i="1" s="1"/>
  <c r="F7" i="1" a="1"/>
  <c r="F7" i="1" s="1"/>
  <c r="F8" i="1" a="1"/>
  <c r="F8" i="1" s="1"/>
  <c r="F10" i="1" a="1"/>
  <c r="F10" i="1" s="1"/>
  <c r="F11" i="1" a="1"/>
  <c r="F11" i="1" s="1"/>
  <c r="F12" i="1" a="1"/>
  <c r="F12" i="1" s="1"/>
  <c r="F13" i="1" a="1"/>
  <c r="F13" i="1" s="1"/>
  <c r="F15" i="1" a="1"/>
  <c r="F15" i="1" s="1"/>
  <c r="F16" i="1" a="1"/>
  <c r="F16" i="1" s="1"/>
  <c r="F17" i="1" a="1"/>
  <c r="F17" i="1" s="1"/>
  <c r="F18" i="1" a="1"/>
  <c r="F18" i="1" s="1"/>
  <c r="F19" i="1" a="1"/>
  <c r="F19" i="1" s="1"/>
  <c r="F20" i="1" a="1"/>
  <c r="F20" i="1" s="1"/>
  <c r="F21" i="1" a="1"/>
  <c r="F21" i="1" s="1"/>
  <c r="F22" i="1" a="1"/>
  <c r="F22" i="1" s="1"/>
  <c r="F23" i="1" a="1"/>
  <c r="F23" i="1" s="1"/>
  <c r="F25" i="1" a="1"/>
  <c r="F25" i="1" s="1"/>
  <c r="F26" i="1" a="1"/>
  <c r="F26" i="1" s="1"/>
  <c r="F28" i="1" a="1"/>
  <c r="F28" i="1" s="1"/>
  <c r="F29" i="1" a="1"/>
  <c r="F29" i="1" s="1"/>
  <c r="F30" i="1" a="1"/>
  <c r="F30" i="1" s="1"/>
  <c r="F31" i="1" a="1"/>
  <c r="F31" i="1" s="1"/>
  <c r="F33" i="1" a="1"/>
  <c r="F33" i="1" s="1"/>
  <c r="F34" i="1" a="1"/>
  <c r="F34" i="1" s="1"/>
  <c r="F35" i="1" a="1"/>
  <c r="F35" i="1" s="1"/>
  <c r="F36" i="1" a="1"/>
  <c r="F36" i="1" s="1"/>
  <c r="F38" i="1" a="1"/>
  <c r="F38" i="1" s="1"/>
  <c r="F39" i="1" a="1"/>
  <c r="F39" i="1" s="1"/>
  <c r="F40" i="1" a="1"/>
  <c r="F40" i="1" s="1"/>
  <c r="F41" i="1" a="1"/>
  <c r="F41" i="1" s="1"/>
  <c r="F43" i="1" a="1"/>
  <c r="F43" i="1" s="1"/>
  <c r="F44" i="1" a="1"/>
  <c r="F44" i="1" s="1"/>
  <c r="F45" i="1" a="1"/>
  <c r="F45"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2" i="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<sst xmlns="http://schemas.openxmlformats.org/spreadsheetml/2006/main" count="3780" uniqueCount="2921">
  <si>
    <t>主地图</t>
    <phoneticPr fontId="1" type="noConversion"/>
  </si>
  <si>
    <t>编号</t>
  </si>
  <si>
    <t>描述</t>
  </si>
  <si>
    <t>数量</t>
  </si>
  <si>
    <t>刷新周期</t>
  </si>
  <si>
    <t>掉落期望</t>
    <phoneticPr fontId="1" type="noConversion"/>
  </si>
  <si>
    <t>详细位置</t>
    <phoneticPr fontId="1" type="noConversion"/>
  </si>
  <si>
    <t>无摩拉</t>
    <phoneticPr fontId="1" type="noConversion"/>
  </si>
  <si>
    <t>有摩拉</t>
    <phoneticPr fontId="1" type="noConversion"/>
  </si>
  <si>
    <t>封锁等级</t>
    <phoneticPr fontId="1" type="noConversion"/>
  </si>
  <si>
    <t>龙脊雪山</t>
    <phoneticPr fontId="1" type="noConversion"/>
  </si>
  <si>
    <t>雪山1</t>
  </si>
  <si>
    <t>传送点东北方向的洞穴内</t>
  </si>
  <si>
    <t>龙脊雪山</t>
  </si>
  <si>
    <t>雪山2</t>
  </si>
  <si>
    <t>传送点东方的洞穴中，换矮个子角色通过短墙</t>
  </si>
  <si>
    <t>碧水原</t>
    <phoneticPr fontId="1" type="noConversion"/>
  </si>
  <si>
    <t>石门1</t>
  </si>
  <si>
    <t>苍白本西北方向</t>
  </si>
  <si>
    <t>石门2</t>
  </si>
  <si>
    <t>石门传送点东南方向的房子前</t>
  </si>
  <si>
    <t>石门3</t>
  </si>
  <si>
    <t>石门传送点西北方向的茶摊</t>
  </si>
  <si>
    <t>地中之盐1</t>
  </si>
  <si>
    <t>传送点往西北方向渡海的帐篷内</t>
  </si>
  <si>
    <t>轻策庄1</t>
  </si>
  <si>
    <t>传送点南边村长奶奶的屋子里</t>
  </si>
  <si>
    <t>轻策庄2</t>
  </si>
  <si>
    <t>村子小广场上的一个推车</t>
  </si>
  <si>
    <t>轻策庄3</t>
  </si>
  <si>
    <t>房前的调查点，边上没有小孩</t>
  </si>
  <si>
    <t>轻策庄4</t>
  </si>
  <si>
    <t>轻策庄西传送点西南方向的房子边</t>
  </si>
  <si>
    <t>客栈1</t>
    <phoneticPr fontId="1" type="noConversion"/>
  </si>
  <si>
    <t>望舒客栈传送点西北方向的水边码头上</t>
  </si>
  <si>
    <t>客栈2</t>
    <phoneticPr fontId="1" type="noConversion"/>
  </si>
  <si>
    <t>望舒客栈脚下的水果摊</t>
  </si>
  <si>
    <t>荻花州1</t>
  </si>
  <si>
    <t>卖水果小孩背后的房子里的两个酒架</t>
  </si>
  <si>
    <t>珉林</t>
    <phoneticPr fontId="1" type="noConversion"/>
  </si>
  <si>
    <t>碧水原1</t>
  </si>
  <si>
    <t>传送点西方向的破车内</t>
  </si>
  <si>
    <t>碧水原2</t>
  </si>
  <si>
    <t>房前田地中的箱子</t>
  </si>
  <si>
    <t>碧水原3</t>
  </si>
  <si>
    <t>山顶上的帐篷</t>
  </si>
  <si>
    <t>碧水原4</t>
  </si>
  <si>
    <t>酒窖</t>
  </si>
  <si>
    <t>碧水原5</t>
  </si>
  <si>
    <t>码头前的破船以及东边一个码头上的桶</t>
  </si>
  <si>
    <t>碧水原6</t>
  </si>
  <si>
    <t>上山路上的第一个和最后一个调查点，山体边的木桶</t>
  </si>
  <si>
    <t>奥藏南1</t>
    <phoneticPr fontId="1" type="noConversion"/>
  </si>
  <si>
    <t>房子前后的两个篮子都是</t>
  </si>
  <si>
    <t>奥藏东1</t>
    <phoneticPr fontId="1" type="noConversion"/>
  </si>
  <si>
    <t>盗宝团营地的帐篷内</t>
  </si>
  <si>
    <t>奥藏东2</t>
  </si>
  <si>
    <t>盗宝团营地的帐篷内，非摩拉点（图中最中间的圈）</t>
    <phoneticPr fontId="1" type="noConversion"/>
  </si>
  <si>
    <t>奥藏东3</t>
  </si>
  <si>
    <t>盗宝团营地的帐篷内，两个摩拉点</t>
    <phoneticPr fontId="1" type="noConversion"/>
  </si>
  <si>
    <t>奥藏东4</t>
  </si>
  <si>
    <t>两个水边的破车</t>
  </si>
  <si>
    <t>华光林1</t>
  </si>
  <si>
    <t>半山腰房子里的箱子和酒架</t>
  </si>
  <si>
    <t>华光林2</t>
  </si>
  <si>
    <t>山脚下的酒架</t>
  </si>
  <si>
    <t>绝云间1</t>
  </si>
  <si>
    <t>草棚旁的酒架，有两个 QQ 人守点</t>
  </si>
  <si>
    <t>绝云间2</t>
  </si>
  <si>
    <t>功夫骗子房子附近的三个点</t>
  </si>
  <si>
    <t>绝云间3</t>
  </si>
  <si>
    <t>盗宝团营地帐篷内和边上的箱子</t>
  </si>
  <si>
    <t>天遒谷1</t>
  </si>
  <si>
    <t>3 个废墟中的调查点，附近都有 QQ 人</t>
  </si>
  <si>
    <t>琼玑野</t>
    <phoneticPr fontId="1" type="noConversion"/>
  </si>
  <si>
    <t>归离原1</t>
  </si>
  <si>
    <t>归离原传送点北方向的棚子内，有 QQ 人守点</t>
  </si>
  <si>
    <t>明蕴镇1</t>
    <phoneticPr fontId="1" type="noConversion"/>
  </si>
  <si>
    <t>山上帐篷内的1个点</t>
    <phoneticPr fontId="1" type="noConversion"/>
  </si>
  <si>
    <t>渌华池1</t>
    <phoneticPr fontId="1" type="noConversion"/>
  </si>
  <si>
    <t>山上帐篷内的3个点</t>
    <phoneticPr fontId="1" type="noConversion"/>
  </si>
  <si>
    <t>墟散1</t>
    <phoneticPr fontId="1" type="noConversion"/>
  </si>
  <si>
    <t>墟散人离副本南方的废墟下层</t>
    <phoneticPr fontId="1" type="noConversion"/>
  </si>
  <si>
    <t>璃沙礁</t>
    <phoneticPr fontId="1" type="noConversion"/>
  </si>
  <si>
    <t>通幽1</t>
    <phoneticPr fontId="1" type="noConversion"/>
  </si>
  <si>
    <t>山上帐篷内的一个点</t>
    <phoneticPr fontId="1" type="noConversion"/>
  </si>
  <si>
    <t>地面矿区</t>
    <phoneticPr fontId="1" type="noConversion"/>
  </si>
  <si>
    <t>采樵1</t>
    <phoneticPr fontId="1" type="noConversion"/>
  </si>
  <si>
    <t>采樵谷东北方向愚人众营地，棚顶平台</t>
    <phoneticPr fontId="1" type="noConversion"/>
  </si>
  <si>
    <t>采樵2</t>
    <phoneticPr fontId="1" type="noConversion"/>
  </si>
  <si>
    <t>采樵谷东北方向愚人众营地，炼金棚内</t>
    <phoneticPr fontId="1" type="noConversion"/>
  </si>
  <si>
    <t>临时矿道</t>
  </si>
  <si>
    <t>嘉铭1</t>
  </si>
  <si>
    <t>临时矿道，起始传送点附近，千岩军嘉铭面前的柜子上</t>
  </si>
  <si>
    <t>储物1</t>
  </si>
  <si>
    <t>临时矿道，矿工钥匙开启的门内，帐篷下的书堆</t>
    <phoneticPr fontId="1" type="noConversion"/>
  </si>
  <si>
    <t>储物2</t>
    <phoneticPr fontId="1" type="noConversion"/>
  </si>
  <si>
    <t>临时矿道，矿工钥匙开启的门内，岩体边上的两个箱子</t>
  </si>
  <si>
    <t>矿架1</t>
  </si>
  <si>
    <t>临时矿道，中层矿架前的桌子</t>
    <phoneticPr fontId="1" type="noConversion"/>
  </si>
  <si>
    <t>盗宝1</t>
    <phoneticPr fontId="1" type="noConversion"/>
  </si>
  <si>
    <t>临时矿道，东北盗宝团营地，贴岩壁边上的一个矿车</t>
    <phoneticPr fontId="1" type="noConversion"/>
  </si>
  <si>
    <t>矿架2</t>
    <phoneticPr fontId="1" type="noConversion"/>
  </si>
  <si>
    <t>临时矿道，中层栈桥对面岩体旁货架</t>
  </si>
  <si>
    <t>吊机1</t>
    <phoneticPr fontId="1" type="noConversion"/>
  </si>
  <si>
    <t>临时矿道，底层升降机旁箱子</t>
  </si>
  <si>
    <t>净水1</t>
    <phoneticPr fontId="1" type="noConversion"/>
  </si>
  <si>
    <t>临时矿道，底层净水装置旁的脚手架边</t>
  </si>
  <si>
    <t>净水2</t>
  </si>
  <si>
    <t>临时矿道，底层净水装置边上盗宝团帐篷内</t>
    <phoneticPr fontId="1" type="noConversion"/>
  </si>
  <si>
    <t>主矿区</t>
    <phoneticPr fontId="1" type="noConversion"/>
  </si>
  <si>
    <t>观测1</t>
    <phoneticPr fontId="1" type="noConversion"/>
  </si>
  <si>
    <t>主矿区，信标观测平台的两个包裹</t>
    <phoneticPr fontId="1" type="noConversion"/>
  </si>
  <si>
    <t>断桥1</t>
    <phoneticPr fontId="1" type="noConversion"/>
  </si>
  <si>
    <t>主矿区，观测平台东南方向半空中的断桥，打破三个木桶后再打破冒出来的罐子可以出现调查点  [b]注：该点无视100点限制[/b]</t>
    <phoneticPr fontId="1" type="noConversion"/>
  </si>
  <si>
    <t>盗宝2</t>
    <phoneticPr fontId="1" type="noConversion"/>
  </si>
  <si>
    <t>主矿区，底层盗宝团营地边上的两个木桶</t>
    <phoneticPr fontId="1" type="noConversion"/>
  </si>
  <si>
    <t>黑泥1</t>
    <phoneticPr fontId="1" type="noConversion"/>
  </si>
  <si>
    <t>主矿区，地面帐篷前的简易桌子，正对着一滩黑泥</t>
    <phoneticPr fontId="1" type="noConversion"/>
  </si>
  <si>
    <t>https://img.nga.178.com/attachments/mon_202204/03/i2Qjew-jk11XiZ4zT3cSzk-k0.png</t>
    <phoneticPr fontId="1" type="noConversion"/>
  </si>
  <si>
    <t>愚人1</t>
    <phoneticPr fontId="1" type="noConversion"/>
  </si>
  <si>
    <t>主矿区，愚人众营地角落内的简易桌子</t>
    <phoneticPr fontId="1" type="noConversion"/>
  </si>
  <si>
    <t>愚人2</t>
  </si>
  <si>
    <t>主矿区，愚人众安东尼小队营地旁的箱子</t>
    <phoneticPr fontId="1" type="noConversion"/>
  </si>
  <si>
    <t>地下水泽</t>
    <phoneticPr fontId="1" type="noConversion"/>
  </si>
  <si>
    <t>老何1</t>
    <phoneticPr fontId="1" type="noConversion"/>
  </si>
  <si>
    <t>地下水泽，老何安全屋里面的书堆</t>
    <phoneticPr fontId="1" type="noConversion"/>
  </si>
  <si>
    <t>崎岖石厅</t>
    <phoneticPr fontId="1" type="noConversion"/>
  </si>
  <si>
    <t>石厅路1</t>
    <phoneticPr fontId="1" type="noConversion"/>
  </si>
  <si>
    <t>主矿区，通往崎岖石厅路上的一个桌案（旁边的水壶不是）</t>
    <phoneticPr fontId="1" type="noConversion"/>
  </si>
  <si>
    <t>石厅路2</t>
    <phoneticPr fontId="1" type="noConversion"/>
  </si>
  <si>
    <t>主矿区，通往崎岖石厅路上的一个书堆</t>
    <phoneticPr fontId="1" type="noConversion"/>
  </si>
  <si>
    <t>无名遗迹</t>
    <phoneticPr fontId="1" type="noConversion"/>
  </si>
  <si>
    <t>倒吊1</t>
    <phoneticPr fontId="1" type="noConversion"/>
  </si>
  <si>
    <t>无名遗迹，倒吊城内的一个石箱</t>
    <phoneticPr fontId="1" type="noConversion"/>
  </si>
  <si>
    <t>倒吊2</t>
    <phoneticPr fontId="1" type="noConversion"/>
  </si>
  <si>
    <t>无名遗迹，倒吊城内的三个点</t>
    <phoneticPr fontId="1" type="noConversion"/>
  </si>
  <si>
    <t>每日4点</t>
    <phoneticPr fontId="1" type="noConversion"/>
  </si>
  <si>
    <t>空壳1</t>
    <phoneticPr fontId="1" type="noConversion"/>
  </si>
  <si>
    <t>无名遗迹，空壳怪边上的石箱</t>
    <phoneticPr fontId="1" type="noConversion"/>
  </si>
  <si>
    <t>翘英庄</t>
  </si>
  <si>
    <t>翘英1</t>
    <phoneticPr fontId="1" type="noConversion"/>
  </si>
  <si>
    <t>沉玉谷初始锚点背后一群狗所在的海滩上，最北边的洞</t>
  </si>
  <si>
    <t>翘英2</t>
    <phoneticPr fontId="1" type="noConversion"/>
  </si>
  <si>
    <t>沉玉谷初始锚点，顺路往西，路边蓝色棚屋下箱子</t>
  </si>
  <si>
    <t>灵濛山</t>
  </si>
  <si>
    <t>灵濛1</t>
  </si>
  <si>
    <t>灵濛山东北方绕山路，桥头木平台，靠灯的箱子，仅图中左边点</t>
  </si>
  <si>
    <t>灵濛2</t>
  </si>
  <si>
    <t>灵濛山东北方绕山路，松子大吊桥南方桥头，靠灯的箱子，仅图中右边点</t>
  </si>
  <si>
    <t>灵濛3</t>
  </si>
  <si>
    <t>灵濛山东北方绕山路，松子大吊桥北边，山窝处箱子</t>
  </si>
  <si>
    <t>鹤首</t>
  </si>
  <si>
    <t>鹤首1</t>
  </si>
  <si>
    <t>鹤首岩茶摊背后的推车和木桶</t>
  </si>
  <si>
    <t>黿石</t>
  </si>
  <si>
    <t>鼋石1</t>
  </si>
  <si>
    <t>召唤大鼋的石头旁的箱子</t>
  </si>
  <si>
    <t>遗龙埠</t>
  </si>
  <si>
    <t>永赞1</t>
  </si>
  <si>
    <t>遗龙埠货运码头，镖师永赞对面的宝匣</t>
  </si>
  <si>
    <t>永赞2</t>
  </si>
  <si>
    <t>遗龙埠货运码头，永赞所在栈道的尽头，集装箱处</t>
  </si>
  <si>
    <t>艄公1</t>
  </si>
  <si>
    <t>遗龙埠竹筏码头的推车</t>
  </si>
  <si>
    <t>赤璋城垣</t>
  </si>
  <si>
    <t>赤璋1</t>
  </si>
  <si>
    <t>赤璋城垣遗迹西部入口处箱子</t>
  </si>
  <si>
    <t>赤璋2</t>
  </si>
  <si>
    <t>赤璋城垣东边传送点脚下遗迹墙角处箱子</t>
  </si>
  <si>
    <t>古茶树坡</t>
  </si>
  <si>
    <t>古茶1</t>
  </si>
  <si>
    <t>古茶树坡西南方向盗宝团帐篷下背包</t>
  </si>
  <si>
    <t>药蝶谷</t>
  </si>
  <si>
    <t>药谷1</t>
  </si>
  <si>
    <t>药蝶谷南方QQ人营地旁山边木平台上的箱子</t>
  </si>
  <si>
    <t>悬练山</t>
    <phoneticPr fontId="1" type="noConversion"/>
  </si>
  <si>
    <t>悬练1</t>
    <phoneticPr fontId="1" type="noConversion"/>
  </si>
  <si>
    <t>悬练山传送点下方栈桥起始处的箱子</t>
  </si>
  <si>
    <t>王山厅</t>
  </si>
  <si>
    <t>王山1</t>
  </si>
  <si>
    <t>王山厅藏书阁内进门正对面尽头拐角处书堆</t>
  </si>
  <si>
    <t>王山2</t>
  </si>
  <si>
    <t>王山厅藏书阁内石拱门下灯箱旁书本</t>
  </si>
  <si>
    <t>王山3</t>
  </si>
  <si>
    <t>王山厅藏书阁内北侧解谜平台西方的石笋</t>
  </si>
  <si>
    <t>王山4</t>
    <phoneticPr fontId="1" type="noConversion"/>
  </si>
  <si>
    <t>王山厅藏书阁内北侧解谜平台东北方的树根</t>
  </si>
  <si>
    <t>沉珑渊</t>
  </si>
  <si>
    <t>沉珑1</t>
  </si>
  <si>
    <t>沉珑渊入口处的两个破烂箱子</t>
  </si>
  <si>
    <t>沉珑2</t>
  </si>
  <si>
    <t>沉珑渊西南高处悬洞里的两个箱子</t>
  </si>
  <si>
    <t>鸣神岛</t>
    <phoneticPr fontId="1" type="noConversion"/>
  </si>
  <si>
    <t>离岛1</t>
  </si>
  <si>
    <t>离岛海港房屋后的箱子</t>
  </si>
  <si>
    <t>镇守之森狸猫点</t>
    <phoneticPr fontId="1" type="noConversion"/>
  </si>
  <si>
    <t>从镇守之森去神里屋敷的路上就能碰到，一个需要点火把，一个需要点雷方碑</t>
    <phoneticPr fontId="1" type="noConversion"/>
  </si>
  <si>
    <t>神里屋敷狸猫点</t>
    <phoneticPr fontId="1" type="noConversion"/>
  </si>
  <si>
    <t>神里屋敷背后瀑布的半腰处，需要雷种子破屏障</t>
    <phoneticPr fontId="1" type="noConversion"/>
  </si>
  <si>
    <t>砂流之庭狸猫点</t>
    <phoneticPr fontId="1" type="noConversion"/>
  </si>
  <si>
    <t>砂流之庭上方狸猫点，需要砍碎石堆</t>
    <phoneticPr fontId="1" type="noConversion"/>
  </si>
  <si>
    <t>堇色1-4</t>
  </si>
  <si>
    <t>稻妻天赋本小岛附近的四个点</t>
  </si>
  <si>
    <t>传到副本后往东北走，摸雷种子，飞雷神上山顶即可见到堇色 1，后面跟着示意路线走即可</t>
  </si>
  <si>
    <t>九条1</t>
  </si>
  <si>
    <t>九条阵屋东南方的点位，帐篷与箱子都是</t>
  </si>
  <si>
    <t>九条2</t>
  </si>
  <si>
    <t>九条阵屋附近的点位</t>
  </si>
  <si>
    <t>九条3</t>
  </si>
  <si>
    <t>破船点位 (附近仅此一个)</t>
  </si>
  <si>
    <t>狸猫1</t>
    <phoneticPr fontId="1" type="noConversion"/>
  </si>
  <si>
    <t>无相火东边滩涂上，看破物在 火 2 处货车下的一个可击破罐子</t>
  </si>
  <si>
    <t>火1</t>
  </si>
  <si>
    <t>最西侧 (非箱子) 点位、次西侧点位</t>
  </si>
  <si>
    <t>火2</t>
  </si>
  <si>
    <t>岩柱西侧第一个点</t>
  </si>
  <si>
    <t>火3</t>
  </si>
  <si>
    <t>破船最南方点位</t>
  </si>
  <si>
    <t>火4</t>
  </si>
  <si>
    <t>杂物最南方点位</t>
  </si>
  <si>
    <t>踏鞴砂</t>
    <phoneticPr fontId="1" type="noConversion"/>
  </si>
  <si>
    <t>炮1</t>
  </si>
  <si>
    <t>魔能炮附近的三个箱子</t>
  </si>
  <si>
    <t>炮2</t>
  </si>
  <si>
    <t>火炬旁的货车</t>
  </si>
  <si>
    <t>炮3</t>
  </si>
  <si>
    <t>帐篷火炬下的箱子</t>
  </si>
  <si>
    <t>炮4</t>
  </si>
  <si>
    <t>一摞孤立的箱子</t>
  </si>
  <si>
    <t>狸猫2</t>
    <phoneticPr fontId="1" type="noConversion"/>
  </si>
  <si>
    <t>附近小山坡上的狸猫，看破物是山体边的火把，火系技能点燃后可交互探索点</t>
  </si>
  <si>
    <t>雷1</t>
  </si>
  <si>
    <t>木桶，附近其他的都不是</t>
  </si>
  <si>
    <t>雷2</t>
  </si>
  <si>
    <t>路边箱子</t>
  </si>
  <si>
    <t>雷3</t>
  </si>
  <si>
    <t>路边箱子</t>
    <phoneticPr fontId="1" type="noConversion"/>
  </si>
  <si>
    <t>狸猫3</t>
    <phoneticPr fontId="1" type="noConversion"/>
  </si>
  <si>
    <t>传送点西北方向的山坡上，看破地点靠近木栅栏，是一个可击碎的罐子</t>
    <phoneticPr fontId="1" type="noConversion"/>
  </si>
  <si>
    <t>熔炉1</t>
  </si>
  <si>
    <t>柜子中间，起降架边</t>
  </si>
  <si>
    <t>熔炉2</t>
  </si>
  <si>
    <t>冶炼烟囱顶平台旁的箱子</t>
  </si>
  <si>
    <t>熔炉3</t>
  </si>
  <si>
    <t>冶炼炉的半腰处</t>
  </si>
  <si>
    <t>洞1</t>
  </si>
  <si>
    <t>传送点附近的箱子</t>
  </si>
  <si>
    <t>洞2</t>
  </si>
  <si>
    <t>岩层下的高架上</t>
  </si>
  <si>
    <t>洞3</t>
  </si>
  <si>
    <t>岩层下，路边的箱子</t>
  </si>
  <si>
    <t>洞4</t>
  </si>
  <si>
    <t>台上的箱子</t>
  </si>
  <si>
    <t>狸猫4</t>
    <phoneticPr fontId="1" type="noConversion"/>
  </si>
  <si>
    <t>洞 4 调查点 坐电梯上西方向山坡上，看破物是一个可击碎的罐子</t>
    <phoneticPr fontId="1" type="noConversion"/>
  </si>
  <si>
    <t>高台1</t>
  </si>
  <si>
    <t>岩层下的断路崖边</t>
  </si>
  <si>
    <t>炉心1</t>
  </si>
  <si>
    <t>顶层雷种子附近的三个</t>
  </si>
  <si>
    <t>炉心2</t>
  </si>
  <si>
    <t>下一层箱子处的一个</t>
  </si>
  <si>
    <t>炉心3</t>
  </si>
  <si>
    <t>下下层房子外两个 + 房内 1 个</t>
  </si>
  <si>
    <t>炉心4</t>
  </si>
  <si>
    <t>内圈底层雷种子边的箱子</t>
  </si>
  <si>
    <t>炉心5</t>
  </si>
  <si>
    <t>常规上坡路径，楼梯前的箱子，边上的房子里的桶也有一个</t>
  </si>
  <si>
    <t>炉心6</t>
  </si>
  <si>
    <t>外圈岩体中的调查点，从炉心 5 处往外跳再往回飞可到达</t>
  </si>
  <si>
    <t>狸猫5</t>
    <phoneticPr fontId="1" type="noConversion"/>
  </si>
  <si>
    <t>传送点西南方向的木栈桥上，看破地点在悬崖边，是一个可击碎的石头堆</t>
  </si>
  <si>
    <t>破船1</t>
  </si>
  <si>
    <t>破船边的破桶，效率较低建议不跑</t>
  </si>
  <si>
    <t>海螺1</t>
  </si>
  <si>
    <t>海螺屋南或北的海滩上（其中北方点不一定必出圣遗物）</t>
    <phoneticPr fontId="1" type="noConversion"/>
  </si>
  <si>
    <t>八酝岛</t>
    <phoneticPr fontId="1" type="noConversion"/>
  </si>
  <si>
    <t>帐篷1</t>
  </si>
  <si>
    <t>帐篷内的布袋包</t>
    <phoneticPr fontId="1" type="noConversion"/>
  </si>
  <si>
    <t>村1</t>
  </si>
  <si>
    <t>提灯</t>
  </si>
  <si>
    <t>狸猫6</t>
    <phoneticPr fontId="1" type="noConversion"/>
  </si>
  <si>
    <t>村 1 与村 2 之间的狸猫，看破点在村 2 帐篷前的可击碎木箱</t>
  </si>
  <si>
    <t>村2</t>
  </si>
  <si>
    <t>帐篷内调查点</t>
  </si>
  <si>
    <t>藤兜砦狸猫点</t>
    <phoneticPr fontId="1" type="noConversion"/>
  </si>
  <si>
    <t>藤兜砦兜字北方处，看破物是火把</t>
    <phoneticPr fontId="1" type="noConversion"/>
  </si>
  <si>
    <t>海祇岛</t>
  </si>
  <si>
    <t>石像1</t>
  </si>
  <si>
    <t>神像下山路旁的石像</t>
  </si>
  <si>
    <t>石像2</t>
  </si>
  <si>
    <t>下山路过的水池中的神像</t>
  </si>
  <si>
    <t>石像3</t>
  </si>
  <si>
    <t>岩石顶上的石像</t>
  </si>
  <si>
    <t>石像4</t>
  </si>
  <si>
    <t>路边小崖上的石像</t>
  </si>
  <si>
    <t>石像5</t>
  </si>
  <si>
    <t>藏宝洞对面岩石上的石像</t>
  </si>
  <si>
    <t>藏宝洞1</t>
  </si>
  <si>
    <t>藏宝洞内破桶和洞外的箱子</t>
  </si>
  <si>
    <t>石像6</t>
  </si>
  <si>
    <t>神像正西方向孤岛岩石上的石像</t>
  </si>
  <si>
    <t>石像7</t>
  </si>
  <si>
    <t>瀑布旁边悬崖边上的石像</t>
  </si>
  <si>
    <t>石像8</t>
  </si>
  <si>
    <t>石像7对面悬崖上的石像，从石像7飞到对面的雷种子那飞雷楔上来</t>
  </si>
  <si>
    <t>石像9</t>
  </si>
  <si>
    <t>岩洞下、若雷石旁的石像</t>
  </si>
  <si>
    <t>望泷村1</t>
  </si>
  <si>
    <t>传送点西北方悬崖下的蓝色房子旁的箱子点</t>
  </si>
  <si>
    <t>石像10</t>
  </si>
  <si>
    <t>路边大树下的石像</t>
  </si>
  <si>
    <t>石像11</t>
  </si>
  <si>
    <t>石像6往西北方向悬崖跳下去，的湖中心石像</t>
  </si>
  <si>
    <t>水帘洞1</t>
  </si>
  <si>
    <t>水月池副本西南方向瀑布下的冒险者营地，包括主帐篷的两个点，主帐篷北方角落里的一个点，和山崖栈道上的两个点</t>
  </si>
  <si>
    <t>石像12</t>
  </si>
  <si>
    <t>传送点北方，瀑布中间小岛上的石像</t>
  </si>
  <si>
    <t>废墟2</t>
  </si>
  <si>
    <t>两个传送点之间岛上的废墟</t>
  </si>
  <si>
    <t>废墟1</t>
  </si>
  <si>
    <t>传送点北方的废墟，两个点都是</t>
  </si>
  <si>
    <t>水月池狸猫点</t>
  </si>
  <si>
    <t>水月池副本往水帘洞去的路上，在岸边的小石像钱，看破物是一个雷灯</t>
  </si>
  <si>
    <t>珊瑚宫狸猫点</t>
  </si>
  <si>
    <t>珊瑚宫传送点往东北方向下层的山坡上，看破物是一个参拜神像</t>
  </si>
  <si>
    <t>清籁岛</t>
  </si>
  <si>
    <t>越石村1</t>
  </si>
  <si>
    <t>越石村最高处房子旁的箱子</t>
  </si>
  <si>
    <t>越石村2</t>
  </si>
  <si>
    <t>越石村1下来一层石垒墙边的箱子，只有靠西边的是</t>
  </si>
  <si>
    <t>越石村3</t>
  </si>
  <si>
    <t>越石村2往西边靠岩石山体的箱子</t>
  </si>
  <si>
    <t>越石村4</t>
  </si>
  <si>
    <t>清籁旧宝任务地窖中东北方向的两个点</t>
  </si>
  <si>
    <t>越石村5</t>
  </si>
  <si>
    <t>越石村4爬出来往北下一个平台，平台边缘的桶</t>
  </si>
  <si>
    <t>越石村6</t>
  </si>
  <si>
    <t>越石村最北方木栅栏边的箱子</t>
  </si>
  <si>
    <t>营地1</t>
  </si>
  <si>
    <t>愚人众营地，一个是帐篷边货车上的点，还有货车对面箱子上的两个点</t>
  </si>
  <si>
    <t>清籁丸1</t>
  </si>
  <si>
    <t>从清籁丸船身破洞进入，左拐</t>
  </si>
  <si>
    <t>清籁丸2</t>
  </si>
  <si>
    <t>从清籁丸1的位置往西走到底</t>
  </si>
  <si>
    <t>清籁丸3</t>
  </si>
  <si>
    <t>清籁丸2往北看</t>
  </si>
  <si>
    <t>清籁丸4</t>
  </si>
  <si>
    <t>从清籁丸3往前出门右拐，跳过断层往东走到底，门边两个点</t>
  </si>
  <si>
    <t>清籁丸5</t>
  </si>
  <si>
    <t>下层入口对面的两个箱子点</t>
  </si>
  <si>
    <t>清籁丸6</t>
  </si>
  <si>
    <t>清籁丸5前方塌陷下去，下层大厅中央岩石旁的两个箱子</t>
  </si>
  <si>
    <t>清籁丸7</t>
  </si>
  <si>
    <t>从清籁丸6处回头往西，房间门口的箱子</t>
  </si>
  <si>
    <t>清籁丸8</t>
  </si>
  <si>
    <t>进清籁丸7旁边的房间，房间内一层的楼梯下</t>
  </si>
  <si>
    <t>清籁丸9</t>
  </si>
  <si>
    <t>清籁丸7上楼梯，三个点</t>
  </si>
  <si>
    <t>营地2</t>
  </si>
  <si>
    <t>冒险家营地，三个棚子下面的点，不在棚子下的箱子不是</t>
  </si>
  <si>
    <t>箱子1</t>
  </si>
  <si>
    <t>营地2南方山上，摸雷种子，飞雷楔到西边的山崖上的箱子</t>
  </si>
  <si>
    <t>箱子2</t>
  </si>
  <si>
    <t>箱子1往北的另一组箱子</t>
  </si>
  <si>
    <t>箱子3</t>
  </si>
  <si>
    <t>箱子2继续往北，注意只有南方的点是圣遗物</t>
  </si>
  <si>
    <t>遗迹1</t>
  </si>
  <si>
    <t>箱子3往东方向跳下来的遗迹中</t>
  </si>
  <si>
    <t>遗迹2</t>
  </si>
  <si>
    <t>遗迹1往南，山体边的箱子，只有南边点是圣遗物</t>
  </si>
  <si>
    <t>营地3</t>
  </si>
  <si>
    <t>盗宝团营地，北边竖着个三叉的两个点</t>
  </si>
  <si>
    <t>浅濑神社1</t>
  </si>
  <si>
    <t>浅籁神社背后树根边的三个点</t>
  </si>
  <si>
    <t>木船1</t>
  </si>
  <si>
    <t>传送点东南方向岛屿岸边的船</t>
  </si>
  <si>
    <t>木船2</t>
  </si>
  <si>
    <t>木船1往南方向岸边的破船，只有北方点是圣遗物</t>
  </si>
  <si>
    <t>天云峠狸猫点</t>
  </si>
  <si>
    <t>地图东南方向岛屿的最南端，看破物是一堆箱子</t>
  </si>
  <si>
    <t>平海砦狸猫点</t>
  </si>
  <si>
    <t>营地2西北，看破物是一个火把</t>
  </si>
  <si>
    <t>清籁丸北狸猫点</t>
  </si>
  <si>
    <t>清籁丸北部山坡上，看破物是一个火把</t>
  </si>
  <si>
    <t>清籁洞口狸猫点</t>
  </si>
  <si>
    <t>传送点往东北方向，清籁洞入口前的山坡上，看破物是一个雷元素方碑</t>
  </si>
  <si>
    <t>鹤观岛</t>
    <phoneticPr fontId="1" type="noConversion"/>
  </si>
  <si>
    <t>浪船1</t>
    <phoneticPr fontId="1" type="noConversion"/>
  </si>
  <si>
    <t>浪船锚点对面的破船上</t>
    <phoneticPr fontId="1" type="noConversion"/>
  </si>
  <si>
    <t>浪船2</t>
    <phoneticPr fontId="1" type="noConversion"/>
  </si>
  <si>
    <t>神像西南岛屿的QQ人营地边上的的两个破船</t>
    <phoneticPr fontId="1" type="noConversion"/>
  </si>
  <si>
    <t>夜雾1</t>
    <phoneticPr fontId="1" type="noConversion"/>
  </si>
  <si>
    <t>夜雾之门传送点西北海边破船</t>
    <phoneticPr fontId="1" type="noConversion"/>
  </si>
  <si>
    <t>千来1</t>
    <phoneticPr fontId="1" type="noConversion"/>
  </si>
  <si>
    <t>千来神祠东岸边破船</t>
    <phoneticPr fontId="1" type="noConversion"/>
  </si>
  <si>
    <t>千来2</t>
    <phoneticPr fontId="1" type="noConversion"/>
  </si>
  <si>
    <t>千来神祠下层</t>
    <phoneticPr fontId="1" type="noConversion"/>
  </si>
  <si>
    <t>千来3</t>
    <phoneticPr fontId="1" type="noConversion"/>
  </si>
  <si>
    <t>千来神祠下层，只有左边的是</t>
    <phoneticPr fontId="1" type="noConversion"/>
  </si>
  <si>
    <t>笈名1</t>
    <phoneticPr fontId="1" type="noConversion"/>
  </si>
  <si>
    <t>笈名海滩西南树桩（旁边的箱子点不是</t>
    <phoneticPr fontId="1" type="noConversion"/>
  </si>
  <si>
    <t>惑饲1</t>
    <phoneticPr fontId="1" type="noConversion"/>
  </si>
  <si>
    <t>惑饲滩传送点南方岸边破船</t>
    <phoneticPr fontId="1" type="noConversion"/>
  </si>
  <si>
    <t>逢岳1</t>
    <phoneticPr fontId="1" type="noConversion"/>
  </si>
  <si>
    <t>鹤岛西南方向的qq人营地</t>
    <phoneticPr fontId="1" type="noConversion"/>
  </si>
  <si>
    <t>知比1</t>
    <phoneticPr fontId="1" type="noConversion"/>
  </si>
  <si>
    <t>知比山西边海岸破船</t>
    <phoneticPr fontId="1" type="noConversion"/>
  </si>
  <si>
    <t>茂知1</t>
    <phoneticPr fontId="1" type="noConversion"/>
  </si>
  <si>
    <t>茂知之壳副本北边地空地</t>
    <phoneticPr fontId="1" type="noConversion"/>
  </si>
  <si>
    <t>香醉坡</t>
    <phoneticPr fontId="1" type="noConversion"/>
  </si>
  <si>
    <t>兰房1</t>
    <phoneticPr fontId="1" type="noConversion"/>
  </si>
  <si>
    <t>兰那真拿须罗蕈的洞穴最底下东边兰那罗的房子里</t>
    <phoneticPr fontId="1" type="noConversion"/>
  </si>
  <si>
    <t>https://img.nga.178.com/attachments/mon_202209/22/i2Q182-fu3dK2qT3cSsg-gg.jpg</t>
  </si>
  <si>
    <t>盗宝3</t>
    <phoneticPr fontId="1" type="noConversion"/>
  </si>
  <si>
    <t xml:space="preserve">传送点东北半山腰上的盗宝团营地 </t>
  </si>
  <si>
    <t>https://img.nga.178.com/attachments/mon_202208/31/i2Q180-6ytxXkZ5oT3cS18m-pt.png</t>
    <phoneticPr fontId="1" type="noConversion"/>
  </si>
  <si>
    <t>无郁稠林</t>
    <phoneticPr fontId="1" type="noConversion"/>
  </si>
  <si>
    <t>镀金E</t>
  </si>
  <si>
    <t>镀金旅团营地帐篷下</t>
  </si>
  <si>
    <t>https://img.nga.178.com/attachments/mon_202208/31/i2Q180-2f7hXjZ5eT3cS18m-pt.png</t>
    <phoneticPr fontId="1" type="noConversion"/>
  </si>
  <si>
    <t>卡扎宫</t>
    <phoneticPr fontId="1" type="noConversion"/>
  </si>
  <si>
    <t>卡扎1</t>
  </si>
  <si>
    <t>卡扎宫下方山顶传送点东南方向河边</t>
  </si>
  <si>
    <t>https://img.nga.178.com/attachments/mon_202208/31/i2Q180-h60kXkZ5fT3cS18m-pt.png</t>
    <phoneticPr fontId="1" type="noConversion"/>
  </si>
  <si>
    <t>卡扎2</t>
    <phoneticPr fontId="1" type="noConversion"/>
  </si>
  <si>
    <t>https://img.nga.178.com/attachments/mon_202209/22/i2Q182-crkxZfT3cSsg-gg.jpg</t>
  </si>
  <si>
    <t>茸蕈窟</t>
    <phoneticPr fontId="1" type="noConversion"/>
  </si>
  <si>
    <t>茸蕈1</t>
  </si>
  <si>
    <t>[b]地底：[/b]茸蕈窟库内传送点北方靠岩壁</t>
  </si>
  <si>
    <t>https://img.nga.178.com/attachments/mon_202208/31/i2Q180-6mruXgZ4jT3cS18m-pt.png</t>
    <phoneticPr fontId="1" type="noConversion"/>
  </si>
  <si>
    <t>化城郭</t>
    <phoneticPr fontId="1" type="noConversion"/>
  </si>
  <si>
    <t>神龛1</t>
  </si>
  <si>
    <t>传送点西南方向脚下的神龛</t>
    <phoneticPr fontId="1" type="noConversion"/>
  </si>
  <si>
    <t>https://img.nga.178.com/attachments/mon_202208/31/i2Q180-bvi1XmZ67T3cS18m-pt.png</t>
    <phoneticPr fontId="1" type="noConversion"/>
  </si>
  <si>
    <t>棚屋1</t>
  </si>
  <si>
    <t>传送点南方棚屋里</t>
    <phoneticPr fontId="1" type="noConversion"/>
  </si>
  <si>
    <t>https://img.nga.178.com/attachments/mon_202208/31/i2Q180-2clzXnZ6aT3cS18m-pt.png</t>
    <phoneticPr fontId="1" type="noConversion"/>
  </si>
  <si>
    <t>树屋1</t>
  </si>
  <si>
    <t>化城郭西边树屋二楼罐子</t>
    <phoneticPr fontId="1" type="noConversion"/>
  </si>
  <si>
    <t>https://img.nga.178.com/attachments/mon_202208/31/i2Q180-lb46XjZ5dT3cS18m-pt.png</t>
    <phoneticPr fontId="1" type="noConversion"/>
  </si>
  <si>
    <t>须弥城</t>
    <phoneticPr fontId="1" type="noConversion"/>
  </si>
  <si>
    <t>娜比雅</t>
  </si>
  <si>
    <t>卖包妹旁边的货箱</t>
  </si>
  <si>
    <t>https://img.nga.178.com/attachments/mon_202208/31/i2Q180-l76hXjZ5aT3cS18m-pt.png</t>
    <phoneticPr fontId="1" type="noConversion"/>
  </si>
  <si>
    <t>锦帛1</t>
  </si>
  <si>
    <t>教令院大门下面一层</t>
  </si>
  <si>
    <t>https://img.nga.178.com/attachments/mon_202208/31/i2Q180-da6eXjZ59T3cS18m-pt.png</t>
    <phoneticPr fontId="1" type="noConversion"/>
  </si>
  <si>
    <t>货堆1</t>
  </si>
  <si>
    <t>传送点旁边货堆</t>
    <phoneticPr fontId="1" type="noConversion"/>
  </si>
  <si>
    <t>https://img.nga.178.com/attachments/mon_202208/31/i2Q180-8s7uXmZ64T3cS18m-pt.png</t>
    <phoneticPr fontId="1" type="noConversion"/>
  </si>
  <si>
    <t>货堆2</t>
  </si>
  <si>
    <t>阿夫塔背后的货箱</t>
  </si>
  <si>
    <t>https://img.nga.178.com/attachments/mon_202208/31/i2Q180-dd9oXoZ6qT3cS18m-pt.png</t>
    <phoneticPr fontId="1" type="noConversion"/>
  </si>
  <si>
    <t>货车1</t>
  </si>
  <si>
    <t>须弥城西北过桥营地旁的货车</t>
  </si>
  <si>
    <t>https://img.nga.178.com/attachments/mon_202208/31/i2Q180-3ybrXlZ5xT3cS18m-pt.png</t>
    <phoneticPr fontId="1" type="noConversion"/>
  </si>
  <si>
    <t>天臂池</t>
    <phoneticPr fontId="1" type="noConversion"/>
  </si>
  <si>
    <t>镀金A1</t>
  </si>
  <si>
    <t>镀金营地草房北边箱子</t>
    <phoneticPr fontId="1" type="noConversion"/>
  </si>
  <si>
    <t>https://img.nga.178.com/attachments/mon_202208/31/i2Q180-barlXlZ5xT3cS18m-pt.png</t>
    <phoneticPr fontId="1" type="noConversion"/>
  </si>
  <si>
    <t>镀金A2</t>
  </si>
  <si>
    <t>镀金营地草房南边 拖车和箱子</t>
    <phoneticPr fontId="1" type="noConversion"/>
  </si>
  <si>
    <t>https://img.nga.178.com/attachments/mon_202208/31/i2Q180-fwk0XlZ5uT3cS18m-pt.png</t>
    <phoneticPr fontId="1" type="noConversion"/>
  </si>
  <si>
    <t>镀金A3</t>
  </si>
  <si>
    <t>镀金营地南边箱子</t>
  </si>
  <si>
    <t>https://img.nga.178.com/attachments/mon_202208/31/i2Q180-k57rXnZ6dT3cS18m-pt.png</t>
    <phoneticPr fontId="1" type="noConversion"/>
  </si>
  <si>
    <t>镀金B</t>
    <phoneticPr fontId="1" type="noConversion"/>
  </si>
  <si>
    <t>一颗大树下，帐篷背后的箱子堆</t>
    <phoneticPr fontId="1" type="noConversion"/>
  </si>
  <si>
    <t>https://img.nga.178.com/attachments/mon_202208/31/i2Q180-34znXlZ5yT3cS18m-pt.png</t>
    <phoneticPr fontId="1" type="noConversion"/>
  </si>
  <si>
    <t>镀金C1</t>
    <phoneticPr fontId="1" type="noConversion"/>
  </si>
  <si>
    <t>除了中间第三个的光点不是，其余四个都是</t>
    <phoneticPr fontId="1" type="noConversion"/>
  </si>
  <si>
    <t>https://img.nga.178.com/attachments/mon_202208/31/i2Q180-74ysXmZ60T3cS18m-pt.png</t>
    <phoneticPr fontId="1" type="noConversion"/>
  </si>
  <si>
    <t>镀金C2</t>
    <phoneticPr fontId="1" type="noConversion"/>
  </si>
  <si>
    <t>镀金C烹饪边的那点</t>
    <phoneticPr fontId="1" type="noConversion"/>
  </si>
  <si>
    <t>镀金D1</t>
  </si>
  <si>
    <t>神像南方山下镀金旅团平台下箱子</t>
  </si>
  <si>
    <t>https://img.nga.178.com/attachments/mon_202208/31/i2Q180-9ogkXkZ5gT3cS18m-pt.png</t>
    <phoneticPr fontId="1" type="noConversion"/>
  </si>
  <si>
    <t>镀金D2</t>
  </si>
  <si>
    <t>神像南方山下镀金旅团平台上箱子</t>
  </si>
  <si>
    <t>https://img.nga.178.com/attachments/mon_202208/31/i2Q180-emiaXmZ60T3cS18m-pt.png</t>
    <phoneticPr fontId="1" type="noConversion"/>
  </si>
  <si>
    <t>镀金D3</t>
  </si>
  <si>
    <t>神像南方山上镀金旅团，草房内箱子</t>
    <phoneticPr fontId="1" type="noConversion"/>
  </si>
  <si>
    <t>https://img.nga.178.com/attachments/mon_202208/31/i2Q180-jcq8XjZ56T3cS18m-pt.png</t>
    <phoneticPr fontId="1" type="noConversion"/>
  </si>
  <si>
    <t>桓那兰那</t>
    <phoneticPr fontId="1" type="noConversion"/>
  </si>
  <si>
    <t>兰房2</t>
    <phoneticPr fontId="1" type="noConversion"/>
  </si>
  <si>
    <t>[b]现实：[/b]桓那兰那右方TP点往西走，第一个三岔路左边的房子</t>
  </si>
  <si>
    <t>https://img.nga.178.com/attachments/mon_202208/31/i2Q180-joerXjZ59T3cS18m-pt.png</t>
    <phoneticPr fontId="1" type="noConversion"/>
  </si>
  <si>
    <t>石笋1</t>
    <phoneticPr fontId="1" type="noConversion"/>
  </si>
  <si>
    <t>[b]现实：[/b]TP点往西走，路北边四叶印下方的石笋</t>
  </si>
  <si>
    <t>https://img.nga.178.com/attachments/mon_202208/31/i2Q180-1u0uXlZ5qT3cS18m-pt.png</t>
    <phoneticPr fontId="1" type="noConversion"/>
  </si>
  <si>
    <t>石笋2</t>
  </si>
  <si>
    <t>[b]现实：[/b]从“石笋1”继续往西，洞口前路边北石笋</t>
  </si>
  <si>
    <t>https://img.nga.178.com/attachments/mon_202208/31/i2Q180-6xlcXmZ62T3cS18m-pt.png</t>
    <phoneticPr fontId="1" type="noConversion"/>
  </si>
  <si>
    <t>石笋3</t>
  </si>
  <si>
    <t>[b]现实：[/b]从“石笋2”进洞，洞里四叶印下面的石笋</t>
  </si>
  <si>
    <t>https://img.nga.178.com/attachments/mon_202209/22/i2Q182-le0zZfT3cSsg-gg.jpg</t>
  </si>
  <si>
    <t>石笋4</t>
    <phoneticPr fontId="1" type="noConversion"/>
  </si>
  <si>
    <t>[b]现实：[/b]从“石笋3”往北出洞，仙灵座边上的一个石笋</t>
  </si>
  <si>
    <t>https://img.nga.178.com/attachments/mon_202208/31/i2Q180-y3xXjZ5cT3cS18m-pt.png</t>
    <phoneticPr fontId="1" type="noConversion"/>
  </si>
  <si>
    <t>兰房3（兰利遮）</t>
    <phoneticPr fontId="1" type="noConversion"/>
  </si>
  <si>
    <t>[b]梦境+现实：[/b]七天神像南南西方向屋子内罐子</t>
    <phoneticPr fontId="1" type="noConversion"/>
  </si>
  <si>
    <t>https://img.nga.178.com/attachments/mon_202208/31/i2Q180-h8l7XhZ4oT3cS18m-pt.png</t>
    <phoneticPr fontId="1" type="noConversion"/>
  </si>
  <si>
    <t>石笋5</t>
    <phoneticPr fontId="1" type="noConversion"/>
  </si>
  <si>
    <t>[b]现实：[/b]进入梦境用的大蒜南边的一个石笋</t>
  </si>
  <si>
    <t>https://img.nga.178.com/attachments/mon_202208/31/i2Q180-bhmuXjZ59T3cS18m-pt.png</t>
    <phoneticPr fontId="1" type="noConversion"/>
  </si>
  <si>
    <t>石笋6</t>
    <phoneticPr fontId="1" type="noConversion"/>
  </si>
  <si>
    <t>[b]梦境：[/b]进入梦境用的大蒜对面小坡上的一个石笋</t>
  </si>
  <si>
    <t>https://img.nga.178.com/attachments/mon_202208/31/i2Q180-5opyXlZ5sT3cS18m-pt.png</t>
    <phoneticPr fontId="1" type="noConversion"/>
  </si>
  <si>
    <t>兰房4（兰陀娑头顶）</t>
    <phoneticPr fontId="1" type="noConversion"/>
  </si>
  <si>
    <t>[b]梦境+现实：[/b]兰陀娑处往西北头顶看，拉两个四叶印上来的房子里，下面的坛子</t>
    <phoneticPr fontId="1" type="noConversion"/>
  </si>
  <si>
    <t>https://img.nga.178.com/attachments/mon_202208/31/i2Q180-7dglXiZ4yT3cS18m-pt.png</t>
    <phoneticPr fontId="1" type="noConversion"/>
  </si>
  <si>
    <t>石笋7</t>
    <phoneticPr fontId="1" type="noConversion"/>
  </si>
  <si>
    <t>[b]现实：[/b]七天神像西南，兰陀娑背后两个大菠萝的头顶，需要草种子破石头后的洞窟内</t>
  </si>
  <si>
    <t>https://img.nga.178.com/attachments/mon_202208/31/i2Q180-b1hlXhZ4rT3cS18m-pt.png</t>
    <phoneticPr fontId="1" type="noConversion"/>
  </si>
  <si>
    <t>兰房5（兰般度）</t>
    <phoneticPr fontId="1" type="noConversion"/>
  </si>
  <si>
    <t>[b]梦境+现实：[/b]七天神像西南，兰般度屋子内的罐子</t>
    <phoneticPr fontId="1" type="noConversion"/>
  </si>
  <si>
    <t>https://img.nga.178.com/attachments/mon_202208/31/i2Q180-gt8fXfZ42T3cS18m-pt.png</t>
    <phoneticPr fontId="1" type="noConversion"/>
  </si>
  <si>
    <t>石笋8</t>
    <phoneticPr fontId="1" type="noConversion"/>
  </si>
  <si>
    <t>[b]现实：[/b]兰波度房子背后的山上的石笋，长得像艾尔登法环的手指怪</t>
  </si>
  <si>
    <t>https://img.nga.178.com/attachments/mon_202208/31/i2Q180-pewXiZ4zT3cS18m-pt.png</t>
    <phoneticPr fontId="1" type="noConversion"/>
  </si>
  <si>
    <t>石笋9</t>
  </si>
  <si>
    <t>[b]现实：[/b]从手指怪那里往西北看，从缝中钻进来，这是一个需要解幽闭花的洞窟内</t>
  </si>
  <si>
    <t>https://img.nga.178.com/attachments/mon_202208/31/i2Q180-65n0XjZ57T3cS18m-pt.png</t>
    <phoneticPr fontId="1" type="noConversion"/>
  </si>
  <si>
    <t>石笋10</t>
  </si>
  <si>
    <t>[b]现实：[/b]从桓那12的洞内出来往西北方向看房子门前的石笋</t>
  </si>
  <si>
    <t>https://img.nga.178.com/attachments/mon_202208/31/i2Q180-ba9nXjZ5dT3cS18m-pt.png</t>
    <phoneticPr fontId="1" type="noConversion"/>
  </si>
  <si>
    <t>兰房6（蹦迪仙灵）</t>
    <phoneticPr fontId="1" type="noConversion"/>
  </si>
  <si>
    <t>[b]现实：[/b]七天神像北方，村长家背后，通过传送通道过来，蹦迪仙灵同一处</t>
  </si>
  <si>
    <t>https://img.nga.178.com/attachments/mon_202208/31/i2Q180-frh0XfZ49T3cS18m-pt.png</t>
    <phoneticPr fontId="1" type="noConversion"/>
  </si>
  <si>
    <t>兰房7（兰卑浮）</t>
    <phoneticPr fontId="1" type="noConversion"/>
  </si>
  <si>
    <t>[b]梦境：[/b]兰房2对面屋子里</t>
    <phoneticPr fontId="1" type="noConversion"/>
  </si>
  <si>
    <t>https://img.nga.178.com/attachments/mon_202209/22/i2Q182-j02eZbT3cSsg-gg.jpg</t>
  </si>
  <si>
    <t>石笋11</t>
    <phoneticPr fontId="1" type="noConversion"/>
  </si>
  <si>
    <t>[b]现实：[/b]桓那兰那最南方山顶的石笋</t>
  </si>
  <si>
    <t>https://img.nga.178.com/attachments/mon_202209/22/i2Q182-g9z2ZjT3cSsg-gg.jpg</t>
  </si>
  <si>
    <t>石笋12</t>
    <phoneticPr fontId="1" type="noConversion"/>
  </si>
  <si>
    <t>[b]地底：[/b]桓那兰那右下方地下洞库一直往里走，绕过水池后路边西方向的石像</t>
  </si>
  <si>
    <t>https://img.nga.178.com/attachments/mon_202208/31/i2Q180-adaXhZ4uT3cS18m-pt.png</t>
    <phoneticPr fontId="1" type="noConversion"/>
  </si>
  <si>
    <t>二净甸</t>
    <phoneticPr fontId="1" type="noConversion"/>
  </si>
  <si>
    <t>镀金F</t>
  </si>
  <si>
    <t>传送点北方悬崖下镀金旅团营地，三个点正中央的才是</t>
    <phoneticPr fontId="1" type="noConversion"/>
  </si>
  <si>
    <t>https://img.nga.178.com/attachments/mon_202209/22/i2Q182-899uZkT3cSsg-gg.jpg</t>
  </si>
  <si>
    <t>镀金G1</t>
    <phoneticPr fontId="1" type="noConversion"/>
  </si>
  <si>
    <t>洞穴入口的棚屋内部</t>
    <phoneticPr fontId="1" type="noConversion"/>
  </si>
  <si>
    <t>https://img.nga.178.com/attachments/mon_202209/22/i2Q182-1ihkZdT3cSsg-gg.jpg</t>
  </si>
  <si>
    <t>镀金G2</t>
    <phoneticPr fontId="1" type="noConversion"/>
  </si>
  <si>
    <t>罐子里，靠北边高一点的位置拿到的点才是圣遗物</t>
  </si>
  <si>
    <t>https://img.nga.178.com/attachments/mon_202208/31/i2Q180-7bueXjZ59T3cS18m-pt.png</t>
    <phoneticPr fontId="1" type="noConversion"/>
  </si>
  <si>
    <t>据点A1</t>
  </si>
  <si>
    <t>据点二层北方箱子</t>
  </si>
  <si>
    <t>https://img.nga.178.com/attachments/mon_202208/31/i2Q180-kmagXmZ60T3cS18m-pt.png</t>
    <phoneticPr fontId="1" type="noConversion"/>
  </si>
  <si>
    <t>据点A2</t>
  </si>
  <si>
    <t>顶层室内箱子堆</t>
  </si>
  <si>
    <t>https://img.nga.178.com/attachments/mon_202208/31/i2Q180-328hXjZ56T3cS18m-pt.png</t>
    <phoneticPr fontId="1" type="noConversion"/>
  </si>
  <si>
    <t>据点A3</t>
  </si>
  <si>
    <t>底层房间内箱子</t>
  </si>
  <si>
    <t>https://img.nga.178.com/attachments/mon_202208/31/i2Q180-6azfXiZ51T3cS18m-pt.png</t>
    <phoneticPr fontId="1" type="noConversion"/>
  </si>
  <si>
    <t>据点A4</t>
  </si>
  <si>
    <t>底层露台边箱子</t>
  </si>
  <si>
    <t>https://img.nga.178.com/attachments/mon_202208/31/i2Q180-bb7wXkZ5oT3cS18m-pt.png</t>
    <phoneticPr fontId="1" type="noConversion"/>
  </si>
  <si>
    <t>据点A5</t>
  </si>
  <si>
    <t>底层西南方向箱子</t>
  </si>
  <si>
    <t>https://img.nga.178.com/attachments/mon_202208/31/i2Q180-ftzcXkZ5nT3cS18m-pt.png</t>
    <phoneticPr fontId="1" type="noConversion"/>
  </si>
  <si>
    <t>据点A6</t>
  </si>
  <si>
    <t>底层东北方向箱子，图中左边点</t>
    <phoneticPr fontId="1" type="noConversion"/>
  </si>
  <si>
    <t>https://img.nga.178.com/attachments/mon_202208/31/i2Q180-k7cyXmZ67T3cS18m-pt.png</t>
    <phoneticPr fontId="1" type="noConversion"/>
  </si>
  <si>
    <t>据点A7</t>
  </si>
  <si>
    <t>底层东北方向箱子，途中右边点</t>
    <phoneticPr fontId="1" type="noConversion"/>
  </si>
  <si>
    <t>据点A8</t>
  </si>
  <si>
    <t>据点东南方向大门处的箱子</t>
  </si>
  <si>
    <t>https://img.nga.178.com/attachments/mon_202208/31/i2Q180-ol0XlZ5zT3cS18m-pt.png</t>
    <phoneticPr fontId="1" type="noConversion"/>
  </si>
  <si>
    <t>据点A9</t>
  </si>
  <si>
    <t>据点东南方向山下的平台上，仅东南方向两个是圣遗物</t>
    <phoneticPr fontId="1" type="noConversion"/>
  </si>
  <si>
    <t>https://img.nga.178.com/attachments/mon_202208/31/i2Q180-505aXnZ6cT3cS18m-pt.png</t>
    <phoneticPr fontId="1" type="noConversion"/>
  </si>
  <si>
    <t>树桩1</t>
    <phoneticPr fontId="1" type="noConversion"/>
  </si>
  <si>
    <t>据点A8东北方向的树墩子点</t>
    <phoneticPr fontId="1" type="noConversion"/>
  </si>
  <si>
    <t>https://img.nga.178.com/attachments/mon_202209/22/i2Q182-806cZkT3cSsg-gg.jpg</t>
  </si>
  <si>
    <t>旧桓那兰那</t>
    <phoneticPr fontId="1" type="noConversion"/>
  </si>
  <si>
    <t>神龛2</t>
    <phoneticPr fontId="1" type="noConversion"/>
  </si>
  <si>
    <t>传送点西方向丘丘人营地边上的神龛</t>
    <phoneticPr fontId="1" type="noConversion"/>
  </si>
  <si>
    <t>https://img.nga.178.com/attachments/mon_202208/31/i2Q180-gi8sXlZ5yT3cS18m-pt.png</t>
    <phoneticPr fontId="1" type="noConversion"/>
  </si>
  <si>
    <t>旧桓那兰那</t>
  </si>
  <si>
    <t>枯树1</t>
  </si>
  <si>
    <t xml:space="preserve">枯树顶端 </t>
  </si>
  <si>
    <t>https://img.nga.178.com/attachments/mon_202208/31/i2Q180-jt3XmZ64T3cS18m-pt.png</t>
    <phoneticPr fontId="1" type="noConversion"/>
  </si>
  <si>
    <t>旧桓那废墟</t>
    <phoneticPr fontId="1" type="noConversion"/>
  </si>
  <si>
    <t>神像南方山崖上平台两个箱子两个破车</t>
    <phoneticPr fontId="1" type="noConversion"/>
  </si>
  <si>
    <t>https://img.nga.178.com/attachments/mon_202208/31/i2Q180-fx22XmZ60T3cS18m-pt.png</t>
    <phoneticPr fontId="1" type="noConversion"/>
  </si>
  <si>
    <t>谒颂幽境</t>
    <phoneticPr fontId="1" type="noConversion"/>
  </si>
  <si>
    <t>盗宝4</t>
    <phoneticPr fontId="1" type="noConversion"/>
  </si>
  <si>
    <t>觉王殿地表东东南盗宝团营地，两个点都是</t>
  </si>
  <si>
    <t>https://img.nga.178.com/attachments/mon_202208/31/i2Q180-kwvXlZ5vT3cS18g-p0.png</t>
    <phoneticPr fontId="1" type="noConversion"/>
  </si>
  <si>
    <t>镀金H1</t>
    <phoneticPr fontId="1" type="noConversion"/>
  </si>
  <si>
    <t>棚屋边箱子</t>
    <phoneticPr fontId="1" type="noConversion"/>
  </si>
  <si>
    <t>https://img.nga.178.com/attachments/mon_202208/31/i2Q180-bjxaXlZ5xT3cS18m-pt.png</t>
    <phoneticPr fontId="1" type="noConversion"/>
  </si>
  <si>
    <t>镀金H2</t>
  </si>
  <si>
    <t>路北破车</t>
  </si>
  <si>
    <t>https://img.nga.178.com/attachments/mon_202208/31/i2Q180-foanXmZ61T3cS18m-pt.png</t>
    <phoneticPr fontId="1" type="noConversion"/>
  </si>
  <si>
    <t>镀金H3</t>
  </si>
  <si>
    <t>路南破车</t>
  </si>
  <si>
    <t>https://img.nga.178.com/attachments/mon_202208/31/i2Q180-i8fyXlZ5wT3cS18m-pt.png</t>
    <phoneticPr fontId="1" type="noConversion"/>
  </si>
  <si>
    <t>镀金H4</t>
  </si>
  <si>
    <t>露台上箱子</t>
  </si>
  <si>
    <t>https://img.nga.178.com/attachments/mon_202208/31/i2Q180-kbebXmZ68T3cS18m-pt.png</t>
    <phoneticPr fontId="1" type="noConversion"/>
  </si>
  <si>
    <t>神龛3</t>
    <phoneticPr fontId="1" type="noConversion"/>
  </si>
  <si>
    <t>水边的神龛</t>
    <phoneticPr fontId="1" type="noConversion"/>
  </si>
  <si>
    <t>https://img.nga.178.com/attachments/mon_202208/31/i2Q180-8nepZhT3cSsg-gg.jpg</t>
    <phoneticPr fontId="1" type="noConversion"/>
  </si>
  <si>
    <t>货车2</t>
    <phoneticPr fontId="1" type="noConversion"/>
  </si>
  <si>
    <t>木平台上的货车边箱子</t>
    <phoneticPr fontId="1" type="noConversion"/>
  </si>
  <si>
    <t>https://img.nga.178.com/attachments/mon_202208/31/i2Q180-hiivXjZ5fT3cS18m-pt.png</t>
    <phoneticPr fontId="1" type="noConversion"/>
  </si>
  <si>
    <t>镀金I</t>
    <phoneticPr fontId="1" type="noConversion"/>
  </si>
  <si>
    <t>觉王殿地表西镀金旅团营地楼梯走上去</t>
    <phoneticPr fontId="1" type="noConversion"/>
  </si>
  <si>
    <t>https://img.nga.178.com/attachments/mon_202208/31/i2Q180-24pmXnZ6gT3cS18m-pt.png</t>
    <phoneticPr fontId="1" type="noConversion"/>
  </si>
  <si>
    <t>据点B1</t>
  </si>
  <si>
    <t>据点一层最北方</t>
    <phoneticPr fontId="1" type="noConversion"/>
  </si>
  <si>
    <t>https://img.nga.178.com/attachments/mon_202208/31/i2Q180-9jspXiZ4xT3cS18m-pt.png</t>
    <phoneticPr fontId="1" type="noConversion"/>
  </si>
  <si>
    <t>据点B2</t>
  </si>
  <si>
    <t>据点一层房间内，左边才是</t>
  </si>
  <si>
    <t>https://img.nga.178.com/attachments/mon_202208/31/i2Q180-ezjfXiZ52T3cS18m-pt.png</t>
    <phoneticPr fontId="1" type="noConversion"/>
  </si>
  <si>
    <t>据点B3</t>
  </si>
  <si>
    <t>二层西南角</t>
  </si>
  <si>
    <t>https://img.nga.178.com/attachments/mon_202209/23/i2Q182-8k1sZhT3cSsg-gg.jpg</t>
  </si>
  <si>
    <t>据点B4</t>
  </si>
  <si>
    <t>二层西北角</t>
  </si>
  <si>
    <t>https://img.nga.178.com/attachments/mon_202208/31/i2Q180-37k4XmZ65T3cS18m-pt.png</t>
    <phoneticPr fontId="1" type="noConversion"/>
  </si>
  <si>
    <t>据点B5</t>
  </si>
  <si>
    <t>一层西北角箱子</t>
  </si>
  <si>
    <t>https://img.nga.178.com/attachments/mon_202208/31/i2Q180-7fk3XmZ61T3cS18m-pt.png</t>
    <phoneticPr fontId="1" type="noConversion"/>
  </si>
  <si>
    <t>据点B6</t>
  </si>
  <si>
    <t>一层西北拐角，左边的才是</t>
  </si>
  <si>
    <t>https://img.nga.178.com/attachments/mon_202208/31/i2Q180-a6hhXmZ64T3cS18m-pt.png</t>
    <phoneticPr fontId="1" type="noConversion"/>
  </si>
  <si>
    <t>据点B7</t>
  </si>
  <si>
    <t>一层西南拐角</t>
  </si>
  <si>
    <t>https://img.nga.178.com/attachments/mon_202208/31/i2Q180-f0p3XlZ5rT3cS18m-pt.png</t>
    <phoneticPr fontId="1" type="noConversion"/>
  </si>
  <si>
    <t>据点B8</t>
  </si>
  <si>
    <t>据点西南方向小棚子</t>
  </si>
  <si>
    <t>https://img.nga.178.com/attachments/mon_202208/31/i2Q180-k37fXkZ5jT3cS18m-pt.png</t>
    <phoneticPr fontId="1" type="noConversion"/>
  </si>
  <si>
    <t>愚人3</t>
    <phoneticPr fontId="1" type="noConversion"/>
  </si>
  <si>
    <t>据点B8山崖下帐篷内</t>
    <phoneticPr fontId="1" type="noConversion"/>
  </si>
  <si>
    <t>https://img.nga.178.com/attachments/mon_202209/22/i2Q182-d3tsK2bT3cSsg-gg.jpg</t>
  </si>
  <si>
    <t>禅那园</t>
    <phoneticPr fontId="1" type="noConversion"/>
  </si>
  <si>
    <t>瞭望2</t>
  </si>
  <si>
    <t>[b]须扫除潜在死域后找到小精灵：[/b]图中左边光点</t>
  </si>
  <si>
    <t>https://img.nga.178.com/attachments/mon_202208/31/i2Q180-8klrXhZ4rT3cS18m-pt.png</t>
    <phoneticPr fontId="1" type="noConversion"/>
  </si>
  <si>
    <t>蘑菇顶1</t>
  </si>
  <si>
    <t>[b]地底：[/b]图中五个红圈位置的蘑菇顶上都有</t>
  </si>
  <si>
    <t>https://img.nga.178.com/attachments/mon_202209/22/i2Q182-kp3oZdT3cSsg-gg.jpg</t>
  </si>
  <si>
    <t>蘑菇顶2</t>
  </si>
  <si>
    <t>[b]地底：[/b]路边双蘑菇的顶上</t>
  </si>
  <si>
    <t>蘑菇顶3</t>
    <phoneticPr fontId="1" type="noConversion"/>
  </si>
  <si>
    <t>[b]地底：[/b]大蘑菇四叶印下面</t>
  </si>
  <si>
    <t>https://img.nga.178.com/attachments/mon_202209/22/i2Q182-83ecZbT3cSsg-gg.jpg</t>
    <phoneticPr fontId="1" type="noConversion"/>
  </si>
  <si>
    <t>蘑菇顶4</t>
    <phoneticPr fontId="1" type="noConversion"/>
  </si>
  <si>
    <t>https://img.nga.178.com/attachments/mon_202208/31/i2Q180-fzdrXfZ43T3cS18m-pt.png</t>
    <phoneticPr fontId="1" type="noConversion"/>
  </si>
  <si>
    <t>据点C1</t>
  </si>
  <si>
    <t>二层西方向阁楼边</t>
    <phoneticPr fontId="1" type="noConversion"/>
  </si>
  <si>
    <t>https://img.nga.178.com/attachments/mon_202208/31/i2Q180-3p33XlZ5uT3cS18m-pt.png</t>
    <phoneticPr fontId="1" type="noConversion"/>
  </si>
  <si>
    <t>据点C2</t>
  </si>
  <si>
    <t>二层东边小房间内箱子，从房顶的洞下来</t>
    <phoneticPr fontId="1" type="noConversion"/>
  </si>
  <si>
    <t>https://img.nga.178.com/attachments/mon_202208/31/i2Q180-8a48XfZ47T3cS18m-pt.png</t>
    <phoneticPr fontId="1" type="noConversion"/>
  </si>
  <si>
    <t>瞭望1</t>
  </si>
  <si>
    <t>[b]须扫除潜在死域后找到小精灵：[/b]图中右边光点</t>
  </si>
  <si>
    <t>https://img.nga.178.com/attachments/mon_202208/31/i2Q180-4txtXiZ52T3cS18m-pt.png</t>
    <phoneticPr fontId="1" type="noConversion"/>
  </si>
  <si>
    <t>觉树之堂</t>
    <phoneticPr fontId="1" type="noConversion"/>
  </si>
  <si>
    <t>[b]地底：[/b]从水天丛林左边半山腰进洞，去往觉树之堂，在最终地点东南方向岩壁 处草种子开的洞里面的四个罐子</t>
  </si>
  <si>
    <t>https://img.nga.178.com/attachments/mon_202208/31/i2Q180-bdx0XgZ4cT3cS18m-pt.png</t>
    <phoneticPr fontId="1" type="noConversion"/>
  </si>
  <si>
    <t>水天丛林</t>
    <phoneticPr fontId="1" type="noConversion"/>
  </si>
  <si>
    <t>据点D1</t>
  </si>
  <si>
    <t>二层露台上的箱子</t>
  </si>
  <si>
    <t>https://img.nga.178.com/attachments/mon_202208/31/i2Q180-ds34XnZ6cT3cS18m-pt.png</t>
    <phoneticPr fontId="1" type="noConversion"/>
  </si>
  <si>
    <t>据点D2</t>
  </si>
  <si>
    <t>D1旁的破洞跳下去拐角处的箱子</t>
    <phoneticPr fontId="1" type="noConversion"/>
  </si>
  <si>
    <t>https://img.nga.178.com/attachments/mon_202208/31/i2Q180-imreXjZ57T3cS18m-pt.png</t>
    <phoneticPr fontId="1" type="noConversion"/>
  </si>
  <si>
    <t>泡泡1-7</t>
    <phoneticPr fontId="1" type="noConversion"/>
  </si>
  <si>
    <t>下雨天，水天丛林中心地区的泡泡   [b]泡泡点无视100点刷新限制[/b]</t>
    <phoneticPr fontId="1" type="noConversion"/>
  </si>
  <si>
    <t>奥摩斯港</t>
    <phoneticPr fontId="1" type="noConversion"/>
  </si>
  <si>
    <t>据点E1</t>
  </si>
  <si>
    <t>据点二层北边房屋帐篷下的箱子</t>
  </si>
  <si>
    <t>https://img.nga.178.com/attachments/mon_202208/31/i2Q180-aaxXjZ58T3cS18m-pt.png</t>
    <phoneticPr fontId="1" type="noConversion"/>
  </si>
  <si>
    <t>据点E2</t>
  </si>
  <si>
    <t>据点西北边哨塔前方的破车</t>
  </si>
  <si>
    <t>https://img.nga.178.com/attachments/mon_202208/31/i2Q180-5ltoXmZ64T3cS18m-pt.png</t>
    <phoneticPr fontId="1" type="noConversion"/>
  </si>
  <si>
    <t>盗宝5</t>
    <phoneticPr fontId="1" type="noConversion"/>
  </si>
  <si>
    <t>奥斯摩西边传送点东北方向盗宝团营地</t>
  </si>
  <si>
    <t>https://img.nga.178.com/attachments/mon_202208/31/i2Q180-2vx0XmZ66T3cS18m-pt.png</t>
    <phoneticPr fontId="1" type="noConversion"/>
  </si>
  <si>
    <t>镀金J</t>
    <phoneticPr fontId="1" type="noConversion"/>
  </si>
  <si>
    <t>奥斯摩西北 方向山顶哨塔的镀金旅团营地边，图中右边的箱子才是</t>
  </si>
  <si>
    <t>https://img.nga.178.com/attachments/mon_202208/31/i2Q180-6ef7XoZ6oT3cS18m-pt.png</t>
    <phoneticPr fontId="1" type="noConversion"/>
  </si>
  <si>
    <t>弗迪旧窟</t>
    <phoneticPr fontId="1" type="noConversion"/>
  </si>
  <si>
    <t>弗迪1</t>
  </si>
  <si>
    <t>[b]地底：[/b]弗迪旧窟内最底层</t>
  </si>
  <si>
    <t>https://img.nga.178.com/attachments/mon_202208/31/i2Q180-ewohXiZ52T3cS18m-pt.png</t>
    <phoneticPr fontId="1" type="noConversion"/>
  </si>
  <si>
    <t>维摩庄</t>
    <phoneticPr fontId="1" type="noConversion"/>
  </si>
  <si>
    <t>维摩1</t>
    <phoneticPr fontId="1" type="noConversion"/>
  </si>
  <si>
    <t>桥边两个棚子</t>
  </si>
  <si>
    <t>https://img.nga.178.com/attachments/mon_202208/31/i2Q180-540gXlZ5vT3cS18m-pt.png</t>
    <phoneticPr fontId="1" type="noConversion"/>
  </si>
  <si>
    <t>维摩2</t>
    <phoneticPr fontId="1" type="noConversion"/>
  </si>
  <si>
    <t>上层屋子边</t>
  </si>
  <si>
    <t>https://img.nga.178.com/attachments/mon_202208/31/i2Q180-9shtXkZ5jT3cS18m-pt.png</t>
    <phoneticPr fontId="1" type="noConversion"/>
  </si>
  <si>
    <t>镀金K</t>
    <phoneticPr fontId="1" type="noConversion"/>
  </si>
  <si>
    <t>维摩庄西南方向镀金旅团营地内，图中右手边光点</t>
  </si>
  <si>
    <t>https://img.nga.178.com/attachments/mon_202208/31/i2Q180-a3r7XlZ5sT3cS18m-pt.png</t>
    <phoneticPr fontId="1" type="noConversion"/>
  </si>
  <si>
    <t>降诸魔山</t>
    <phoneticPr fontId="1" type="noConversion"/>
  </si>
  <si>
    <t>降魔1</t>
  </si>
  <si>
    <t>七天神像东东北方向下层钉子处</t>
    <phoneticPr fontId="1" type="noConversion"/>
  </si>
  <si>
    <t>https://img.nga.178.com/attachments/mon_202208/31/i2Q180-1codXiZ4vT3cS18m-pt.png</t>
    <phoneticPr fontId="1" type="noConversion"/>
  </si>
  <si>
    <t>降魔2</t>
  </si>
  <si>
    <t>[b]地底：[/b]地下传送点往前走，拉过篝火背后的洞里，道路两旁</t>
  </si>
  <si>
    <t>https://img.nga.178.com/attachments/mon_202208/31/i2Q180-7aakXfZ46T3cS18m-pt.png</t>
    <phoneticPr fontId="1" type="noConversion"/>
  </si>
  <si>
    <t>瞭望3</t>
    <phoneticPr fontId="1" type="noConversion"/>
  </si>
  <si>
    <t>[b]须扫除潜在死域后找到小精灵：[/b] 图中左边点</t>
    <phoneticPr fontId="1" type="noConversion"/>
  </si>
  <si>
    <t>https://img.nga.178.com/attachments/mon_202208/31/i2Q180-izt9XiZ50T3cS18m-pt.png</t>
    <phoneticPr fontId="1" type="noConversion"/>
  </si>
  <si>
    <t>据点F</t>
  </si>
  <si>
    <t>建筑内破车</t>
  </si>
  <si>
    <t>https://img.nga.178.com/attachments/mon_202208/31/i2Q180-9tiuXgZ4kT3cS18m-pt.png</t>
    <phoneticPr fontId="1" type="noConversion"/>
  </si>
  <si>
    <t>阿如村</t>
  </si>
  <si>
    <t>阿如北1</t>
  </si>
  <si>
    <t>阿如村北边靠近圣显厅的传送点附近破车</t>
    <phoneticPr fontId="1" type="noConversion"/>
  </si>
  <si>
    <t>https://img.nga.178.com/attachments/mon_202210/02/i2Qocgk-bevvK2bT3cSsg-gg.jpg</t>
    <phoneticPr fontId="1" type="noConversion"/>
  </si>
  <si>
    <t>阿凡</t>
    <phoneticPr fontId="1" type="noConversion"/>
  </si>
  <si>
    <t>种石头花的老头家房顶的罐子，打破之后会出</t>
    <phoneticPr fontId="1" type="noConversion"/>
  </si>
  <si>
    <t>https://img.nga.178.com/attachments/mon_202210/09/i2Qod4n-l6piK1zT3cSsg-gg.jpg</t>
  </si>
  <si>
    <t>防沙壁1</t>
  </si>
  <si>
    <t>喀万驿前往阿如村路上必经的一个破车</t>
    <phoneticPr fontId="1" type="noConversion"/>
  </si>
  <si>
    <t>https://img.nga.178.com/attachments/mon_202210/03/i2Qjll-72v7K1mT3cSsg-gg.jpg</t>
    <phoneticPr fontId="1" type="noConversion"/>
  </si>
  <si>
    <t>赛芭</t>
  </si>
  <si>
    <t>赛芭对面的罐子箱子</t>
    <phoneticPr fontId="1" type="noConversion"/>
  </si>
  <si>
    <t>https://img.nga.178.com/attachments/mon_202210/02/i2Qvg8w-gtmkK2oT3cSsg-gg.jpg</t>
    <phoneticPr fontId="1" type="noConversion"/>
  </si>
  <si>
    <t>杰巴里</t>
  </si>
  <si>
    <t>杰巴里房子旁的箱子</t>
    <phoneticPr fontId="1" type="noConversion"/>
  </si>
  <si>
    <t>https://img.nga.178.com/attachments/mon_202210/02/i2Qocgk-g5udK2eT3cSsg-gg.jpg</t>
    <phoneticPr fontId="1" type="noConversion"/>
  </si>
  <si>
    <t>阿如仓库1</t>
  </si>
  <si>
    <t>阿如村仓库门口南边破车</t>
    <phoneticPr fontId="1" type="noConversion"/>
  </si>
  <si>
    <t>https://img.nga.178.com/attachments/mon_202210/02/i2Qocgk-ikrtK2qT3cSsg-gg.jpg</t>
    <phoneticPr fontId="1" type="noConversion"/>
  </si>
  <si>
    <t>阿如仓库2</t>
  </si>
  <si>
    <t>阿如村仓库门口北边箱子</t>
    <phoneticPr fontId="1" type="noConversion"/>
  </si>
  <si>
    <t>https://img.nga.178.com/attachments/mon_202210/02/i2Qrc3k-jnznK2lT3cSsg-gg.jpg</t>
    <phoneticPr fontId="1" type="noConversion"/>
  </si>
  <si>
    <t>阿如西1</t>
    <phoneticPr fontId="1" type="noConversion"/>
  </si>
  <si>
    <t>阿如村西边路上三只晶蝶对面的破罐子</t>
    <phoneticPr fontId="1" type="noConversion"/>
  </si>
  <si>
    <t>https://img.nga.178.com/attachments/mon_202210/02/i2Q74e8-9ueaK2bT3cSsg-gg.jpg</t>
    <phoneticPr fontId="1" type="noConversion"/>
  </si>
  <si>
    <t>阿如西2</t>
    <phoneticPr fontId="1" type="noConversion"/>
  </si>
  <si>
    <t>阿如村西边路上一个盗宝团一个镀金旅团聊天地方的罐子</t>
    <phoneticPr fontId="1" type="noConversion"/>
  </si>
  <si>
    <t>https://img.nga.178.com/attachments/mon_202210/02/i2Qn7y8-cymrK1rT3cSsg-gg.jpg</t>
    <phoneticPr fontId="1" type="noConversion"/>
  </si>
  <si>
    <t>阿如西3</t>
  </si>
  <si>
    <t>阿如村西边传送点下方石头上的一个小罐子</t>
    <phoneticPr fontId="1" type="noConversion"/>
  </si>
  <si>
    <t>https://img.nga.178.com/attachments/mon_202210/02/i2Qsnmf-9o4aK1qT3cSsg-gg.jpg</t>
    <phoneticPr fontId="1" type="noConversion"/>
  </si>
  <si>
    <t>阿如西4</t>
  </si>
  <si>
    <t>阿如村西边传送点南方山崖上的铺盖</t>
    <phoneticPr fontId="1" type="noConversion"/>
  </si>
  <si>
    <t>https://img.nga.178.com/attachments/mon_202210/09/i2Qod4n-528pK1tT3cSsg-gg.jpg</t>
  </si>
  <si>
    <t>阿如西5</t>
  </si>
  <si>
    <t>舍身陷坑边沿东边的破车</t>
    <phoneticPr fontId="1" type="noConversion"/>
  </si>
  <si>
    <t>https://img.nga.178.com/attachments/mon_202210/02/i2Qocgk-kl6hK1kT3cSsg-gg.jpg</t>
    <phoneticPr fontId="1" type="noConversion"/>
  </si>
  <si>
    <t>舍身步道</t>
  </si>
  <si>
    <t>舍身1</t>
    <phoneticPr fontId="1" type="noConversion"/>
  </si>
  <si>
    <t>舍身步道遗迹内，双狗头人大厅西方向角落的两个点</t>
    <phoneticPr fontId="1" type="noConversion"/>
  </si>
  <si>
    <t>https://img.nga.178.com/attachments/mon_202210/02/i2Qocgk-av0gK1rT3cSsg-gg.jpg</t>
    <phoneticPr fontId="1" type="noConversion"/>
  </si>
  <si>
    <t>活力之家</t>
  </si>
  <si>
    <t>绿洲北</t>
  </si>
  <si>
    <t>绿洲北边往阿如村方向路边的破车</t>
    <phoneticPr fontId="1" type="noConversion"/>
  </si>
  <si>
    <t>https://img.nga.178.com/attachments/mon_202210/02/i2Q8we8-3wmqK1uT3cSsg-gg.jpg</t>
    <phoneticPr fontId="1" type="noConversion"/>
  </si>
  <si>
    <t>绿洲1</t>
  </si>
  <si>
    <t>绿洲里QQ人遗迹旁的箱子</t>
    <phoneticPr fontId="1" type="noConversion"/>
  </si>
  <si>
    <t>https://img.nga.178.com/attachments/mon_202210/09/i2Qod4w-74dpK2dT3cSsg-gg.jpg</t>
  </si>
  <si>
    <t>镀金L1</t>
  </si>
  <si>
    <t>绿洲南方镀金旅团营地帐篷边的罐子</t>
    <phoneticPr fontId="1" type="noConversion"/>
  </si>
  <si>
    <t>https://img.nga.178.com/attachments/mon_202210/02/i2Qocgk-3c1iK25T3cSsg-gg.jpg</t>
    <phoneticPr fontId="1" type="noConversion"/>
  </si>
  <si>
    <t>镀金L2</t>
  </si>
  <si>
    <t>绿洲南方镀金旅团营地边的破车</t>
    <phoneticPr fontId="1" type="noConversion"/>
  </si>
  <si>
    <t>https://img.nga.178.com/attachments/mon_202210/03/i2Qjll-ica4K2gT3cSsg-gg.jpg</t>
    <phoneticPr fontId="1" type="noConversion"/>
  </si>
  <si>
    <t>东背弃之塔</t>
    <phoneticPr fontId="1" type="noConversion"/>
  </si>
  <si>
    <t>背弃A1</t>
    <phoneticPr fontId="1" type="noConversion"/>
  </si>
  <si>
    <t>破车和罐子</t>
    <phoneticPr fontId="1" type="noConversion"/>
  </si>
  <si>
    <t>https://img.nga.178.com/attachments/mon_202210/09/i2Qod4n-d6egK2gT3cSsg-gg.jpg</t>
  </si>
  <si>
    <t>拉赫曼营地</t>
  </si>
  <si>
    <t>铺盖1</t>
    <phoneticPr fontId="1" type="noConversion"/>
  </si>
  <si>
    <t>半山腰镀金旅团破铺盖卷</t>
    <phoneticPr fontId="1" type="noConversion"/>
  </si>
  <si>
    <t>https://img.nga.178.com/attachments/mon_202210/02/i2Qocgk-8061K1yT3cSsg-gg.jpg</t>
    <phoneticPr fontId="1" type="noConversion"/>
  </si>
  <si>
    <t>铺盖2</t>
    <phoneticPr fontId="1" type="noConversion"/>
  </si>
  <si>
    <t>https://img.nga.178.com/attachments/mon_202210/09/i2Qpf9c-jsmmK1bT3cSsg-gg.jpg</t>
  </si>
  <si>
    <t>拉赫曼1</t>
  </si>
  <si>
    <t>拉赫曼营地内哨兵背后的箱子</t>
    <phoneticPr fontId="1" type="noConversion"/>
  </si>
  <si>
    <t>https://img.nga.178.com/attachments/mon_202210/02/i2Qshkw-5q8jK28T3cSsg-gg.jpg</t>
    <phoneticPr fontId="1" type="noConversion"/>
  </si>
  <si>
    <t>拉赫曼2</t>
  </si>
  <si>
    <t>拉赫曼营地内一个破车</t>
    <phoneticPr fontId="1" type="noConversion"/>
  </si>
  <si>
    <t>https://img.nga.178.com/attachments/mon_202210/02/i2Qocgk-9njvK2iT3cSsg-gg.jpg</t>
    <phoneticPr fontId="1" type="noConversion"/>
  </si>
  <si>
    <t>丰饶绿洲</t>
  </si>
  <si>
    <t>仙灵1</t>
  </si>
  <si>
    <t>仙灵座右边的破车</t>
    <phoneticPr fontId="1" type="noConversion"/>
  </si>
  <si>
    <t>https://img.nga.178.com/attachments/mon_202210/03/i2Qjll-93hnK2fT3cSsg-gg.jpg</t>
    <phoneticPr fontId="1" type="noConversion"/>
  </si>
  <si>
    <t>愚人4</t>
  </si>
  <si>
    <t>愚人众营地帐篷旁东边的一只箱子</t>
    <phoneticPr fontId="1" type="noConversion"/>
  </si>
  <si>
    <t>https://img.nga.178.com/attachments/mon_202210/03/i2Qjll-dfkqK27T3cSsg-gg.jpg</t>
    <phoneticPr fontId="1" type="noConversion"/>
  </si>
  <si>
    <t>荼诃落谷</t>
    <phoneticPr fontId="1" type="noConversion"/>
  </si>
  <si>
    <t>破车1</t>
    <phoneticPr fontId="1" type="noConversion"/>
  </si>
  <si>
    <t>荼诃落谷山崖下路边的破车</t>
    <phoneticPr fontId="1" type="noConversion"/>
  </si>
  <si>
    <t>https://img.nga.178.com/attachments/mon_202302/02/i2Q2r-5f17K1uT3cSsg-gg.jpg</t>
  </si>
  <si>
    <t>吞羊岩</t>
  </si>
  <si>
    <t>吞羊1</t>
  </si>
  <si>
    <t>吞羊岩绿洲西南方向一个倒塌的镀金旅团帐篷</t>
    <phoneticPr fontId="1" type="noConversion"/>
  </si>
  <si>
    <t>https://img.nga.178.com/attachments/mon_202210/02/i2Qocgk-5y7fK1uT3cSsg-gg.jpg</t>
    <phoneticPr fontId="1" type="noConversion"/>
  </si>
  <si>
    <t>吞羊2</t>
  </si>
  <si>
    <t>吞羊岩绿洲南方向一个破铺盖卷</t>
    <phoneticPr fontId="1" type="noConversion"/>
  </si>
  <si>
    <t>https://img.nga.178.com/attachments/mon_202210/09/i2Q1ez9-7x2uK1pT3cSsg-gg.jpg</t>
  </si>
  <si>
    <t>吞羊3</t>
    <phoneticPr fontId="1" type="noConversion"/>
  </si>
  <si>
    <t>吞羊岩绿洲南方向愚人众营地帐篷前的箱子</t>
    <phoneticPr fontId="1" type="noConversion"/>
  </si>
  <si>
    <t>https://img.nga.178.com/attachments/mon_202210/03/i2Qjll-74oaZbT3cSsg-gg.jpg</t>
    <phoneticPr fontId="1" type="noConversion"/>
  </si>
  <si>
    <t>吞羊东</t>
  </si>
  <si>
    <t>吞羊东1</t>
  </si>
  <si>
    <t>吞羊岩东部山顶镀金营地，只有图中左边第一个点才是</t>
    <phoneticPr fontId="1" type="noConversion"/>
  </si>
  <si>
    <t>https://img.nga.178.com/attachments/mon_202210/02/i2Qoll5-fudxK1wT3cSsg-gg.jpg</t>
    <phoneticPr fontId="1" type="noConversion"/>
  </si>
  <si>
    <t>吞羊东2</t>
  </si>
  <si>
    <t>吞羊岩东部山顶镀金营地，图中左边点</t>
    <phoneticPr fontId="1" type="noConversion"/>
  </si>
  <si>
    <t>https://img.nga.178.com/attachments/mon_202210/02/i2Qoll5-40mwK2oT3cSsg-gg.jpg</t>
    <phoneticPr fontId="1" type="noConversion"/>
  </si>
  <si>
    <t>镀金洞1</t>
  </si>
  <si>
    <t>洞穴栈道半腰处箱子堆中间的箱子（图中左手点）</t>
    <phoneticPr fontId="1" type="noConversion"/>
  </si>
  <si>
    <t>https://img.nga.178.com/attachments/mon_202210/02/i2Qoll5-kk5hK2rT3cSsg-gg.jpg</t>
    <phoneticPr fontId="1" type="noConversion"/>
  </si>
  <si>
    <t>镀金洞2</t>
  </si>
  <si>
    <t>洞穴栈道上一层平台，镀金怪旁边箱子</t>
    <phoneticPr fontId="1" type="noConversion"/>
  </si>
  <si>
    <t>https://img.nga.178.com/attachments/mon_202210/02/i2Qoll5-fbg8K21T3cSsg-gg.jpg</t>
    <phoneticPr fontId="1" type="noConversion"/>
  </si>
  <si>
    <t>镀金洞3</t>
  </si>
  <si>
    <t>洞穴底部营地箱子</t>
    <phoneticPr fontId="1" type="noConversion"/>
  </si>
  <si>
    <t>https://img.nga.178.com/attachments/mon_202210/02/i2Qocgk-37edK21T3cSsg-gg.jpg</t>
    <phoneticPr fontId="1" type="noConversion"/>
  </si>
  <si>
    <t>大宝1</t>
  </si>
  <si>
    <t>遗迹巨机内部一层南边房间内靠北的小宝身上</t>
    <phoneticPr fontId="1" type="noConversion"/>
  </si>
  <si>
    <t>https://img.nga.178.com/attachments/mon_202210/02/i2Qsni8-b46iK1iT3cSsg-gg.jpg</t>
    <phoneticPr fontId="1" type="noConversion"/>
  </si>
  <si>
    <t>蕈兽洞1</t>
  </si>
  <si>
    <t>荼诃落谷最靠近大宝的洞穴，里面一个箱子，图中右边点</t>
    <phoneticPr fontId="1" type="noConversion"/>
  </si>
  <si>
    <t>https://img.nga.178.com/attachments/mon_202210/02/i2Qoll5-c0inK27T3cSsg-gg.jpg</t>
    <phoneticPr fontId="1" type="noConversion"/>
  </si>
  <si>
    <t>避让之丘南部遗迹</t>
  </si>
  <si>
    <t>避让1</t>
  </si>
  <si>
    <t>遗迹中层最里房间盒子</t>
    <phoneticPr fontId="1" type="noConversion"/>
  </si>
  <si>
    <t>https://img.nga.178.com/attachments/mon_202210/02/i2Qocgk-3376K1sT3cSsg-gg.jpg</t>
    <phoneticPr fontId="1" type="noConversion"/>
  </si>
  <si>
    <t>避让2</t>
  </si>
  <si>
    <t>坐两次电梯下到最底层</t>
    <phoneticPr fontId="1" type="noConversion"/>
  </si>
  <si>
    <t>https://img.nga.178.com/attachments/mon_202210/02/i2Qocgk-5lmhK1uT3cSsg-gg.jpg</t>
    <phoneticPr fontId="1" type="noConversion"/>
  </si>
  <si>
    <t>铄石之丘北部洞穴</t>
    <phoneticPr fontId="1" type="noConversion"/>
  </si>
  <si>
    <t>狗头2</t>
    <phoneticPr fontId="1" type="noConversion"/>
  </si>
  <si>
    <t>方尖碑大厅狗头人手里的权杖上</t>
    <phoneticPr fontId="1" type="noConversion"/>
  </si>
  <si>
    <t>https://img.nga.178.com/attachments/mon_202210/09/i2Qpf9f-cly5K22T3cSsg-gg.jpg</t>
  </si>
  <si>
    <t>铄石之丘西部遗迹</t>
  </si>
  <si>
    <t>铄石1</t>
  </si>
  <si>
    <t>一楼大厅洞里跳下来 下层房间内北方向除了右手箱子外的两个点</t>
    <phoneticPr fontId="1" type="noConversion"/>
  </si>
  <si>
    <t>https://img.nga.178.com/attachments/mon_202210/02/i2Qocgk-3ffdK1oT3cSsg-g0.jpg</t>
    <phoneticPr fontId="1" type="noConversion"/>
  </si>
  <si>
    <t>铄石2</t>
  </si>
  <si>
    <t>同一房间内 南方向内除了左手箱子外的两个点</t>
    <phoneticPr fontId="1" type="noConversion"/>
  </si>
  <si>
    <t>https://img.nga.178.com/attachments/mon_202210/02/i2Qocgk-2sfdK1pT3cSsg-g0.jpg</t>
    <phoneticPr fontId="1" type="noConversion"/>
  </si>
  <si>
    <t>铄石3</t>
  </si>
  <si>
    <t>刚才的房间继续往北的房间内，柜子边的盒子</t>
    <phoneticPr fontId="1" type="noConversion"/>
  </si>
  <si>
    <t>https://img.nga.178.com/attachments/mon_202210/02/i2Qocgk-1eyzK1pT3cSsg-gg.jpg</t>
    <phoneticPr fontId="1" type="noConversion"/>
  </si>
  <si>
    <t>秘仪圣殿</t>
  </si>
  <si>
    <t>秘仪北A</t>
  </si>
  <si>
    <t>秘仪圣殿由西往东第一个北边房间</t>
    <phoneticPr fontId="1" type="noConversion"/>
  </si>
  <si>
    <t>https://img.nga.178.com/attachments/mon_202210/03/i2Qjll-ipw4K1cT3cSsg-dh.jpg</t>
    <phoneticPr fontId="1" type="noConversion"/>
  </si>
  <si>
    <t>秘仪南A</t>
  </si>
  <si>
    <t>秘仪圣殿由西往东第一个南边房间</t>
    <phoneticPr fontId="1" type="noConversion"/>
  </si>
  <si>
    <t>https://img.nga.178.com/attachments/mon_202210/02/i2Qoll3-3e3lK1mT3cSsg-g0.jpg</t>
    <phoneticPr fontId="1" type="noConversion"/>
  </si>
  <si>
    <t>秘仪北B</t>
  </si>
  <si>
    <t>秘仪圣殿由西往东第二个北边房间</t>
    <phoneticPr fontId="1" type="noConversion"/>
  </si>
  <si>
    <t>https://img.nga.178.com/attachments/mon_202210/03/i2Qjll-ftg5K1pT3cSsg-g0.jpg</t>
    <phoneticPr fontId="1" type="noConversion"/>
  </si>
  <si>
    <t>秘仪南B</t>
  </si>
  <si>
    <t>秘仪圣殿由西往东第二个南边房间</t>
    <phoneticPr fontId="1" type="noConversion"/>
  </si>
  <si>
    <t>https://img.nga.178.com/attachments/mon_202210/03/i2Qjll-bwybK1bT3cSsg-dh.jpg</t>
    <phoneticPr fontId="1" type="noConversion"/>
  </si>
  <si>
    <t>秘仪北C</t>
  </si>
  <si>
    <t>秘仪圣殿由西往东第三个北边房间</t>
    <phoneticPr fontId="1" type="noConversion"/>
  </si>
  <si>
    <t>https://img.nga.178.com/attachments/mon_202210/02/i2Qoll3-5f9dK1pT3cSsg-g0.jpg</t>
    <phoneticPr fontId="1" type="noConversion"/>
  </si>
  <si>
    <t>秘仪阁1</t>
  </si>
  <si>
    <t>秘仪圣殿大厅内北边二层阁楼上三个书柜</t>
    <phoneticPr fontId="1" type="noConversion"/>
  </si>
  <si>
    <t>https://img.nga.178.com/attachments/mon_202210/02/i2Qocgk-ktkcK21T3cSsg-gg.jpg</t>
    <phoneticPr fontId="1" type="noConversion"/>
  </si>
  <si>
    <t>秘仪阁2</t>
  </si>
  <si>
    <t>秘仪圣殿大厅内南边二层阁楼上四个书柜</t>
    <phoneticPr fontId="1" type="noConversion"/>
  </si>
  <si>
    <t>https://img.nga.178.com/attachments/mon_202210/02/i2Qocgk-jlczK22T3cSsg-gg.jpg</t>
    <phoneticPr fontId="1" type="noConversion"/>
  </si>
  <si>
    <t>秘仪南C1</t>
  </si>
  <si>
    <t>秘仪圣殿大厅南边房间靠东边墙壁柜子</t>
    <phoneticPr fontId="1" type="noConversion"/>
  </si>
  <si>
    <t>https://img.nga.178.com/attachments/mon_202210/02/i2Qocgk-ekouK1uT3cSsg-gg.jpg</t>
    <phoneticPr fontId="1" type="noConversion"/>
  </si>
  <si>
    <t>秘仪南C2</t>
  </si>
  <si>
    <t>秘仪圣殿大厅南边房间另外两个点</t>
    <phoneticPr fontId="1" type="noConversion"/>
  </si>
  <si>
    <t>https://img.nga.178.com/attachments/mon_202210/02/i2Qocgk-b3lwK1nT3cSsg-gg.jpg</t>
    <phoneticPr fontId="1" type="noConversion"/>
  </si>
  <si>
    <t>权杖厅北部洞窟</t>
    <phoneticPr fontId="1" type="noConversion"/>
  </si>
  <si>
    <t>狗头1</t>
  </si>
  <si>
    <t>权杖厅北部洞窟顶部狗头雕像左右</t>
    <phoneticPr fontId="1" type="noConversion"/>
  </si>
  <si>
    <t>https://img.nga.178.com/attachments/mon_202210/02/i2Qoll3-haeiK19T3cSsg-g0.jpg</t>
    <phoneticPr fontId="1" type="noConversion"/>
  </si>
  <si>
    <t>权杖厅北部洞窟</t>
  </si>
  <si>
    <t>树桩2</t>
  </si>
  <si>
    <t>权杖厅北部洞窟地底洞窟一个树桩</t>
    <phoneticPr fontId="1" type="noConversion"/>
  </si>
  <si>
    <t>https://img.nga.178.com/attachments/mon_202210/02/i2Qocgk-agh3K1sT3cSsg-gg.jpg</t>
    <phoneticPr fontId="1" type="noConversion"/>
  </si>
  <si>
    <t>石柱1</t>
  </si>
  <si>
    <t>权杖厅北部洞窟一个石柱边</t>
    <phoneticPr fontId="1" type="noConversion"/>
  </si>
  <si>
    <t>https://img.nga.178.com/attachments/mon_202210/02/i2Qocgk-k4lyK1jT3cSsg-gg.jpg</t>
    <phoneticPr fontId="1" type="noConversion"/>
  </si>
  <si>
    <t>权杖厅</t>
  </si>
  <si>
    <t>权杖1</t>
  </si>
  <si>
    <t>权杖厅靠东边建筑第4层由南向西（命名规则下同）第1间</t>
    <phoneticPr fontId="1" type="noConversion"/>
  </si>
  <si>
    <t>https://img.nga.178.com/attachments/mon_202210/02/i2Qocgk-feiK1oT3cSsg-gg.jpg</t>
    <phoneticPr fontId="1" type="noConversion"/>
  </si>
  <si>
    <t>权杖2</t>
  </si>
  <si>
    <t>权杖第3层第1间</t>
    <phoneticPr fontId="1" type="noConversion"/>
  </si>
  <si>
    <t>https://img.nga.178.com/attachments/mon_202210/02/i2Qocgk-cx5yK1tT3cSsg-gg.jpg</t>
    <phoneticPr fontId="1" type="noConversion"/>
  </si>
  <si>
    <t>权杖3</t>
  </si>
  <si>
    <t>权杖第3层第2间</t>
    <phoneticPr fontId="1" type="noConversion"/>
  </si>
  <si>
    <t>https://img.nga.178.com/attachments/mon_202210/02/i2Qocgk-cp9yK1uT3cSsg-gg.jpg</t>
    <phoneticPr fontId="1" type="noConversion"/>
  </si>
  <si>
    <t>权杖4</t>
  </si>
  <si>
    <t>权杖第3层第3间</t>
    <phoneticPr fontId="1" type="noConversion"/>
  </si>
  <si>
    <t>https://img.nga.178.com/attachments/mon_202210/02/i2Qocgk-7ta7K1uT3cSsg-gg.jpg</t>
    <phoneticPr fontId="1" type="noConversion"/>
  </si>
  <si>
    <t>权杖5</t>
  </si>
  <si>
    <t>权杖第3层第4间</t>
    <phoneticPr fontId="1" type="noConversion"/>
  </si>
  <si>
    <t>https://img.nga.178.com/attachments/mon_202210/02/i2Qocgk-31trK1vT3cSsg-gg.jpg</t>
    <phoneticPr fontId="1" type="noConversion"/>
  </si>
  <si>
    <t>权杖6</t>
  </si>
  <si>
    <t>权杖第2层第3间</t>
    <phoneticPr fontId="1" type="noConversion"/>
  </si>
  <si>
    <t>https://img.nga.178.com/attachments/mon_202210/02/i2Qolkw-fdedK1wT3cSsg-gg.jpg</t>
    <phoneticPr fontId="1" type="noConversion"/>
  </si>
  <si>
    <t>权杖7</t>
  </si>
  <si>
    <t>权杖第1层第1间</t>
    <phoneticPr fontId="1" type="noConversion"/>
  </si>
  <si>
    <t>https://img.nga.178.com/attachments/mon_202210/03/i2Qjll-jf57K24T3cSsg-gg.jpg</t>
    <phoneticPr fontId="1" type="noConversion"/>
  </si>
  <si>
    <t>权杖8</t>
  </si>
  <si>
    <t>权杖第1层第2间</t>
    <phoneticPr fontId="1" type="noConversion"/>
  </si>
  <si>
    <t>https://img.nga.178.com/attachments/mon_202210/03/i2Qjll-4dduK1vT3cSsg-gg.jpg</t>
    <phoneticPr fontId="1" type="noConversion"/>
  </si>
  <si>
    <t>祝祭厅</t>
  </si>
  <si>
    <t>祝祭1</t>
  </si>
  <si>
    <t>一层西边侧门罐子</t>
    <phoneticPr fontId="1" type="noConversion"/>
  </si>
  <si>
    <t>https://img.nga.178.com/attachments/mon_202210/02/i2Qocgk-32hrK1qT3cSsg-gg.jpg</t>
    <phoneticPr fontId="1" type="noConversion"/>
  </si>
  <si>
    <t>祝祭2</t>
  </si>
  <si>
    <t>一层大厅转角火炬旁</t>
    <phoneticPr fontId="1" type="noConversion"/>
  </si>
  <si>
    <t>https://img.nga.178.com/attachments/mon_202210/02/i2Qocgk-hgz7K1fT3cSsg-gg.jpg</t>
    <phoneticPr fontId="1" type="noConversion"/>
  </si>
  <si>
    <t>祝祭3</t>
  </si>
  <si>
    <t>二层仙灵座旁</t>
    <phoneticPr fontId="1" type="noConversion"/>
  </si>
  <si>
    <t>https://img.nga.178.com/attachments/mon_202210/02/i2Qocgk-60u9K1wT3cSsg-gg.jpg</t>
    <phoneticPr fontId="1" type="noConversion"/>
  </si>
  <si>
    <t>祝祭4</t>
  </si>
  <si>
    <t>二层方尖碑对面房间</t>
  </si>
  <si>
    <t>https://img.nga.178.com/attachments/mon_202210/02/i2Qocgk-8qijK1xT3cSsg-gg.jpg</t>
  </si>
  <si>
    <t>祝祭5</t>
  </si>
  <si>
    <t>二层中央大厅拐角</t>
  </si>
  <si>
    <t>https://img.nga.178.com/attachments/mon_202210/02/i2Qocgk-hkssK1lT3cSsg-gg.jpg</t>
  </si>
  <si>
    <t>祝祭6</t>
  </si>
  <si>
    <t>二层方尖碑房间内</t>
    <phoneticPr fontId="1" type="noConversion"/>
  </si>
  <si>
    <t>https://img.nga.178.com/attachments/mon_202210/02/i2Qocgk-7enlK1yT3cSsg-gg.jpg</t>
    <phoneticPr fontId="1" type="noConversion"/>
  </si>
  <si>
    <t>赤王陵</t>
  </si>
  <si>
    <t>赤王1</t>
  </si>
  <si>
    <t>赤王陵内部一层南通道盒子</t>
    <phoneticPr fontId="1" type="noConversion"/>
  </si>
  <si>
    <t>https://img.nga.178.com/attachments/mon_202210/03/i2Q7i87-dr70K1qT3cSsg-gg.jpg</t>
    <phoneticPr fontId="1" type="noConversion"/>
  </si>
  <si>
    <t>赤王2</t>
  </si>
  <si>
    <t>赤王陵内部一层南通道书架</t>
    <phoneticPr fontId="1" type="noConversion"/>
  </si>
  <si>
    <t>https://img.nga.178.com/attachments/mon_202210/02/i2Qocgk-c8mlK1jT3cSsg-gg.jpg</t>
    <phoneticPr fontId="1" type="noConversion"/>
  </si>
  <si>
    <t>赤王3</t>
  </si>
  <si>
    <t>赤王陵内部一层南通道 最里面</t>
    <phoneticPr fontId="1" type="noConversion"/>
  </si>
  <si>
    <t>https://img.nga.178.com/attachments/mon_202210/02/i2Qocgk-c7g3K1yT3cSsg-gg.jpg</t>
    <phoneticPr fontId="1" type="noConversion"/>
  </si>
  <si>
    <t>赤王4</t>
  </si>
  <si>
    <t>赤王陵内部二层电梯旁</t>
    <phoneticPr fontId="1" type="noConversion"/>
  </si>
  <si>
    <t>https://img.nga.178.com/attachments/mon_202210/02/i2Qocgk-i0umK1uT3cSsg-gg.jpg</t>
    <phoneticPr fontId="1" type="noConversion"/>
  </si>
  <si>
    <t>赤王5</t>
  </si>
  <si>
    <t>赤王陵内部二层北通道</t>
    <phoneticPr fontId="1" type="noConversion"/>
  </si>
  <si>
    <t>https://img.nga.178.com/attachments/mon_202210/02/i2Qocgk-g0ssK1sT3cSsg-gg.jpg</t>
    <phoneticPr fontId="1" type="noConversion"/>
  </si>
  <si>
    <t>赤王6</t>
  </si>
  <si>
    <t>赤王陵内部一层北通道</t>
    <phoneticPr fontId="1" type="noConversion"/>
  </si>
  <si>
    <t>https://img.nga.178.com/attachments/mon_202210/02/i2Qocgk-ed4sK1uT3cSsg-gg.jpg</t>
    <phoneticPr fontId="1" type="noConversion"/>
  </si>
  <si>
    <t>赤王7</t>
  </si>
  <si>
    <t>赤王陵内部一层北通道拉四叶印上楼</t>
    <phoneticPr fontId="1" type="noConversion"/>
  </si>
  <si>
    <t>https://img.nga.178.com/attachments/mon_202210/02/i2Qocgk-bn5oK1qT3cSsg-gg.jpg</t>
    <phoneticPr fontId="1" type="noConversion"/>
  </si>
  <si>
    <t>赤王陵底部洞穴</t>
  </si>
  <si>
    <t>鳄王窟1</t>
    <phoneticPr fontId="1" type="noConversion"/>
  </si>
  <si>
    <t>洞穴底部水边的罐子</t>
    <phoneticPr fontId="1" type="noConversion"/>
  </si>
  <si>
    <t>https://img.nga.178.com/attachments/mon_202210/02/i2Qocgk-6k3rK1kT3cSsg-gg.jpg</t>
    <phoneticPr fontId="1" type="noConversion"/>
  </si>
  <si>
    <t>鳄王窟2</t>
  </si>
  <si>
    <t>洞穴顶部罐子</t>
    <phoneticPr fontId="1" type="noConversion"/>
  </si>
  <si>
    <t>https://img.nga.178.com/attachments/mon_202210/02/i2Qocgk-kkr1K28T3cSsg-gg.jpg</t>
    <phoneticPr fontId="1" type="noConversion"/>
  </si>
  <si>
    <t>鳄王窟3</t>
  </si>
  <si>
    <t>洞穴底部水里的罐子</t>
    <phoneticPr fontId="1" type="noConversion"/>
  </si>
  <si>
    <t>https://img.nga.178.com/attachments/mon_202210/02/i2Qocgk-h5glK1hT3cSsg-gg.jpg</t>
    <phoneticPr fontId="1" type="noConversion"/>
  </si>
  <si>
    <t>鳄王窟4</t>
  </si>
  <si>
    <t>洞穴西北遗迹</t>
  </si>
  <si>
    <t>https://img.nga.178.com/attachments/mon_202210/02/i2Qocgk-jt9zK1xT3cSsg-gg.jpg</t>
    <phoneticPr fontId="1" type="noConversion"/>
  </si>
  <si>
    <t>鳄王窟5</t>
  </si>
  <si>
    <t>洞穴西北部遗迹</t>
  </si>
  <si>
    <t>https://img.nga.178.com/attachments/mon_202210/03/i2Qjll-6xylK16T3cSsg-dh.jpg</t>
    <phoneticPr fontId="1" type="noConversion"/>
  </si>
  <si>
    <t>圣显厅西南</t>
    <phoneticPr fontId="1" type="noConversion"/>
  </si>
  <si>
    <t>拦路1</t>
  </si>
  <si>
    <t>一只拦路拒马旁的箱子</t>
    <phoneticPr fontId="1" type="noConversion"/>
  </si>
  <si>
    <t>https://img.nga.178.com/attachments/mon_202210/02/i2Qocgk-c3fyK24T3cSsg-gg.jpg</t>
  </si>
  <si>
    <t>镀盗1</t>
  </si>
  <si>
    <t>镀金盗宝混合营地内的破车</t>
    <phoneticPr fontId="1" type="noConversion"/>
  </si>
  <si>
    <t>https://img.nga.178.com/attachments/mon_202210/02/i2Qocgk-d8xpK20T3cSsg-gg.jpg</t>
    <phoneticPr fontId="1" type="noConversion"/>
  </si>
  <si>
    <t>镀盗2</t>
  </si>
  <si>
    <t>另一处镀金盗宝混合营地内的破车</t>
    <phoneticPr fontId="1" type="noConversion"/>
  </si>
  <si>
    <t>https://img.nga.178.com/attachments/mon_202210/02/i2Qocgk-9yu4K1xT3cSsg-gg.jpg</t>
    <phoneticPr fontId="1" type="noConversion"/>
  </si>
  <si>
    <t>山崖1</t>
    <phoneticPr fontId="1" type="noConversion"/>
  </si>
  <si>
    <t>山崖边的背包</t>
    <phoneticPr fontId="1" type="noConversion"/>
  </si>
  <si>
    <t>https://img.nga.178.com/attachments/mon_202210/09/i2Qpf9e-537zK1qT3cSsg-gg.jpg</t>
  </si>
  <si>
    <t>饱饮之丘</t>
  </si>
  <si>
    <t>背弃B1</t>
    <phoneticPr fontId="1" type="noConversion"/>
  </si>
  <si>
    <t>传送点边上洞口的愚人众营地</t>
    <phoneticPr fontId="1" type="noConversion"/>
  </si>
  <si>
    <t>https://img.nga.178.com/attachments/mon_202210/02/i2Qsnmh-a5qfK2eT3cSsg-gg.jpg</t>
    <phoneticPr fontId="1" type="noConversion"/>
  </si>
  <si>
    <t>圣显厅</t>
  </si>
  <si>
    <t>圣显1</t>
  </si>
  <si>
    <t>圣显厅传送点往西路边蛇蛇守着的罐子</t>
  </si>
  <si>
    <t>https://img.nga.178.com/attachments/mon_202302/02/i2Q2r-auiaK2eT3cSsg-gk.jpg</t>
    <phoneticPr fontId="1" type="noConversion"/>
  </si>
  <si>
    <t>背弃D1</t>
  </si>
  <si>
    <t>顺圣显1往北峡谷走，背弃之塔入口南边箱子堆，图中右边点</t>
  </si>
  <si>
    <t>https://img.nga.178.com/attachments/mon_202302/02/i2Q2r-9gawK1vT3cSsg-gk.jpg</t>
    <phoneticPr fontId="1" type="noConversion"/>
  </si>
  <si>
    <t>背弃D2</t>
  </si>
  <si>
    <t>背弃之塔内部，进入之后最东边拐角里的妙脆角</t>
  </si>
  <si>
    <t>https://img.nga.178.com/attachments/mon_202302/02/i2Q2r-laknK1zT3cSsg-gk.jpg</t>
    <phoneticPr fontId="1" type="noConversion"/>
  </si>
  <si>
    <t>圣显2</t>
  </si>
  <si>
    <t>背弃之塔D东北边山头上木平台的货堆，图中左边点</t>
  </si>
  <si>
    <t>https://img.nga.178.com/attachments/mon_202302/02/i2Q2r-gz6tK2bT3cSsg-gk.jpg</t>
    <phoneticPr fontId="1" type="noConversion"/>
  </si>
  <si>
    <t>巨人峡谷</t>
  </si>
  <si>
    <t>巨人1</t>
  </si>
  <si>
    <t>巨人峡谷传送点跳下去栈道边缘箱子点</t>
  </si>
  <si>
    <t>https://img.nga.178.com/attachments/mon_202302/02/i2Q2r-eio9K1vT3cSsg-gk.jpg</t>
    <phoneticPr fontId="1" type="noConversion"/>
  </si>
  <si>
    <t>巨人2</t>
  </si>
  <si>
    <t>巨人1处往东南看，同一高度栈道墙边的盒子</t>
  </si>
  <si>
    <t>https://img.nga.178.com/attachments/mon_202302/02/i2Q2r-5y1hK1mT3cSsg-gk.jpg</t>
    <phoneticPr fontId="1" type="noConversion"/>
  </si>
  <si>
    <t>巨人3</t>
  </si>
  <si>
    <t>顺着巨人1栈道往高处走，平台位置的两个妙脆角</t>
  </si>
  <si>
    <t>https://img.nga.178.com/attachments/mon_202302/02/i2Q2r-kk87K1gT3cSsg-gk.jpg</t>
    <phoneticPr fontId="1" type="noConversion"/>
  </si>
  <si>
    <t>巨人4</t>
  </si>
  <si>
    <t>继续顺着栈道走，一个有妙脆角的平台墙边破箱子</t>
  </si>
  <si>
    <t>https://img.nga.178.com/attachments/mon_202302/02/i2Q2r-fjzeK1nT3cSsg-gk.jpg</t>
    <phoneticPr fontId="1" type="noConversion"/>
  </si>
  <si>
    <t>巨人5</t>
  </si>
  <si>
    <t>从巨人4往东南方向拉四叶印到对面，楼梯前的木桶</t>
  </si>
  <si>
    <t>https://img.nga.178.com/attachments/mon_202302/02/i2Q2r-6qygK1oT3cSsg-gk.jpg</t>
    <phoneticPr fontId="1" type="noConversion"/>
  </si>
  <si>
    <t>巨人6</t>
  </si>
  <si>
    <t>顺着巨人5往西南上方走，有个镀金猛男守着的岩体旁箱子</t>
  </si>
  <si>
    <t>https://img.nga.178.com/attachments/mon_202302/02/i2Q2r-lazsK1sT3cSsg-gk.jpg</t>
    <phoneticPr fontId="1" type="noConversion"/>
  </si>
  <si>
    <t>巨人7</t>
  </si>
  <si>
    <t>巨人峡谷东边传送点往北山头上一个蛇蛇守着的罐子</t>
  </si>
  <si>
    <t>https://img.nga.178.com/attachments/mon_202302/02/i2Q2r-dq6iK1wT3cSsg-gk.jpg</t>
    <phoneticPr fontId="1" type="noConversion"/>
  </si>
  <si>
    <t>巨人8</t>
  </si>
  <si>
    <t>沙漠后续任务找到婕德的地下室内，树根正对面东边的两个盒子点</t>
    <phoneticPr fontId="1" type="noConversion"/>
  </si>
  <si>
    <t>https://img.nga.178.com/attachments/mon_202302/11/i2Q0-izt5K1lT3cSsg-gk.jpg</t>
  </si>
  <si>
    <t>巨人9</t>
  </si>
  <si>
    <t>巨人8西南边对面，石柱被后的盒子</t>
    <phoneticPr fontId="1" type="noConversion"/>
  </si>
  <si>
    <t>https://img.nga.178.com/attachments/mon_202302/11/i2Q0-fxilK1oT3cSsg-gk.jpg</t>
  </si>
  <si>
    <t>巨亡1</t>
  </si>
  <si>
    <t>巨人峡谷东边传送点，西北方向火把解谜旁边的破车</t>
  </si>
  <si>
    <t>https://img.nga.178.com/attachments/mon_202302/02/i2Q2r-1unsK1pT3cSsg-gk.jpg</t>
    <phoneticPr fontId="1" type="noConversion"/>
  </si>
  <si>
    <t>巨亡2</t>
  </si>
  <si>
    <t>巨人峡谷往亡者狭廊方向，巨大树干下方镀金营地内靠树的货物堆</t>
  </si>
  <si>
    <t>https://img.nga.178.com/attachments/mon_202302/02/i2Q2r-dpwpK26T3cSsg-gk.jpg</t>
    <phoneticPr fontId="1" type="noConversion"/>
  </si>
  <si>
    <t>巨亡3</t>
  </si>
  <si>
    <t>巨人峡谷东边传送点往东峡谷中层上的货堆</t>
    <phoneticPr fontId="1" type="noConversion"/>
  </si>
  <si>
    <t>https://img.nga.178.com/attachments/mon_202302/03/i2Q2r-937xK1jT3cSsg-gk.jpg</t>
    <phoneticPr fontId="1" type="noConversion"/>
  </si>
  <si>
    <t>塔尼特露营地</t>
    <phoneticPr fontId="1" type="noConversion"/>
  </si>
  <si>
    <t>塔尼特1</t>
    <phoneticPr fontId="1" type="noConversion"/>
  </si>
  <si>
    <t>主母旁边的箱子</t>
  </si>
  <si>
    <t>https://img.nga.178.com/attachments/mon_202302/02/i2Q2r-41odK23T3cSsg-gk.jpg</t>
    <phoneticPr fontId="1" type="noConversion"/>
  </si>
  <si>
    <t>塔尼特露营地</t>
  </si>
  <si>
    <t>塔尼特2</t>
  </si>
  <si>
    <t>底层鳄鱼池边的帐篷</t>
  </si>
  <si>
    <t>https://img.nga.178.com/attachments/mon_202302/02/i2Q2r-ayvlK2kT3cSsg-gk.jpg</t>
    <phoneticPr fontId="1" type="noConversion"/>
  </si>
  <si>
    <t>塔尼特3</t>
  </si>
  <si>
    <t>https://img.nga.178.com/attachments/mon_202302/02/i2Q2r-4bkkK29T3cSsg-gk.jpg</t>
    <phoneticPr fontId="1" type="noConversion"/>
  </si>
  <si>
    <t>塔尼特4</t>
  </si>
  <si>
    <t>营地东边下山崖上的箱子</t>
  </si>
  <si>
    <t>https://img.nga.178.com/attachments/mon_202302/02/i2Q2r-eqwoK23T3cSsg-gk.jpg</t>
    <phoneticPr fontId="1" type="noConversion"/>
  </si>
  <si>
    <t>塔尼特外1</t>
    <phoneticPr fontId="1" type="noConversion"/>
  </si>
  <si>
    <t>塔尼特露营地东部入口峡谷路边的货堆</t>
  </si>
  <si>
    <t>https://img.nga.178.com/attachments/mon_202302/02/i2Q2r-j42pK29T3cSsg-gk.jpg</t>
    <phoneticPr fontId="1" type="noConversion"/>
  </si>
  <si>
    <t>塔尼特外2</t>
  </si>
  <si>
    <t>塔尼特营地北边山崖上方的倒木树干中货箱，图中右边点</t>
  </si>
  <si>
    <t>https://img.nga.178.com/attachments/mon_202302/02/i2Q2r-iwltK1qT3cSsg-gk.jpg</t>
    <phoneticPr fontId="1" type="noConversion"/>
  </si>
  <si>
    <t>塔尼特外3</t>
  </si>
  <si>
    <t>塔尼特露营地东北边悬崖下镀金营地破车，图中右边点</t>
  </si>
  <si>
    <t>https://img.nga.178.com/attachments/mon_202302/02/i2Q2r-9xzzK2hT3cSsg-gk.jpg</t>
    <phoneticPr fontId="1" type="noConversion"/>
  </si>
  <si>
    <t>居尔城</t>
  </si>
  <si>
    <t>居尔北1</t>
  </si>
  <si>
    <t>进入居尔城通道上的盒子</t>
  </si>
  <si>
    <t>https://img.nga.178.com/attachments/mon_202302/02/i2Q2r-kz5K1iT3cSsg-gk.jpg</t>
    <phoneticPr fontId="1" type="noConversion"/>
  </si>
  <si>
    <t>居尔中1</t>
  </si>
  <si>
    <t>居尔城中部大厅靠东边上层的盒子，一旁有枯树枝</t>
  </si>
  <si>
    <t>https://img.nga.178.com/attachments/mon_202302/02/i2Q2r-4pfyK1pT3cSsg-gk.jpg</t>
    <phoneticPr fontId="1" type="noConversion"/>
  </si>
  <si>
    <t>居尔中2</t>
  </si>
  <si>
    <t>居尔城中部大厅靠东边上层暗处盒子，一旁也有枯树枝</t>
  </si>
  <si>
    <t>https://img.nga.178.com/attachments/mon_202302/02/i2Q2r-iez4K1bT3cSsg-gk.jpg</t>
    <phoneticPr fontId="1" type="noConversion"/>
  </si>
  <si>
    <t>居尔东1</t>
  </si>
  <si>
    <t>中部大厅通往东部过道上的盒子</t>
  </si>
  <si>
    <t>https://img.nga.178.com/attachments/mon_202302/02/i2Q2r-5majK1wT3cSsg-gk.jpg</t>
    <phoneticPr fontId="1" type="noConversion"/>
  </si>
  <si>
    <t>居尔东2</t>
  </si>
  <si>
    <t>传送点房间狗头下，图中左边点</t>
  </si>
  <si>
    <t>https://img.nga.178.com/attachments/mon_202302/02/i2Q2r-j0qoK1uT3cSsg-gk.jpg</t>
    <phoneticPr fontId="1" type="noConversion"/>
  </si>
  <si>
    <t>居尔东3</t>
  </si>
  <si>
    <t>传送点房间内门一旁的罐子</t>
  </si>
  <si>
    <t>https://img.nga.178.com/attachments/mon_202302/02/i2Q2r-atmaK1iT3cSsg-gk.jpg</t>
    <phoneticPr fontId="1" type="noConversion"/>
  </si>
  <si>
    <t>居尔东4</t>
  </si>
  <si>
    <t>居尔城东部裂缝房间对面通往大赤沙海通道门后的罐子</t>
  </si>
  <si>
    <t>https://img.nga.178.com/attachments/mon_202302/02/i2Q2r-3hgaK1qT3cSsg-gk.jpg</t>
    <phoneticPr fontId="1" type="noConversion"/>
  </si>
  <si>
    <t>居尔东5</t>
  </si>
  <si>
    <t>居尔城东部最下层水潭上来之后符文旁的罐子</t>
  </si>
  <si>
    <t>https://img.nga.178.com/attachments/mon_202302/02/i2Q2r-h9hcK1oT3cSsg-gk.jpg</t>
    <phoneticPr fontId="1" type="noConversion"/>
  </si>
  <si>
    <t>居尔东6</t>
  </si>
  <si>
    <t>居尔城东部最底部回到中央大厅途径大门前火炬后的盒子，一旁有两只妙脆角</t>
  </si>
  <si>
    <t>https://img.nga.178.com/attachments/mon_202302/02/i2Q2r-alq9K25T3cSsg-gk.jpg</t>
    <phoneticPr fontId="1" type="noConversion"/>
  </si>
  <si>
    <t>居尔东7</t>
  </si>
  <si>
    <t>居尔城东部最底部回到中央大厅途径锁住房间门旁赤王旗子下</t>
  </si>
  <si>
    <t>https://img.nga.178.com/attachments/mon_202302/02/i2Q2r-k9tpK1oT3cSsg-gk.jpg</t>
    <phoneticPr fontId="1" type="noConversion"/>
  </si>
  <si>
    <t>居尔东8</t>
  </si>
  <si>
    <t>居尔城东部最底部回到中央大厅途径锁住房间角落赤王旗子下盒子，图中右边点</t>
  </si>
  <si>
    <t>https://img.nga.178.com/attachments/mon_202302/02/i2Q2r-c3d8K1uT3cSsg-gk.jpg</t>
    <phoneticPr fontId="1" type="noConversion"/>
  </si>
  <si>
    <t>居尔中3</t>
  </si>
  <si>
    <t>居尔城东部最底部回到中央大厅后门旁罐子</t>
  </si>
  <si>
    <t>https://img.nga.178.com/attachments/mon_202302/02/i2Q2r-e801K1iT3cSsg-gk.jpg</t>
    <phoneticPr fontId="1" type="noConversion"/>
  </si>
  <si>
    <t>居尔中4</t>
  </si>
  <si>
    <t>居尔城中央大厅往西部通道门旁拐角里的盒子</t>
  </si>
  <si>
    <t>https://img.nga.178.com/attachments/mon_202302/02/i2Q2r-7m96K1aT3cSsg-gk.jpg</t>
    <phoneticPr fontId="1" type="noConversion"/>
  </si>
  <si>
    <t>居尔西1</t>
  </si>
  <si>
    <t>中部大厅通往西部过道上的盒子</t>
  </si>
  <si>
    <t>https://img.nga.178.com/attachments/mon_202302/02/i2Q2r-56ccK1sT3cSsg-gk.jpg</t>
    <phoneticPr fontId="1" type="noConversion"/>
  </si>
  <si>
    <t>居尔西2</t>
  </si>
  <si>
    <t>中部大厅通往西部过道里隐藏房间拐角的石头堆</t>
  </si>
  <si>
    <t>https://img.nga.178.com/attachments/mon_202302/02/i2Q2r-k39eK1iT3cSsg-gk.jpg</t>
    <phoneticPr fontId="1" type="noConversion"/>
  </si>
  <si>
    <t>居尔西3</t>
  </si>
  <si>
    <t>中部大厅通往西部过道上的罐子</t>
  </si>
  <si>
    <t>https://img.nga.178.com/attachments/mon_202302/02/i2Q2r-e30wK1nT3cSsg-gk.jpg</t>
    <phoneticPr fontId="1" type="noConversion"/>
  </si>
  <si>
    <t>居尔西4</t>
  </si>
  <si>
    <t>居尔城东部最下层跳崖处妙脆角背后</t>
  </si>
  <si>
    <t>https://img.nga.178.com/attachments/mon_202302/02/i2Q2r-358jK1eT3cSsg-gk.jpg</t>
    <phoneticPr fontId="1" type="noConversion"/>
  </si>
  <si>
    <t>居尔西5</t>
  </si>
  <si>
    <t>居尔城东部最下层水潭边三个在一起的罐子</t>
  </si>
  <si>
    <t>https://img.nga.178.com/attachments/mon_202302/02/i2Q2r-jtphK1fT3cSsg-gk.jpg</t>
    <phoneticPr fontId="1" type="noConversion"/>
  </si>
  <si>
    <t>居尔西6</t>
  </si>
  <si>
    <t>居尔城东部最下层水潭石台阶上的罐子</t>
  </si>
  <si>
    <t>https://img.nga.178.com/attachments/mon_202302/02/i2Q2r-asarK1cT3cSsg-gk.jpg</t>
    <phoneticPr fontId="1" type="noConversion"/>
  </si>
  <si>
    <t>居尔中5</t>
  </si>
  <si>
    <t>居尔西地底回到中央大厅后门边不远的罐子，一旁有枯树枝</t>
  </si>
  <si>
    <t>https://img.nga.178.com/attachments/mon_202302/02/i2Q2r-30k9K1pT3cSsg-gk.jpg</t>
    <phoneticPr fontId="1" type="noConversion"/>
  </si>
  <si>
    <t>神的棋盘</t>
  </si>
  <si>
    <t>神棋1</t>
  </si>
  <si>
    <t>神的棋盘西边镀金旅团帐篷背后的货箱</t>
  </si>
  <si>
    <t>https://img.nga.178.com/attachments/mon_202302/02/i2Q2r-38ndK1uT3cSsg-gk.jpg</t>
    <phoneticPr fontId="1" type="noConversion"/>
  </si>
  <si>
    <t>神棋2</t>
  </si>
  <si>
    <t>神的棋盘西边传送点旁边的愚人众营地</t>
  </si>
  <si>
    <t>https://img.nga.178.com/attachments/mon_202302/02/i2Q2r-eh4sK2fT3cSsg-gk.jpg</t>
    <phoneticPr fontId="1" type="noConversion"/>
  </si>
  <si>
    <t>背弃C1</t>
  </si>
  <si>
    <t>神的棋盘西边传送点西北边背弃之塔下层空间内，南方向蓄水阶池旁的两个盒子</t>
  </si>
  <si>
    <t>https://img.nga.178.com/attachments/mon_202302/02/i2Q2r-dbo0K1fT3cSsg-dc.jpg</t>
    <phoneticPr fontId="1" type="noConversion"/>
  </si>
  <si>
    <t>背弃C2</t>
  </si>
  <si>
    <t>神的棋盘西边传送点西北边背弃之塔下层空间内，北方向蓄水阶池旁的盒子</t>
  </si>
  <si>
    <t>https://img.nga.178.com/attachments/mon_202302/02/i2Q2r-tywK19T3cSsg-dc.jpg</t>
    <phoneticPr fontId="1" type="noConversion"/>
  </si>
  <si>
    <t>神棋3</t>
  </si>
  <si>
    <t>神的棋盘北方山崖上以及内的货物，图中左边点</t>
  </si>
  <si>
    <t>https://img.nga.178.com/attachments/mon_202302/02/i2Q2r-2pdxK1yT3cSsg-gk.jpg</t>
    <phoneticPr fontId="1" type="noConversion"/>
  </si>
  <si>
    <t>折胫谷</t>
  </si>
  <si>
    <t>折胫1</t>
  </si>
  <si>
    <t>折胫谷东边传送点北方愚人众营地内大帐篷下的袋子</t>
  </si>
  <si>
    <t>https://img.nga.178.com/attachments/mon_202302/03/i2Q2r-aiipK1nT3cSsg-gk.jpg</t>
    <phoneticPr fontId="1" type="noConversion"/>
  </si>
  <si>
    <t>折胫2</t>
  </si>
  <si>
    <t>折胫谷最底层小宝背后帐篷边的大零件</t>
  </si>
  <si>
    <t>https://img.nga.178.com/attachments/mon_202302/02/i2Q2r-epvrK1sT3cSsg-gk.jpg</t>
    <phoneticPr fontId="1" type="noConversion"/>
  </si>
  <si>
    <t>折胫3</t>
  </si>
  <si>
    <t>折胫谷西边对面山头上的营地</t>
  </si>
  <si>
    <t>https://img.nga.178.com/attachments/mon_202302/02/i2Q2r-gfjjK2dT3cSsg-gk.jpg</t>
    <phoneticPr fontId="1" type="noConversion"/>
  </si>
  <si>
    <t>折胫4</t>
  </si>
  <si>
    <t>折胫谷西边对面山头中间有三条鳗鱼的货箱，图中左边点</t>
    <phoneticPr fontId="1" type="noConversion"/>
  </si>
  <si>
    <t>https://img.nga.178.com/attachments/mon_202302/02/i2Q2r-2wxiK1tT3cSsg-gk.jpg</t>
    <phoneticPr fontId="1" type="noConversion"/>
  </si>
  <si>
    <t>三运河之地</t>
  </si>
  <si>
    <t>三运河1</t>
  </si>
  <si>
    <t>三运河东边传送点西北方巨大树干下中间的背包</t>
  </si>
  <si>
    <t>https://img.nga.178.com/attachments/mon_202302/02/i2Q2r-2yt7K2cT3cSsg-gk.jpg</t>
    <phoneticPr fontId="1" type="noConversion"/>
  </si>
  <si>
    <t>三运河2</t>
  </si>
  <si>
    <t>三运河东边传送点西北方巨大树干山崖下岩体旁破车</t>
  </si>
  <si>
    <t>https://img.nga.178.com/attachments/mon_202302/02/i2Q2r-7x2fK2bT3cSsg-gk.jpg</t>
    <phoneticPr fontId="1" type="noConversion"/>
  </si>
  <si>
    <t>三运河3</t>
  </si>
  <si>
    <t>三运河中部位置山边破车（大地图上处于“河”字附近）</t>
    <phoneticPr fontId="1" type="noConversion"/>
  </si>
  <si>
    <t>https://img.nga.178.com/attachments/mon_202302/02/i2Q2r-hjozK21T3cSsg-gk.jpg</t>
    <phoneticPr fontId="1" type="noConversion"/>
  </si>
  <si>
    <t>三运河4</t>
  </si>
  <si>
    <t>倒塌木栈道旁边的大破车（大地图上处于“运”字附近）</t>
    <phoneticPr fontId="1" type="noConversion"/>
  </si>
  <si>
    <t>https://img.nga.178.com/attachments/mon_202302/03/i2Q2r-dbxeK1nT3cSsg-gk.jpg</t>
    <phoneticPr fontId="1" type="noConversion"/>
  </si>
  <si>
    <t>三运河5</t>
  </si>
  <si>
    <t>三运河中部位置，巨大树干下镀金营地里的罐子点，图中右手边</t>
  </si>
  <si>
    <t>https://img.nga.178.com/attachments/mon_202302/02/i2Q2r-57jkK1pT3cSsg-gk.jpg</t>
    <phoneticPr fontId="1" type="noConversion"/>
  </si>
  <si>
    <t>三运河6</t>
  </si>
  <si>
    <t>三运河5西南方向镀金营地的货物堆</t>
    <phoneticPr fontId="1" type="noConversion"/>
  </si>
  <si>
    <t>https://img.nga.178.com/attachments/mon_202302/03/i2Q2r-drrdK29T3cSsg-gk.jpg</t>
    <phoneticPr fontId="1" type="noConversion"/>
  </si>
  <si>
    <t>三运河7</t>
    <phoneticPr fontId="1" type="noConversion"/>
  </si>
  <si>
    <t>三运河西北边路旁破车，图中右边点</t>
    <phoneticPr fontId="1" type="noConversion"/>
  </si>
  <si>
    <t>https://img.nga.178.com/attachments/mon_202302/02/i2Q2r-h32lK25T3cSsg-gk.jpg</t>
    <phoneticPr fontId="1" type="noConversion"/>
  </si>
  <si>
    <t>三五1</t>
  </si>
  <si>
    <t>三运河往五绿洲方向，悬崖高处营地旁货物，旁边有镀金旅团</t>
  </si>
  <si>
    <t>https://img.nga.178.com/attachments/mon_202302/02/i2Q2r-ftbbK2cT3cSsg-gk.jpg</t>
    <phoneticPr fontId="1" type="noConversion"/>
  </si>
  <si>
    <t>三五2</t>
  </si>
  <si>
    <t>跟三五1同半山腰平台山崖边的一个破布盖着的罐子</t>
  </si>
  <si>
    <t>https://img.nga.178.com/attachments/mon_202302/03/i2Q2r-es0pK2mT3cSsg-gk.jpg</t>
    <phoneticPr fontId="1" type="noConversion"/>
  </si>
  <si>
    <t>三五3</t>
  </si>
  <si>
    <t>三运河往五绿洲方向峡谷中镀金营地货物，图中右边点</t>
  </si>
  <si>
    <t>https://img.nga.178.com/attachments/mon_202302/02/i2Q2r-dn3hK1xT3cSsg-gk.jpg</t>
    <phoneticPr fontId="1" type="noConversion"/>
  </si>
  <si>
    <t>三五4</t>
  </si>
  <si>
    <t>三运河往五绿洲峡谷路旁破车，图中右边点</t>
  </si>
  <si>
    <t>https://img.nga.178.com/attachments/mon_202302/02/i2Q2r-l947K1mT3cSsg-gk.jpg</t>
    <phoneticPr fontId="1" type="noConversion"/>
  </si>
  <si>
    <t>三五5</t>
  </si>
  <si>
    <t>三运河往五绿洲路旁破车，图中右边点</t>
    <phoneticPr fontId="1" type="noConversion"/>
  </si>
  <si>
    <t>https://img.nga.178.com/attachments/mon_202302/02/i2Q2r-31hkK1sT3cSsg-gk.jpg</t>
    <phoneticPr fontId="1" type="noConversion"/>
  </si>
  <si>
    <t>三五6</t>
  </si>
  <si>
    <t>三运河往五绿洲路旁镀金营地，靠山边货堆</t>
  </si>
  <si>
    <t>https://img.nga.178.com/attachments/mon_202302/02/i2Q2r-bj27K1uT3cSsg-gk.jpg</t>
    <phoneticPr fontId="1" type="noConversion"/>
  </si>
  <si>
    <t>五绿洲的孑遗</t>
  </si>
  <si>
    <t>五绿洲1</t>
  </si>
  <si>
    <t>五绿洲洞穴中的愚人众小帐篷，图中左边点</t>
  </si>
  <si>
    <t>https://img.nga.178.com/attachments/mon_202302/02/i2Q2r-dya1K1sT3cSsg-gk.jpg</t>
    <phoneticPr fontId="1" type="noConversion"/>
  </si>
  <si>
    <t>背弃E</t>
  </si>
  <si>
    <t>五绿洲的背弃之塔内部空间，断掉的石柱处</t>
  </si>
  <si>
    <t>https://img.nga.178.com/attachments/mon_202302/02/i2Q2r-agpkK1xT3cSsg-gk.jpg</t>
    <phoneticPr fontId="1" type="noConversion"/>
  </si>
  <si>
    <t>五绿洲2</t>
  </si>
  <si>
    <t>五绿洲洞穴内东南部废墟底层拐角处的妙脆角</t>
  </si>
  <si>
    <t>https://img.nga.178.com/attachments/mon_202302/02/i2Q2r-4rsnK1vT3cSsg-gk.jpg</t>
    <phoneticPr fontId="1" type="noConversion"/>
  </si>
  <si>
    <t>愚妄行宫</t>
  </si>
  <si>
    <t>愚妄1</t>
  </si>
  <si>
    <t>愚妄行宫西边传送点背后山上路边的货堆，图中右边点</t>
  </si>
  <si>
    <t>https://img.nga.178.com/attachments/mon_202302/03/i2Q2r-d447K23T3cSsg-gk.jpg</t>
    <phoneticPr fontId="1" type="noConversion"/>
  </si>
  <si>
    <t>愚妄2</t>
  </si>
  <si>
    <t>愚妄行宫西边巨大树干下的镀金营地，帐篷旁货堆，图中左边点</t>
  </si>
  <si>
    <t>https://img.nga.178.com/attachments/mon_202302/02/i2Q2r-9na2XjZ55T3cS18m-pz.png</t>
    <phoneticPr fontId="1" type="noConversion"/>
  </si>
  <si>
    <t>愚妄3</t>
  </si>
  <si>
    <t>愚妄行宫西北边废墟旁的镀金帐篷，旁边石柱</t>
  </si>
  <si>
    <t>https://img.nga.178.com/attachments/mon_202302/02/i2Q2r-ji28K1nT3cSsg-gk.jpg</t>
    <phoneticPr fontId="1" type="noConversion"/>
  </si>
  <si>
    <t>愚妄4</t>
  </si>
  <si>
    <t>愚妄行宫中部山坡上大树干下镀金旅团帐篷旁的空地上</t>
  </si>
  <si>
    <t>https://img.nga.178.com/attachments/mon_202302/02/i2Q2r-bhz4K1rT3cSsg-gk.jpg</t>
    <phoneticPr fontId="1" type="noConversion"/>
  </si>
  <si>
    <t>愚妄5</t>
  </si>
  <si>
    <t>愚妄行宫南边愚人众营地小帐篷内背包</t>
  </si>
  <si>
    <t>https://img.nga.178.com/attachments/mon_202302/03/i2Q2r-ib15K24T3cSsg-gk.jpg</t>
    <phoneticPr fontId="1" type="noConversion"/>
  </si>
  <si>
    <t>亡者狭廊</t>
  </si>
  <si>
    <t>亡狭1</t>
  </si>
  <si>
    <t>亡者狭廊传送点跳下到谷底后山体旁的破车</t>
  </si>
  <si>
    <t>https://img.nga.178.com/attachments/mon_202302/02/i2Q2r-571cK1gT3cSsg-gk.jpg</t>
    <phoneticPr fontId="1" type="noConversion"/>
  </si>
  <si>
    <t>亡狭2</t>
  </si>
  <si>
    <t>顺着谷底往西走，路上台阶旁破车和帐篷点</t>
  </si>
  <si>
    <t>https://img.nga.178.com/attachments/mon_202302/02/i2Q2r-j9vmK1pT3cSsg-gk.jpg</t>
    <phoneticPr fontId="1" type="noConversion"/>
  </si>
  <si>
    <t>亡狭3</t>
  </si>
  <si>
    <t>继续顺着谷底往西走，大帐篷旁的破车和货物</t>
  </si>
  <si>
    <t>https://img.nga.178.com/attachments/mon_202302/02/i2Q2r-c10xK1lT3cSsg-gk.jpg</t>
    <phoneticPr fontId="1" type="noConversion"/>
  </si>
  <si>
    <t>君王殿1</t>
  </si>
  <si>
    <t>顺着亡狭3继续往内，西方蕈兽旁帐篷点</t>
  </si>
  <si>
    <t>https://img.nga.178.com/attachments/mon_202302/02/i2Q2r-2oayK1mT3cSsg-gk.jpg</t>
    <phoneticPr fontId="1" type="noConversion"/>
  </si>
  <si>
    <t>亡狭4</t>
  </si>
  <si>
    <t>亡者狭廊传送点直接往西走，镀金旅团营地旁靠山的货物</t>
  </si>
  <si>
    <t>https://img.nga.178.com/attachments/mon_202302/02/i2Q2r-3q2mK1yT3cSsg-gk.jpg</t>
    <phoneticPr fontId="1" type="noConversion"/>
  </si>
  <si>
    <t>亡狭5</t>
    <phoneticPr fontId="1" type="noConversion"/>
  </si>
  <si>
    <t>巨人峡谷往东北的上山沟壑中，一个板车旁的罐子</t>
  </si>
  <si>
    <t>https://img.nga.178.com/attachments/mon_202302/11/i2Q0-exujK1oT3cSsg-gk.jpg</t>
  </si>
  <si>
    <t>啁哳之沙</t>
  </si>
  <si>
    <t>啁哳1</t>
  </si>
  <si>
    <t>沙虫洞中层，蓝色大蝎子东边墙上的一个光点</t>
  </si>
  <si>
    <t>https://img.nga.178.com/attachments/mon_202302/02/i2Q2r-189fK1gT3cSsg-gk.jpg</t>
    <phoneticPr fontId="1" type="noConversion"/>
  </si>
  <si>
    <t>啁哳2</t>
  </si>
  <si>
    <t>沙虫洞中层，蓝色大蝎子往南走路边墙上的一个光点，附近有岩史莱姆</t>
  </si>
  <si>
    <t>https://img.nga.178.com/attachments/mon_202302/03/i2Q2r-f406K1yT3cSsg-gk.jpg</t>
  </si>
  <si>
    <t>啁哳3</t>
  </si>
  <si>
    <t>圣章石柱旁边的调查点</t>
  </si>
  <si>
    <t>https://img.nga.178.com/attachments/mon_202302/03/i2Q2r-e7f0K1xT3cSsg-gk.jpg</t>
  </si>
  <si>
    <t>啁哳4</t>
  </si>
  <si>
    <t>啁哳3正下方、破损遗迹内的镇灵之龛旁的罐子</t>
    <phoneticPr fontId="1" type="noConversion"/>
  </si>
  <si>
    <t>https://img.nga.178.com/attachments/mon_202302/11/i2Q0-4e2nK1sT3cSsg-gk.jpg</t>
  </si>
  <si>
    <t>镔铁沙丘</t>
  </si>
  <si>
    <t>镔铁1</t>
  </si>
  <si>
    <t>传送点南方防沙壁山下镀金旅团帐篷边的破车</t>
  </si>
  <si>
    <t>https://img.nga.178.com/attachments/mon_202302/02/i2Q2r-18b7K2hT3cSsg-gk.jpg</t>
    <phoneticPr fontId="1" type="noConversion"/>
  </si>
  <si>
    <t>镔铁2</t>
  </si>
  <si>
    <t>传送点南方沙暴中愚人众营地台阶下货堆</t>
  </si>
  <si>
    <t>https://img.nga.178.com/attachments/mon_202302/02/i2Q2r-7j4xK1oT3cSsg-gk.jpg</t>
    <phoneticPr fontId="1" type="noConversion"/>
  </si>
  <si>
    <t>镔铁3</t>
  </si>
  <si>
    <t>镔铁沙丘南方沙暴中镀金营地阶梯旁货堆</t>
  </si>
  <si>
    <t>https://img.nga.178.com/attachments/mon_202302/02/i2Q2r-l266K1rT3cSsg-gk.jpg</t>
    <phoneticPr fontId="1" type="noConversion"/>
  </si>
  <si>
    <t>镔铁4</t>
  </si>
  <si>
    <t>传送点北方山崖上两只重叠的小宝</t>
  </si>
  <si>
    <t>https://img.nga.178.com/attachments/mon_202302/02/i2Q2r-bui5K1xT3cSsg-gk.jpg</t>
    <phoneticPr fontId="1" type="noConversion"/>
  </si>
  <si>
    <t>精石铜城</t>
  </si>
  <si>
    <t>精石1</t>
  </si>
  <si>
    <t>精石铜城地下传送点旁边镀金营地里的三个点</t>
  </si>
  <si>
    <t>https://img.nga.178.com/attachments/mon_202304/19/i2Q18j-j0b1XhZ4pT3cS18m-pt.png</t>
    <phoneticPr fontId="1" type="noConversion"/>
  </si>
  <si>
    <t>精石2</t>
  </si>
  <si>
    <t>精石铜城地下传送点下层箱子点</t>
  </si>
  <si>
    <t>https://img.nga.178.com/attachments/mon_202304/19/i2Q18j-4wc3XhZ4pT3cS18m-pt.png</t>
    <phoneticPr fontId="1" type="noConversion"/>
  </si>
  <si>
    <t>试验场1</t>
    <phoneticPr fontId="1" type="noConversion"/>
  </si>
  <si>
    <t>精石铜城最北端实验场入口旁的盒子点</t>
  </si>
  <si>
    <t>https://img.nga.178.com/attachments/mon_202304/19/i2Q18j-2lbtXgZ4gT3cS18m-pt.png</t>
    <phoneticPr fontId="1" type="noConversion"/>
  </si>
  <si>
    <t>试验场2</t>
    <phoneticPr fontId="1" type="noConversion"/>
  </si>
  <si>
    <t>精石铜城最北端实验场靠西侧二层四叶印下的箱子</t>
  </si>
  <si>
    <t>https://img.nga.178.com/attachments/mon_202304/19/i2Q18j-7t91XgZ4fT3cS18m-pt.png</t>
    <phoneticPr fontId="1" type="noConversion"/>
  </si>
  <si>
    <t>试验场3</t>
    <phoneticPr fontId="1" type="noConversion"/>
  </si>
  <si>
    <t>精石铜城最北端实验场靠东侧二层四叶印下的箱子</t>
  </si>
  <si>
    <t>https://img.nga.178.com/attachments/mon_202304/19/i2Q18j-do05XeZ3zT3cS18m-pt.png</t>
    <phoneticPr fontId="1" type="noConversion"/>
  </si>
  <si>
    <t>聚香海岸</t>
  </si>
  <si>
    <t>聚香1</t>
  </si>
  <si>
    <t>聚香海岸画家营地边上一个箱子一个船</t>
  </si>
  <si>
    <t>https://img.nga.178.com/attachments/mon_202304/19/i2Q18j-9my0XnZ6dT3cS1hc-u0.png</t>
    <phoneticPr fontId="1" type="noConversion"/>
  </si>
  <si>
    <t>聚香2</t>
  </si>
  <si>
    <t>聚香海岸北方qq人边上的破船</t>
  </si>
  <si>
    <t>https://img.nga.178.com/attachments/mon_202304/19/i2Q18j-gievXdZ3hT3cS1hc-u0.png</t>
    <phoneticPr fontId="1" type="noConversion"/>
  </si>
  <si>
    <t>锋刃林泽</t>
  </si>
  <si>
    <t>俱利鼓1</t>
  </si>
  <si>
    <t>锋刃林泽东部峡谷中三个打鼓解密区域南部鼓一旁的帐篷和箱子两点</t>
  </si>
  <si>
    <t>https://img.nga.178.com/attachments/mon_202304/19/i2Q18j-9rnmXkZ5hT3cS18m-pt.png</t>
    <phoneticPr fontId="1" type="noConversion"/>
  </si>
  <si>
    <t>俱利鼓2</t>
  </si>
  <si>
    <t>锋刃林泽东部峡谷中三个打鼓解密区域西北部鼓一旁的书堆点</t>
  </si>
  <si>
    <t>https://img.nga.178.com/attachments/mon_202304/19/i2Q18j-gs7rXhZ4mT3cS18m-pt.png</t>
    <phoneticPr fontId="1" type="noConversion"/>
  </si>
  <si>
    <t>俱利鼓3</t>
  </si>
  <si>
    <t>锋刃林泽东部峡谷中三个打鼓解密区域东北部鼓一旁的背包点</t>
  </si>
  <si>
    <t>https://img.nga.178.com/attachments/mon_202304/19/i2Q18j-2ro3XhZ4rT3cS18m-pt.png</t>
    <phoneticPr fontId="1" type="noConversion"/>
  </si>
  <si>
    <t>跋松顶</t>
  </si>
  <si>
    <t>跋松1</t>
  </si>
  <si>
    <t>花海往须弥坑道入口木箱</t>
  </si>
  <si>
    <t>跋松2</t>
  </si>
  <si>
    <t>花海往须弥坑道中两个蝎子旁菊石化石</t>
  </si>
  <si>
    <t>跋松3</t>
  </si>
  <si>
    <t>花海往须弥坑道中拐弯处菊石化石</t>
  </si>
  <si>
    <t>跋松4</t>
  </si>
  <si>
    <t>花海往须弥坑道中拐弯处贝壳</t>
  </si>
  <si>
    <t>跋松5</t>
  </si>
  <si>
    <t>花海往须弥坑道中丘丘游侠旁菊石化石</t>
  </si>
  <si>
    <t>跋松6</t>
  </si>
  <si>
    <t>花海往须弥坑道出口旁菊石化石</t>
  </si>
  <si>
    <t>海露港</t>
  </si>
  <si>
    <t>克线1</t>
    <phoneticPr fontId="1" type="noConversion"/>
  </si>
  <si>
    <t>海陆港候克莱门汀线候船处的花瓶</t>
  </si>
  <si>
    <t>汽船1</t>
    <phoneticPr fontId="1" type="noConversion"/>
  </si>
  <si>
    <t>克莱门汀线水道下方小船，近海露港</t>
  </si>
  <si>
    <t>汽船2</t>
    <phoneticPr fontId="1" type="noConversion"/>
  </si>
  <si>
    <t>克莱门汀线水道下方小船，近帝皇蟹</t>
  </si>
  <si>
    <t>秋分山西</t>
  </si>
  <si>
    <t>秋分山1</t>
  </si>
  <si>
    <t>秋分山西隧道南方出口旁房屋间帐篷下陶罐</t>
  </si>
  <si>
    <t>邮筒1</t>
  </si>
  <si>
    <t>秋分山西隧道南方出口旁房屋牢笼前邮筒</t>
  </si>
  <si>
    <t>邮筒2</t>
  </si>
  <si>
    <t>秋分山西隧道南方出口旁房屋群前邮筒</t>
  </si>
  <si>
    <t>秋分山2</t>
  </si>
  <si>
    <t>秋分山西北方向临白淞镇洞口前货架</t>
  </si>
  <si>
    <t>白淞镇</t>
  </si>
  <si>
    <t>白淞1</t>
    <phoneticPr fontId="1" type="noConversion"/>
  </si>
  <si>
    <t>白淞镇东侧最高层栈道晒海带旁货箱</t>
  </si>
  <si>
    <t>白淞2</t>
  </si>
  <si>
    <t>白淞镇东侧中层栈道晒鱼旁货箱(图中左边点)</t>
  </si>
  <si>
    <t>白淞3</t>
  </si>
  <si>
    <t>白淞镇东侧中层栈道卖鱼老奶奶旁货箱(图中左边点)</t>
  </si>
  <si>
    <t>自然哲学学院</t>
  </si>
  <si>
    <t>自哲1</t>
  </si>
  <si>
    <t>自然哲学学院水下圆厅锚点二层东北方书柜</t>
  </si>
  <si>
    <t>https://img.nga.178.com/attachments/mon_202308/23/i2Qjr4-4priZeT3cSsg-gj.jpg</t>
    <phoneticPr fontId="1" type="noConversion"/>
  </si>
  <si>
    <t>自哲2</t>
  </si>
  <si>
    <t>自然哲学学院南北走向长廊中的一个书桌</t>
  </si>
  <si>
    <t>自哲3</t>
  </si>
  <si>
    <t>水仙十字结社所在大厅西方成对书柜</t>
  </si>
  <si>
    <t>自哲4</t>
  </si>
  <si>
    <t>水仙十字结社所在大厅西方二层书柜</t>
  </si>
  <si>
    <t>自哲5</t>
  </si>
  <si>
    <t>水仙十字结社所在大厅东北角书柜</t>
  </si>
  <si>
    <t>自哲6</t>
  </si>
  <si>
    <t>水仙十字结社所在大厅北方入口处工具箱</t>
  </si>
  <si>
    <t>塞洛海原</t>
  </si>
  <si>
    <t>塞洛1</t>
    <phoneticPr fontId="1" type="noConversion"/>
  </si>
  <si>
    <t>塞洛海原传送点东北方向水下建筑内一个书柜一个书桌</t>
  </si>
  <si>
    <t>枫丹廷城内</t>
    <phoneticPr fontId="1" type="noConversion"/>
  </si>
  <si>
    <t>奶牛猫</t>
  </si>
  <si>
    <t>钟表店东南方奶牛猫脚下箱子</t>
  </si>
  <si>
    <t>贵宾狗</t>
  </si>
  <si>
    <t>达莫维百货旁贵宾狗身边箱子</t>
  </si>
  <si>
    <t>水果摊</t>
  </si>
  <si>
    <t>水果店对面帐篷下工具箱</t>
  </si>
  <si>
    <t>克线2</t>
    <phoneticPr fontId="1" type="noConversion"/>
  </si>
  <si>
    <t>克莱门汀线候船处花瓶</t>
  </si>
  <si>
    <t>娜线1</t>
    <phoneticPr fontId="1" type="noConversion"/>
  </si>
  <si>
    <t>娜维娅线候船处花瓶</t>
  </si>
  <si>
    <t>报刊亭</t>
    <phoneticPr fontId="1" type="noConversion"/>
  </si>
  <si>
    <t>书报摊旁箱子</t>
  </si>
  <si>
    <t>灰河1</t>
  </si>
  <si>
    <t>灰河传送点东北方向直梯背后箱子</t>
  </si>
  <si>
    <t>末洁站</t>
  </si>
  <si>
    <t>末洁西</t>
    <phoneticPr fontId="1" type="noConversion"/>
  </si>
  <si>
    <t>末洁站西方海滩边箱子堆</t>
  </si>
  <si>
    <t>枫丹廷北</t>
  </si>
  <si>
    <t>洗衣盆</t>
    <phoneticPr fontId="1" type="noConversion"/>
  </si>
  <si>
    <t>肖恩老爷子背后澡盆</t>
  </si>
  <si>
    <t>海沫村</t>
  </si>
  <si>
    <t>海沫1</t>
  </si>
  <si>
    <t>海沫村“寂寞的地方”北边快速通道入口旁猪笼草</t>
  </si>
  <si>
    <t>野区</t>
  </si>
  <si>
    <t>驻外办1</t>
  </si>
  <si>
    <t>黎翡区神像下层，枫科院驻外资质申鹤办公室楼梯外侧齿轮</t>
  </si>
  <si>
    <t>驻外办2</t>
  </si>
  <si>
    <t>黎翡区神像下层，枫科院驻外资质申鹤办公室对面烛台箱子</t>
  </si>
  <si>
    <t>驻外办3</t>
  </si>
  <si>
    <t>黎翡区神像下层，枫科院驻外资质申鹤办公室北部室内大齿轮</t>
  </si>
  <si>
    <t>行政院</t>
  </si>
  <si>
    <t>行政院1</t>
  </si>
  <si>
    <t>黎翡区神像对岸断桥下，两个螃蟹扒拉者的箱子</t>
  </si>
  <si>
    <t>行政院2</t>
  </si>
  <si>
    <t>枫科院行政区西南方向路边篷车，右边光点</t>
  </si>
  <si>
    <t>学术会堂</t>
  </si>
  <si>
    <t>会堂1</t>
  </si>
  <si>
    <t>枫科院学术会堂传送点旁边建筑垃圾堆</t>
  </si>
  <si>
    <t>会堂2</t>
  </si>
  <si>
    <t>大陀螺boss建筑南部二楼机关旁零件</t>
  </si>
  <si>
    <t>芒山东1</t>
    <phoneticPr fontId="1" type="noConversion"/>
  </si>
  <si>
    <t>芒索斯山东部传送点一旁路边箱子和篷车</t>
  </si>
  <si>
    <t>芒山东2</t>
    <phoneticPr fontId="1" type="noConversion"/>
  </si>
  <si>
    <t>芒索斯山东部南浅滩节拍器旁箱子</t>
    <phoneticPr fontId="1" type="noConversion"/>
  </si>
  <si>
    <t>西水文站</t>
  </si>
  <si>
    <t>西水文1</t>
  </si>
  <si>
    <t>西水文站三层箱子</t>
  </si>
  <si>
    <t>西水文2</t>
  </si>
  <si>
    <t>西水温真四层箱子和柜子</t>
  </si>
  <si>
    <t>西水文3</t>
  </si>
  <si>
    <t>西水文站五层黑板旁箱子</t>
  </si>
  <si>
    <t>梅堡监舍区</t>
  </si>
  <si>
    <t>梅舍1</t>
    <phoneticPr fontId="1" type="noConversion"/>
  </si>
  <si>
    <t>监舍区传送点右手边箱子</t>
  </si>
  <si>
    <t>梅舍2</t>
  </si>
  <si>
    <t>监舍区禁区管道尽头箱子</t>
  </si>
  <si>
    <t>梅舍3</t>
  </si>
  <si>
    <t>监舍区禁区管道通道路中间箱子</t>
  </si>
  <si>
    <t>梅舍4</t>
  </si>
  <si>
    <t>监舍区禁区上层支架第二层靠内侧箱子</t>
  </si>
  <si>
    <t>梅舍5</t>
  </si>
  <si>
    <t>监舍区禁区上层支架第三层箱子【与梅舍4相同XY坐标】</t>
  </si>
  <si>
    <t>梅堡管理区</t>
  </si>
  <si>
    <t>梅管1</t>
  </si>
  <si>
    <t>管理层传送点左手边箱子</t>
  </si>
  <si>
    <t>梅管2</t>
  </si>
  <si>
    <t>梅管1东南方向另一个箱子</t>
  </si>
  <si>
    <t>梅管3</t>
  </si>
  <si>
    <t>管理层往生产层电梯前箱子</t>
  </si>
  <si>
    <t>梅堡生产区上层</t>
  </si>
  <si>
    <t>梅产上1</t>
  </si>
  <si>
    <t>生产区上层电梯西南方向路边箱子</t>
  </si>
  <si>
    <t>梅产上2</t>
  </si>
  <si>
    <t>生产区上层北部，路边箱子</t>
  </si>
  <si>
    <t>梅堡生产区下层</t>
  </si>
  <si>
    <t>梅产下1</t>
  </si>
  <si>
    <t>生产区下层，梅产下2转弯过来往西北看的箱子</t>
  </si>
  <si>
    <t>梅产下2</t>
  </si>
  <si>
    <t>生产区下层往生产区上层电梯前货架上箱子</t>
  </si>
  <si>
    <t>梅产下3</t>
  </si>
  <si>
    <t>生产区下层电梯前箱子【与梅管3有相同XY坐标】</t>
  </si>
  <si>
    <t>梅堡废弃生产区</t>
  </si>
  <si>
    <t>梅废1</t>
  </si>
  <si>
    <t>废弃生产区中央圆环西北方机关旁箱子</t>
  </si>
  <si>
    <t>梅废2</t>
  </si>
  <si>
    <t>废弃生产区西方通道中箱子</t>
  </si>
  <si>
    <t>梅废3</t>
  </si>
  <si>
    <t>废弃生产区东方通道中箱子</t>
  </si>
  <si>
    <t>艾伊古码头</t>
  </si>
  <si>
    <t>艾伊古1</t>
  </si>
  <si>
    <t>艾伊古码头东北边山头箱子，图中左边小箱子</t>
  </si>
  <si>
    <t>艾伊古2</t>
  </si>
  <si>
    <t>艾伊古码头东北边山头平台高处箱子，图中左边小箱子</t>
  </si>
  <si>
    <t>艾伊古3</t>
  </si>
  <si>
    <t>艾伊古码头东北边山下平台箱子，图中右边小箱子</t>
  </si>
  <si>
    <t>艾伊古4</t>
  </si>
  <si>
    <t>艾伊古码头东边一个6只箱子堆，图中左边点</t>
  </si>
  <si>
    <t>艾伊古5</t>
  </si>
  <si>
    <t>艾伊古码头岸边靠脸盆架的箱子堆</t>
  </si>
  <si>
    <t>艾伊古6</t>
  </si>
  <si>
    <t>艾伊古码头靠房子有挂灯的箱子堆，图中右边点</t>
  </si>
  <si>
    <t>巴朗岛</t>
  </si>
  <si>
    <t>巴朗1</t>
  </si>
  <si>
    <t>巴朗被困的qq人营地，东边两个箱子</t>
  </si>
  <si>
    <t>巴朗2</t>
  </si>
  <si>
    <t>巴朗被困的qq人营地，木桶边箱子</t>
  </si>
  <si>
    <t>巴朗3</t>
  </si>
  <si>
    <t>巴朗被困的qq人营地，北部箱子</t>
  </si>
  <si>
    <t>科院西岸</t>
  </si>
  <si>
    <t>科院西1</t>
  </si>
  <si>
    <t>枫科院西部海岸边传送点旁箱子， 图中左边大箱子</t>
  </si>
  <si>
    <t>科院西2</t>
  </si>
  <si>
    <t>枫科院西部内陆一个节拍器所在废墟中箱子</t>
  </si>
  <si>
    <t>科院西3</t>
  </si>
  <si>
    <t>枫科院西部海岸边几只挖矿机器人旁箱子， 图中左边箱子</t>
  </si>
  <si>
    <t>科院西4</t>
  </si>
  <si>
    <t>枫科院西部海岸边冰风役人旁箱子和篷车</t>
  </si>
  <si>
    <t>科院西5</t>
  </si>
  <si>
    <t>枫科院西部海岸边南部传送点下方箱子</t>
  </si>
  <si>
    <t>科院西6</t>
  </si>
  <si>
    <t>枫科院西部海岸边南部传送点东南水边箱子</t>
  </si>
  <si>
    <t>布罗意1</t>
    <phoneticPr fontId="1" type="noConversion"/>
  </si>
  <si>
    <t>初遇研究员布罗意的断桥西边桥下墙根处箱子</t>
    <phoneticPr fontId="1" type="noConversion"/>
  </si>
  <si>
    <t>布罗意2</t>
  </si>
  <si>
    <t>初遇研究员布罗意的断桥上零件</t>
  </si>
  <si>
    <t>布罗意3</t>
  </si>
  <si>
    <t>初遇研究员布罗意的断桥南部下方箱子，图中右边光点</t>
  </si>
  <si>
    <t>布罗意4</t>
  </si>
  <si>
    <t>初遇研究员布罗意的断桥东边桥下墙根处箱子</t>
  </si>
  <si>
    <t>北水文站</t>
  </si>
  <si>
    <t>科院北1</t>
  </si>
  <si>
    <t>枫科院北部传送点一旁路边箱子，图中右边点</t>
    <phoneticPr fontId="1" type="noConversion"/>
  </si>
  <si>
    <t>北水文1</t>
  </si>
  <si>
    <t>北水文塔二层保险柜</t>
  </si>
  <si>
    <t>北水文2</t>
  </si>
  <si>
    <t>北水文塔三层保险柜和书堆</t>
  </si>
  <si>
    <t>北水文3</t>
  </si>
  <si>
    <t>北水文塔四层两个台灯旁的点以及书桌</t>
  </si>
  <si>
    <t>北水文4</t>
  </si>
  <si>
    <t>北水文塔五层一个保险箱一个柜子</t>
  </si>
  <si>
    <t>罐罐1</t>
    <phoneticPr fontId="1" type="noConversion"/>
  </si>
  <si>
    <t>枫科院西北方路边，打破罐子后出现调查点 【注：该点无视100点限制】</t>
    <phoneticPr fontId="1" type="noConversion"/>
  </si>
  <si>
    <t>罐罐2</t>
  </si>
  <si>
    <t>枫科院西北三岔路路边，打破罐子后出现调查点 【注：该点无视100点限制】</t>
    <phoneticPr fontId="1" type="noConversion"/>
  </si>
  <si>
    <t>罐罐3</t>
  </si>
  <si>
    <t>枫科院南方废墟墙角，打破罐子后出现调查点 【注：该点无视100点限制】</t>
    <phoneticPr fontId="1" type="noConversion"/>
  </si>
  <si>
    <t>发条工坊-上层</t>
  </si>
  <si>
    <t>工坊上1</t>
  </si>
  <si>
    <t>发条工坊大门处，图中右边点</t>
  </si>
  <si>
    <t>发条工坊-中层</t>
  </si>
  <si>
    <t>工坊中1</t>
  </si>
  <si>
    <t>发条工坊进门电梯出来后一旁的大零件</t>
  </si>
  <si>
    <t>工坊中2</t>
  </si>
  <si>
    <t>【做完通往奇点任务后可直接从中层牢笼旁大门过来】中层螺旋桨大房间西边书柜</t>
  </si>
  <si>
    <t>工坊中3</t>
  </si>
  <si>
    <t>【做完通往奇点任务后可直接从中层牢笼旁大门过来】中层螺旋桨大房间东边高处书柜</t>
  </si>
  <si>
    <t>工坊中4</t>
  </si>
  <si>
    <t>【做完通往奇点任务后可直接从中层牢笼旁大门过来】中层螺旋桨大房间不理科勒旁一个箱子和一个柜子</t>
  </si>
  <si>
    <t>工坊中5</t>
  </si>
  <si>
    <t>【做完通往奇点任务后可直接从中层牢笼旁大门过来】中层螺旋桨大房间南部路边零件</t>
  </si>
  <si>
    <t>工坊中6</t>
  </si>
  <si>
    <t>发条工坊中层往下层垂直通道最上层箱子</t>
  </si>
  <si>
    <t>工坊中7</t>
  </si>
  <si>
    <t>发条工坊中层往下层垂直通道次上层管道下的箱子</t>
  </si>
  <si>
    <t>工坊中8</t>
  </si>
  <si>
    <t>发条工坊中层往下层垂直通道次次上层箱子堆</t>
  </si>
  <si>
    <t>工坊中9</t>
  </si>
  <si>
    <t>发条工坊中层往下层垂直通道底层充电宝旁箱子</t>
  </si>
  <si>
    <t>工坊中10</t>
  </si>
  <si>
    <t>发条工坊中层往下层垂直通道底层牢笼旁箱子</t>
  </si>
  <si>
    <t>发条工坊-下层</t>
  </si>
  <si>
    <t>工坊下1</t>
  </si>
  <si>
    <t>发条工坊下层大房间内的两个书柜</t>
  </si>
  <si>
    <t>水下岩道</t>
  </si>
  <si>
    <t>岩道1</t>
  </si>
  <si>
    <t>水下岩道传送点东南方向铁板上一个放在箱子上的而工具箱</t>
  </si>
  <si>
    <t>岩道2</t>
  </si>
  <si>
    <t>水下岩道传送点东南部铁板上层机关旁箱子</t>
    <phoneticPr fontId="1" type="noConversion"/>
  </si>
  <si>
    <t>岩道3</t>
  </si>
  <si>
    <t>水下岩道传送点东部铁板上层笼子旁箱子</t>
  </si>
  <si>
    <t>岩道4</t>
  </si>
  <si>
    <t>水下岩道传送点东部铁板上层放了提灯的箱子，图中右边点</t>
  </si>
  <si>
    <t>新枫科院</t>
  </si>
  <si>
    <t>科院东1</t>
  </si>
  <si>
    <t>枫科院东部路旁大零件</t>
  </si>
  <si>
    <t>科院东2</t>
  </si>
  <si>
    <t>枫科院东部建筑遗迹地下室中大房间内三点</t>
  </si>
  <si>
    <t>科院东3</t>
  </si>
  <si>
    <t>枫科院东部建筑遗迹地下室中小房间内台灯</t>
  </si>
  <si>
    <t>科院南1</t>
  </si>
  <si>
    <t>枫科院东南方废墟，断柱旁箱子</t>
  </si>
  <si>
    <t>科院南2</t>
  </si>
  <si>
    <t>枫科院东南方废墟，管道旁零件</t>
  </si>
  <si>
    <t>科院南3</t>
  </si>
  <si>
    <t>枫科院东南方岸边小路上的篷车两点</t>
  </si>
  <si>
    <t>科院南4</t>
  </si>
  <si>
    <t>枫科院东南方很多灯的废墟，零件上两点</t>
  </si>
  <si>
    <t>科院南5</t>
  </si>
  <si>
    <t>枫科院东南方废墟，二层大零件</t>
  </si>
  <si>
    <t>中央实验室遗址</t>
  </si>
  <si>
    <t>水立方1</t>
  </si>
  <si>
    <t>（需要完成枫科院世界任务，否则位置不对）中央实验室传送点下方水立方顶部平台两个箱子点</t>
  </si>
  <si>
    <t>遗址东岸</t>
  </si>
  <si>
    <t>遗址东1</t>
  </si>
  <si>
    <t>水立方遗址东部山上QQ人聚集地旁一个篷车一个箱子</t>
  </si>
  <si>
    <t>遗址东2</t>
  </si>
  <si>
    <t>水立方遗址东部山上QQ人聚集地荒芒中继塔下一个工具箱</t>
  </si>
  <si>
    <t>废弃实验室</t>
  </si>
  <si>
    <t>梅雅德</t>
  </si>
  <si>
    <t>枫科院东南水下废弃实验室南部小房间内机械狗旁的书堆</t>
  </si>
  <si>
    <t>地表野区</t>
  </si>
  <si>
    <t>锈舵西1</t>
  </si>
  <si>
    <t>锈舵西部传送点，西边怪物营地平台，图中右边点</t>
  </si>
  <si>
    <t>锈舵北1</t>
  </si>
  <si>
    <t>锈舵西部传送点，东边盗宝团营地内，两摞箱子</t>
  </si>
  <si>
    <t>锈舵北2</t>
  </si>
  <si>
    <t>锈舵西部传送点，东边盗宝团营地内，帐篷下的两个箱子</t>
  </si>
  <si>
    <t>佩妮北1</t>
  </si>
  <si>
    <t>佩妮码头，北部箱子点，图中左边点</t>
  </si>
  <si>
    <t>佩妮北2</t>
  </si>
  <si>
    <t>佩妮码头，北部有丘丘人的破篷车</t>
  </si>
  <si>
    <t>佩妮南1</t>
  </si>
  <si>
    <t>莫泰尔区神像北方树下箱子+瓶子</t>
  </si>
  <si>
    <t>秋分山</t>
  </si>
  <si>
    <t>秋分山3</t>
  </si>
  <si>
    <t>秋分山东北部传送点东边愚人众营地大帐篷东边箱子</t>
  </si>
  <si>
    <t>秋分山4</t>
  </si>
  <si>
    <t>秋分山东部传送点东南边愚人众营地小帐篷西北方箱子和大帐篷南边箱子</t>
    <phoneticPr fontId="1" type="noConversion"/>
  </si>
  <si>
    <t>记忆之象限</t>
  </si>
  <si>
    <t>记忆1</t>
  </si>
  <si>
    <t>记忆象限，入口处书柜+边柜组合</t>
  </si>
  <si>
    <t>记忆2</t>
  </si>
  <si>
    <t>水渠点，图中远处点，做完任务后点位不再可用</t>
  </si>
  <si>
    <t>记忆3</t>
  </si>
  <si>
    <t>图中柜子+水渠点，做完任务后点位不再可用</t>
  </si>
  <si>
    <t>记忆4</t>
  </si>
  <si>
    <t>两个书柜，做完任务后点位不再可用</t>
  </si>
  <si>
    <t>记忆5</t>
  </si>
  <si>
    <t>一层东边拐角柜子，做完任务后点位不再可用</t>
  </si>
  <si>
    <t>记忆6</t>
  </si>
  <si>
    <t>二层石柱上的罐子，做完任务后点位不再可用</t>
  </si>
  <si>
    <t>愿望之象限</t>
  </si>
  <si>
    <t>愿望1</t>
  </si>
  <si>
    <t>愿望象限，传送点对面水边箱子</t>
  </si>
  <si>
    <t>愿望2</t>
  </si>
  <si>
    <t>愿望象限，传送点对面浪船锚点旁箱子</t>
  </si>
  <si>
    <t>愿望3</t>
  </si>
  <si>
    <t>愿望象限，门洞背后的破柜子</t>
  </si>
  <si>
    <t>愿望4</t>
  </si>
  <si>
    <t>愿望象限，门洞背后房间东边墙边柜子</t>
  </si>
  <si>
    <t>愿望5</t>
  </si>
  <si>
    <t>愿望象限，下层大厅入口旁的箱子</t>
  </si>
  <si>
    <t>愿望6</t>
  </si>
  <si>
    <t>愿望象限，下层大厅中层隔间内破柜子</t>
  </si>
  <si>
    <t>愿望7</t>
  </si>
  <si>
    <t>愿望象限，下层大厅中层东南角隔间内边柜</t>
  </si>
  <si>
    <t>愿望8</t>
  </si>
  <si>
    <t>愿望象限，下层大厅中层北边书柜</t>
  </si>
  <si>
    <t>灵魂之象限</t>
  </si>
  <si>
    <t>灵魂1</t>
  </si>
  <si>
    <t>灵魂象限，入口处破书柜</t>
  </si>
  <si>
    <t>灵魂2</t>
  </si>
  <si>
    <t>灵魂象限，二进门拐角处破书柜，图中右边点</t>
  </si>
  <si>
    <t>灵魂3</t>
  </si>
  <si>
    <t>灵魂象限，中央大厅门边处箱子</t>
  </si>
  <si>
    <t>灵魂4</t>
  </si>
  <si>
    <t>灵魂象限，中央大厅西边水渠栅栏处</t>
  </si>
  <si>
    <t>灵魂5</t>
  </si>
  <si>
    <t>灵魂象限，中央大厅东边谜镜下方边柜</t>
  </si>
  <si>
    <t>灵魂6</t>
  </si>
  <si>
    <t>灵魂象限，中央大厅东南拐角破书柜</t>
  </si>
  <si>
    <t>灵魂7</t>
  </si>
  <si>
    <t>灵魂象限，中央大厅南边通道中破椅子</t>
  </si>
  <si>
    <t>灵魂8</t>
  </si>
  <si>
    <t>灵魂象限，中央大厅南边通道中画框旁破罐子</t>
  </si>
  <si>
    <t>灵魂9</t>
  </si>
  <si>
    <t>灵魂象限，中央大厅南边通道尽头房间柜子</t>
    <phoneticPr fontId="1" type="noConversion"/>
  </si>
  <si>
    <t>人格之象限</t>
  </si>
  <si>
    <t>人格1</t>
  </si>
  <si>
    <t>人格象限，入口通道中斜坡上的书柜和破罐子</t>
    <phoneticPr fontId="1" type="noConversion"/>
  </si>
  <si>
    <t>人格2</t>
  </si>
  <si>
    <t>人格象限，入口通道中平台上箱子</t>
  </si>
  <si>
    <t>人格3</t>
  </si>
  <si>
    <t>人格象限，入口通道中门洞下的边柜</t>
  </si>
  <si>
    <t>人格4</t>
  </si>
  <si>
    <t>人格象限，门洞后小房间北边拐角破柜子</t>
  </si>
  <si>
    <t>人格5</t>
  </si>
  <si>
    <t>人格象限，门洞后小房间南边墙边边柜，图中左边点</t>
  </si>
  <si>
    <t>人格6</t>
  </si>
  <si>
    <t>人格象限，中央大厅南边通道，钥匙开门后小路边的椅子</t>
  </si>
  <si>
    <t>人格7</t>
  </si>
  <si>
    <t>人格象限，中央大厅南边通道，钥匙开门后小路边边柜</t>
  </si>
  <si>
    <t>人格8</t>
  </si>
  <si>
    <t>人格象限，中央大厅南边通道，楼梯下一个箱子一个破柜子</t>
  </si>
  <si>
    <t>格式塔1层</t>
  </si>
  <si>
    <t>格式塔</t>
    <phoneticPr fontId="1" type="noConversion"/>
  </si>
  <si>
    <t>佩特莉可镇</t>
  </si>
  <si>
    <t>佩莉1</t>
  </si>
  <si>
    <t>佩特莉可西入口处水果摊下的喇叭</t>
  </si>
  <si>
    <t>佩莉2</t>
  </si>
  <si>
    <t>佩特莉可西入口胖放大提琴的桌子上的喇叭</t>
  </si>
  <si>
    <t>佩莉3</t>
  </si>
  <si>
    <t>佩特莉可传送点旁水果摊旁的喇叭</t>
  </si>
  <si>
    <t>褪色古堡</t>
  </si>
  <si>
    <t>前厅1</t>
  </si>
  <si>
    <t>褪色古堡进门后大通道上的镜子</t>
  </si>
  <si>
    <t>前厅2</t>
  </si>
  <si>
    <t>褪色古堡，大通道尽头地上的喇叭</t>
  </si>
  <si>
    <t>偏厅1</t>
  </si>
  <si>
    <t>褪色古堡三层北部的偏厅的乱书堆</t>
  </si>
  <si>
    <t>演奏厅1</t>
  </si>
  <si>
    <t>褪色古堡3层传送点旁的书桌</t>
  </si>
  <si>
    <t>演奏厅2</t>
  </si>
  <si>
    <t>褪色古堡3层廊桥上的烛台和书桌</t>
  </si>
  <si>
    <t>阅览室1</t>
  </si>
  <si>
    <t>褪色古堡南侧阅览室2层，西边墙边书柜脚边书堆</t>
  </si>
  <si>
    <t>阅览室2</t>
  </si>
  <si>
    <t>褪色古堡南侧阅览室2层，东边书柜旁手扶梯</t>
  </si>
  <si>
    <t>阅览室3</t>
  </si>
  <si>
    <t>褪色古堡南侧阅览室2层，东边栏杆旁书柜</t>
  </si>
  <si>
    <t>阅览室4</t>
  </si>
  <si>
    <t>褪色古堡南侧阅览室1层，通过神秘书柜后最东边的书柜</t>
  </si>
  <si>
    <t>切萨勒姆宫</t>
  </si>
  <si>
    <t>切勒1</t>
  </si>
  <si>
    <t>切萨勒姆宫传送点面前雕像的脚</t>
  </si>
  <si>
    <t>切勒2</t>
  </si>
  <si>
    <t>切萨勒姆宫龙蜥战斗场东南侧的栏杆</t>
  </si>
  <si>
    <t>切勒东1</t>
  </si>
  <si>
    <t>解除大龙蜥斯库拉南侧封印通道中一个不起眼的坑（这里可以挖掘出一个宝箱）</t>
  </si>
  <si>
    <t>切勒东2</t>
  </si>
  <si>
    <t>解除大龙蜥斯库拉南侧封印通道尽头珊瑚旁</t>
  </si>
  <si>
    <t>安提库旧港</t>
  </si>
  <si>
    <t>安提库1</t>
  </si>
  <si>
    <t>安提库旧港传送点东边的两座石像处</t>
  </si>
  <si>
    <t>安提库2</t>
  </si>
  <si>
    <t>安提库旧港传送点东边洞窟石壁边石像（此处可以挖掘出一个宝箱）</t>
  </si>
  <si>
    <t>谐律院</t>
  </si>
  <si>
    <t>谐律院1</t>
  </si>
  <si>
    <t>卡皮托里姆谐律院楼梯旁一个铜管</t>
  </si>
  <si>
    <t>谐律院2</t>
  </si>
  <si>
    <t>卡皮托里姆谐律院楼梯旁另一个铜管</t>
  </si>
  <si>
    <t>谐律院3</t>
    <phoneticPr fontId="1" type="noConversion"/>
  </si>
  <si>
    <t>谐律院中一根铜管上</t>
  </si>
  <si>
    <t>卡皮托里姆旧宫</t>
  </si>
  <si>
    <t>旧宫1</t>
  </si>
  <si>
    <t>卡皮托里姆地下旧宫中龙蜥周围东侧的乱石堆</t>
  </si>
  <si>
    <t>旧宫2</t>
  </si>
  <si>
    <t>卡皮托里姆地下旧宫中龙蜥周围西侧的乱石堆</t>
  </si>
  <si>
    <t>旧宫3</t>
  </si>
  <si>
    <t>卡皮托里姆地下旧宫中龙蜥周围北侧的石柱</t>
  </si>
  <si>
    <t>回声之子</t>
  </si>
  <si>
    <t>回声1</t>
  </si>
  <si>
    <t>回声之子神像往东下楼梯面前右手边第一间屋子内部两个点</t>
    <phoneticPr fontId="1" type="noConversion"/>
  </si>
  <si>
    <t>伊克娜</t>
  </si>
  <si>
    <t>回声之子声望点东方下层宝石铺NPC伊克娜旁边点位</t>
    <phoneticPr fontId="1" type="noConversion"/>
  </si>
  <si>
    <t>伊蜜</t>
  </si>
  <si>
    <t>回声之子声望点东方下层宝石铺NPC伊蜜旁边点位</t>
    <phoneticPr fontId="1" type="noConversion"/>
  </si>
  <si>
    <t>回声2</t>
  </si>
  <si>
    <t>回声之子峡谷最下层靠北边的一个罐子</t>
  </si>
  <si>
    <t>回声西1</t>
  </si>
  <si>
    <t>回声之子神像西南部，木围栏旁边木箱子，图中右边光点</t>
  </si>
  <si>
    <t>回声西2</t>
  </si>
  <si>
    <t>回声之子神像西北部山头上一个大木箱，使用钻地龙比较好到达</t>
  </si>
  <si>
    <t>特拉佐莉</t>
  </si>
  <si>
    <t>佐莉1</t>
  </si>
  <si>
    <t>特拉佐莉小院内靠东边墙边的箱子点</t>
  </si>
  <si>
    <t>佐莉2</t>
  </si>
  <si>
    <t>特拉佐莉小院内，靠房子墙壁的箱子点，旁边有个小圆桌</t>
  </si>
  <si>
    <t>佐莉3</t>
  </si>
  <si>
    <t>特拉佐莉家南边小房子内，靠圆锥形木桶的点（图中右边）</t>
  </si>
  <si>
    <t>回声南1</t>
  </si>
  <si>
    <t>回声之子东南方山体另一侧小营地，楼梯下的大箱子，图中左边点</t>
  </si>
  <si>
    <t>隆觉坡</t>
  </si>
  <si>
    <t>隆觉东1</t>
  </si>
  <si>
    <t>隆觉坡东边半山腰木平台上两个大箱子，图中右边点</t>
  </si>
  <si>
    <t>狗男女</t>
  </si>
  <si>
    <t>隆觉坡东南边山顶上悬崖边箱子，图中左边光点</t>
  </si>
  <si>
    <t>硫晶支脉</t>
  </si>
  <si>
    <t>硫晶1</t>
  </si>
  <si>
    <t>硫晶支脉最顶端华丽宝箱旁的鸟窝，用钻地龙可以比较方便到达</t>
  </si>
  <si>
    <t>硫晶东1</t>
  </si>
  <si>
    <t>硫晶支脉东部岩洞中屋子内的木箱子</t>
  </si>
  <si>
    <t>鸡屁股1</t>
  </si>
  <si>
    <t>硫晶支脉北部山边两个鸡屁股，触摸鸡屁股之后出现调查点。注：鸡屁股点无视每日100点调查次数上限</t>
  </si>
  <si>
    <t>鸡屁股2</t>
  </si>
  <si>
    <t>硫晶支脉东部山顶的鸡屁股，触摸鸡屁股之后出现调查点。注：鸡屁股点无视每日100点调查次数上限</t>
  </si>
  <si>
    <t>鸡屁股3</t>
  </si>
  <si>
    <t>硫晶支脉南边传送锚点旁的鸡屁股，触摸鸡屁股之后出现调查点。注：鸡屁股点无视每日100点调查次数上限</t>
  </si>
  <si>
    <t>鸡屁股4</t>
  </si>
  <si>
    <t>歇息处西北方向，山边的一个鸡屁股，触摸鸡屁股之后出现调查点。注：鸡屁股点无视每日100点调查次数上限，该点较为特殊，需要在到达上限之前触摸鸡屁三次直到出现调查点，超限后回来依然存在</t>
    <phoneticPr fontId="1" type="noConversion"/>
  </si>
  <si>
    <t>鸡屁股5</t>
  </si>
  <si>
    <t>歇息处门口的一个鸡屁股，触摸鸡屁股之后出现调查点。注：鸡屁股点无视每日100点调查次数上限</t>
  </si>
  <si>
    <t>横裂1</t>
  </si>
  <si>
    <t>地下地图《山脉的横裂》中，传送点南方一个燃素机关旁边的木架子</t>
    <phoneticPr fontId="1" type="noConversion"/>
  </si>
  <si>
    <t>柴薪之丘</t>
  </si>
  <si>
    <t>柴薪南1</t>
  </si>
  <si>
    <t>柴薪之丘南部小湖旁一个钓鱼的QQ人，旁边木桶</t>
  </si>
  <si>
    <t>柴薪南2</t>
  </si>
  <si>
    <t>柴薪之丘南部大骨架下面的木箱子，里柴薪南1很近</t>
  </si>
  <si>
    <t>柴薪西1</t>
    <phoneticPr fontId="1" type="noConversion"/>
  </si>
  <si>
    <t>柴薪之丘西部小湖旁的木桶</t>
  </si>
  <si>
    <t>圣火竞技场</t>
  </si>
  <si>
    <t>协会1</t>
  </si>
  <si>
    <t>纳塔冒险家协会隔壁的涂鸦箱子</t>
  </si>
  <si>
    <t>颜料1</t>
  </si>
  <si>
    <t>纳塔冒险家协会西边墙边的颜料桶</t>
  </si>
  <si>
    <t>颜料2</t>
  </si>
  <si>
    <t>竞技场南边边缘，走廊的颜料摊</t>
  </si>
  <si>
    <t>山王西</t>
    <phoneticPr fontId="1" type="noConversion"/>
  </si>
  <si>
    <t>恩加韦</t>
  </si>
  <si>
    <t>圣火竞技场东部锚点，NPC恩加韦旁边两个箱子点</t>
  </si>
  <si>
    <t>奥贡</t>
  </si>
  <si>
    <t>恩加韦北边山头翻过去，NPC奥贡旁边的箱子</t>
  </si>
  <si>
    <t>奥贡西</t>
  </si>
  <si>
    <t>奥贡西边另一个山，半山腰木平台上的箱子</t>
  </si>
  <si>
    <t>鸡屁股6</t>
  </si>
  <si>
    <t>圣火竞技场东部锚点西北方向地面上的鸡屁股，触摸鸡屁股之后出现调查点。注：鸡屁股点无视每日100点调查次数上限</t>
  </si>
  <si>
    <t>悬木人</t>
  </si>
  <si>
    <t>悬木1</t>
  </si>
  <si>
    <t>悬木人声望点西北方向平台上的货箱</t>
  </si>
  <si>
    <t>悬木2</t>
  </si>
  <si>
    <t>悬木人声望点下层大隔间，悬崖边的货箱</t>
  </si>
  <si>
    <t>鸡屁股7</t>
  </si>
  <si>
    <t>悬木人声望点东北方向地面上的鸡屁股，触摸鸡屁股之后出现调查点。注：鸡屁股点无视每日100点调查次数上限</t>
  </si>
  <si>
    <t>彩石顶</t>
  </si>
  <si>
    <t>壁画1</t>
  </si>
  <si>
    <t>彩石顶山中洞穴，开启壁画的石墙前面的幕墙</t>
  </si>
  <si>
    <t>燃素开采研究所</t>
  </si>
  <si>
    <t>燃研1</t>
  </si>
  <si>
    <t>燃素开采研究所传送点背后洞穴中水管点</t>
  </si>
  <si>
    <t>燃研2</t>
  </si>
  <si>
    <t>燃素开采研究所传送点前方台阶下面箱子，图中左边点</t>
  </si>
  <si>
    <t>燃研3</t>
  </si>
  <si>
    <t>燃素开采研究所传送点西方，高处平台背后两个箱子点</t>
  </si>
  <si>
    <t>燃研4</t>
  </si>
  <si>
    <t>燃素开采研究所南方高处洞口，燃素机关旁边两个箱子</t>
  </si>
  <si>
    <t>燃研5</t>
  </si>
  <si>
    <t>燃素开采研究所南部洞窟的北侧高处，帐篷旁两个箱子点</t>
  </si>
  <si>
    <t>燃研6</t>
  </si>
  <si>
    <t>燃素开采研究所南部洞窟内低层箱子点</t>
  </si>
  <si>
    <t>燃研西1</t>
  </si>
  <si>
    <t>燃素开采研究所西边地表龙骨下的箱子</t>
  </si>
  <si>
    <t>溶水域</t>
  </si>
  <si>
    <t>瓦达娜</t>
  </si>
  <si>
    <t>踞石山七天神像西边山顶，NPC瓦达娜左右两边的点位（身后那个不是）</t>
  </si>
  <si>
    <t>矿灯1</t>
  </si>
  <si>
    <t>前往溶水域的矿洞中必经的矿灯</t>
  </si>
  <si>
    <t>虹灵1</t>
  </si>
  <si>
    <t>虹灵副本东北方向矿石旁边的箱子</t>
  </si>
  <si>
    <t>虹灵2</t>
  </si>
  <si>
    <t>虹灵副本西南方山顶树林中的箱子</t>
  </si>
  <si>
    <t>溶水1</t>
  </si>
  <si>
    <t>溶水域中部，木栈平台上的箱子，附近有人形怪</t>
  </si>
  <si>
    <t>溶水2</t>
  </si>
  <si>
    <t>溶水域南部，水边打开的箱子</t>
  </si>
  <si>
    <t>流泉之众</t>
  </si>
  <si>
    <t>流泉1</t>
  </si>
  <si>
    <t>流泉之众最北边房子旁的木箱</t>
  </si>
  <si>
    <t>流泉2</t>
  </si>
  <si>
    <t>流泉之众温泉锚点旁的木箱，上面有把夏威夷吉他</t>
  </si>
  <si>
    <t>流泉3</t>
  </si>
  <si>
    <t>流泉之众大舞台，右边三个点</t>
  </si>
  <si>
    <t>溶水3</t>
    <phoneticPr fontId="1" type="noConversion"/>
  </si>
  <si>
    <t>流泉之众东南部小岛西侧，有几只水龙旁边的破箱子</t>
  </si>
  <si>
    <t>浮土静界</t>
  </si>
  <si>
    <t>浮土1</t>
  </si>
  <si>
    <t>浮土静界锚点旁的小花</t>
  </si>
  <si>
    <t>浮土2</t>
  </si>
  <si>
    <t>浮土静界锚点西边浮空岛上的小树</t>
  </si>
  <si>
    <t>漫烟谷</t>
  </si>
  <si>
    <t>运龙车1</t>
  </si>
  <si>
    <t>圣火竞技场西边传送点，西边山脚下的运龙车</t>
  </si>
  <si>
    <t>灵纹1</t>
  </si>
  <si>
    <t>漫烟谷东北边半山运龙车里的灵谜纹。
使用“烟谜主”部落角色（5.2仅欧洛伦）或暝视龙角色，使用瞄准状态对其扫描，可提取圣遗物狗粮。并非所有灵谜纹都掉落狗粮，本贴仅记录狗粮灵谜纹。
注：灵谜纹点不计入100点互动调查计数，是一种更特殊的超限点，下不赘述。</t>
    <phoneticPr fontId="1" type="noConversion"/>
  </si>
  <si>
    <t>灵纹2</t>
  </si>
  <si>
    <t>漫烟谷东北边半山腰的灵谜纹。</t>
  </si>
  <si>
    <t>灵纹3</t>
  </si>
  <si>
    <t>漫烟谷中部传送点脚下运龙车里的灵谜纹。</t>
  </si>
  <si>
    <t>灵纹4</t>
  </si>
  <si>
    <t>漫烟谷河道边旗帜旁的灵谜纹。</t>
  </si>
  <si>
    <t>灵纹5</t>
  </si>
  <si>
    <t>漫烟谷靠近烟谜主主山较低彩绘石头下的灵谜纹</t>
  </si>
  <si>
    <t>灵纹6</t>
  </si>
  <si>
    <t>烟谜主主山下层，漫烟谷的三座石山顶部，三个灵谜纹</t>
  </si>
  <si>
    <t>密藏1</t>
  </si>
  <si>
    <t>镜璧山七天神像脚下，烟谜主密藏门口木箱</t>
  </si>
  <si>
    <t>密藏2</t>
    <phoneticPr fontId="1" type="noConversion"/>
  </si>
  <si>
    <t>镜璧山七天神像脚下，烟谜主密藏内部木箱</t>
  </si>
  <si>
    <t>密藏3</t>
  </si>
  <si>
    <t>马穆勒</t>
  </si>
  <si>
    <t>片子马穆勒对面的一个石头和一个箱子</t>
  </si>
  <si>
    <t>烟谜南1</t>
    <phoneticPr fontId="1" type="noConversion"/>
  </si>
  <si>
    <t>漫烟谷中部道路旁的瓦罐</t>
  </si>
  <si>
    <t>游侠1</t>
  </si>
  <si>
    <t>镜璧山南部洞窟内的几个箱子罐子，头顶有丘丘人游侠蹲守</t>
  </si>
  <si>
    <t>游侠2</t>
  </si>
  <si>
    <t>镜璧山南部洞窟内的箱子堆，头顶有丘丘人游侠蹲守</t>
  </si>
  <si>
    <t>运龙车2</t>
  </si>
  <si>
    <t>漫烟谷西部半山腰的运龙车</t>
  </si>
  <si>
    <t>鸡屁股8</t>
  </si>
  <si>
    <t>漫烟谷西部山顶的一个鸡屁股，触摸后出现调查点。
注：鸡屁股点无视每日100点调查次数上限</t>
    <phoneticPr fontId="1" type="noConversion"/>
  </si>
  <si>
    <t>运龙车3</t>
  </si>
  <si>
    <t>漫烟谷西部海滩边的运龙车</t>
  </si>
  <si>
    <t>花羽会</t>
  </si>
  <si>
    <t>库约尼1</t>
    <phoneticPr fontId="1" type="noConversion"/>
  </si>
  <si>
    <t>花羽会东南部山头，NPC库约尼家的羊驼玩具</t>
  </si>
  <si>
    <t>库约尼2</t>
  </si>
  <si>
    <t>花羽会东南部山头，NPC库约尼家对面的饭盆</t>
  </si>
  <si>
    <t>花羽西1</t>
  </si>
  <si>
    <t>花羽会西部较低房子前，龙舌兰旁边的木箱子</t>
  </si>
  <si>
    <t>花羽西2</t>
  </si>
  <si>
    <t>花羽会西部较低房子对面，路边龙舌兰旁边的木箱子</t>
  </si>
  <si>
    <t>花羽东1</t>
  </si>
  <si>
    <t>花羽会东部山崖上上房子里的木箱子</t>
  </si>
  <si>
    <t>花羽北1</t>
  </si>
  <si>
    <t>花羽会北部脚底平台，酒箱</t>
  </si>
  <si>
    <t>花羽北2</t>
  </si>
  <si>
    <t>花羽会北部绝璧山顶，QQ人营地内的箱子</t>
  </si>
  <si>
    <t>花羽北3</t>
  </si>
  <si>
    <t>花羽会北部绝璧山脚下，海边两个箱子</t>
  </si>
  <si>
    <t>外围绝壁山</t>
  </si>
  <si>
    <t>甲滩1</t>
    <phoneticPr fontId="1" type="noConversion"/>
  </si>
  <si>
    <t>五条山脉从左往右依次是甲山乙山丙山丁山戊山，下不赘述。
此处为甲山脚底海滩边北部洞窟中的箱子</t>
    <phoneticPr fontId="1" type="noConversion"/>
  </si>
  <si>
    <t>甲滩6</t>
    <phoneticPr fontId="1" type="noConversion"/>
  </si>
  <si>
    <t>甲滩1西方对面海岸上的箱子</t>
    <phoneticPr fontId="1" type="noConversion"/>
  </si>
  <si>
    <t>甲滩2</t>
    <phoneticPr fontId="1" type="noConversion"/>
  </si>
  <si>
    <t>此处为甲山脚底海滩边，中部遗迹废墟中的3个箱子</t>
  </si>
  <si>
    <t>甲滩3</t>
    <phoneticPr fontId="1" type="noConversion"/>
  </si>
  <si>
    <t>此处为甲山脚底海滩边，南边遗迹废墟中的箱子</t>
  </si>
  <si>
    <t>甲滩4</t>
    <phoneticPr fontId="1" type="noConversion"/>
  </si>
  <si>
    <t>此处为甲山脚底海滩边，南边废墟中的箱子和罐子</t>
  </si>
  <si>
    <t>甲壁5</t>
    <phoneticPr fontId="1" type="noConversion"/>
  </si>
  <si>
    <t>此处为甲山山顶的两个箱子</t>
  </si>
  <si>
    <t>乙壁1</t>
  </si>
  <si>
    <t>此处为乙山脉北部断山山顶最北边的一个箱子</t>
  </si>
  <si>
    <t>乙壁2</t>
  </si>
  <si>
    <t>此处为乙山脉北部断山山顶上的一个箱子</t>
  </si>
  <si>
    <t>乙壁3</t>
  </si>
  <si>
    <t>此处为乙山中部断山山顶上的两个箱子</t>
  </si>
  <si>
    <t>乙壁4</t>
  </si>
  <si>
    <t>此处为乙山中部断山山顶靠南边的箱子</t>
  </si>
  <si>
    <t>乙壁5</t>
  </si>
  <si>
    <t>此处为乙山南部断山山顶上的箱子和罐子</t>
  </si>
  <si>
    <t>乙壁6</t>
  </si>
  <si>
    <t>此处为乙山南部断山山顶上囚笼边箱子</t>
  </si>
  <si>
    <t>丙壁1</t>
  </si>
  <si>
    <t>丙山脉传送点北方的箱子</t>
  </si>
  <si>
    <t>丙壁2</t>
  </si>
  <si>
    <t>丙山脉传送点北方的盒子</t>
  </si>
  <si>
    <t>丙壁3</t>
  </si>
  <si>
    <t>丙山脉传送点北方的箱子堆</t>
  </si>
  <si>
    <t>丙滩4</t>
  </si>
  <si>
    <t>丙山脉传送点南边脚下的运龙车和箱子</t>
  </si>
  <si>
    <t>丙滩5</t>
  </si>
  <si>
    <t>丙山脉传送点南边海滩旁的运龙车和箱子</t>
  </si>
  <si>
    <t>奥奇卡神像1</t>
    <phoneticPr fontId="1" type="noConversion"/>
  </si>
  <si>
    <t>奥奇卡纳塔神像房间内的四个点</t>
  </si>
  <si>
    <t>奥奇卡神像2</t>
  </si>
  <si>
    <t>奥奇卡纳塔神像房间二楼的箱子堆</t>
  </si>
  <si>
    <t>神像滩1</t>
  </si>
  <si>
    <t>奥奇卡纳塔神像南部海滩边破罐子</t>
  </si>
  <si>
    <t>神像滩2</t>
  </si>
  <si>
    <t>奥奇卡纳塔神像西南部海滩边箱子</t>
  </si>
  <si>
    <t>神像滩3</t>
  </si>
  <si>
    <t>奥奇卡纳塔神像西部海滩边箱子</t>
  </si>
  <si>
    <t>神像滩4</t>
  </si>
  <si>
    <t>神像滩5</t>
  </si>
  <si>
    <t>奥奇卡纳塔神像西北部海滩边箱子</t>
  </si>
  <si>
    <t>神像滩6</t>
  </si>
  <si>
    <t>奥奇卡纳塔神像西北部海滩边木箱</t>
  </si>
  <si>
    <t>神像滩7</t>
  </si>
  <si>
    <t>奥奇卡纳塔神像北部海滩边木箱</t>
  </si>
  <si>
    <t>丁壁1</t>
  </si>
  <si>
    <t>丁山脉神像西南方山顶的箱子</t>
  </si>
  <si>
    <t>丁壁2</t>
  </si>
  <si>
    <t>丁山脉神像西南方山顶的箱子堆</t>
  </si>
  <si>
    <t>丁滩3</t>
  </si>
  <si>
    <t>丁山脉神像西南方两座山中间脚下运龙车旁的两个箱子</t>
  </si>
  <si>
    <t>丁壁4</t>
  </si>
  <si>
    <t>丁山脉神像西南方第二座山山头箱子</t>
  </si>
  <si>
    <t>丁壁5</t>
  </si>
  <si>
    <t>丁山脉神像西南方第二座山山尾丘丘人营地箱子</t>
  </si>
  <si>
    <t>托佐兹岛</t>
  </si>
  <si>
    <t>托佐兹1</t>
    <phoneticPr fontId="1" type="noConversion"/>
  </si>
  <si>
    <t>托佐兹岛传送点对面箱子</t>
  </si>
  <si>
    <t>托佐兹2</t>
    <phoneticPr fontId="1" type="noConversion"/>
  </si>
  <si>
    <t>托佐兹岛北部石桥上的箱子</t>
  </si>
  <si>
    <t>托佐兹3</t>
  </si>
  <si>
    <t>托佐兹岛北部石桥边箱子</t>
  </si>
  <si>
    <t>托佐兹4</t>
  </si>
  <si>
    <t>托佐兹岛遗迹门口箱子</t>
  </si>
  <si>
    <t>托佐兹5</t>
  </si>
  <si>
    <t>托佐兹岛东部海滩边箱子</t>
  </si>
  <si>
    <t>烬火炽燃所其一</t>
  </si>
  <si>
    <t>烬燃一</t>
  </si>
  <si>
    <t>烬火炽燃所其一中靠绿龙拉环打开的门口石柜</t>
  </si>
  <si>
    <t>烬火炽燃所其二</t>
  </si>
  <si>
    <t>烬燃二</t>
  </si>
  <si>
    <t>烬火炽燃所其二中，电梯夹层洞穴中的石柜</t>
  </si>
  <si>
    <t>空梦的起始</t>
  </si>
  <si>
    <t>灵纹7</t>
  </si>
  <si>
    <t>空梦的起始高层北部外围平台上灵谜纹</t>
  </si>
  <si>
    <t>灵纹8</t>
  </si>
  <si>
    <t>空梦的起始高层北部外围夹层平台上灵谜纹</t>
  </si>
  <si>
    <t>灵纹9</t>
  </si>
  <si>
    <t>奥奇卡纳塔北部传送点北部海中废墟石柱上灵谜纹</t>
  </si>
  <si>
    <t>灵纹10</t>
  </si>
  <si>
    <t>奥奇卡纳塔北部传送点北部海边废墟中灵谜纹</t>
  </si>
  <si>
    <t>灵纹11</t>
  </si>
  <si>
    <t>奥奇卡纳塔隐藏传送点一旁灵谜纹。
注：该传送点需要解开烬火炽燃所其二后乘风场到达</t>
    <phoneticPr fontId="1" type="noConversion"/>
  </si>
  <si>
    <t>空梦1</t>
  </si>
  <si>
    <t>空梦的起始中层空洞南方燃素机关旁的罐子</t>
  </si>
  <si>
    <t>空梦2</t>
  </si>
  <si>
    <t>空梦的起始高层东方外部平台中央的箱子</t>
  </si>
  <si>
    <t>空梦3</t>
  </si>
  <si>
    <t>空梦的起始高层东方外部平台箱子</t>
  </si>
  <si>
    <t>空梦4</t>
  </si>
  <si>
    <t>空梦的起始高层东方夹层平台上的箱子</t>
  </si>
  <si>
    <t>暗流峡谷</t>
  </si>
  <si>
    <t>夸恩因</t>
  </si>
  <si>
    <t>地下地图暗流峡谷中，夸恩因所在小屋石桌，图中左边点。
注：该点需完成夸恩因系列任务后才出现</t>
    <phoneticPr fontId="1" type="noConversion"/>
  </si>
  <si>
    <t>流灰之街</t>
  </si>
  <si>
    <t>流灰1</t>
  </si>
  <si>
    <t>流灰之街东部遗迹前两个箱子</t>
  </si>
  <si>
    <t>流灰2</t>
  </si>
  <si>
    <t>流灰之街北部遗迹中的箱子</t>
  </si>
  <si>
    <t>流灰3</t>
  </si>
  <si>
    <t>流灰之街北部遗迹外的箱子</t>
  </si>
  <si>
    <t>烬火炽燃所</t>
  </si>
  <si>
    <t>烬燃1</t>
  </si>
  <si>
    <t>烬火炽燃所传送点旁边盒子</t>
  </si>
  <si>
    <t>烬燃2</t>
  </si>
  <si>
    <t>烬火炽燃所西部平台下层上的大宝</t>
  </si>
  <si>
    <t>烬燃3</t>
  </si>
  <si>
    <t>烬火炽燃所南部海滩边一个箱子一个罐子</t>
  </si>
  <si>
    <t>烬燃4</t>
  </si>
  <si>
    <t>烬火炽燃所东部平台大宝</t>
  </si>
  <si>
    <t>烬燃5</t>
  </si>
  <si>
    <t>烬火炽燃所北部平台大宝</t>
  </si>
  <si>
    <t>烬燃6</t>
  </si>
  <si>
    <t>烬火炽燃所北部平台上的箱子</t>
  </si>
  <si>
    <t>戊滩1</t>
  </si>
  <si>
    <t>戊山脉西部岸边箱子，旁边有一个风洞</t>
  </si>
  <si>
    <t>戊壁2</t>
  </si>
  <si>
    <t>戊山脉中部断山山顶遗迹龙兽</t>
  </si>
  <si>
    <t>戊滩3</t>
  </si>
  <si>
    <t>戊山脉中部断山岸边箱子</t>
  </si>
  <si>
    <t>戊滩4</t>
  </si>
  <si>
    <t>戊山脉东部小岛西边的遗迹龙兽</t>
  </si>
  <si>
    <t>戊滩5</t>
  </si>
  <si>
    <t>戊山脉东部小岛上的书架</t>
  </si>
  <si>
    <t>戊滩6</t>
  </si>
  <si>
    <t>戊山脉东部小岛北边的遗迹龙兽</t>
  </si>
  <si>
    <t>浮羽之湾</t>
  </si>
  <si>
    <t>浮羽1</t>
    <phoneticPr fontId="1" type="noConversion"/>
  </si>
  <si>
    <t>浮羽之湾东南部小岛上的箱子堆</t>
  </si>
  <si>
    <t>nomora</t>
  </si>
  <si>
    <t>hasmora</t>
  </si>
  <si>
    <t>mf</t>
  </si>
  <si>
    <t>彩崖南</t>
  </si>
  <si>
    <t>油漆1</t>
  </si>
  <si>
    <t>一堆阿夏边上的油漆桶</t>
  </si>
  <si>
    <t>油漆2</t>
  </si>
  <si>
    <t>阿夏边上的油漆桶</t>
  </si>
  <si>
    <t>冲浪板1</t>
  </si>
  <si>
    <t>海边冲可涂色浪板</t>
  </si>
  <si>
    <t>栈道1</t>
  </si>
  <si>
    <t>燃素装置旁游泳圈</t>
  </si>
  <si>
    <t>栈道2</t>
  </si>
  <si>
    <t>岸边游泳圈</t>
  </si>
  <si>
    <t>栈道3</t>
  </si>
  <si>
    <t>栈道边鸽子箱</t>
  </si>
  <si>
    <t>栈道4</t>
  </si>
  <si>
    <t>栈道边船型柜子</t>
  </si>
  <si>
    <t>药架2</t>
  </si>
  <si>
    <t>彩彩崖南部山顶木栈道边药剂架</t>
  </si>
  <si>
    <t>药架3</t>
  </si>
  <si>
    <t>彩彩洞</t>
  </si>
  <si>
    <t>彩彩崖洞中油漆桶架一旁箱子</t>
  </si>
  <si>
    <t>悠悠集市</t>
  </si>
  <si>
    <t>矮灯1</t>
  </si>
  <si>
    <t>悠悠集市东部河边渔网矮灯</t>
  </si>
  <si>
    <t>集市顶1</t>
  </si>
  <si>
    <t>悠悠集市东部房顶</t>
  </si>
  <si>
    <t>集市1</t>
  </si>
  <si>
    <t>悠悠集市东部楼梯旁花盆</t>
  </si>
  <si>
    <t>集市2</t>
  </si>
  <si>
    <t>悠悠集市东部楼梯上来瓶子</t>
  </si>
  <si>
    <t>悠悠集市东部画室</t>
  </si>
  <si>
    <t>集市4</t>
  </si>
  <si>
    <t>悠悠集市东部画室二楼油漆桶</t>
  </si>
  <si>
    <t>集市5</t>
  </si>
  <si>
    <t>悠悠集市东部画室二楼半油漆桶</t>
  </si>
  <si>
    <t>集市顶2</t>
  </si>
  <si>
    <t>悠悠集市中部阁楼</t>
  </si>
  <si>
    <t>集市顶3</t>
  </si>
  <si>
    <t>悠悠集市中部矮灯罐子</t>
  </si>
  <si>
    <t>集市顶4</t>
  </si>
  <si>
    <t>集市顶5</t>
  </si>
  <si>
    <t>悠悠集市中部躺椅猫</t>
  </si>
  <si>
    <t>集市顶6</t>
  </si>
  <si>
    <t>悠悠集市中部花盆</t>
  </si>
  <si>
    <t>集市顶7</t>
  </si>
  <si>
    <t>悠悠集市中部房顶</t>
  </si>
  <si>
    <t>悠悠集市中部房顶箱子</t>
  </si>
  <si>
    <t>集市6</t>
  </si>
  <si>
    <t>悠悠集市中部地面花盆</t>
  </si>
  <si>
    <t>集市顶9</t>
  </si>
  <si>
    <t>悠悠集市中北部房顶花盆</t>
  </si>
  <si>
    <t>集市7</t>
  </si>
  <si>
    <t>悠悠集市中北部地面罐子</t>
  </si>
  <si>
    <t>集市北1</t>
  </si>
  <si>
    <t>悠悠集市北部调色板</t>
  </si>
  <si>
    <t>集市北2</t>
  </si>
  <si>
    <t>悠悠集市北部岸边药柜（图中右边点）</t>
  </si>
  <si>
    <t>集市北3</t>
  </si>
  <si>
    <t>悠悠集市北部房子后边箱子堆（图中中间点）</t>
  </si>
  <si>
    <t>集市西</t>
  </si>
  <si>
    <t>集市峡1</t>
  </si>
  <si>
    <t>悠悠集市西北部峡谷路灯</t>
  </si>
  <si>
    <t>集市峡2</t>
  </si>
  <si>
    <t>悠悠集市西北部峡谷油漆桶</t>
  </si>
  <si>
    <t>集市峡3</t>
  </si>
  <si>
    <t>集市峡4</t>
  </si>
  <si>
    <t>悠悠集市西北部峡谷尽头油漆桶</t>
  </si>
  <si>
    <t>蛋壳屋1</t>
  </si>
  <si>
    <t>悠悠集市西南部传送点旁蛋壳和钓竿</t>
  </si>
  <si>
    <t>蛋壳屋2</t>
  </si>
  <si>
    <t>悠悠集市西南部传送点旁蛋壳屋前箱子堆</t>
  </si>
  <si>
    <t>蛋壳屋3</t>
  </si>
  <si>
    <t>悠悠集市西南部传送点旁蛋壳屋后箱子堆</t>
  </si>
  <si>
    <t>楔石1</t>
  </si>
  <si>
    <t>悠悠集市西南部传送点南部楔状石柱半山腰油漆桶箱子堆</t>
  </si>
  <si>
    <t>集市南</t>
  </si>
  <si>
    <t>海景房1</t>
  </si>
  <si>
    <t>悠悠集市南部高原海景房房顶</t>
  </si>
  <si>
    <t>海景房2</t>
  </si>
  <si>
    <t>海景房3</t>
  </si>
  <si>
    <t>海景房4</t>
  </si>
  <si>
    <t>海景房5</t>
  </si>
  <si>
    <t>悠悠集市南部高原海景房一层羊驼箱子</t>
  </si>
  <si>
    <t>马卡尼</t>
  </si>
  <si>
    <t>悠悠集市南部高原马卡尼碰球屋</t>
  </si>
  <si>
    <t>集市西1</t>
  </si>
  <si>
    <t>悠悠集市西部高原风扇</t>
  </si>
  <si>
    <t>集市西2</t>
  </si>
  <si>
    <t>悠悠集市西部高原油漆桶</t>
  </si>
  <si>
    <t>集市西3</t>
  </si>
  <si>
    <t>悠悠集市西部高原彩星</t>
  </si>
  <si>
    <t>集市西4</t>
  </si>
  <si>
    <t>悠悠集市西部高原鸽子箱</t>
  </si>
  <si>
    <t>集市南1</t>
  </si>
  <si>
    <t>悠悠集市东南部高原部落战士旁边箱子</t>
  </si>
  <si>
    <t>集市南2</t>
  </si>
  <si>
    <t>悠悠集市东南部高原木屋下药柜花盆（图中左往右第2第4）</t>
  </si>
  <si>
    <t>集市南3</t>
  </si>
  <si>
    <t>悠悠集市东南部高原岸边钓鱼台调色板</t>
  </si>
  <si>
    <t>集市南4</t>
  </si>
  <si>
    <t>悠悠集市东南部高原木屋第一层中间，第二层羊驼</t>
  </si>
  <si>
    <t>彩蛋2</t>
  </si>
  <si>
    <t>悠悠集市东南部高原木屋旁边鸟巢</t>
  </si>
  <si>
    <t>集市南5</t>
  </si>
  <si>
    <t>悠悠集市东南部最高处羊驼和花盆</t>
  </si>
  <si>
    <t>石头3</t>
  </si>
  <si>
    <t>悠悠集市南部岸边石头</t>
  </si>
  <si>
    <t>石头4</t>
  </si>
  <si>
    <t>石头5</t>
  </si>
  <si>
    <t>石头6</t>
  </si>
  <si>
    <t>悠悠集市南部岸边石头（埋在灌木丛中）</t>
  </si>
  <si>
    <t>彩彩崖</t>
  </si>
  <si>
    <t>栈道5</t>
  </si>
  <si>
    <t>栈道旁矮灯</t>
  </si>
  <si>
    <t>栈道6</t>
  </si>
  <si>
    <t>栈道尽头签到处矮灯</t>
  </si>
  <si>
    <t>栈道尽头码头上药剂柜</t>
  </si>
  <si>
    <t>帽架1</t>
  </si>
  <si>
    <t>彩彩崖南侧帽子店帽子架</t>
  </si>
  <si>
    <t>彩蛋1</t>
  </si>
  <si>
    <t>彩彩崖南侧帽子店顶部彩蛋</t>
  </si>
  <si>
    <t>彩彩崖东部传送点旁热气球</t>
  </si>
  <si>
    <t>莱帕蕾2</t>
  </si>
  <si>
    <t>彩彩崖东部传送点旁箱子</t>
  </si>
  <si>
    <t>彩彩崖东部缆绳站底层羊驼</t>
  </si>
  <si>
    <t>缆绳A2</t>
  </si>
  <si>
    <t>彩彩崖东部缆绳站二层提灯</t>
  </si>
  <si>
    <t>缆绳A3</t>
  </si>
  <si>
    <t>彩彩崖东部缆绳站二层调色板(图左)</t>
  </si>
  <si>
    <t>彩彩崖东部缆绳站脚底悬崖边木平台花盆(图左)</t>
  </si>
  <si>
    <t>彩彩崖北部NPC缇可菈所在大房子面前花盆</t>
  </si>
  <si>
    <t>缇可菈2</t>
  </si>
  <si>
    <t>彩彩崖北部NPC缇可菈所在大房子二层花盆</t>
  </si>
  <si>
    <t>缇可菈3</t>
  </si>
  <si>
    <t>彩彩崖北部NPC缇可菈所在大房子二层羊驼</t>
  </si>
  <si>
    <t>缇可菈4</t>
  </si>
  <si>
    <t>彩彩崖北部NPC缇可菈所在大房子二层木箱</t>
  </si>
  <si>
    <t>缇可菈5</t>
  </si>
  <si>
    <t>彩彩崖北部NPC缇可菈所在大房子一阿夏花盆</t>
  </si>
  <si>
    <t>缆绳B1</t>
  </si>
  <si>
    <t>彩彩崖北部缆绳站二层羊驼提灯</t>
  </si>
  <si>
    <t>缆绳B2</t>
  </si>
  <si>
    <t>彩彩崖北部缆绳站二层羊驼油漆桶</t>
  </si>
  <si>
    <t>缆绳B3</t>
  </si>
  <si>
    <t>彩彩崖北部缆绳站一层羊驼木雕架</t>
  </si>
  <si>
    <t>羊驼2</t>
  </si>
  <si>
    <t>彩彩崖中部图案中心羊驼</t>
  </si>
  <si>
    <t>彩彩崖中部图案旁边彩星</t>
  </si>
  <si>
    <t>提灯1</t>
  </si>
  <si>
    <t>彩彩崖西南部传送点羊驼园提灯</t>
  </si>
  <si>
    <t>提灯2</t>
  </si>
  <si>
    <t>彩彩崖西南部传送点羊驼园西部帐篷左右箱子</t>
  </si>
  <si>
    <t>缆绳C1</t>
  </si>
  <si>
    <t>彩彩崖西南部缆绳站二层茶杯</t>
  </si>
  <si>
    <t>缆绳C2</t>
  </si>
  <si>
    <t>彩彩崖西南部缆绳站底层箱子</t>
  </si>
  <si>
    <t>呼呼丘</t>
  </si>
  <si>
    <t>呼呼丘最高处木栈道花盆</t>
  </si>
  <si>
    <t>呼丘2</t>
  </si>
  <si>
    <t>呼呼丘东部房屋二层躺椅</t>
  </si>
  <si>
    <t>呼丘3</t>
  </si>
  <si>
    <t>呼呼丘东南部路边阿夏</t>
  </si>
  <si>
    <t>呼丘4</t>
  </si>
  <si>
    <t>呼呼丘东南部路边码头矮灯</t>
  </si>
  <si>
    <t>浪浪湾</t>
  </si>
  <si>
    <t>浪湾1</t>
  </si>
  <si>
    <t>浪浪湾东部蛋壳屋药剂柜</t>
  </si>
  <si>
    <t>浪湾2</t>
  </si>
  <si>
    <t>浪浪湾东北蛋壳屋药剂柜船型柜</t>
  </si>
  <si>
    <t>彩蛋3</t>
  </si>
  <si>
    <t>浪浪湾东北蛋壳屋药顶上两个彩蛋</t>
  </si>
  <si>
    <t>浪湾3</t>
  </si>
  <si>
    <t>浪浪湾西北部帐篷下箱子堆</t>
  </si>
  <si>
    <t>浪湾4</t>
  </si>
  <si>
    <t>浪浪湾西北部泳圈旁老坛</t>
  </si>
  <si>
    <t>彩蛋4</t>
  </si>
  <si>
    <t>浪浪湾西北部蛋壳屋顶彩蛋</t>
  </si>
  <si>
    <t>浪湾5</t>
  </si>
  <si>
    <t>浪浪湾西北部蛋壳屋旁彩星</t>
  </si>
  <si>
    <t>浪湾6</t>
  </si>
  <si>
    <t>浪浪湾西北部蛋壳屋旁老坛</t>
  </si>
  <si>
    <t>浪湾7</t>
  </si>
  <si>
    <t>浪浪湾西北部蛋壳屋旁蛋壳</t>
  </si>
  <si>
    <t>浪湾8</t>
  </si>
  <si>
    <t>浪浪湾中部小卖部船型柜子</t>
  </si>
  <si>
    <t>浪湾9</t>
  </si>
  <si>
    <t>浪浪湾南部底层箱子药剂柜</t>
  </si>
  <si>
    <t>浪湾南</t>
  </si>
  <si>
    <t>湾南1</t>
  </si>
  <si>
    <t>浪浪湾南部高原传送点旁风车</t>
  </si>
  <si>
    <t>湾南2</t>
  </si>
  <si>
    <t>浪浪湾南部高原传送点旁路灯</t>
  </si>
  <si>
    <t>湾南3</t>
  </si>
  <si>
    <t>浪浪湾南部高原传送点旁屋顶</t>
  </si>
  <si>
    <t>湾南4</t>
  </si>
  <si>
    <t>浪浪湾南部高原传送点西部帽子店帽子架</t>
  </si>
  <si>
    <t>湾南5</t>
  </si>
  <si>
    <t>浪浪湾南部高原传送点南栈道上羊驼</t>
  </si>
  <si>
    <t>湾南6</t>
  </si>
  <si>
    <t>浪浪湾南部高原南部海岸洞穴中油漆桶</t>
  </si>
  <si>
    <t>湾南7</t>
  </si>
  <si>
    <t>浪浪湾南部高原南部海岸蛋壳</t>
  </si>
  <si>
    <t>湾南8</t>
  </si>
  <si>
    <t>浪湾西</t>
  </si>
  <si>
    <t>湾西1</t>
  </si>
  <si>
    <t>浪浪湾西部高原北部海岸泳圈</t>
  </si>
  <si>
    <t>湾西2</t>
  </si>
  <si>
    <t>湾西3</t>
  </si>
  <si>
    <t>浪浪湾西部高原顶部木箱（图中左边）</t>
  </si>
  <si>
    <t>湾西4</t>
  </si>
  <si>
    <t>浪浪湾西部高原顶部花盆木箱</t>
  </si>
  <si>
    <t>湾西5</t>
  </si>
  <si>
    <t>浪浪湾西部东侧木栈道上木箱</t>
  </si>
  <si>
    <t>彩蛋5</t>
  </si>
  <si>
    <t>浪浪湾西部最顶部鸟巢，图中左边光点</t>
  </si>
  <si>
    <t>提提岛</t>
  </si>
  <si>
    <t>提提1</t>
  </si>
  <si>
    <t>提提岛入口处药剂柜（左1）</t>
  </si>
  <si>
    <t>提提2</t>
  </si>
  <si>
    <t>提提岛传送点峡口处船型柜</t>
  </si>
  <si>
    <t>提提3</t>
  </si>
  <si>
    <t>提提岛东侧酒吧一层船型柜</t>
  </si>
  <si>
    <t>提提4</t>
  </si>
  <si>
    <t>提提岛东侧酒吧一层药剂柜</t>
  </si>
  <si>
    <t>提提5</t>
  </si>
  <si>
    <t>提提岛东侧酒吧一层康加鼓</t>
  </si>
  <si>
    <t>提提6</t>
  </si>
  <si>
    <t>提提岛东侧酒吧顶层栏杆</t>
  </si>
  <si>
    <t>提提7</t>
  </si>
  <si>
    <t>提提岛西侧酒吧药剂柜</t>
  </si>
  <si>
    <t>提提8</t>
  </si>
  <si>
    <t>提提岛西侧酒吧栏杆</t>
  </si>
  <si>
    <t>提提9</t>
  </si>
  <si>
    <t>提提岛西侧酒吧花盆</t>
  </si>
  <si>
    <t>提提10</t>
  </si>
  <si>
    <t>提提岛北部酒吧船型柜子</t>
  </si>
  <si>
    <t>提提11</t>
  </si>
  <si>
    <t>提提岛北部酒吧快递包裹</t>
  </si>
  <si>
    <t>提提12</t>
  </si>
  <si>
    <t>提提岛北部酒吧船型柜</t>
  </si>
  <si>
    <t>刺梨岩</t>
  </si>
  <si>
    <t>刺梨1</t>
  </si>
  <si>
    <t>刺梨岩入口传送点旁油桶箱子</t>
  </si>
  <si>
    <t>刺梨2</t>
  </si>
  <si>
    <t>刺梨岩内部乔克力宫传送点东南部山头箱子堆</t>
  </si>
  <si>
    <t>刺梨3</t>
  </si>
  <si>
    <t>刺梨岩内部乔克力宫传送点东南东南部栈道箱子堆</t>
  </si>
  <si>
    <t>刺梨4</t>
  </si>
  <si>
    <t>刺梨岩内部乔克力宫底层调色板</t>
  </si>
  <si>
    <t>刺梨5</t>
  </si>
  <si>
    <t>刺梨岩内部乔克力宫底层东北部箱子堆</t>
  </si>
  <si>
    <t>刺梨6</t>
  </si>
  <si>
    <t>刺梨岩内部乔克力宫底层北部入口处箱子堆</t>
  </si>
  <si>
    <t>每日4点</t>
  </si>
  <si>
    <t>分流识海</t>
  </si>
  <si>
    <t>识海1</t>
  </si>
  <si>
    <t>远古圣山分流识海北部传送点东部顶层山顶大罐子</t>
  </si>
  <si>
    <t>识海2</t>
  </si>
  <si>
    <t>远古圣山分流识海北部传送点东部顶层山顶大罐子+石柱</t>
  </si>
  <si>
    <t>力向逆心</t>
  </si>
  <si>
    <t>石头2</t>
  </si>
  <si>
    <t>远古圣山力向逆心东南方下层石头（图中最左边）</t>
  </si>
  <si>
    <t>沃陆之邦</t>
  </si>
  <si>
    <t>药箱1</t>
  </si>
  <si>
    <t>沃陆之邦东北部传送点西边药剂柜</t>
  </si>
  <si>
    <t>安娜信</t>
  </si>
  <si>
    <t>沃陆之邦西南部圣遗物本东边药木船</t>
  </si>
  <si>
    <t>绿色浮岛</t>
  </si>
  <si>
    <t>机兵1</t>
  </si>
  <si>
    <t>远古圣山东侧浮岛秘源机兵零件</t>
  </si>
  <si>
    <t>机兵2</t>
  </si>
  <si>
    <t>机兵3</t>
  </si>
  <si>
    <t>石头1</t>
  </si>
  <si>
    <t>远古圣山东侧浮岛秘源机兵零件同层大石环</t>
  </si>
  <si>
    <t>卡瓦伊</t>
    <phoneticPr fontId="1" type="noConversion"/>
  </si>
  <si>
    <t>莱帕蕾1</t>
    <phoneticPr fontId="1" type="noConversion"/>
  </si>
  <si>
    <t>缆绳A1</t>
    <phoneticPr fontId="1" type="noConversion"/>
  </si>
  <si>
    <t>缆绳A4</t>
    <phoneticPr fontId="1" type="noConversion"/>
  </si>
  <si>
    <t>缇可菈1</t>
    <phoneticPr fontId="1" type="noConversion"/>
  </si>
  <si>
    <t>彩星1</t>
    <phoneticPr fontId="1" type="noConversion"/>
  </si>
  <si>
    <t>羊驼1</t>
    <phoneticPr fontId="1" type="noConversion"/>
  </si>
  <si>
    <t>呼丘1</t>
    <phoneticPr fontId="1" type="noConversion"/>
  </si>
  <si>
    <t>集市顶10</t>
    <phoneticPr fontId="1" type="noConversion"/>
  </si>
  <si>
    <t>集市顶8</t>
    <phoneticPr fontId="1" type="noConversion"/>
  </si>
  <si>
    <t>集市3</t>
    <phoneticPr fontId="1" type="noConversion"/>
  </si>
  <si>
    <t>悠悠集市中部阁楼+楼顶（楼顶没截到图，就在同一栋楼）</t>
    <phoneticPr fontId="1" type="noConversion"/>
  </si>
  <si>
    <t>悠悠集市南部高原海景房一层木棚</t>
    <phoneticPr fontId="1" type="noConversion"/>
  </si>
  <si>
    <t>https://img.nga.178.com/attachments/mon_202310/18/i2Q18y-g2vaK26T3cSsg-gg.jpg</t>
    <phoneticPr fontId="1" type="noConversion"/>
  </si>
  <si>
    <t>https://img.nga.178.com/attachments/mon_202308/23/i2Qjr4-84skZgT3cSsg-gj.jpg</t>
    <phoneticPr fontId="1" type="noConversion"/>
  </si>
  <si>
    <t>https://img.nga.178.com/attachments/mon_202308/23/i2Qjr4-jkwZfT3cSsg-g0.jpg</t>
    <phoneticPr fontId="1" type="noConversion"/>
  </si>
  <si>
    <t>https://img.nga.178.com/attachments/mon_202308/23/i2Qjr4-cttgZcT3cSsg-gj.jpg</t>
    <phoneticPr fontId="1" type="noConversion"/>
  </si>
  <si>
    <t>https://img.nga.178.com/attachments/mon_202308/23/i2Qjr4-63eoZfT3cSsg-gj.jpg</t>
    <phoneticPr fontId="1" type="noConversion"/>
  </si>
  <si>
    <t>https://img.nga.178.com/attachments/mon_202308/23/i2Qjr4-8a86ZiT3cSsg-gj.jpg</t>
    <phoneticPr fontId="1" type="noConversion"/>
  </si>
  <si>
    <t>https://img.nga.178.com/attachments/mon_202308/23/i2Qjr4-98t2ZdT3cSsg-gj.jpg</t>
    <phoneticPr fontId="1" type="noConversion"/>
  </si>
  <si>
    <t>https://img.nga.178.com/attachments/mon_202308/23/i2Qjr4-hpy2ZeT3cSsg-gj.jpg</t>
    <phoneticPr fontId="1" type="noConversion"/>
  </si>
  <si>
    <t>https://img.nga.178.com/attachments/mon_202308/23/i2Qjr4-4li9ZfT3cSsg-g0.jpg</t>
    <phoneticPr fontId="1" type="noConversion"/>
  </si>
  <si>
    <t>https://img.nga.178.com/attachments/mon_202308/23/i2Qjr4-fv0mZkT3cSsg-gj.jpg</t>
    <phoneticPr fontId="1" type="noConversion"/>
  </si>
  <si>
    <t>https://img.nga.178.com/attachments/mon_202308/23/i2Qjr4-e1bgZcT3cSsg-gj.jpg</t>
    <phoneticPr fontId="1" type="noConversion"/>
  </si>
  <si>
    <t>https://img.nga.178.com/attachments/mon_202308/23/i2Qjr4-97g3ZdT3cSsg-gj.jpg</t>
    <phoneticPr fontId="1" type="noConversion"/>
  </si>
  <si>
    <t>https://img.nga.178.com/attachments/mon_202308/23/i2Qjr4-d7duZeT3cSsg-gj.jpg</t>
    <phoneticPr fontId="1" type="noConversion"/>
  </si>
  <si>
    <t>https://img.nga.178.com/attachments/mon_202308/23/i2Qjr4-dzt8ZdT3cSsg-gj.jpg</t>
    <phoneticPr fontId="1" type="noConversion"/>
  </si>
  <si>
    <t>https://img.nga.178.com/attachments/mon_202308/23/i2Qjr4-ir0wZcT3cSsg-gj.jpg</t>
    <phoneticPr fontId="1" type="noConversion"/>
  </si>
  <si>
    <t>https://img.nga.178.com/attachments/mon_202308/23/i2Qjr4-26wsZdT3cSsg-gj.jpg</t>
    <phoneticPr fontId="1" type="noConversion"/>
  </si>
  <si>
    <t>https://img.nga.178.com/attachments/mon_202308/23/i2Qjr4-cbkjZhT3cSsg-gj.jpg</t>
    <phoneticPr fontId="1" type="noConversion"/>
  </si>
  <si>
    <t>https://img.nga.178.com/attachments/mon_202308/23/i2Qjr4-862lZfT3cSsg-gj.jpg</t>
    <phoneticPr fontId="1" type="noConversion"/>
  </si>
  <si>
    <t>https://img.nga.178.com/attachments/mon_202308/23/i2Qjr4-i6n3ZfT3cSsg-gj.jpg</t>
    <phoneticPr fontId="1" type="noConversion"/>
  </si>
  <si>
    <t>https://img.nga.178.com/attachments/mon_202308/23/i2Qjr4-knndZeT3cSsg-gj.jpg</t>
    <phoneticPr fontId="1" type="noConversion"/>
  </si>
  <si>
    <t>https://img.nga.178.com/attachments/mon_202308/23/i2Qjr4-2x1bZfT3cSsg-gj.jpg</t>
    <phoneticPr fontId="1" type="noConversion"/>
  </si>
  <si>
    <t>https://img.nga.178.com/attachments/mon_202308/23/i2Qjr4-83rdZeT3cSsg-gj.jpg</t>
    <phoneticPr fontId="1" type="noConversion"/>
  </si>
  <si>
    <t>https://img.nga.178.com/attachments/mon_202308/23/i2Qjr4-h3zjZfT3cSsg-gj.jpg</t>
    <phoneticPr fontId="1" type="noConversion"/>
  </si>
  <si>
    <t>https://img.nga.178.com/attachments/mon_202308/23/i2Qjr4-1o98ZbT3cSsg-gj.jpg</t>
    <phoneticPr fontId="1" type="noConversion"/>
  </si>
  <si>
    <t>https://img.nga.178.com/attachments/mon_202308/23/i2Qjr4-76w0ZfT3cSsg-gj.jpg</t>
    <phoneticPr fontId="1" type="noConversion"/>
  </si>
  <si>
    <t>https://img.nga.178.com/attachments/mon_202308/23/i2Qjr4-3c3xZhT3cSsg-gj.jpg</t>
    <phoneticPr fontId="1" type="noConversion"/>
  </si>
  <si>
    <t>https://img.nga.178.com/attachments/mon_202308/23/i2Qjr4-cu1qZbT3cSsg-gj.jpg</t>
    <phoneticPr fontId="1" type="noConversion"/>
  </si>
  <si>
    <t>https://img.nga.178.com/attachments/mon_202310/09/i2Qcqa9-2w0zK2dT3cSsg-gm.jpg</t>
    <phoneticPr fontId="1" type="noConversion"/>
  </si>
  <si>
    <t>https://img.nga.178.com/attachments/mon_202310/09/i2Qcqa8-4s00K27T3cSsg-gm.jpg</t>
    <phoneticPr fontId="1" type="noConversion"/>
  </si>
  <si>
    <t>https://img.nga.178.com/attachments/mon_202310/09/i2Qqov4-b7ieK1sT3cSsg-g0.jpg</t>
    <phoneticPr fontId="1" type="noConversion"/>
  </si>
  <si>
    <t>https://img.nga.178.com/attachments/mon_202310/09/i2Qqov6-9vs7K28T3cSsg-gm.jpg</t>
    <phoneticPr fontId="1" type="noConversion"/>
  </si>
  <si>
    <t>https://img.nga.178.com/attachments/mon_202310/09/i2Qjz7-icr7K25T3cSsg-g0.jpg</t>
    <phoneticPr fontId="1" type="noConversion"/>
  </si>
  <si>
    <t>https://img.nga.178.com/attachments/mon_202310/09/i2Qqov9-gwytK21T3cSsg-g0.jpg</t>
    <phoneticPr fontId="1" type="noConversion"/>
  </si>
  <si>
    <t>https://img.nga.178.com/attachments/mon_202310/09/i2Qcqc7-f0yhK25T3cSsg-g0.jpg</t>
    <phoneticPr fontId="1" type="noConversion"/>
  </si>
  <si>
    <t>https://img.nga.178.com/attachments/mon_202310/09/i2Qcqau-ggfpK20T3cSsg-g0.jpg</t>
    <phoneticPr fontId="1" type="noConversion"/>
  </si>
  <si>
    <t>https://img.nga.178.com/attachments/mon_202310/09/i2Qcqaw-bh3rK20T3cSsg-g0.jpg</t>
    <phoneticPr fontId="1" type="noConversion"/>
  </si>
  <si>
    <t>https://img.nga.178.com/attachments/mon_202310/09/i2Qcqab-fllsK1yT3cSsg-gm.jpg</t>
    <phoneticPr fontId="1" type="noConversion"/>
  </si>
  <si>
    <t>https://img.nga.178.com/attachments/mon_202310/09/i2Qcqaa-i9uxK2dT3cSsg-gm.jpg</t>
    <phoneticPr fontId="1" type="noConversion"/>
  </si>
  <si>
    <t>https://img.nga.178.com/attachments/mon_202310/09/i2Qcqaa-12exK2bT3cSsg-gm.jpg</t>
    <phoneticPr fontId="1" type="noConversion"/>
  </si>
  <si>
    <t>https://img.nga.178.com/attachments/mon_202310/09/i2Qcqag-c11kK2hT3cSsg-gj.jpg</t>
    <phoneticPr fontId="1" type="noConversion"/>
  </si>
  <si>
    <t>https://img.nga.178.com/attachments/mon_202310/09/i2Qcqaf-8yc5K1qT3cSsg-gj.jpg</t>
    <phoneticPr fontId="1" type="noConversion"/>
  </si>
  <si>
    <t>https://img.nga.178.com/attachments/mon_202310/09/i2Qcqae-d94eK1yT3cSsg-g0.jpg</t>
    <phoneticPr fontId="1" type="noConversion"/>
  </si>
  <si>
    <t>https://img.nga.178.com/attachments/mon_202310/09/i2Qcqad-9f0pK1pT3cSsg-g0.jpg</t>
    <phoneticPr fontId="1" type="noConversion"/>
  </si>
  <si>
    <t>https://img.nga.178.com/attachments/mon_202310/09/i2Qcqac-by9gK27T3cSsg-g0.jpg</t>
    <phoneticPr fontId="1" type="noConversion"/>
  </si>
  <si>
    <t>https://img.nga.178.com/attachments/mon_202310/09/i2Qqov5-a2khK2pT3cSsg-gj.jpg</t>
    <phoneticPr fontId="1" type="noConversion"/>
  </si>
  <si>
    <t>https://img.nga.178.com/attachments/mon_202310/09/i2Qqov5-aa9tK2eT3cSsg-gj.jpg</t>
    <phoneticPr fontId="1" type="noConversion"/>
  </si>
  <si>
    <t>https://img.nga.178.com/attachments/mon_202310/09/i2Qcqah-cmr6K2dT3cSsg-gj.jpg</t>
    <phoneticPr fontId="1" type="noConversion"/>
  </si>
  <si>
    <t>https://img.nga.178.com/attachments/mon_202310/09/i2Qcqas-dyc2K21T3cSsg-gj.jpg</t>
    <phoneticPr fontId="1" type="noConversion"/>
  </si>
  <si>
    <t>https://img.nga.178.com/attachments/mon_202310/09/i2Qcqar-9bnuK1rT3cSsg-gj.jpg</t>
    <phoneticPr fontId="1" type="noConversion"/>
  </si>
  <si>
    <t>https://img.nga.178.com/attachments/mon_202310/09/i2Qcqaq-apc5K20T3cSsg-gj.jpg</t>
    <phoneticPr fontId="1" type="noConversion"/>
  </si>
  <si>
    <t>https://img.nga.178.com/attachments/mon_202310/09/i2Qcqap-9muxK2cT3cSsg-gj.jpg</t>
    <phoneticPr fontId="1" type="noConversion"/>
  </si>
  <si>
    <t>https://img.nga.178.com/attachments/mon_202310/09/i2Qqov5-eeq9K1uT3cSsg-g0.jpg</t>
    <phoneticPr fontId="1" type="noConversion"/>
  </si>
  <si>
    <t>https://img.nga.178.com/attachments/mon_202310/09/i2Qqov5-anmjK1sT3cSsg-g0.jpg</t>
    <phoneticPr fontId="1" type="noConversion"/>
  </si>
  <si>
    <t>https://img.nga.178.com/attachments/mon_202310/09/i2Qqov5-8irpK1rT3cSsg-g0.jpg</t>
    <phoneticPr fontId="1" type="noConversion"/>
  </si>
  <si>
    <t>https://img.nga.178.com/attachments/mon_202310/09/i2Qqov5-czsfK1lT3cSsg-g0.jpg</t>
    <phoneticPr fontId="1" type="noConversion"/>
  </si>
  <si>
    <t>https://img.nga.178.com/attachments/mon_202310/09/i2Qjz7-fv93K2aT3cSsg-g0.jpg</t>
    <phoneticPr fontId="1" type="noConversion"/>
  </si>
  <si>
    <t>https://img.nga.178.com/attachments/mon_202310/09/i2Qjz7-ypiK1zT3cSsg-g0.jpg</t>
    <phoneticPr fontId="1" type="noConversion"/>
  </si>
  <si>
    <t>https://img.nga.178.com/attachments/mon_202310/09/i2Qjz7-78ldK2bT3cSsg-gj.jpg</t>
    <phoneticPr fontId="1" type="noConversion"/>
  </si>
  <si>
    <t>https://img.nga.178.com/attachments/mon_202310/09/i2Qjz7-a660K24T3cSsg-g0.jpg</t>
    <phoneticPr fontId="1" type="noConversion"/>
  </si>
  <si>
    <t>https://img.nga.178.com/attachments/mon_202310/09/i2Qqova-f8ogK24T3cSsg-g0.jpg</t>
    <phoneticPr fontId="1" type="noConversion"/>
  </si>
  <si>
    <t>https://img.nga.178.com/attachments/mon_202310/09/i2Qjz7-9dirK22T3cSsg-g0.jpg</t>
    <phoneticPr fontId="1" type="noConversion"/>
  </si>
  <si>
    <t>https://img.nga.178.com/attachments/mon_202310/09/i2Qqova-1ltK20T3cSsg-g0.jpg</t>
    <phoneticPr fontId="1" type="noConversion"/>
  </si>
  <si>
    <t>https://img.nga.178.com/attachments/mon_202310/09/i2Qqova-2b37K1tT3cSsg-g0.jpg</t>
    <phoneticPr fontId="1" type="noConversion"/>
  </si>
  <si>
    <t>https://img.nga.178.com/attachments/mon_202310/09/i2Qqova-26dkK24T3cSsg-g0.jpg</t>
    <phoneticPr fontId="1" type="noConversion"/>
  </si>
  <si>
    <t>https://img.nga.178.com/attachments/mon_202310/09/i2Qjz7-hzxuK21T3cSsg-gj.jpg</t>
    <phoneticPr fontId="1" type="noConversion"/>
  </si>
  <si>
    <t>https://img.nga.178.com/attachments/mon_202310/09/i2Qqov7-g3v8K2nT3cSsg-g0.jpg</t>
    <phoneticPr fontId="1" type="noConversion"/>
  </si>
  <si>
    <t>https://img.nga.178.com/attachments/mon_202310/09/i2Qjz7-8pvK2iT3cSsg-g0.jpg</t>
    <phoneticPr fontId="1" type="noConversion"/>
  </si>
  <si>
    <t>https://img.nga.178.com/attachments/mon_202310/09/i2Qqov7-cpy9K24T3cSsg-g0.jpg</t>
    <phoneticPr fontId="1" type="noConversion"/>
  </si>
  <si>
    <t>https://img.nga.178.com/attachments/mon_202310/09/i2Qqov7-9ntcZaT3cSsg-gj.jpg</t>
    <phoneticPr fontId="1" type="noConversion"/>
  </si>
  <si>
    <t>https://img.nga.178.com/attachments/mon_202310/09/i2Qqov7-8hg0K25T3cSsg-g0.jpg</t>
    <phoneticPr fontId="1" type="noConversion"/>
  </si>
  <si>
    <t>https://img.nga.178.com/attachments/mon_202310/09/i2Qcqbd-asx5K1jT3cSsg-g0.jpg</t>
    <phoneticPr fontId="1" type="noConversion"/>
  </si>
  <si>
    <t>https://img.nga.178.com/attachments/mon_202310/09/i2Qcqbc-d12sK22T3cSsg-g0.jpg</t>
    <phoneticPr fontId="1" type="noConversion"/>
  </si>
  <si>
    <t>https://img.nga.178.com/attachments/mon_202310/09/i2Qjz7-hif0K21T3cSsg-gm.jpg</t>
    <phoneticPr fontId="1" type="noConversion"/>
  </si>
  <si>
    <t>https://img.nga.178.com/attachments/mon_202310/09/i2Qcqba-earpK1zT3cSsg-gm.jpg</t>
    <phoneticPr fontId="1" type="noConversion"/>
  </si>
  <si>
    <t>https://img.nga.178.com/attachments/mon_202310/09/i2Qjz7-4887ZbT3cSsg-g0.jpg</t>
    <phoneticPr fontId="1" type="noConversion"/>
  </si>
  <si>
    <t>https://img.nga.178.com/attachments/mon_202310/09/i2Qjz7-5605K27T3cSsg-gm.jpg</t>
    <phoneticPr fontId="1" type="noConversion"/>
  </si>
  <si>
    <t>https://img.nga.178.com/attachments/mon_202310/12/i2Quwhs-k1lK24T3cSsg-gm.jpg</t>
    <phoneticPr fontId="1" type="noConversion"/>
  </si>
  <si>
    <t>https://img.nga.178.com/attachments/mon_202310/09/i2Qcqcp-4tomK2cT3cSsg-gm.jpg</t>
    <phoneticPr fontId="1" type="noConversion"/>
  </si>
  <si>
    <t>https://img.nga.178.com/attachments/mon_202310/09/i2Qcqco-61geK27T3cSsg-gm.jpg</t>
    <phoneticPr fontId="1" type="noConversion"/>
  </si>
  <si>
    <t>https://img.nga.178.com/attachments/mon_202310/09/i2Qcqbn-f1g8K2iT3cSsg-gm.jpg</t>
    <phoneticPr fontId="1" type="noConversion"/>
  </si>
  <si>
    <t>https://img.nga.178.com/attachments/mon_202310/09/i2Qjz7-2q5mK1mT3cSsg-g0.jpg</t>
    <phoneticPr fontId="1" type="noConversion"/>
  </si>
  <si>
    <t>https://img.nga.178.com/attachments/mon_202310/09/i2Qcqcl-e0oxK1lT3cSsg-g0.jpg</t>
    <phoneticPr fontId="1" type="noConversion"/>
  </si>
  <si>
    <t>https://img.nga.178.com/attachments/mon_202310/09/i2Qcqck-bufmK21T3cSsg-g0.jpg</t>
    <phoneticPr fontId="1" type="noConversion"/>
  </si>
  <si>
    <t>https://img.nga.178.com/attachments/mon_202310/09/i2Qcqcj-evr8K1nT3cSsg-g0.jpg</t>
    <phoneticPr fontId="1" type="noConversion"/>
  </si>
  <si>
    <t>https://img.nga.178.com/attachments/mon_202310/09/i2Qcqci-g0dhK1sT3cSsg-g0.jpg</t>
    <phoneticPr fontId="1" type="noConversion"/>
  </si>
  <si>
    <t>https://img.nga.178.com/attachments/mon_202310/09/i2Qcqch-g7xxK1sT3cSsg-g0.jpg</t>
    <phoneticPr fontId="1" type="noConversion"/>
  </si>
  <si>
    <t>https://img.nga.178.com/attachments/mon_202310/09/i2Qcqcg-fpwjK1mT3cSsg-g0.jpg</t>
    <phoneticPr fontId="1" type="noConversion"/>
  </si>
  <si>
    <t>https://img.nga.178.com/attachments/mon_202310/09/i2Qqov9-gudhK1xT3cSsg-g0.jpg</t>
    <phoneticPr fontId="1" type="noConversion"/>
  </si>
  <si>
    <t>https://img.nga.178.com/attachments/mon_202310/09/i2Qqov9-cc67K1hT3cSsg-g0.jpg</t>
    <phoneticPr fontId="1" type="noConversion"/>
  </si>
  <si>
    <t>https://img.nga.178.com/attachments/mon_202310/09/i2Qqov9-ddoqK1iT3cSsg-g0.jpg</t>
    <phoneticPr fontId="1" type="noConversion"/>
  </si>
  <si>
    <t>https://img.nga.178.com/attachments/mon_202310/09/i2Qqov9-btr1K1fT3cSsg-g0.jpg</t>
    <phoneticPr fontId="1" type="noConversion"/>
  </si>
  <si>
    <t>https://img.nga.178.com/attachments/mon_202310/09/i2Qcqcm-d111K1nT3cSsg-g0.jpg</t>
    <phoneticPr fontId="1" type="noConversion"/>
  </si>
  <si>
    <t>https://img.nga.178.com/attachments/mon_202310/09/i2Qjz7-dkobK1yT3cSsg-g0.jpg</t>
    <phoneticPr fontId="1" type="noConversion"/>
  </si>
  <si>
    <t>https://img.nga.178.com/attachments/mon_202310/09/i2Qqov6-cvuzK21T3cSsg-g0.jpg</t>
    <phoneticPr fontId="1" type="noConversion"/>
  </si>
  <si>
    <t>https://img.nga.178.com/attachments/mon_202310/09/i2Qqov6-9lplK1yT3cSsg-g0.jpg</t>
    <phoneticPr fontId="1" type="noConversion"/>
  </si>
  <si>
    <t>https://img.nga.178.com/attachments/mon_202310/09/i2Qjz7-8ig4K1sT3cSsg-g0.jpg</t>
    <phoneticPr fontId="1" type="noConversion"/>
  </si>
  <si>
    <t>https://img.nga.178.com/attachments/mon_202310/09/i2Qcqc3-i54jK2iT3cSsg-g0.jpg</t>
    <phoneticPr fontId="1" type="noConversion"/>
  </si>
  <si>
    <t>https://img.nga.178.com/attachments/mon_202310/09/i2Qcqc1-exclK20T3cSsg-g0.jpg</t>
    <phoneticPr fontId="1" type="noConversion"/>
  </si>
  <si>
    <t>https://img.nga.178.com/attachments/mon_202310/09/i2Qcqc0-bvhyK1vT3cSsg-gm.jpg</t>
    <phoneticPr fontId="1" type="noConversion"/>
  </si>
  <si>
    <t>https://img.nga.178.com/attachments/mon_202310/09/i2Qqov8-i515K2fT3cSsg-g0.jpg</t>
    <phoneticPr fontId="1" type="noConversion"/>
  </si>
  <si>
    <t>https://img.nga.178.com/attachments/mon_202310/09/i2Qqov8-kvzbK2sT3cSsg-g0.jpg</t>
    <phoneticPr fontId="1" type="noConversion"/>
  </si>
  <si>
    <t>https://img.nga.178.com/attachments/mon_202310/09/i2Qqov8-idozK2gT3cSsg-g0.jpg</t>
    <phoneticPr fontId="1" type="noConversion"/>
  </si>
  <si>
    <t>https://img.nga.178.com/attachments/mon_202310/09/i2Qcqbs-j4mnK2bT3cSsg-g0.jpg</t>
    <phoneticPr fontId="1" type="noConversion"/>
  </si>
  <si>
    <t>https://img.nga.178.com/attachments/mon_202310/09/i2Qcqbp-fykgK2iT3cSsg-gm.jpg</t>
    <phoneticPr fontId="1" type="noConversion"/>
  </si>
  <si>
    <t>https://img.nga.178.com/attachments/mon_202310/09/i2Qcqb7-etswK1tT3cSsg-g0.jpg</t>
    <phoneticPr fontId="1" type="noConversion"/>
  </si>
  <si>
    <t>https://img.nga.178.com/attachments/mon_202310/09/i2Qcqb6-2y48ZcT3cSsg-g0.jpg</t>
    <phoneticPr fontId="1" type="noConversion"/>
  </si>
  <si>
    <t>https://img.nga.178.com/attachments/mon_202310/09/i2Qcqb4-9sjjK2hT3cSsg-g0.jpg</t>
    <phoneticPr fontId="1" type="noConversion"/>
  </si>
  <si>
    <t>https://img.nga.178.com/attachments/mon_202310/09/i2Qcqb8-c8esK1zT3cSsg-g0.jpg</t>
    <phoneticPr fontId="1" type="noConversion"/>
  </si>
  <si>
    <t>https://img.nga.178.com/attachments/mon_202311/14/i2Qr9lf-81i8K2rT3cSsg-g0.jpg</t>
    <phoneticPr fontId="1" type="noConversion"/>
  </si>
  <si>
    <t>https://img.nga.178.com/attachments/mon_202311/14/i2Qr9lf-3ntuZaT3cSsg-gj.jpg</t>
    <phoneticPr fontId="1" type="noConversion"/>
  </si>
  <si>
    <t>https://img.nga.178.com/attachments/mon_202311/14/i2Qr9lf-2irpK2eT3cSsg-gj.jpg</t>
    <phoneticPr fontId="1" type="noConversion"/>
  </si>
  <si>
    <t>https://img.nga.178.com/attachments/mon_202311/14/i2Qr9lf-kx22K2pT3cSsg-gj.jpg</t>
    <phoneticPr fontId="1" type="noConversion"/>
  </si>
  <si>
    <t>https://img.nga.178.com/attachments/mon_202311/14/i2Qr9lf-418iZbT3cSsg-gj.jpg</t>
    <phoneticPr fontId="1" type="noConversion"/>
  </si>
  <si>
    <t>https://img.nga.178.com/attachments/mon_202311/13/i2Qr95x-95zsK2qT3cSsg-gj.jpg</t>
    <phoneticPr fontId="1" type="noConversion"/>
  </si>
  <si>
    <t>https://img.nga.178.com/attachments/mon_202311/13/i2Qr95x-bk8fZbT3cSsg-gj.jpg</t>
    <phoneticPr fontId="1" type="noConversion"/>
  </si>
  <si>
    <t>https://img.nga.178.com/attachments/mon_202311/15/i2Qub5s-5sd1K2lT3cSsg-g0.jpg</t>
    <phoneticPr fontId="1" type="noConversion"/>
  </si>
  <si>
    <t>https://img.nga.178.com/attachments/mon_202311/13/i2Qr95x-32ddK1sT3cSsg-gj.jpg</t>
    <phoneticPr fontId="1" type="noConversion"/>
  </si>
  <si>
    <t>https://img.nga.178.com/attachments/mon_202311/13/i2Qr95x-6b16K2sT3cSsg-gj.jpg</t>
    <phoneticPr fontId="1" type="noConversion"/>
  </si>
  <si>
    <t>https://img.nga.178.com/attachments/mon_202311/13/i2Qr95x-9fmoK2cT3cSsg-gj.jpg</t>
    <phoneticPr fontId="1" type="noConversion"/>
  </si>
  <si>
    <t>https://img.nga.178.com/attachments/mon_202311/13/i2Qr95x-9q1sK1wT3cSsg-gj.jpg</t>
    <phoneticPr fontId="1" type="noConversion"/>
  </si>
  <si>
    <t>https://img.nga.178.com/attachments/mon_202311/13/i2Qr95x-dlw1K1yT3cSsg-gj.jpg</t>
    <phoneticPr fontId="1" type="noConversion"/>
  </si>
  <si>
    <t>https://img.nga.178.com/attachments/mon_202311/13/i2Qr95x-4gg1K21T3cSsg-gj.jpg</t>
    <phoneticPr fontId="1" type="noConversion"/>
  </si>
  <si>
    <t>https://img.nga.178.com/attachments/mon_202311/13/i2Qr95x-68xzK22T3cSsg-gj.jpg</t>
    <phoneticPr fontId="1" type="noConversion"/>
  </si>
  <si>
    <t>https://img.nga.178.com/attachments/mon_202311/13/i2Qr95x-4wx8K1wT3cSsg-gj.jpg</t>
    <phoneticPr fontId="1" type="noConversion"/>
  </si>
  <si>
    <t>https://img.nga.178.com/attachments/mon_202311/13/i2Qr95x-ak5xK1sT3cSsg-gj.jpg</t>
    <phoneticPr fontId="1" type="noConversion"/>
  </si>
  <si>
    <t>https://img.nga.178.com/attachments/mon_202311/13/i2Qr95x-ftf7K2qT3cSsg-gj.jpg</t>
    <phoneticPr fontId="1" type="noConversion"/>
  </si>
  <si>
    <t>https://img.nga.178.com/attachments/mon_202311/17/i2Qrbid-kmylK1sT3cSsg-gj.jpg</t>
    <phoneticPr fontId="1" type="noConversion"/>
  </si>
  <si>
    <t>https://img.nga.178.com/attachments/mon_202311/17/i2Qrbid-yk9K1oT3cSsg-gj.jpg</t>
    <phoneticPr fontId="1" type="noConversion"/>
  </si>
  <si>
    <t>https://img.nga.178.com/attachments/mon_202311/17/i2Qrbid-5c2cK24T3cSsg-gj.jpg</t>
    <phoneticPr fontId="1" type="noConversion"/>
  </si>
  <si>
    <t>https://img.nga.178.com/attachments/mon_202311/13/i2Qr95x-kqpbK1zT3cSsg-gj.jpg</t>
    <phoneticPr fontId="1" type="noConversion"/>
  </si>
  <si>
    <t>https://img.nga.178.com/attachments/mon_202311/13/i2Qr95x-kwipK1zT3cSsg-gj.jpg</t>
    <phoneticPr fontId="1" type="noConversion"/>
  </si>
  <si>
    <t>https://img.nga.178.com/attachments/mon_202311/13/i2Qr95x-l77K27T3cSsg-gj.jpg</t>
    <phoneticPr fontId="1" type="noConversion"/>
  </si>
  <si>
    <t>https://img.nga.178.com/attachments/mon_202311/13/i2Qr95x-jx5yK1rT3cSsg-gj.jpg</t>
    <phoneticPr fontId="1" type="noConversion"/>
  </si>
  <si>
    <t>https://img.nga.178.com/attachments/mon_202311/13/i2Qr95x-g9tiK23T3cSsg-gj.jpg</t>
    <phoneticPr fontId="1" type="noConversion"/>
  </si>
  <si>
    <t>https://img.nga.178.com/attachments/mon_202311/13/i2Qr95x-ju2pK1tT3cSsg-gj.jpg</t>
    <phoneticPr fontId="1" type="noConversion"/>
  </si>
  <si>
    <t>https://img.nga.178.com/attachments/mon_202311/13/i2Qr95x-2nboK1wT3cSsg-g0.jpg</t>
    <phoneticPr fontId="1" type="noConversion"/>
  </si>
  <si>
    <t>https://img.nga.178.com/attachments/mon_202311/13/i2Qr95x-4r9rK1sT3cSsg-gj.jpg</t>
    <phoneticPr fontId="1" type="noConversion"/>
  </si>
  <si>
    <t>https://img.nga.178.com/attachments/mon_202311/13/i2Qr95x-865zK27T3cSsg-gj.jpg</t>
    <phoneticPr fontId="1" type="noConversion"/>
  </si>
  <si>
    <t>https://img.nga.178.com/attachments/mon_202311/16/i2Q8fu0-drz3K27T3cSsg-gj.jpg</t>
    <phoneticPr fontId="1" type="noConversion"/>
  </si>
  <si>
    <t>https://img.nga.178.com/attachments/mon_202311/13/i2Qr95x-hk7bK1vT3cSsg-gj.jpg</t>
    <phoneticPr fontId="1" type="noConversion"/>
  </si>
  <si>
    <t>https://img.nga.178.com/attachments/mon_202311/13/i2Qr95x-1jq5K1tT3cSsg-gj.jpg</t>
    <phoneticPr fontId="1" type="noConversion"/>
  </si>
  <si>
    <t>https://img.nga.178.com/attachments/mon_202311/13/i2Qr95x-74lnK2fT3cSsg-gj.jpg</t>
    <phoneticPr fontId="1" type="noConversion"/>
  </si>
  <si>
    <t>https://img.nga.178.com/attachments/mon_202311/13/i2Qr95x-a8n2K1tT3cSsg-gj.jpg</t>
    <phoneticPr fontId="1" type="noConversion"/>
  </si>
  <si>
    <t>https://img.nga.178.com/attachments/mon_202311/13/i2Qr95x-g080K29T3cSsg-gj.jpg</t>
    <phoneticPr fontId="1" type="noConversion"/>
  </si>
  <si>
    <t>https://img.nga.178.com/attachments/mon_202311/13/i2Qr95x-8xhK22T3cSsg-gj.jpg</t>
    <phoneticPr fontId="1" type="noConversion"/>
  </si>
  <si>
    <t>https://img.nga.178.com/attachments/mon_202311/13/i2Qr95x-3vxjK24T3cSsg-gj.jpg</t>
    <phoneticPr fontId="1" type="noConversion"/>
  </si>
  <si>
    <t>https://img.nga.178.com/attachments/mon_202311/13/i2Qr95x-biqK29T3cSsg-gj.jpg</t>
    <phoneticPr fontId="1" type="noConversion"/>
  </si>
  <si>
    <t>https://img.nga.178.com/attachments/mon_202404/27/i2Q19e-eqzlZaT3cSsg-g0.jpg</t>
    <phoneticPr fontId="1" type="noConversion"/>
  </si>
  <si>
    <t>https://img.nga.178.com/attachments/mon_202404/27/i2Q19e-76ggK2mT3cSsg-g0.jpg</t>
    <phoneticPr fontId="1" type="noConversion"/>
  </si>
  <si>
    <t>https://img.nga.178.com/attachments/mon_202404/27/i2Q19e-j3fvK2hT3cSsg-g0.jpg</t>
    <phoneticPr fontId="1" type="noConversion"/>
  </si>
  <si>
    <t>https://img.nga.178.com/attachments/mon_202404/27/i2Q19e-4kt1K1xT3cSsg-g0.jpg</t>
    <phoneticPr fontId="1" type="noConversion"/>
  </si>
  <si>
    <t>https://img.nga.178.com/attachments/mon_202404/27/i2Q19e-j7idK1wT3cSsg-g0.jpg</t>
    <phoneticPr fontId="1" type="noConversion"/>
  </si>
  <si>
    <t>https://img.nga.178.com/attachments/mon_202404/27/i2Q19e-5f9hK1xT3cSsg-g0.jpg</t>
    <phoneticPr fontId="1" type="noConversion"/>
  </si>
  <si>
    <t>https://img.nga.178.com/attachments/mon_202404/27/i2Q19e-dsqsK2aT3cSsg-g0.jpg</t>
    <phoneticPr fontId="1" type="noConversion"/>
  </si>
  <si>
    <t>https://img.nga.178.com/attachments/mon_202404/27/i2Q19e-diegK2cT3cSsg-g0.jpg</t>
    <phoneticPr fontId="1" type="noConversion"/>
  </si>
  <si>
    <t>https://img.nga.178.com/attachments/mon_202404/27/i2Q19e-apqdK26T3cSsg-g0.jpg</t>
    <phoneticPr fontId="1" type="noConversion"/>
  </si>
  <si>
    <t>https://img.nga.178.com/attachments/mon_202404/27/i2Q19e-igctK29T3cSsg-g0.jpg</t>
    <phoneticPr fontId="1" type="noConversion"/>
  </si>
  <si>
    <t>https://img.nga.178.com/attachments/mon_202404/27/i2Q19e-7696K2bT3cSsg-g0.jpg</t>
    <phoneticPr fontId="1" type="noConversion"/>
  </si>
  <si>
    <t>https://img.nga.178.com/attachments/mon_202404/27/i2Q19e-hmkbK1zT3cSsg-g0.jpg</t>
    <phoneticPr fontId="1" type="noConversion"/>
  </si>
  <si>
    <t>https://img.nga.178.com/attachments/mon_202404/27/i2Q19e-9153K2cT3cSsg-g0.jpg</t>
    <phoneticPr fontId="1" type="noConversion"/>
  </si>
  <si>
    <t>https://img.nga.178.com/attachments/mon_202404/27/i2Q19e-74mhK1zT3cSsg-g0.jpg</t>
    <phoneticPr fontId="1" type="noConversion"/>
  </si>
  <si>
    <t>https://img.nga.178.com/attachments/mon_202404/27/i2Q19e-x7cK1oT3cSsg-g0.jpg</t>
    <phoneticPr fontId="1" type="noConversion"/>
  </si>
  <si>
    <t>https://img.nga.178.com/attachments/mon_202404/27/i2Q19e-aoikK1zT3cSsg-g0.jpg</t>
    <phoneticPr fontId="1" type="noConversion"/>
  </si>
  <si>
    <t>https://img.nga.178.com/attachments/mon_202404/27/i2Q19e-3xbjK22T3cSsg-g0.jpg</t>
    <phoneticPr fontId="1" type="noConversion"/>
  </si>
  <si>
    <t>https://img.nga.178.com/attachments/mon_202404/27/i2Q19e-1zckK1kT3cSsg-g0.jpg</t>
    <phoneticPr fontId="1" type="noConversion"/>
  </si>
  <si>
    <t>https://img.nga.178.com/attachments/mon_202404/27/i2Q19e-c0tyK1vT3cSsg-g0.jpg</t>
    <phoneticPr fontId="1" type="noConversion"/>
  </si>
  <si>
    <t>https://img.nga.178.com/attachments/mon_202404/27/i2Q19e-2opcK1xT3cSsg-g0.jpg</t>
    <phoneticPr fontId="1" type="noConversion"/>
  </si>
  <si>
    <t>https://img.nga.178.com/attachments/mon_202404/27/i2Q19e-judrK1tT3cSsg-g0.jpg</t>
    <phoneticPr fontId="1" type="noConversion"/>
  </si>
  <si>
    <t>https://img.nga.178.com/attachments/mon_202404/29/i2Q19e-94t0K22T3cSsg-g0.jpg</t>
    <phoneticPr fontId="1" type="noConversion"/>
  </si>
  <si>
    <t>https://img.nga.178.com/attachments/mon_202404/29/i2Q19e-4x29K1lT3cSsg-g0.jpg</t>
    <phoneticPr fontId="1" type="noConversion"/>
  </si>
  <si>
    <t>https://img.nga.178.com/attachments/mon_202404/29/i2Q19e-i9g0K1zT3cSsg-g0.jpg</t>
    <phoneticPr fontId="1" type="noConversion"/>
  </si>
  <si>
    <t>https://img.nga.178.com/attachments/mon_202209/26/i2Qjlc-avhlZ1hT3cS18m-pt.png</t>
    <phoneticPr fontId="1" type="noConversion"/>
  </si>
  <si>
    <t>https://img.nga.178.com/attachments/mon_202308/23/i2Qjr4-uu8ZdT3cSsg-gj.jpg</t>
    <phoneticPr fontId="1" type="noConversion"/>
  </si>
  <si>
    <t>https://img.nga.178.com/attachments/mon_202308/23/i2Qjr4-1wugZcT3cSsg-gj.jpg</t>
    <phoneticPr fontId="1" type="noConversion"/>
  </si>
  <si>
    <t>https://img.nga.178.com/attachments/mon_202308/23/i2Qjr4-7yibK2qT3cSsg-gj.jpg</t>
    <phoneticPr fontId="1" type="noConversion"/>
  </si>
  <si>
    <t>https://img.nga.178.com/attachments/mon_202308/23/i2Qjr4-a2vpZcT3cSsg-gj.jpg</t>
    <phoneticPr fontId="1" type="noConversion"/>
  </si>
  <si>
    <t>https://img.nga.178.com/attachments/mon_202308/23/i2Qjr4-f7gmZbT3cSsg-gj.jpg</t>
    <phoneticPr fontId="1" type="noConversion"/>
  </si>
  <si>
    <t>https://img.nga.178.com/attachments/mon_202308/23/i2Qjr4-jrtjZfT3cSsg-gj.jpg</t>
    <phoneticPr fontId="1" type="noConversion"/>
  </si>
  <si>
    <t>https://img.nga.178.com/attachments/mon_202310/18/i2Q18y-jw79K1wT3cSsg-gg.jpg</t>
    <phoneticPr fontId="1" type="noConversion"/>
  </si>
  <si>
    <t>https://img.nga.178.com/attachments/mon_202310/18/i2Q18y-7hmeZ25T3cSvw-hv.jpg</t>
    <phoneticPr fontId="1" type="noConversion"/>
  </si>
  <si>
    <t>https://img.nga.178.com/attachments/mon_202310/18/i2Q18y-hpe3K1tT3cSsg-gg.jpg</t>
    <phoneticPr fontId="1" type="noConversion"/>
  </si>
  <si>
    <t>https://img.nga.178.com/attachments/mon_202310/18/i2Q18y-81j2K1mT3cSsg-gg.jpg</t>
    <phoneticPr fontId="1" type="noConversion"/>
  </si>
  <si>
    <t>https://img.nga.178.com/attachments/mon_202310/18/i2Q18y-8yxpZfT3cSsg-gg.jpg</t>
    <phoneticPr fontId="1" type="noConversion"/>
  </si>
  <si>
    <t>https://img.nga.178.com/attachments/mon_202310/18/i2Q18y-44ttK1zT3cSsg-gg.jpg</t>
    <phoneticPr fontId="1" type="noConversion"/>
  </si>
  <si>
    <t>https://img.nga.178.com/attachments/mon_202310/18/i2Q18y-fx1bK25T3cSsg-gg.jpg</t>
    <phoneticPr fontId="1" type="noConversion"/>
  </si>
  <si>
    <t>https://img.nga.178.com/attachments/mon_202310/18/i2Q18y-6a0bK1zT3cSsg-gg.jpg</t>
    <phoneticPr fontId="1" type="noConversion"/>
  </si>
  <si>
    <t>https://img.nga.178.com/attachments/mon_202310/18/i2Q18y-i84iK21T3cSsg-gg.jpg</t>
    <phoneticPr fontId="1" type="noConversion"/>
  </si>
  <si>
    <t>https://img.nga.178.com/attachments/mon_202310/18/i2Q18y-3935ZcT3cSsg-gg.jpg</t>
    <phoneticPr fontId="1" type="noConversion"/>
  </si>
  <si>
    <t>https://img.nga.178.com/attachments/mon_202310/18/i2Q18y-e8rqK2bT3cSsg-gg.jpg</t>
    <phoneticPr fontId="1" type="noConversion"/>
  </si>
  <si>
    <t>https://img.nga.178.com/attachments/mon_202310/18/i2Q18y-4eorK1yT3cSsg-gg.jpg</t>
    <phoneticPr fontId="1" type="noConversion"/>
  </si>
  <si>
    <t>https://img.nga.178.com/attachments/mon_202310/18/i2Q18y-fxodK22T3cSsg-gg.jpg</t>
    <phoneticPr fontId="1" type="noConversion"/>
  </si>
  <si>
    <t>https://img.nga.178.com/attachments/mon_202310/18/i2Q18y-a4ocK2aT3cSsg-gg.jpg</t>
    <phoneticPr fontId="1" type="noConversion"/>
  </si>
  <si>
    <t>https://img.nga.178.com/attachments/mon_202310/18/i2Q18y-h09wK21T3cSsg-gg.jpg</t>
    <phoneticPr fontId="1" type="noConversion"/>
  </si>
  <si>
    <t>https://img.nga.178.com/attachments/mon_202310/18/i2Q18y-7hniK29T3cSsg-gg.jpg</t>
    <phoneticPr fontId="1" type="noConversion"/>
  </si>
  <si>
    <t>https://img.nga.178.com/attachments/mon_202310/18/i2Q18y-jfz6K25T3cSsg-gg.jpg</t>
    <phoneticPr fontId="1" type="noConversion"/>
  </si>
  <si>
    <t>https://img.nga.178.com/attachments/mon_202310/18/i2Q18y-kz16K22T3cSsg-gg.jpg</t>
    <phoneticPr fontId="1" type="noConversion"/>
  </si>
  <si>
    <t>https://img.nga.178.com/attachments/mon_202310/18/i2Q18y-hf87ZaT3cSsg-gg.jpg</t>
    <phoneticPr fontId="1" type="noConversion"/>
  </si>
  <si>
    <t>https://img.nga.178.com/attachments/mon_202310/18/i2Q18y-7eeiK20T3cSsg-gg.jpg</t>
    <phoneticPr fontId="1" type="noConversion"/>
  </si>
  <si>
    <t>https://img.nga.178.com/attachments/mon_202310/18/i2Q18y-hyd2K2dT3cSsg-gg.jpg</t>
    <phoneticPr fontId="1" type="noConversion"/>
  </si>
  <si>
    <t>https://img.nga.178.com/attachments/mon_202310/18/i2Q18y-f1v5Z2fT3cSwh-hs.jpg</t>
    <phoneticPr fontId="1" type="noConversion"/>
  </si>
  <si>
    <t>https://img.nga.178.com/attachments/mon_202310/18/i2Q18y-4b7pK1oT3cSsg-gg.jpg</t>
    <phoneticPr fontId="1" type="noConversion"/>
  </si>
  <si>
    <t>https://img.nga.178.com/attachments/mon_202310/18/i2Q18y-g7ctZeT3cSsg-gg.jpg</t>
    <phoneticPr fontId="1" type="noConversion"/>
  </si>
  <si>
    <t>https://img.nga.178.com/attachments/mon_202310/18/i2Q18y-6g0sZcT3cSsg-gg.jpg</t>
    <phoneticPr fontId="1" type="noConversion"/>
  </si>
  <si>
    <t>https://img.nga.178.com/attachments/mon_202310/18/i2Q18y-azaoZaT3cSsg-gg.jpg</t>
    <phoneticPr fontId="1" type="noConversion"/>
  </si>
  <si>
    <t>https://img.nga.178.com/attachments/mon_202310/18/i2Q18y-h44yK23T3cSsg-gg.jpg</t>
    <phoneticPr fontId="1" type="noConversion"/>
  </si>
  <si>
    <t>https://img.nga.178.com/attachments/mon_202310/18/i2Q18y-buj3Z28T3cSws-i1.jpg</t>
    <phoneticPr fontId="1" type="noConversion"/>
  </si>
  <si>
    <t>https://img.nga.178.com/attachments/mon_202310/18/i2Q18y-agiZ29T3cSx0-ii.jpg</t>
    <phoneticPr fontId="1" type="noConversion"/>
  </si>
  <si>
    <t>https://img.nga.178.com/attachments/mon_202310/18/i2Q18y-9qheZ27T3cSwz-ij.jpg</t>
    <phoneticPr fontId="1" type="noConversion"/>
  </si>
  <si>
    <t>https://img.nga.178.com/attachments/mon_202310/18/i2Q18y-h0jyZ23T3cSww-ih.jpg</t>
    <phoneticPr fontId="1" type="noConversion"/>
  </si>
  <si>
    <t>https://img.nga.178.com/attachments/mon_202310/18/i2Q18y-4xj0Z24T3cSwx-ij.jpg</t>
    <phoneticPr fontId="1" type="noConversion"/>
  </si>
  <si>
    <t>https://img.nga.178.com/attachments/mon_202310/18/i2Q18y-e2mvZ1sT3cSwy-ig.jpg</t>
    <phoneticPr fontId="1" type="noConversion"/>
  </si>
  <si>
    <t>https://img.nga.178.com/attachments/mon_202310/18/i2Q18y-17hpK1qT3cSsg-gg.jpg</t>
    <phoneticPr fontId="1" type="noConversion"/>
  </si>
  <si>
    <t>https://img.nga.178.com/attachments/mon_202310/18/i2Q18y-5wb8K1wT3cSsg-gg.jpg</t>
    <phoneticPr fontId="1" type="noConversion"/>
  </si>
  <si>
    <t>https://img.nga.178.com/attachments/mon_202310/18/i2Q18y-51zlK1tT3cSsg-fi.jpg</t>
    <phoneticPr fontId="1" type="noConversion"/>
  </si>
  <si>
    <t>https://img.nga.178.com/attachments/mon_202310/18/i2Q18y-37lkK2hT3cSsg-gg.jpg</t>
    <phoneticPr fontId="1" type="noConversion"/>
  </si>
  <si>
    <t>https://img.nga.178.com/attachments/mon_202310/18/i2Q18y-dfgxK25T3cSsg-gg.jpg</t>
    <phoneticPr fontId="1" type="noConversion"/>
  </si>
  <si>
    <t>https://img.nga.178.com/attachments/mon_202310/18/i2Q18y-dytkZaT3cSsg-gg.jpg</t>
    <phoneticPr fontId="1" type="noConversion"/>
  </si>
  <si>
    <t>https://img.nga.178.com/attachments/mon_202310/18/i2Q18y-3tb8K2hT3cSsg-gg.jpg</t>
    <phoneticPr fontId="1" type="noConversion"/>
  </si>
  <si>
    <t>https://img.nga.178.com/attachments/mon_202109/04/i2Qboeh-g0shZdT3cSsg-gg.jpg</t>
    <phoneticPr fontId="1" type="noConversion"/>
  </si>
  <si>
    <t>https://img.nga.178.com/attachments/mon_202109/04/i2Quavt-hpbgZfT3cSsg-gg.jpg</t>
    <phoneticPr fontId="1" type="noConversion"/>
  </si>
  <si>
    <t>https://img.nga.178.com/attachments/mon_202109/04/i2Quavs-eh2jZdT3cSsg-gg.jpg</t>
    <phoneticPr fontId="1" type="noConversion"/>
  </si>
  <si>
    <t>https://img.nga.178.com/attachments/mon_202109/04/i2Quavr-cisvZhT3cSsg-gg.jpg</t>
    <phoneticPr fontId="1" type="noConversion"/>
  </si>
  <si>
    <t>https://img.nga.178.com/attachments/mon_202109/04/i2Quavp-kya3ZgT3cSsg-gg.jpg</t>
    <phoneticPr fontId="1" type="noConversion"/>
  </si>
  <si>
    <t>https://img.nga.178.com/attachments/mon_202109/05/i2Qj77-22paZbT3cSsg-gg.jpg</t>
    <phoneticPr fontId="1" type="noConversion"/>
  </si>
  <si>
    <t>https://img.nga.178.com/attachments/mon_202109/04/i2Qboeg-9gdiZgT3cSsg-gg.jpg</t>
    <phoneticPr fontId="1" type="noConversion"/>
  </si>
  <si>
    <t>https://img.nga.178.com/attachments/mon_202109/04/i2Quavn-9pwyZkT3cSsg-gg.jpg</t>
    <phoneticPr fontId="1" type="noConversion"/>
  </si>
  <si>
    <t>https://img.nga.178.com/attachments/mon_202109/04/i2Quavm-4pjgZjT3cSsg-gg.jpg</t>
    <phoneticPr fontId="1" type="noConversion"/>
  </si>
  <si>
    <t>https://img.nga.178.com/attachments/mon_202109/04/i2Quavk-dm76ZhT3cSsg-gg.jpg</t>
    <phoneticPr fontId="1" type="noConversion"/>
  </si>
  <si>
    <t>https://img.nga.178.com/attachments/mon_202109/04/i2Qboeg-9y48ZkT3cSsg-gg.jpg</t>
    <phoneticPr fontId="1" type="noConversion"/>
  </si>
  <si>
    <t>https://img.nga.178.com/attachments/mon_202109/04/i2Quavo-fa9rZiT3cSsg-gg.jpg</t>
    <phoneticPr fontId="1" type="noConversion"/>
  </si>
  <si>
    <t>https://img.nga.178.com/attachments/mon_202109/04/i2Qv3op-a7j5ZdT3cSsg-gg.jpg</t>
    <phoneticPr fontId="1" type="noConversion"/>
  </si>
  <si>
    <t>https://img.nga.178.com/attachments/mon_202109/04/i2Qboeg-4z0fZbT3cSsg-gg.jpg</t>
    <phoneticPr fontId="1" type="noConversion"/>
  </si>
  <si>
    <t>https://img.nga.178.com/attachments/mon_202109/04/i2Qboeg-av87ZeT3cSsg-gg.jpg</t>
    <phoneticPr fontId="1" type="noConversion"/>
  </si>
  <si>
    <t>https://img.nga.178.com/attachments/mon_202109/04/i2Qboeh-fronZgT3cSsg-gg.jpg</t>
    <phoneticPr fontId="1" type="noConversion"/>
  </si>
  <si>
    <t>https://img.nga.178.com/attachments/mon_202109/04/i2Qboeh-hinlZcT3cSsg-gg.jpg</t>
    <phoneticPr fontId="1" type="noConversion"/>
  </si>
  <si>
    <t>https://img.nga.178.com/attachments/mon_202109/05/i2Qj77-8aioZiT3cSsg-gg.jpg</t>
    <phoneticPr fontId="1" type="noConversion"/>
  </si>
  <si>
    <t>https://img.nga.178.com/attachments/mon_202109/05/i2Qj77-jjhzZcT3cSsg-gg.jpg</t>
    <phoneticPr fontId="1" type="noConversion"/>
  </si>
  <si>
    <t>https://img.nga.178.com/attachments/mon_202109/05/i2Qj77-jcxgZcT3cSsg-gg.jpg</t>
    <phoneticPr fontId="1" type="noConversion"/>
  </si>
  <si>
    <t>https://img.nga.178.com/attachments/mon_202109/05/i2Qj77-jz62ZdT3cSsg-gg.jpg</t>
    <phoneticPr fontId="1" type="noConversion"/>
  </si>
  <si>
    <t>https://img.nga.178.com/attachments/mon_202109/05/i2Qj77-99ycZfT3cSsg-gg.jpg</t>
    <phoneticPr fontId="1" type="noConversion"/>
  </si>
  <si>
    <t>https://img.nga.178.com/attachments/mon_202109/05/i2Qj77-kz69ZiT3cSsg-gg.jpg</t>
    <phoneticPr fontId="1" type="noConversion"/>
  </si>
  <si>
    <t>https://img.nga.178.com/attachments/mon_202109/05/i2Qj77-hvekZkT3cSsg-gg.jpg</t>
    <phoneticPr fontId="1" type="noConversion"/>
  </si>
  <si>
    <t>https://img.nga.178.com/attachments/mon_202109/05/i2Qj77-gozhZfT3cSsg-gg.jpg</t>
    <phoneticPr fontId="1" type="noConversion"/>
  </si>
  <si>
    <t>https://img.nga.178.com/attachments/mon_202109/05/i2Qj77-eqqqZbT3cSsg-gg.jpg</t>
    <phoneticPr fontId="1" type="noConversion"/>
  </si>
  <si>
    <t>https://img.nga.178.com/attachments/mon_202109/05/i2Qj77-krpdZbT3cSsg-gg.jpg</t>
    <phoneticPr fontId="1" type="noConversion"/>
  </si>
  <si>
    <t>https://img.nga.178.com/attachments/mon_202109/05/i2Qj77-6btoZcT3cSsg-gg.jpg</t>
    <phoneticPr fontId="1" type="noConversion"/>
  </si>
  <si>
    <t>https://img.nga.178.com/attachments/mon_202109/05/i2Qj77-dy4mZcT3cSsg-gg.jpg</t>
    <phoneticPr fontId="1" type="noConversion"/>
  </si>
  <si>
    <t>https://img.nga.178.com/attachments/mon_202109/05/i2Qj77-1s89ZeT3cSsg-gg.jpg</t>
    <phoneticPr fontId="1" type="noConversion"/>
  </si>
  <si>
    <t>https://img.nga.178.com/attachments/mon_202109/05/i2Qj77-hy6kZeT3cSsg-gg.jpg</t>
    <phoneticPr fontId="1" type="noConversion"/>
  </si>
  <si>
    <t>https://img.nga.178.com/attachments/mon_202109/05/i2Qj77-7usvZgT3cSsg-gg.jpg</t>
    <phoneticPr fontId="1" type="noConversion"/>
  </si>
  <si>
    <t>https://img.nga.178.com/attachments/mon_202109/05/i2Qj77-8tylZeT3cSsg-gg.jpg</t>
    <phoneticPr fontId="1" type="noConversion"/>
  </si>
  <si>
    <t>https://img.nga.178.com/attachments/mon_202109/05/i2Qj77-hhmxZfT3cSsg-gg.jpg</t>
    <phoneticPr fontId="1" type="noConversion"/>
  </si>
  <si>
    <t>https://img.nga.178.com/attachments/mon_202109/05/i2Qj77-1x5cZkT3cSsg-gg.jpg</t>
    <phoneticPr fontId="1" type="noConversion"/>
  </si>
  <si>
    <t>https://img.nga.178.com/attachments/mon_202109/05/i2Qj77-bqlwZkT3cSsg-gg.jpg</t>
    <phoneticPr fontId="1" type="noConversion"/>
  </si>
  <si>
    <t>https://img.nga.178.com/attachments/mon_202109/05/i2Qj77-fmvbZjT3cSsg-gg.jpg</t>
    <phoneticPr fontId="1" type="noConversion"/>
  </si>
  <si>
    <t>https://img.nga.178.com/attachments/mon_202109/05/i2Qj77-hslgZgT3cSsg-gg.jpg</t>
    <phoneticPr fontId="1" type="noConversion"/>
  </si>
  <si>
    <t>https://img.nga.178.com/attachments/mon_202109/05/i2Qbsxh-h1eqZhT3cSsg-gg.jpg</t>
    <phoneticPr fontId="1" type="noConversion"/>
  </si>
  <si>
    <t>https://img.nga.178.com/attachments/mon_202109/05/i2Qj77-3x8tZiT3cSsg-gg.jpg</t>
    <phoneticPr fontId="1" type="noConversion"/>
  </si>
  <si>
    <t>https://img.nga.178.com/attachments/mon_202109/05/i2Qj77-jrqZeT3cSsg-gg.jpg</t>
    <phoneticPr fontId="1" type="noConversion"/>
  </si>
  <si>
    <t>https://img.nga.178.com/attachments/mon_202109/05/i2Qj77-9f31ZcT3cSsg-gg.jpg</t>
    <phoneticPr fontId="1" type="noConversion"/>
  </si>
  <si>
    <t>https://img.nga.178.com/attachments/mon_202109/05/i2Qj77-gadqZdT3cSsg-gg.jpg</t>
    <phoneticPr fontId="1" type="noConversion"/>
  </si>
  <si>
    <t>https://img.nga.178.com/attachments/mon_202110/14/i2Q0-l4mgXpZ6wT3cS17k-p7.png</t>
    <phoneticPr fontId="1" type="noConversion"/>
  </si>
  <si>
    <t>https://img.nga.178.com/attachments/mon_202110/14/i2Q0-klrcXmZ69T3cS17k-p8.png</t>
    <phoneticPr fontId="1" type="noConversion"/>
  </si>
  <si>
    <t>https://img.nga.178.com/attachments/mon_202110/14/i2Q7i87-bp7iXmZ64T3cS17k-p7.png</t>
    <phoneticPr fontId="1" type="noConversion"/>
  </si>
  <si>
    <t>https://img.nga.178.com/attachments/mon_202110/14/i2Q0-iryyXoZ6jT3cS17k-p7.png</t>
    <phoneticPr fontId="1" type="noConversion"/>
  </si>
  <si>
    <t>https://img.nga.178.com/attachments/mon_202110/14/i2Q0-3e5kXjZ5dT3cS17k-p7.png</t>
    <phoneticPr fontId="1" type="noConversion"/>
  </si>
  <si>
    <t>https://img.nga.178.com/attachments/mon_202110/14/i2Q0-5uk5XjZ59T3cS17k-p7.png</t>
    <phoneticPr fontId="1" type="noConversion"/>
  </si>
  <si>
    <t>https://img.nga.178.com/attachments/mon_202110/14/i2Q0-4v3mXrZ7fT3cS17k-p7.png</t>
    <phoneticPr fontId="1" type="noConversion"/>
  </si>
  <si>
    <t>https://img.nga.178.com/attachments/mon_202110/14/i2Q0-3u5qXkZ5iT3cS17k-p8.png</t>
    <phoneticPr fontId="1" type="noConversion"/>
  </si>
  <si>
    <t>https://img.nga.178.com/attachments/mon_202110/14/i2Q0-4ogwXuZ88T3cS17k-p7.png</t>
    <phoneticPr fontId="1" type="noConversion"/>
  </si>
  <si>
    <t>https://img.nga.178.com/attachments/mon_202110/14/i2Q7i87-bo2cXjZ5cT3cS17k-p7.png</t>
    <phoneticPr fontId="1" type="noConversion"/>
  </si>
  <si>
    <t>https://img.nga.178.com/attachments/mon_202110/14/i2Q0-g8gkXwZ8wT3cS17k-p7.png</t>
    <phoneticPr fontId="1" type="noConversion"/>
  </si>
  <si>
    <t>https://img.nga.178.com/attachments/mon_202310/18/i2Q18y-6l8zK1xT3cSsg-gg.jpg</t>
    <phoneticPr fontId="1" type="noConversion"/>
  </si>
  <si>
    <t>https://img.nga.178.com/attachments/mon_202310/18/i2Q18y-hp3oK2qT3cSsg-gg.jpg</t>
    <phoneticPr fontId="1" type="noConversion"/>
  </si>
  <si>
    <t>https://img.nga.178.com/attachments/mon_202310/18/i2Q18y-8jkoK2bT3cSsg-gg.jpg</t>
    <phoneticPr fontId="1" type="noConversion"/>
  </si>
  <si>
    <t>https://img.nga.178.com/attachments/mon_202310/18/i2Q18y-kotjK1xT3cSsg-gh.jpg</t>
    <phoneticPr fontId="1" type="noConversion"/>
  </si>
  <si>
    <t>https://img.nga.178.com/attachments/mon_202310/18/i2Q18y-ct4nK2jT3cSsg-gg.jpg</t>
    <phoneticPr fontId="1" type="noConversion"/>
  </si>
  <si>
    <t>https://img.nga.178.com/attachments/mon_202310/18/i2Q18y-efguK29T3cSsg-gg.jpg</t>
    <phoneticPr fontId="1" type="noConversion"/>
  </si>
  <si>
    <t>https://img.nga.178.com/attachments/mon_202310/18/i2Q18y-57ztZbT3cSsg-gg.jpg</t>
    <phoneticPr fontId="1" type="noConversion"/>
  </si>
  <si>
    <t>https://img.nga.178.com/attachments/mon_202310/18/i2Q18y-f0cxZaT3cSsg-gg.jpg</t>
    <phoneticPr fontId="1" type="noConversion"/>
  </si>
  <si>
    <t>https://img.nga.178.com/attachments/mon_202310/18/i2Q18y-5q9dK25T3cSsg-gg.jpg</t>
    <phoneticPr fontId="1" type="noConversion"/>
  </si>
  <si>
    <t>https://img.nga.178.com/attachments/mon_202310/18/i2Q18y-dhnsK25T3cSsg-gg.jpg</t>
    <phoneticPr fontId="1" type="noConversion"/>
  </si>
  <si>
    <t>https://img.nga.178.com/attachments/mon_202310/18/i2Q18y-2qzoK2nT3cSsg-gg.jpg</t>
    <phoneticPr fontId="1" type="noConversion"/>
  </si>
  <si>
    <t>https://img.nga.178.com/attachments/mon_202310/18/i2Q18y-2kj5ZbT3cSsg-gg.jpg</t>
    <phoneticPr fontId="1" type="noConversion"/>
  </si>
  <si>
    <t>https://img.nga.178.com/attachments/mon_202310/18/i2Q18y-6fv0K23T3cSsg-gg.jpg</t>
    <phoneticPr fontId="1" type="noConversion"/>
  </si>
  <si>
    <t>https://img.nga.178.com/attachments/mon_202310/18/i2Q18y-idu9K2sT3cSsg-gg.jpg</t>
    <phoneticPr fontId="1" type="noConversion"/>
  </si>
  <si>
    <t>https://img.nga.178.com/attachments/mon_202310/18/i2Q18y-6o7mK2nT3cSsg-gg.jpg</t>
    <phoneticPr fontId="1" type="noConversion"/>
  </si>
  <si>
    <t>https://img.nga.178.com/attachments/mon_202310/18/i2Q18y-icqzK27T3cSsg-gg.jpg</t>
    <phoneticPr fontId="1" type="noConversion"/>
  </si>
  <si>
    <t>https://img.nga.178.com/attachments/mon_202310/18/i2Q18y-9368K2mT3cSsg-gg.jpg</t>
    <phoneticPr fontId="1" type="noConversion"/>
  </si>
  <si>
    <t>https://img.nga.178.com/attachments/mon_202310/18/i2Q18y-jeahZgT3cSpa-sg.jpg</t>
    <phoneticPr fontId="1" type="noConversion"/>
  </si>
  <si>
    <t>https://img.nga.178.com/attachments/mon_202310/18/i2Q18y-692tZbT3cSsg-gg.jpg</t>
    <phoneticPr fontId="1" type="noConversion"/>
  </si>
  <si>
    <t>https://img.nga.178.com/attachments/mon_202310/18/i2Q18y-gvtgZcT3cSsg-gg.jpg</t>
    <phoneticPr fontId="1" type="noConversion"/>
  </si>
  <si>
    <t>https://img.nga.178.com/attachments/mon_202310/18/i2Q18y-6ritZbT3cSsg-gg.jpg</t>
    <phoneticPr fontId="1" type="noConversion"/>
  </si>
  <si>
    <t>https://img.nga.178.com/attachments/mon_202310/18/i2Q18y-i0ivK2oT3cSsg-gg.jpg</t>
    <phoneticPr fontId="1" type="noConversion"/>
  </si>
  <si>
    <t>https://img.nga.178.com/attachments/mon_202310/18/i2Q18y-89d5K2lT3cSsg-gg.jpg</t>
    <phoneticPr fontId="1" type="noConversion"/>
  </si>
  <si>
    <t>https://img.nga.178.com/attachments/mon_202310/18/i2Q18y-k54lZcT3cSsg-gg.jpg</t>
    <phoneticPr fontId="1" type="noConversion"/>
  </si>
  <si>
    <t>https://img.nga.178.com/attachments/mon_202310/18/i2Q18y-9r3kK2pT3cSsg-gg.jpg</t>
    <phoneticPr fontId="1" type="noConversion"/>
  </si>
  <si>
    <t>https://img.nga.178.com/attachments/mon_202310/18/i2Q18y-aq5K2lT3cSsg-gg.jpg</t>
    <phoneticPr fontId="1" type="noConversion"/>
  </si>
  <si>
    <t>https://img.nga.178.com/attachments/mon_202310/18/i2Q18y-atcmK2iT3cSsg-gg.jpg</t>
    <phoneticPr fontId="1" type="noConversion"/>
  </si>
  <si>
    <t>https://img.nga.178.com/attachments/mon_202310/18/i2Q18y-j7deXfZ4bT3cSl3-zk.jpg</t>
    <phoneticPr fontId="1" type="noConversion"/>
  </si>
  <si>
    <t>https://img.nga.178.com/attachments/mon_202310/18/i2Q18y-hf0aK2bT3cSsg-gh.jpg</t>
    <phoneticPr fontId="1" type="noConversion"/>
  </si>
  <si>
    <t>https://img.nga.178.com/attachments/mon_202310/18/i2Q18y-6hdsXcZ3aT3cSyk-k0.jpg</t>
    <phoneticPr fontId="1" type="noConversion"/>
  </si>
  <si>
    <t>https://img.nga.178.com/attachments/mon_202310/18/i2Q18y-e21nK2pT3cSsg-gg.jpg</t>
    <phoneticPr fontId="1" type="noConversion"/>
  </si>
  <si>
    <t>https://img.nga.178.com/attachments/mon_202204/03/i2Qjew-k9bpXvZ8pT3cS18m-pt.png</t>
    <phoneticPr fontId="1" type="noConversion"/>
  </si>
  <si>
    <t>https://img.nga.178.com/attachments/mon_202204/03/i2Qjew-k3w3X10Za1T3cS1hc-u0.png</t>
    <phoneticPr fontId="1" type="noConversion"/>
  </si>
  <si>
    <t>https://img.nga.178.com/attachments/mon_202204/03/i2Qjew-654zXuZ8eT3cS18m-pt.png</t>
    <phoneticPr fontId="1" type="noConversion"/>
  </si>
  <si>
    <t>https://img.nga.178.com/attachments/mon_202204/03/i2Qjew-a4d9XgZ4cT3cSzk-k0.png</t>
    <phoneticPr fontId="1" type="noConversion"/>
  </si>
  <si>
    <t>https://img.nga.178.com/attachments/mon_202204/03/i2Qjew-c34XgZ4gT3cSzk-k0.png</t>
    <phoneticPr fontId="1" type="noConversion"/>
  </si>
  <si>
    <t>https://img.nga.178.com/attachments/mon_202204/03/i2Qjew-2sh3ZkT3cSzk-k0.jpg</t>
    <phoneticPr fontId="1" type="noConversion"/>
  </si>
  <si>
    <t>https://img.nga.178.com/attachments/mon_202204/03/i2Qjew-fo7rXgZ4fT3cSzk-k0.png</t>
    <phoneticPr fontId="1" type="noConversion"/>
  </si>
  <si>
    <t>https://img.nga.178.com/attachments/mon_202204/03/i2Qjew-5t4cXtZ84T3cS18m-pt.png</t>
    <phoneticPr fontId="1" type="noConversion"/>
  </si>
  <si>
    <t>https://img.nga.178.com/attachments/mon_202204/03/i2Qjew-k9ueXfZ46T3cSzk-k0.png</t>
    <phoneticPr fontId="1" type="noConversion"/>
  </si>
  <si>
    <t>https://img.nga.178.com/attachments/mon_202204/03/i2Qjew-blktXuZ8fT3cS18m-pt.png</t>
    <phoneticPr fontId="1" type="noConversion"/>
  </si>
  <si>
    <t>https://img.nga.178.com/attachments/mon_202204/03/i2Qjew-kv2xXxZ96T3cS18m-pt.png</t>
    <phoneticPr fontId="1" type="noConversion"/>
  </si>
  <si>
    <t>https://img.nga.178.com/attachments/mon_202204/03/i2Qjew-5x3nXrZ7nT3cS18g-p0.png</t>
    <phoneticPr fontId="1" type="noConversion"/>
  </si>
  <si>
    <t>https://img.nga.178.com/attachments/mon_202204/10/i2Qjf5-3jsbZ2sT3cS1hc-u0.png</t>
    <phoneticPr fontId="1" type="noConversion"/>
  </si>
  <si>
    <t>https://img.nga.178.com/attachments/mon_202204/03/i2Qjew-3hqeXgZ4eT3cSzk-k0.png</t>
    <phoneticPr fontId="1" type="noConversion"/>
  </si>
  <si>
    <t>https://img.nga.178.com/attachments/mon_202204/03/i2Qjew-cx8nXfZ49T3cSzk-k0.png</t>
    <phoneticPr fontId="1" type="noConversion"/>
  </si>
  <si>
    <t>https://img.nga.178.com/attachments/mon_202204/03/i2Qjew-66w9XgZ4eT3cSzk-k0.png</t>
    <phoneticPr fontId="1" type="noConversion"/>
  </si>
  <si>
    <t>https://img.nga.178.com/attachments/mon_202204/03/i2Qjew-ei2fXhZ4uT3cSzk-k0.png</t>
    <phoneticPr fontId="1" type="noConversion"/>
  </si>
  <si>
    <t>https://img.nga.178.com/attachments/mon_202204/03/i2Qjew-ftn9XlZ5uT3cSzk-k0.png</t>
    <phoneticPr fontId="1" type="noConversion"/>
  </si>
  <si>
    <t>https://img.nga.178.com/attachments/mon_202204/03/i2Qjew-13gcXkZ5kT3cSzk-k0.png</t>
    <phoneticPr fontId="1" type="noConversion"/>
  </si>
  <si>
    <t>https://img.nga.178.com/attachments/mon_202204/03/i2Qjew-drpoXbZ2yT3cSra-fc.png</t>
    <phoneticPr fontId="1" type="noConversion"/>
  </si>
  <si>
    <t>https://img.nga.178.com/attachments/mon_202204/03/i2Qjew-68hsXhZ4sT3cSzk-k0.png</t>
    <phoneticPr fontId="1" type="noConversion"/>
  </si>
  <si>
    <t>https://img.nga.178.com/attachments/mon_202204/03/i2Qjew-kk9xXfZ49T3cSzk-k0.png</t>
    <phoneticPr fontId="1" type="noConversion"/>
  </si>
  <si>
    <t>https://img.nga.178.com/attachments/mon_202402/05/i2Q2t-16reZdT3cSsg-gm.jpg</t>
    <phoneticPr fontId="1" type="noConversion"/>
  </si>
  <si>
    <t>https://img.nga.178.com/attachments/mon_202402/05/i2Q2t-k0g8ZeT3cSsg-gm.jpg</t>
    <phoneticPr fontId="1" type="noConversion"/>
  </si>
  <si>
    <t>https://img.nga.178.com/attachments/mon_202402/05/i2Q2t-bl2tZfT3cSsg-gm.jpg</t>
    <phoneticPr fontId="1" type="noConversion"/>
  </si>
  <si>
    <t>https://img.nga.178.com/attachments/mon_202402/05/i2Q2t-8gvrZeT3cSsg-gm.jpg</t>
    <phoneticPr fontId="1" type="noConversion"/>
  </si>
  <si>
    <t>https://img.nga.178.com/attachments/mon_202402/05/i2Q2t-62hsZeT3cSsg-gm.jpg</t>
    <phoneticPr fontId="1" type="noConversion"/>
  </si>
  <si>
    <t>https://img.nga.178.com/attachments/mon_202402/05/i2Q2t-h4gtZdT3cSsg-g0.jpg</t>
    <phoneticPr fontId="1" type="noConversion"/>
  </si>
  <si>
    <t>https://img.nga.178.com/attachments/mon_202402/05/i2Q2t-cgu9ZfT3cSsg-gm.jpg</t>
    <phoneticPr fontId="1" type="noConversion"/>
  </si>
  <si>
    <t>https://img.nga.178.com/attachments/mon_202402/05/i2Q2t-7tslZhT3cSsg-gm.jpg</t>
    <phoneticPr fontId="1" type="noConversion"/>
  </si>
  <si>
    <t>https://img.nga.178.com/attachments/mon_202402/05/i2Q2t-3qrqZjT3cSsg-gm.jpg</t>
    <phoneticPr fontId="1" type="noConversion"/>
  </si>
  <si>
    <t>https://img.nga.178.com/attachments/mon_202402/05/i2Q2t-hlyyZgT3cSsg-gm.jpg</t>
    <phoneticPr fontId="1" type="noConversion"/>
  </si>
  <si>
    <t>https://img.nga.178.com/attachments/mon_202402/05/i2Q2t-94l2ZfT3cSsg-gm.jpg</t>
    <phoneticPr fontId="1" type="noConversion"/>
  </si>
  <si>
    <t>https://img.nga.178.com/attachments/mon_202402/05/i2Q2t-5utlZeT3cSsg-gm.jpg</t>
    <phoneticPr fontId="1" type="noConversion"/>
  </si>
  <si>
    <t>https://img.nga.178.com/attachments/mon_202402/05/i2Q2t-3793ZeT3cSsg-gm.jpg</t>
    <phoneticPr fontId="1" type="noConversion"/>
  </si>
  <si>
    <t>https://img.nga.178.com/attachments/mon_202402/05/i2Q2t-ki3hZhT3cSsg-gm.jpg</t>
    <phoneticPr fontId="1" type="noConversion"/>
  </si>
  <si>
    <t>https://img.nga.178.com/attachments/mon_202402/18/i2Q2t-e128K25T3cSsg-g0.jpg</t>
    <phoneticPr fontId="1" type="noConversion"/>
  </si>
  <si>
    <t>https://img.nga.178.com/attachments/mon_202402/05/i2Q2t-dsw3ZcT3cSsg-gm.jpg</t>
    <phoneticPr fontId="1" type="noConversion"/>
  </si>
  <si>
    <t>https://img.nga.178.com/attachments/mon_202402/05/i2Q2t-cw2uZeT3cSsg-gm.jpg</t>
    <phoneticPr fontId="1" type="noConversion"/>
  </si>
  <si>
    <t>https://img.nga.178.com/attachments/mon_202402/05/i2Q2t-k9k8ZeT3cSsg-gm.jpg</t>
    <phoneticPr fontId="1" type="noConversion"/>
  </si>
  <si>
    <t>https://img.nga.178.com/attachments/mon_202402/05/i2Q2t-epnmZcT3cSsg-gm.jpg</t>
    <phoneticPr fontId="1" type="noConversion"/>
  </si>
  <si>
    <t>https://img.nga.178.com/attachments/mon_202402/05/i2Q2t-8guaK2rT3cSsg-gm.jpg</t>
    <phoneticPr fontId="1" type="noConversion"/>
  </si>
  <si>
    <t>https://img.nga.178.com/attachments/mon_202402/05/i2Q2t-8ng7ZbT3cSsg-gm.jpg</t>
    <phoneticPr fontId="1" type="noConversion"/>
  </si>
  <si>
    <t>https://img.nga.178.com/attachments/mon_202409/02/i2Q2u-ek0fK1zT3cSsg-g0.jpg</t>
    <phoneticPr fontId="1" type="noConversion"/>
  </si>
  <si>
    <t>https://img.nga.178.com/attachments/mon_202409/02/i2Q2u-kupeK2aT3cSsg-g0.jpg</t>
    <phoneticPr fontId="1" type="noConversion"/>
  </si>
  <si>
    <t>https://img.nga.178.com/attachments/mon_202409/02/i2Q2u-2p9pK2cT3cSsg-g0.jpg</t>
    <phoneticPr fontId="1" type="noConversion"/>
  </si>
  <si>
    <t>https://img.nga.178.com/attachments/mon_202409/02/i2Q2u-f2m4K1hT3cSsg-g0.jpg</t>
    <phoneticPr fontId="1" type="noConversion"/>
  </si>
  <si>
    <t>https://img.nga.178.com/attachments/mon_202409/02/i2Q2u-e8ihK1uT3cSsg-g0.jpg</t>
    <phoneticPr fontId="1" type="noConversion"/>
  </si>
  <si>
    <t>https://img.nga.178.com/attachments/mon_202409/02/i2Q2u-dnqpK2gT3cSsg-g0.jpg</t>
    <phoneticPr fontId="1" type="noConversion"/>
  </si>
  <si>
    <t>https://img.nga.178.com/attachments/mon_202409/02/i2Q2u-j7h4K2cT3cSsg-g0.jpg</t>
    <phoneticPr fontId="1" type="noConversion"/>
  </si>
  <si>
    <t>https://img.nga.178.com/attachments/mon_202409/02/i2Q2u-ewg8K2fT3cSsg-g0.jpg</t>
    <phoneticPr fontId="1" type="noConversion"/>
  </si>
  <si>
    <t>https://img.nga.178.com/attachments/mon_202409/02/i2Q2u-g3biK2bT3cSsg-g0.jpg</t>
    <phoneticPr fontId="1" type="noConversion"/>
  </si>
  <si>
    <t>https://img.nga.178.com/attachments/mon_202409/02/i2Q2u-fdshK2jT3cSsg-g0.jpg</t>
    <phoneticPr fontId="1" type="noConversion"/>
  </si>
  <si>
    <t>https://img.nga.178.com/attachments/mon_202409/02/i2Q2u-kciyZaT3cSsg-g0.jpg</t>
    <phoneticPr fontId="1" type="noConversion"/>
  </si>
  <si>
    <t>https://img.nga.178.com/attachments/mon_202409/02/i2Q2u-hc56K2eT3cSsg-g0.jpg</t>
    <phoneticPr fontId="1" type="noConversion"/>
  </si>
  <si>
    <t>https://img.nga.178.com/attachments/mon_202409/02/i2Q2u-24qtK27T3cSsg-g0.jpg</t>
    <phoneticPr fontId="1" type="noConversion"/>
  </si>
  <si>
    <t>https://img.nga.178.com/attachments/mon_202409/02/i2Q2u-1bcaK1nT3cSsg-g0.jpg</t>
    <phoneticPr fontId="1" type="noConversion"/>
  </si>
  <si>
    <t>https://img.nga.178.com/attachments/mon_202409/02/i2Q2u-ckvbK2iT3cSsg-g0.jpg</t>
    <phoneticPr fontId="1" type="noConversion"/>
  </si>
  <si>
    <t>https://img.nga.178.com/attachments/mon_202409/02/i2Q2u-bhwlZcT3cSsg-g0.jpg</t>
    <phoneticPr fontId="1" type="noConversion"/>
  </si>
  <si>
    <t>https://img.nga.178.com/attachments/mon_202409/02/i2Q2u-8vifK1xT3cSsg-g0.jpg</t>
    <phoneticPr fontId="1" type="noConversion"/>
  </si>
  <si>
    <t>https://img.nga.178.com/attachments/mon_202409/02/i2Q2u-7eoxK1vT3cSsg-g0.jpg</t>
    <phoneticPr fontId="1" type="noConversion"/>
  </si>
  <si>
    <t>https://img.nga.178.com/attachments/mon_202409/02/i2Q2u-8hulK1uT3cSsg-g0.jpg</t>
    <phoneticPr fontId="1" type="noConversion"/>
  </si>
  <si>
    <t>https://img.nga.178.com/attachments/mon_202409/02/i2Q2u-g0oyK1xT3cSsg-g0.jpg</t>
    <phoneticPr fontId="1" type="noConversion"/>
  </si>
  <si>
    <t>https://img.nga.178.com/attachments/mon_202409/02/i2Q2u-3nazZbT3cSsg-g0.jpg</t>
    <phoneticPr fontId="1" type="noConversion"/>
  </si>
  <si>
    <t>https://img.nga.178.com/attachments/mon_202409/02/i2Q2u-pwfK2cT3cSsg-g0.jpg</t>
    <phoneticPr fontId="1" type="noConversion"/>
  </si>
  <si>
    <t>https://img.nga.178.com/attachments/mon_202409/02/i2Q2u-8ehZbT3cSsg-g0.jpg</t>
    <phoneticPr fontId="1" type="noConversion"/>
  </si>
  <si>
    <t>https://img.nga.178.com/attachments/mon_202409/02/i2Q2u-cb17K23T3cSsg-g0.jpg</t>
    <phoneticPr fontId="1" type="noConversion"/>
  </si>
  <si>
    <t>https://img.nga.178.com/attachments/mon_202409/02/i2Q2u-hkp1K26T3cSsg-g0.jpg</t>
    <phoneticPr fontId="1" type="noConversion"/>
  </si>
  <si>
    <t>https://img.nga.178.com/attachments/mon_202409/02/i2Q2u-l062K2cT3cSsg-g0.jpg</t>
    <phoneticPr fontId="1" type="noConversion"/>
  </si>
  <si>
    <t>https://img.nga.178.com/attachments/mon_202409/02/i2Q2u-k6l4K2iT3cSsg-g0.jpg</t>
    <phoneticPr fontId="1" type="noConversion"/>
  </si>
  <si>
    <t>https://img.nga.178.com/attachments/mon_202409/02/i2Q2u-3nsgK2pT3cSsg-g0.jpg</t>
    <phoneticPr fontId="1" type="noConversion"/>
  </si>
  <si>
    <t>https://img.nga.178.com/attachments/mon_202409/02/i2Q2u-29i2K25T3cSsg-g0.jpg</t>
    <phoneticPr fontId="1" type="noConversion"/>
  </si>
  <si>
    <t>https://img.nga.178.com/attachments/mon_202409/02/i2Q2u-a7qgK2aT3cSsg-g0.jpg</t>
    <phoneticPr fontId="1" type="noConversion"/>
  </si>
  <si>
    <t>https://img.nga.178.com/attachments/mon_202409/02/i2Q2u-ba9tZcT3cSsg-g0.jpg</t>
    <phoneticPr fontId="1" type="noConversion"/>
  </si>
  <si>
    <t>https://img.nga.178.com/attachments/mon_202409/02/i2Q2u-6exrK2mT3cSsg-g0.jpg</t>
    <phoneticPr fontId="1" type="noConversion"/>
  </si>
  <si>
    <t>https://img.nga.178.com/attachments/mon_202409/02/i2Q2u-9arhZcT3cSsg-g0.jpg</t>
    <phoneticPr fontId="1" type="noConversion"/>
  </si>
  <si>
    <t>https://img.nga.178.com/attachments/mon_202409/02/i2Q2u-2ksuK22T3cSsg-g0.jpg</t>
    <phoneticPr fontId="1" type="noConversion"/>
  </si>
  <si>
    <t>https://img.nga.178.com/attachments/mon_202409/02/i2Q2u-i55wK1zT3cSsg-g0.jpg</t>
    <phoneticPr fontId="1" type="noConversion"/>
  </si>
  <si>
    <t>https://img.nga.178.com/attachments/mon_202409/02/i2Q2u-h1adK1qT3cSsg-g0.jpg</t>
    <phoneticPr fontId="1" type="noConversion"/>
  </si>
  <si>
    <t>https://img.nga.178.com/attachments/mon_202409/02/i2Q2u-gy0uK21T3cSsg-g0.jpg</t>
    <phoneticPr fontId="1" type="noConversion"/>
  </si>
  <si>
    <t>https://img.nga.178.com/attachments/mon_202409/02/i2Q2u-hgwdK1mT3cSsg-g0.jpg</t>
    <phoneticPr fontId="1" type="noConversion"/>
  </si>
  <si>
    <t>https://img.nga.178.com/attachments/mon_202409/02/i2Q2u-jhhxK1yT3cSsg-g0.jpg</t>
    <phoneticPr fontId="1" type="noConversion"/>
  </si>
  <si>
    <t>https://img.nga.178.com/attachments/mon_202409/02/i2Q2u-hpybK22T3cSsg-g0.jpg</t>
    <phoneticPr fontId="1" type="noConversion"/>
  </si>
  <si>
    <t>https://img.nga.178.com/attachments/mon_202409/02/i2Q2u-hz0wK24T3cSsg-g0.jpg</t>
    <phoneticPr fontId="1" type="noConversion"/>
  </si>
  <si>
    <t>https://img.nga.178.com/attachments/mon_202409/02/i2Q2u-fimuK2eT3cSsg-g0.jpg</t>
    <phoneticPr fontId="1" type="noConversion"/>
  </si>
  <si>
    <t>https://img.nga.178.com/attachments/mon_202409/02/i2Q2u-6sphK1pT3cSsg-g0.jpg</t>
    <phoneticPr fontId="1" type="noConversion"/>
  </si>
  <si>
    <t>https://img.nga.178.com/attachments/mon_202409/02/i2Q2u-f9h8K26T3cSsg-g0.jpg</t>
    <phoneticPr fontId="1" type="noConversion"/>
  </si>
  <si>
    <t>https://img.nga.178.com/attachments/mon_202409/02/i2Q2u-fdfeK2eT3cSsg-g0.jpg</t>
    <phoneticPr fontId="1" type="noConversion"/>
  </si>
  <si>
    <t>https://img.nga.178.com/attachments/mon_202409/02/i2Q2u-h02fK2jT3cSsg-g0.jpg</t>
    <phoneticPr fontId="1" type="noConversion"/>
  </si>
  <si>
    <t>https://img.nga.178.com/attachments/mon_202409/02/i2Q2u-fbcpK1vT3cSsg-g0.jpg</t>
    <phoneticPr fontId="1" type="noConversion"/>
  </si>
  <si>
    <t>https://img.nga.178.com/attachments/mon_202409/02/i2Q2u-6zjtZaT3cSsg-g0.jpg</t>
    <phoneticPr fontId="1" type="noConversion"/>
  </si>
  <si>
    <t>https://img.nga.178.com/attachments/mon_202409/02/i2Q2u-4gknK2pT3cSsg-g0.jpg</t>
    <phoneticPr fontId="1" type="noConversion"/>
  </si>
  <si>
    <t>https://img.nga.178.com/attachments/mon_202409/02/i2Q2u-2q3eK2eT3cSsg-g0.jpg</t>
    <phoneticPr fontId="1" type="noConversion"/>
  </si>
  <si>
    <t>https://img.nga.178.com/attachments/mon_202409/02/i2Q2u-ded8K1xT3cSsg-g0.jpg</t>
    <phoneticPr fontId="1" type="noConversion"/>
  </si>
  <si>
    <t>https://img.nga.178.com/attachments/mon_202409/02/i2Q2u-ivtsK20T3cSsg-g0.jpg</t>
    <phoneticPr fontId="1" type="noConversion"/>
  </si>
  <si>
    <t>https://img.nga.178.com/attachments/mon_202409/02/i2Q2u-iwaxK28T3cSsg-g0.jpg</t>
    <phoneticPr fontId="1" type="noConversion"/>
  </si>
  <si>
    <t>https://img.nga.178.com/attachments/mon_202411/26/i2Qkec-gix5K1kT3cSsg-f6.jpg</t>
    <phoneticPr fontId="1" type="noConversion"/>
  </si>
  <si>
    <t>https://img.nga.178.com/attachments/mon_202411/26/i2Qkec-i4r9K2mT3cSsg-g0.jpg</t>
    <phoneticPr fontId="1" type="noConversion"/>
  </si>
  <si>
    <t>https://img.nga.178.com/attachments/mon_202411/26/i2Qkec-hrlK1pT3cSsg-g0.jpg</t>
    <phoneticPr fontId="1" type="noConversion"/>
  </si>
  <si>
    <t>https://img.nga.178.com/attachments/mon_202411/26/i2Qkec-6r4hK2kT3cSsg-g0.jpg</t>
    <phoneticPr fontId="1" type="noConversion"/>
  </si>
  <si>
    <t>https://img.nga.178.com/attachments/mon_202411/26/i2Qkec-iuq6K2aT3cSsg-g0.jpg</t>
    <phoneticPr fontId="1" type="noConversion"/>
  </si>
  <si>
    <t>https://img.nga.178.com/attachments/mon_202411/26/i2Qkec-975nK25T3cSsg-f6.jpg</t>
    <phoneticPr fontId="1" type="noConversion"/>
  </si>
  <si>
    <t>https://img.nga.178.com/attachments/mon_202411/26/i2Qkec-amrxK1qT3cSsg-g0.jpg</t>
    <phoneticPr fontId="1" type="noConversion"/>
  </si>
  <si>
    <t>https://img.nga.178.com/attachments/mon_202411/26/i2Qkec-ki7qK25T3cSsg-g0.jpg</t>
    <phoneticPr fontId="1" type="noConversion"/>
  </si>
  <si>
    <t>https://img.nga.178.com/attachments/mon_202411/26/i2Qkec-8iouK1wT3cSsg-g0.jpg</t>
    <phoneticPr fontId="1" type="noConversion"/>
  </si>
  <si>
    <t>https://img.nga.178.com/attachments/mon_202411/26/i2Qkec-43vfK1uT3cSsg-g0.jpg</t>
    <phoneticPr fontId="1" type="noConversion"/>
  </si>
  <si>
    <t>https://img.nga.178.com/attachments/mon_202411/26/i2Qkec-2u07K2hT3cSsg-f6.jpg</t>
    <phoneticPr fontId="1" type="noConversion"/>
  </si>
  <si>
    <t>https://img.nga.178.com/attachments/mon_202411/26/i2Qkec-l9t4K2gT3cSsg-f6.jpg</t>
    <phoneticPr fontId="1" type="noConversion"/>
  </si>
  <si>
    <t>https://img.nga.178.com/attachments/mon_202411/26/i2Qkec-klj5K25T3cSsg-g0.jpg</t>
    <phoneticPr fontId="1" type="noConversion"/>
  </si>
  <si>
    <t>https://img.nga.178.com/attachments/mon_202411/26/i2Qkec-1c3jK22T3cSsg-g0.jpg</t>
    <phoneticPr fontId="1" type="noConversion"/>
  </si>
  <si>
    <t>https://img.nga.178.com/attachments/mon_202411/26/i2Qkec-fmx3K2jT3cSsg-g0.jpg</t>
    <phoneticPr fontId="1" type="noConversion"/>
  </si>
  <si>
    <t>https://img.nga.178.com/attachments/mon_202411/26/i2Qkec-3gsyK2jT3cSsg-g0.jpg</t>
    <phoneticPr fontId="1" type="noConversion"/>
  </si>
  <si>
    <t>https://img.nga.178.com/attachments/mon_202411/26/i2Qkec-84k9K29T3cSsg-g0.jpg</t>
    <phoneticPr fontId="1" type="noConversion"/>
  </si>
  <si>
    <t>https://img.nga.178.com/attachments/mon_202411/26/i2Qkec-h0o8K2kT3cSsg-g0.jpg</t>
    <phoneticPr fontId="1" type="noConversion"/>
  </si>
  <si>
    <t>https://img.nga.178.com/attachments/mon_202411/26/i2Qkec-j93jK2nT3cSsg-g0.jpg</t>
    <phoneticPr fontId="1" type="noConversion"/>
  </si>
  <si>
    <t>https://img.nga.178.com/attachments/mon_202411/26/i2Qkec-bizyK2kT3cSsg-f6.jpg</t>
    <phoneticPr fontId="1" type="noConversion"/>
  </si>
  <si>
    <t>https://img.nga.178.com/attachments/mon_202411/26/i2Qkec-628lK2iT3cSsg-f6.jpg</t>
    <phoneticPr fontId="1" type="noConversion"/>
  </si>
  <si>
    <t>https://img.nga.178.com/attachments/mon_202411/26/i2Qkec-hid5K2kT3cSsg-g0.jpg</t>
    <phoneticPr fontId="1" type="noConversion"/>
  </si>
  <si>
    <t>https://img.nga.178.com/attachments/mon_202411/26/i2Qkec-hameK2cT3cSsg-g0.jpg</t>
    <phoneticPr fontId="1" type="noConversion"/>
  </si>
  <si>
    <t>https://img.nga.178.com/attachments/mon_202411/26/i2Qkec-hx3yK1yT3cSsg-g0.jpg</t>
    <phoneticPr fontId="1" type="noConversion"/>
  </si>
  <si>
    <t>https://img.nga.178.com/attachments/mon_202411/26/i2Qkec-cvvrK1oT3cSsg-g0.jpg</t>
    <phoneticPr fontId="1" type="noConversion"/>
  </si>
  <si>
    <t>https://img.nga.178.com/attachments/mon_202411/26/i2Qkec-5yetK1tT3cSsg-g0.jpg</t>
    <phoneticPr fontId="1" type="noConversion"/>
  </si>
  <si>
    <t>https://img.nga.178.com/attachments/mon_202412/21/i2Qkfa-bnfvK20T3cSsg-g0.jpg</t>
    <phoneticPr fontId="1" type="noConversion"/>
  </si>
  <si>
    <t>https://img.nga.178.com/attachments/mon_202411/26/i2Qkec-4rqbK25T3cSsg-g0.jpg</t>
    <phoneticPr fontId="1" type="noConversion"/>
  </si>
  <si>
    <t>https://img.nga.178.com/attachments/mon_202411/26/i2Qkec-5b3fK21T3cSsg-g0.jpg</t>
    <phoneticPr fontId="1" type="noConversion"/>
  </si>
  <si>
    <t>https://img.nga.178.com/attachments/mon_202411/26/i2Qkec-5ukcK1pT3cSsg-g0.jpg</t>
    <phoneticPr fontId="1" type="noConversion"/>
  </si>
  <si>
    <t>https://img.nga.178.com/attachments/mon_202411/26/i2Qkec-cs1iK2rT3cSsg-g0.jpg</t>
    <phoneticPr fontId="1" type="noConversion"/>
  </si>
  <si>
    <t>https://img.nga.178.com/attachments/mon_202411/26/i2Qkec-kkr9K1tT3cSsg-g0.jpg</t>
    <phoneticPr fontId="1" type="noConversion"/>
  </si>
  <si>
    <t>https://img.nga.178.com/attachments/mon_202411/26/i2Qkec-1lz3K28T3cSsg-g0.jpg</t>
    <phoneticPr fontId="1" type="noConversion"/>
  </si>
  <si>
    <t>https://img.nga.178.com/attachments/mon_202411/26/i2Qkec-4e7oK24T3cSsg-g0.jpg</t>
    <phoneticPr fontId="1" type="noConversion"/>
  </si>
  <si>
    <t>https://img.nga.178.com/attachments/mon_202411/26/i2Qkec-56jeK1pT3cSsg-g0.jpg</t>
    <phoneticPr fontId="1" type="noConversion"/>
  </si>
  <si>
    <t>https://img.nga.178.com/attachments/mon_202411/26/i2Qkec-82hjK2gT3cSsg-g0.jpg</t>
    <phoneticPr fontId="1" type="noConversion"/>
  </si>
  <si>
    <t>https://img.nga.178.com/attachments/mon_202411/26/i2Qkec-bkzpK26T3cSsg-g0.jpg</t>
    <phoneticPr fontId="1" type="noConversion"/>
  </si>
  <si>
    <t>https://img.nga.178.com/attachments/mon_202411/26/i2Qkec-6zybK2gT3cSsg-g0.jpg</t>
    <phoneticPr fontId="1" type="noConversion"/>
  </si>
  <si>
    <t>https://img.nga.178.com/attachments/mon_202411/26/i2Qkec-juebK2aT3cSsg-g0.jpg</t>
    <phoneticPr fontId="1" type="noConversion"/>
  </si>
  <si>
    <t>https://img.nga.178.com/attachments/mon_202411/26/i2Qkec-k5p3K2iT3cSsg-g0.jpg</t>
    <phoneticPr fontId="1" type="noConversion"/>
  </si>
  <si>
    <t>https://img.nga.178.com/attachments/mon_202411/26/i2Qkec-hed1K23T3cSsg-f6.jpg</t>
    <phoneticPr fontId="1" type="noConversion"/>
  </si>
  <si>
    <t>https://img.nga.178.com/attachments/mon_202411/26/i2Qkec-9g61K1dT3cSsg-g0.jpg</t>
    <phoneticPr fontId="1" type="noConversion"/>
  </si>
  <si>
    <t>https://img.nga.178.com/attachments/mon_202411/26/i2Qkec-dgz6K1rT3cSsg-de.jpg</t>
    <phoneticPr fontId="1" type="noConversion"/>
  </si>
  <si>
    <t>https://img.nga.178.com/attachments/mon_202411/26/i2Qkec-8vbjK2gT3cSsg-g0.jpg</t>
    <phoneticPr fontId="1" type="noConversion"/>
  </si>
  <si>
    <t>https://img.nga.178.com/attachments/mon_202411/26/i2Qkec-16roK1wT3cSsg-g0.jpg</t>
    <phoneticPr fontId="1" type="noConversion"/>
  </si>
  <si>
    <t>https://img.nga.178.com/attachments/mon_202411/26/i2Qkec-5h9qK1qT3cSsg-g0.jpg</t>
    <phoneticPr fontId="1" type="noConversion"/>
  </si>
  <si>
    <t>https://img.nga.178.com/attachments/mon_202411/26/i2Qkec-80l3K1zT3cSsg-g0.jpg</t>
    <phoneticPr fontId="1" type="noConversion"/>
  </si>
  <si>
    <t>https://img.nga.178.com/attachments/mon_202411/26/i2Qkec-c9n2K2iT3cSsg-g0.jpg</t>
    <phoneticPr fontId="1" type="noConversion"/>
  </si>
  <si>
    <t>https://img.nga.178.com/attachments/mon_202411/26/i2Qkec-ey2aK25T3cSsg-g0.jpg</t>
    <phoneticPr fontId="1" type="noConversion"/>
  </si>
  <si>
    <t>https://img.nga.178.com/attachments/mon_202411/26/i2Qkec-ihdfK2iT3cSsg-g0.jpg</t>
    <phoneticPr fontId="1" type="noConversion"/>
  </si>
  <si>
    <t>https://img.nga.178.com/attachments/mon_202411/26/i2Qkec-kzs5K2fT3cSsg-g0.jpg</t>
    <phoneticPr fontId="1" type="noConversion"/>
  </si>
  <si>
    <t>https://img.nga.178.com/attachments/mon_202411/26/i2Qkec-cjfeK1vT3cSsg-g0.jpg</t>
    <phoneticPr fontId="1" type="noConversion"/>
  </si>
  <si>
    <t>https://img.nga.178.com/attachments/mon_202411/26/i2Qkec-8elxK2kT3cSsg-g0.jpg</t>
    <phoneticPr fontId="1" type="noConversion"/>
  </si>
  <si>
    <t>https://img.nga.178.com/attachments/mon_202411/26/i2Qkec-kslK1zT3cSsg-f6.jpg</t>
    <phoneticPr fontId="1" type="noConversion"/>
  </si>
  <si>
    <t>https://img.nga.178.com/attachments/mon_202411/26/i2Qkec-2mxzK20T3cSsg-f6.jpg</t>
    <phoneticPr fontId="1" type="noConversion"/>
  </si>
  <si>
    <t>https://img.nga.178.com/attachments/mon_202411/26/i2Qkec-2p38K2jT3cSsg-g0.jpg</t>
    <phoneticPr fontId="1" type="noConversion"/>
  </si>
  <si>
    <t>https://img.nga.178.com/attachments/mon_202411/26/i2Qkec-2817K2jT3cSsg-g0.jpg</t>
    <phoneticPr fontId="1" type="noConversion"/>
  </si>
  <si>
    <t>https://img.nga.178.com/attachments/mon_202411/26/i2Qkec-3jl0K26T3cSsg-g0.jpg</t>
    <phoneticPr fontId="1" type="noConversion"/>
  </si>
  <si>
    <t>https://img.nga.178.com/attachments/mon_202411/26/i2Qkec-6uueK2kT3cSsg-g0.jpg</t>
    <phoneticPr fontId="1" type="noConversion"/>
  </si>
  <si>
    <t>https://img.nga.178.com/attachments/mon_202411/26/i2Qkec-9lnfK2iT3cSsg-g0.jpg</t>
    <phoneticPr fontId="1" type="noConversion"/>
  </si>
  <si>
    <t>https://img.nga.178.com/attachments/mon_202411/26/i2Qkec-k9fK2cT3cSsg-g0.jpg</t>
    <phoneticPr fontId="1" type="noConversion"/>
  </si>
  <si>
    <t>https://img.nga.178.com/attachments/mon_202411/26/i2Qkec-ihlkK2dT3cSsg-g0.jpg</t>
    <phoneticPr fontId="1" type="noConversion"/>
  </si>
  <si>
    <t>https://img.nga.178.com/attachments/mon_202411/26/i2Qkec-xxdK1pT3cSsg-g0.jpg</t>
    <phoneticPr fontId="1" type="noConversion"/>
  </si>
  <si>
    <t>https://img.nga.178.com/attachments/mon_202411/26/i2Qkec-jdqeK23T3cSsg-g0.jpg</t>
    <phoneticPr fontId="1" type="noConversion"/>
  </si>
  <si>
    <t>https://img.nga.178.com/attachments/mon_202411/26/i2Qkec-hrj9K2oT3cSsg-g0.jpg</t>
    <phoneticPr fontId="1" type="noConversion"/>
  </si>
  <si>
    <t>https://img.nga.178.com/attachments/mon_202411/26/i2Qkec-cpjkK2eT3cSsg-g0.jpg</t>
    <phoneticPr fontId="1" type="noConversion"/>
  </si>
  <si>
    <t>https://img.nga.178.com/attachments/mon_202411/26/i2Qkec-6x5sK1sT3cSsg-g0.jpg</t>
    <phoneticPr fontId="1" type="noConversion"/>
  </si>
  <si>
    <t>https://img.nga.178.com/attachments/mon_202411/26/i2Qkec-jnqgK1oT3cSsg-g0.jpg</t>
    <phoneticPr fontId="1" type="noConversion"/>
  </si>
  <si>
    <t>https://img.nga.178.com/attachments/mon_202411/26/i2Qkec-fmr6K2iT3cSsg-g0.jpg</t>
    <phoneticPr fontId="1" type="noConversion"/>
  </si>
  <si>
    <t>https://img.nga.178.com/attachments/mon_202411/26/i2Qkec-cmosK1xT3cSsg-g0.jpg</t>
    <phoneticPr fontId="1" type="noConversion"/>
  </si>
  <si>
    <t>https://img.nga.178.com/attachments/mon_202411/26/i2Qkec-5ttfK25T3cSsg-g0.jpg</t>
    <phoneticPr fontId="1" type="noConversion"/>
  </si>
  <si>
    <t>https://img.nga.178.com/attachments/mon_202411/26/i2Qkec-5okfK23T3cSsg-g0.jpg</t>
    <phoneticPr fontId="1" type="noConversion"/>
  </si>
  <si>
    <t>https://img.nga.178.com/attachments/mon_202411/26/i2Qkec-j03gK2aT3cSsg-g0.jpg</t>
    <phoneticPr fontId="1" type="noConversion"/>
  </si>
  <si>
    <t>https://img.nga.178.com/attachments/mon_202411/26/i2Qkec-t0dK2iT3cSsg-g0.jpg</t>
    <phoneticPr fontId="1" type="noConversion"/>
  </si>
  <si>
    <t>https://img.nga.178.com/attachments/mon_202411/26/i2Qkec-kubuK2cT3cSsg-g0.jpg</t>
    <phoneticPr fontId="1" type="noConversion"/>
  </si>
  <si>
    <t>https://img.nga.178.com/attachments/mon_202411/26/i2Qkec-fjxK25T3cSsg-g0.jpg</t>
    <phoneticPr fontId="1" type="noConversion"/>
  </si>
  <si>
    <t>https://img.nga.178.com/attachments/mon_202411/26/i2Qkec-7d66K22T3cSsg-g0.jpg</t>
    <phoneticPr fontId="1" type="noConversion"/>
  </si>
  <si>
    <t>https://img.nga.178.com/attachments/mon_202411/26/i2Qkec-4xowK1xT3cSsg-g0.jpg</t>
    <phoneticPr fontId="1" type="noConversion"/>
  </si>
  <si>
    <t>https://img.nga.178.com/attachments/mon_202411/26/i2Qkec-3pmbK1sT3cSsg-g0.jpg</t>
    <phoneticPr fontId="1" type="noConversion"/>
  </si>
  <si>
    <t>https://img.nga.178.com/attachments/mon_202411/26/i2Qkec-7q63K2fT3cSsg-g0.jpg</t>
    <phoneticPr fontId="1" type="noConversion"/>
  </si>
  <si>
    <t>https://img.nga.178.com/attachments/mon_202411/26/i2Qkec-8elfK2cT3cSsg-g0.jpg</t>
    <phoneticPr fontId="1" type="noConversion"/>
  </si>
  <si>
    <t>https://img.nga.178.com/attachments/mon_202411/26/i2Qkec-5xkpK24T3cSsg-g0.jpg</t>
    <phoneticPr fontId="1" type="noConversion"/>
  </si>
  <si>
    <t>https://img.nga.178.com/attachments/mon_202411/26/i2Qkec-6eenK2eT3cSsg-g0.jpg</t>
    <phoneticPr fontId="1" type="noConversion"/>
  </si>
  <si>
    <t>https://img.nga.178.com/attachments/mon_202411/26/i2Qkec-gohwK2hT3cSsg-g0.jpg</t>
    <phoneticPr fontId="1" type="noConversion"/>
  </si>
  <si>
    <t>https://img.nga.178.com/attachments/mon_202411/26/i2Qkec-4qgK1jT3cSsg-g0.jpg</t>
    <phoneticPr fontId="1" type="noConversion"/>
  </si>
  <si>
    <t>https://img.nga.178.com/attachments/mon_202411/26/i2Qkec-2388K2gT3cSsg-g0.jpg</t>
    <phoneticPr fontId="1" type="noConversion"/>
  </si>
  <si>
    <t>https://img.nga.178.com/attachments/mon_202411/26/i2Qkec-4vc2K1qT3cSsg-g0.jpg</t>
    <phoneticPr fontId="1" type="noConversion"/>
  </si>
  <si>
    <t>https://img.nga.178.com/attachments/mon_202411/26/i2Qkec-655pK2bT3cSsg-g0.jpg</t>
    <phoneticPr fontId="1" type="noConversion"/>
  </si>
  <si>
    <t>https://img.nga.178.com/attachments/mon_202411/26/i2Qkec-fdwxK2aT3cSsg-g0.jpg</t>
    <phoneticPr fontId="1" type="noConversion"/>
  </si>
  <si>
    <t>https://img.nga.178.com/attachments/mon_202508/10/i2Qkns-4mn3K2lT3cS18g-p0.webp.medium.jpg</t>
    <phoneticPr fontId="1" type="noConversion"/>
  </si>
  <si>
    <t>https://img.nga.178.com/attachments/mon_202508/10/i2Qkns-k6giK1tT3cS18g-p0.webp.medium.jpg</t>
    <phoneticPr fontId="1" type="noConversion"/>
  </si>
  <si>
    <t>https://img.nga.178.com/attachments/mon_202508/10/i2Qkns-gh04ZcT3cS18g-p0.webp.medium.jpg</t>
    <phoneticPr fontId="1" type="noConversion"/>
  </si>
  <si>
    <t>https://img.nga.178.com/attachments/mon_202508/10/i2Qkns-e6h8ZcT3cS18g-p0.webp.medium.jpg</t>
    <phoneticPr fontId="1" type="noConversion"/>
  </si>
  <si>
    <t>https://img.nga.178.com/attachments/mon_202508/10/i2Qkns-83vrZcT3cS18g-p0.webp.medium.jpg</t>
    <phoneticPr fontId="1" type="noConversion"/>
  </si>
  <si>
    <t>https://img.nga.178.com/attachments/mon_202508/10/i2Qkns-bxkwK2cT3cS18g-p0.webp.medium.jpg</t>
    <phoneticPr fontId="1" type="noConversion"/>
  </si>
  <si>
    <t>https://img.nga.178.com/attachments/mon_202508/10/i2Qkns-essbK2lT3cS18g-p0.webp.medium.jpg</t>
    <phoneticPr fontId="1" type="noConversion"/>
  </si>
  <si>
    <t>https://img.nga.178.com/attachments/mon_202508/10/i2Qkns-jcnoK27T3cS18g-p0.webp.medium.jpg</t>
    <phoneticPr fontId="1" type="noConversion"/>
  </si>
  <si>
    <t>https://img.nga.178.com/attachments/mon_202508/10/i2Qkns-2rkvZaT3cS18g-p0.webp.medium.jpg</t>
    <phoneticPr fontId="1" type="noConversion"/>
  </si>
  <si>
    <t>https://img.nga.178.com/attachments/mon_202508/10/i2Qkns-bf5pZcT3cS18g-p0.webp.medium.jpg</t>
    <phoneticPr fontId="1" type="noConversion"/>
  </si>
  <si>
    <t>https://img.nga.178.com/attachments/mon_202508/10/i2Qkns-9n2bZbT3cS18g-p0.webp.medium.jpg</t>
    <phoneticPr fontId="1" type="noConversion"/>
  </si>
  <si>
    <t>https://img.nga.178.com/attachments/mon_202508/10/i2Qkns-bd4hK2gT3cS18g-p0.webp.medium.jpg</t>
    <phoneticPr fontId="1" type="noConversion"/>
  </si>
  <si>
    <t>https://img.nga.178.com/attachments/mon_202508/10/i2Qkns-4zl4K2lT3cS18g-p0.webp.medium.jpg</t>
    <phoneticPr fontId="1" type="noConversion"/>
  </si>
  <si>
    <t>https://img.nga.178.com/attachments/mon_202508/10/i2Qkns-kodwZbT3cS18g-p0.webp.medium.jpg</t>
    <phoneticPr fontId="1" type="noConversion"/>
  </si>
  <si>
    <t>https://img.nga.178.com/attachments/mon_202508/10/i2Qkns-gdryZeT3cS18g-p0.webp.medium.jpg</t>
    <phoneticPr fontId="1" type="noConversion"/>
  </si>
  <si>
    <t>https://img.nga.178.com/attachments/mon_202508/10/i2Qkns-dmz1ZbT3cS18g-p0.webp.medium.jpg</t>
    <phoneticPr fontId="1" type="noConversion"/>
  </si>
  <si>
    <t>https://img.nga.178.com/attachments/mon_202508/10/i2Qkns-4g0iZfT3cS18g-p0.webp.medium.jpg</t>
    <phoneticPr fontId="1" type="noConversion"/>
  </si>
  <si>
    <t>https://img.nga.178.com/attachments/mon_202508/10/i2Qkns-ddezZdT3cS18g-p0.webp.medium.jpg</t>
    <phoneticPr fontId="1" type="noConversion"/>
  </si>
  <si>
    <t>https://img.nga.178.com/attachments/mon_202508/10/i2Qkns-4g3iK29T3cS18g-p0.webp.medium.jpg</t>
    <phoneticPr fontId="1" type="noConversion"/>
  </si>
  <si>
    <t>https://img.nga.178.com/attachments/mon_202508/10/i2Qkns-ai6pZbT3cS18g-p0.webp.medium.jpg</t>
    <phoneticPr fontId="1" type="noConversion"/>
  </si>
  <si>
    <t>https://img.nga.178.com/attachments/mon_202508/10/i2Qkns-5ubcK25T3cS18g-p0.webp.medium.jpg</t>
    <phoneticPr fontId="1" type="noConversion"/>
  </si>
  <si>
    <t>https://img.nga.178.com/attachments/mon_202508/10/i2Qkns-bg70K2kT3cS18g-p0.webp.medium.jpg</t>
    <phoneticPr fontId="1" type="noConversion"/>
  </si>
  <si>
    <t>https://img.nga.178.com/attachments/mon_202508/10/i2Qkns-eqyoZbT3cS18g-p0.webp.medium.jpg</t>
    <phoneticPr fontId="1" type="noConversion"/>
  </si>
  <si>
    <t>https://img.nga.178.com/attachments/mon_202508/10/i2Qkns-9w9bZgT3cS18g-p0.webp.medium.jpg</t>
    <phoneticPr fontId="1" type="noConversion"/>
  </si>
  <si>
    <t>https://img.nga.178.com/attachments/mon_202508/10/i2Qkns-e7t3K2kT3cS18g-p0.webp.medium.jpg</t>
    <phoneticPr fontId="1" type="noConversion"/>
  </si>
  <si>
    <t>https://img.nga.178.com/attachments/mon_202508/10/i2Qkns-iacmZcT3cS18g-p0.webp.medium.jpg</t>
    <phoneticPr fontId="1" type="noConversion"/>
  </si>
  <si>
    <t>https://img.nga.178.com/attachments/mon_202508/10/i2Qkns-iz2bZdT3cS18g-p0.webp.medium.jpg</t>
    <phoneticPr fontId="1" type="noConversion"/>
  </si>
  <si>
    <t>https://img.nga.178.com/attachments/mon_202508/10/i2Qkns-87twZbT3cS18g-p0.webp.medium.jpg</t>
    <phoneticPr fontId="1" type="noConversion"/>
  </si>
  <si>
    <t>https://img.nga.178.com/attachments/mon_202508/10/i2Qkns-deuoK2sT3cS18g-p0.webp.medium.jpg</t>
    <phoneticPr fontId="1" type="noConversion"/>
  </si>
  <si>
    <t>https://img.nga.178.com/attachments/mon_202508/10/i2Qkns-eq1pK2aT3cS18g-p0.webp.medium.jpg</t>
    <phoneticPr fontId="1" type="noConversion"/>
  </si>
  <si>
    <t>https://img.nga.178.com/attachments/mon_202508/10/i2Qkns-iihcZaT3cS18g-p0.webp.medium.jpg</t>
    <phoneticPr fontId="1" type="noConversion"/>
  </si>
  <si>
    <t>https://img.nga.178.com/attachments/mon_202508/10/i2Qkns-8hikZbT3cS18g-p0.webp.medium.jpg</t>
    <phoneticPr fontId="1" type="noConversion"/>
  </si>
  <si>
    <t>https://img.nga.178.com/attachments/mon_202508/11/i2Qkns-z0pK28T3cS18g-p0.webp.medium.jpg</t>
    <phoneticPr fontId="1" type="noConversion"/>
  </si>
  <si>
    <t>https://img.nga.178.com/attachments/mon_202508/10/i2Qkns-256fK2jT3cS18g-p0.webp.medium.jpg</t>
    <phoneticPr fontId="1" type="noConversion"/>
  </si>
  <si>
    <t>https://img.nga.178.com/attachments/mon_202508/10/i2Qkns-f4p6K2kT3cS18g-p0.webp.medium.jpg</t>
    <phoneticPr fontId="1" type="noConversion"/>
  </si>
  <si>
    <t>https://img.nga.178.com/attachments/mon_202508/10/i2Qkns-bk76ZbT3cS18g-p0.webp.medium.jpg</t>
    <phoneticPr fontId="1" type="noConversion"/>
  </si>
  <si>
    <t>https://img.nga.178.com/attachments/mon_202508/10/i2Qkns-jcroZeT3cS18g-p0.webp.medium.jpg</t>
    <phoneticPr fontId="1" type="noConversion"/>
  </si>
  <si>
    <t>https://img.nga.178.com/attachments/mon_202508/10/i2Qkns-6l0uZbT3cS18g-p0.webp.medium.jpg</t>
    <phoneticPr fontId="1" type="noConversion"/>
  </si>
  <si>
    <t>https://img.nga.178.com/attachments/mon_202508/10/i2Qkns-9gxcK2rT3cS18g-p0.webp.medium.jpg</t>
    <phoneticPr fontId="1" type="noConversion"/>
  </si>
  <si>
    <t>https://img.nga.178.com/attachments/mon_202508/10/i2Qkns-cht1ZeT3cS18g-p0.webp.medium.jpg</t>
    <phoneticPr fontId="1" type="noConversion"/>
  </si>
  <si>
    <t>https://img.nga.178.com/attachments/mon_202508/10/i2Qkns-l5ubZeT3cS18g-p0.webp.medium.jpg</t>
    <phoneticPr fontId="1" type="noConversion"/>
  </si>
  <si>
    <t>https://img.nga.178.com/attachments/mon_202508/10/i2Qkns-g28mZbT3cS18g-p0.webp.medium.jpg</t>
    <phoneticPr fontId="1" type="noConversion"/>
  </si>
  <si>
    <t>https://img.nga.178.com/attachments/mon_202508/10/i2Qkns-1qh6ZaT3cS18g-p0.webp.medium.jpg</t>
    <phoneticPr fontId="1" type="noConversion"/>
  </si>
  <si>
    <t>https://img.nga.178.com/attachments/mon_202508/10/i2Qkns-bk56ZbT3cS18g-p0.webp.medium.jpg</t>
    <phoneticPr fontId="1" type="noConversion"/>
  </si>
  <si>
    <t>https://img.nga.178.com/attachments/mon_202508/10/i2Qkns-a464K20T3cS18g-p0.webp.medium.jpg</t>
    <phoneticPr fontId="1" type="noConversion"/>
  </si>
  <si>
    <t>https://img.nga.178.com/attachments/mon_202508/10/i2Qkns-qc1ZbT3cS18g-p0.webp.medium.jpg</t>
    <phoneticPr fontId="1" type="noConversion"/>
  </si>
  <si>
    <t>https://img.nga.178.com/attachments/mon_202508/10/i2Qkns-cm3zZbT3cS18g-p0.webp.medium.jpg</t>
    <phoneticPr fontId="1" type="noConversion"/>
  </si>
  <si>
    <t>https://img.nga.178.com/attachments/mon_202508/10/i2Qkns-kw12K2qT3cS18g-p0.webp.medium.jpg</t>
    <phoneticPr fontId="1" type="noConversion"/>
  </si>
  <si>
    <t>https://img.nga.178.com/attachments/mon_202508/10/i2Qkns-ky39K2dT3cS18g-p0.webp.medium.jpg</t>
    <phoneticPr fontId="1" type="noConversion"/>
  </si>
  <si>
    <t>https://img.nga.178.com/attachments/mon_202508/10/i2Qkns-4rccK2rT3cS18g-p0.webp.medium.jpg</t>
    <phoneticPr fontId="1" type="noConversion"/>
  </si>
  <si>
    <t>https://img.nga.178.com/attachments/mon_202508/10/i2Qkns-95rxK2sT3cS18g-p0.webp.medium.jpg</t>
    <phoneticPr fontId="1" type="noConversion"/>
  </si>
  <si>
    <t>https://img.nga.178.com/attachments/mon_202508/10/i2Qkns-ar8sK2rT3cS18g-p0.webp.medium.jpg</t>
    <phoneticPr fontId="1" type="noConversion"/>
  </si>
  <si>
    <t>https://img.nga.178.com/attachments/mon_202508/10/i2Qkns-fvtjK20T3cS18g-p0.webp.medium.jpg</t>
    <phoneticPr fontId="1" type="noConversion"/>
  </si>
  <si>
    <t>https://img.nga.178.com/attachments/mon_202508/10/i2Qkns-224mK26T3cS18g-p0.webp.medium.jpg</t>
    <phoneticPr fontId="1" type="noConversion"/>
  </si>
  <si>
    <t>https://img.nga.178.com/attachments/mon_202508/10/i2Qkns-6xlfK2aT3cS18g-p0.webp.medium.jpg</t>
    <phoneticPr fontId="1" type="noConversion"/>
  </si>
  <si>
    <t>https://img.nga.178.com/attachments/mon_202508/10/i2Qkns-csiaK28T3cS18g-p0.webp.medium.jpg</t>
    <phoneticPr fontId="1" type="noConversion"/>
  </si>
  <si>
    <t>https://img.nga.178.com/attachments/mon_202508/10/i2Qkns-jjgyK24T3cS18g-p0.webp.medium.jpg</t>
    <phoneticPr fontId="1" type="noConversion"/>
  </si>
  <si>
    <t>https://img.nga.178.com/attachments/mon_202508/10/i2Qkns-270oK2kT3cS18g-p0.webp.medium.jpg</t>
    <phoneticPr fontId="1" type="noConversion"/>
  </si>
  <si>
    <t>https://img.nga.178.com/attachments/mon_202508/10/i2Qkns-598gK1xT3cS18g-p0.webp.medium.jpg</t>
    <phoneticPr fontId="1" type="noConversion"/>
  </si>
  <si>
    <t>https://img.nga.178.com/attachments/mon_202508/10/i2Qkns-ezhiK27T3cS18g-p0.webp.medium.jpg</t>
    <phoneticPr fontId="1" type="noConversion"/>
  </si>
  <si>
    <t>https://img.nga.178.com/attachments/mon_202508/10/i2Qkns-cqtnK1wT3cS18g-p0.webp.medium.jpg</t>
    <phoneticPr fontId="1" type="noConversion"/>
  </si>
  <si>
    <t>https://img.nga.178.com/attachments/mon_202508/10/i2Qkns-lc7qK28T3cS18g-p0.webp.medium.jpg</t>
    <phoneticPr fontId="1" type="noConversion"/>
  </si>
  <si>
    <t>https://img.nga.178.com/attachments/mon_202508/10/i2Qkns-hjhbK25T3cS18g-p0.webp.medium.jpg</t>
    <phoneticPr fontId="1" type="noConversion"/>
  </si>
  <si>
    <t>https://img.nga.178.com/attachments/mon_202508/10/i2Qkns-zr4K2rT3cS18g-p0.webp.medium.jpg</t>
    <phoneticPr fontId="1" type="noConversion"/>
  </si>
  <si>
    <t>https://img.nga.178.com/attachments/mon_202508/10/i2Qkns-3yx6K2lT3cS18g-p0.webp.medium.jpg</t>
    <phoneticPr fontId="1" type="noConversion"/>
  </si>
  <si>
    <t>https://img.nga.178.com/attachments/mon_202508/10/i2Qkns-br23ZbT3cS18g-p0.webp.medium.jpg</t>
    <phoneticPr fontId="1" type="noConversion"/>
  </si>
  <si>
    <t>https://img.nga.178.com/attachments/mon_202508/10/i2Qkns-svwK2pT3cS18g-p0.webp.medium.jpg</t>
    <phoneticPr fontId="1" type="noConversion"/>
  </si>
  <si>
    <t>https://img.nga.178.com/attachments/mon_202508/10/i2Qkns-46iyZaT3cS18g-p0.webp.medium.jpg</t>
    <phoneticPr fontId="1" type="noConversion"/>
  </si>
  <si>
    <t>https://img.nga.178.com/attachments/mon_202508/10/i2Qkns-4rjrK2cT3cS18g-p0.webp.medium.jpg</t>
    <phoneticPr fontId="1" type="noConversion"/>
  </si>
  <si>
    <t>https://img.nga.178.com/attachments/mon_202508/10/i2Qkns-6mozZaT3cS18g-p0.webp.medium.jpg</t>
    <phoneticPr fontId="1" type="noConversion"/>
  </si>
  <si>
    <t>https://img.nga.178.com/attachments/mon_202508/10/i2Qkns-d9nnZaT3cS18g-p0.webp.medium.jpg</t>
    <phoneticPr fontId="1" type="noConversion"/>
  </si>
  <si>
    <t>https://img.nga.178.com/attachments/mon_202508/10/i2Qkns-fh27ZbT3cS18g-p0.webp.medium.jpg</t>
    <phoneticPr fontId="1" type="noConversion"/>
  </si>
  <si>
    <t>https://img.nga.178.com/attachments/mon_202508/10/i2Qkns-k27kZbT3cS18g-p0.webp.medium.jpg</t>
    <phoneticPr fontId="1" type="noConversion"/>
  </si>
  <si>
    <t>https://img.nga.178.com/attachments/mon_202508/10/i2Qkns-6uy7K2fT3cS18g-p0.webp.medium.jpg</t>
    <phoneticPr fontId="1" type="noConversion"/>
  </si>
  <si>
    <t>https://img.nga.178.com/attachments/mon_202508/10/i2Qkns-1mq8K2jT3cS18g-p0.webp.medium.jpg</t>
    <phoneticPr fontId="1" type="noConversion"/>
  </si>
  <si>
    <t>https://img.nga.178.com/attachments/mon_202508/10/i2Qkns-s2oK2oT3cS18g-p0.webp.medium.jpg</t>
    <phoneticPr fontId="1" type="noConversion"/>
  </si>
  <si>
    <t>https://img.nga.178.com/attachments/mon_202508/10/i2Qkns-3pv1K2lT3cS18g-p0.webp.medium.jpg</t>
    <phoneticPr fontId="1" type="noConversion"/>
  </si>
  <si>
    <t>https://img.nga.178.com/attachments/mon_202508/10/i2Qkns-9b98ZcT3cS18g-p0.webp.medium.jpg</t>
    <phoneticPr fontId="1" type="noConversion"/>
  </si>
  <si>
    <t>https://img.nga.178.com/attachments/mon_202508/11/i2Qkns-la86K2sT3cS18g-p0.webp.medium.jpg</t>
    <phoneticPr fontId="1" type="noConversion"/>
  </si>
  <si>
    <t>https://img.nga.178.com/attachments/mon_202508/10/i2Qkns-4kprZfT3cS18g-p0.webp.medium.jpg</t>
    <phoneticPr fontId="1" type="noConversion"/>
  </si>
  <si>
    <t>https://img.nga.178.com/attachments/mon_202508/10/i2Qkns-hj9uZcT3cS18g-p0.webp.medium.jpg</t>
    <phoneticPr fontId="1" type="noConversion"/>
  </si>
  <si>
    <t>https://img.nga.178.com/attachments/mon_202508/10/i2Qkns-ez42ZbT3cS18g-p0.webp.medium.jpg</t>
    <phoneticPr fontId="1" type="noConversion"/>
  </si>
  <si>
    <t>https://img.nga.178.com/attachments/mon_202508/10/i2Qkns-gmsuZbT3cS18g-p0.webp.medium.jpg</t>
    <phoneticPr fontId="1" type="noConversion"/>
  </si>
  <si>
    <t>https://img.nga.178.com/attachments/mon_202508/10/i2Qkns-gqcqK23T3cS18g-p0.webp.medium.jpg</t>
    <phoneticPr fontId="1" type="noConversion"/>
  </si>
  <si>
    <t>https://img.nga.178.com/attachments/mon_202508/10/i2Qkns-pf1K29T3cS18g-p0.webp.medium.jpg</t>
    <phoneticPr fontId="1" type="noConversion"/>
  </si>
  <si>
    <t>https://img.nga.178.com/attachments/mon_202508/10/i2Qkns-iwidZfT3cS18g-p0.webp.medium.jpg</t>
    <phoneticPr fontId="1" type="noConversion"/>
  </si>
  <si>
    <t>https://img.nga.178.com/attachments/mon_202508/10/i2Qkns-j5huZfT3cS18g-p0.webp.medium.jpg</t>
    <phoneticPr fontId="1" type="noConversion"/>
  </si>
  <si>
    <t>https://img.nga.178.com/attachments/mon_202508/10/i2Qkns-5uwcZeT3cS18g-p0.webp.medium.jpg</t>
    <phoneticPr fontId="1" type="noConversion"/>
  </si>
  <si>
    <t>https://img.nga.178.com/attachments/mon_202508/10/i2Qkns-k0edZfT3cS18g-p0.webp.medium.jpg</t>
    <phoneticPr fontId="1" type="noConversion"/>
  </si>
  <si>
    <t>https://img.nga.178.com/attachments/mon_202508/10/i2Qkns-79z8K2hT3cS18g-p0.webp.medium.jpg</t>
    <phoneticPr fontId="1" type="noConversion"/>
  </si>
  <si>
    <t>https://img.nga.178.com/attachments/mon_202508/10/i2Qkns-i1rqZaT3cS18g-p0.webp.medium.jpg</t>
    <phoneticPr fontId="1" type="noConversion"/>
  </si>
  <si>
    <t>https://img.nga.178.com/attachments/mon_202508/10/i2Qkns-44ojK2cT3cS18g-p0.webp.medium.jpg</t>
    <phoneticPr fontId="1" type="noConversion"/>
  </si>
  <si>
    <t>https://img.nga.178.com/attachments/mon_202508/10/i2Qkns-8y9rK2nT3cS18g-p0.webp.medium.jpg</t>
    <phoneticPr fontId="1" type="noConversion"/>
  </si>
  <si>
    <t>https://img.nga.178.com/attachments/mon_202508/10/i2Qkns-9viqZcT3cS18g-p0.webp.medium.jpg</t>
    <phoneticPr fontId="1" type="noConversion"/>
  </si>
  <si>
    <t>https://img.nga.178.com/attachments/mon_202508/10/i2Qkns-efddZbT3cS18g-p0.webp.medium.jpg</t>
    <phoneticPr fontId="1" type="noConversion"/>
  </si>
  <si>
    <t>https://img.nga.178.com/attachments/mon_202508/10/i2Qkns-jtduK2dT3cS18g-p0.webp.medium.jpg</t>
    <phoneticPr fontId="1" type="noConversion"/>
  </si>
  <si>
    <t>https://img.nga.178.com/attachments/mon_202508/10/i2Qkns-bm0xZcT3cS18g-p0.webp.medium.jpg</t>
    <phoneticPr fontId="1" type="noConversion"/>
  </si>
  <si>
    <t>https://img.nga.178.com/attachments/mon_202508/10/i2Qkns-548fZdT3cS18g-p0.webp.medium.jpg</t>
    <phoneticPr fontId="1" type="noConversion"/>
  </si>
  <si>
    <t>https://img.nga.178.com/attachments/mon_202508/10/i2Qkns-57yvK2iT3cS18g-p0.webp.medium.jpg</t>
    <phoneticPr fontId="1" type="noConversion"/>
  </si>
  <si>
    <t>https://img.nga.178.com/attachments/mon_202508/10/i2Qkns-4ibcK2rT3cS18g-p0.webp.medium.jpg</t>
    <phoneticPr fontId="1" type="noConversion"/>
  </si>
  <si>
    <t>https://img.nga.178.com/attachments/mon_202508/10/i2Qkns-b1keZdT3cS18g-p0.webp.medium.jpg</t>
    <phoneticPr fontId="1" type="noConversion"/>
  </si>
  <si>
    <t>https://img.nga.178.com/attachments/mon_202508/10/i2Qkns-23udZcT3cS18g-p0.webp.medium.jpg</t>
    <phoneticPr fontId="1" type="noConversion"/>
  </si>
  <si>
    <t>https://img.nga.178.com/attachments/mon_202508/10/i2Qkns-9b6hK2iT3cS18g-p0.webp.medium.jpg</t>
    <phoneticPr fontId="1" type="noConversion"/>
  </si>
  <si>
    <t>https://img.nga.178.com/attachments/mon_202508/10/i2Qkns-c5koZcT3cS18g-p0.webp.medium.jpg</t>
    <phoneticPr fontId="1" type="noConversion"/>
  </si>
  <si>
    <t>https://img.nga.178.com/attachments/mon_202508/10/i2Qkns-2lk0K2qT3cS18g-p0.webp.medium.jpg</t>
    <phoneticPr fontId="1" type="noConversion"/>
  </si>
  <si>
    <t>https://img.nga.178.com/attachments/mon_202508/10/i2Qkns-i1d7ZbT3cS18g-p0.webp.medium.jpg</t>
    <phoneticPr fontId="1" type="noConversion"/>
  </si>
  <si>
    <t>https://img.nga.178.com/attachments/mon_202508/10/i2Qkns-j3u7ZcT3cS18g-p0.webp.medium.jpg</t>
    <phoneticPr fontId="1" type="noConversion"/>
  </si>
  <si>
    <t>https://img.nga.178.com/attachments/mon_202508/10/i2Qkns-cei3K2mT3cS18g-p0.webp.medium.jpg</t>
    <phoneticPr fontId="1" type="noConversion"/>
  </si>
  <si>
    <t>https://img.nga.178.com/attachments/mon_202508/10/i2Qkns-5it3ZfT3cS18g-p0.webp.medium.jpg</t>
    <phoneticPr fontId="1" type="noConversion"/>
  </si>
  <si>
    <t>https://img.nga.178.com/attachments/mon_202508/10/i2Qkns-cgl1ZdT3cS18g-p0.webp.medium.jpg</t>
    <phoneticPr fontId="1" type="noConversion"/>
  </si>
  <si>
    <t>https://img.nga.178.com/attachments/mon_202508/10/i2Qkns-cry6ZeT3cS18g-p0.webp.medium.jpg</t>
    <phoneticPr fontId="1" type="noConversion"/>
  </si>
  <si>
    <t>https://img.nga.178.com/attachments/mon_202508/10/i2Qkns-57pvZeT3cS18g-p0.webp.medium.jpg</t>
    <phoneticPr fontId="1" type="noConversion"/>
  </si>
  <si>
    <t>https://img.nga.178.com/attachments/mon_202508/10/i2Qkns-hl2mZbT3cS18g-p0.webp.medium.jpg</t>
    <phoneticPr fontId="1" type="noConversion"/>
  </si>
  <si>
    <t>https://img.nga.178.com/attachments/mon_202508/10/i2Qkns-66vuK29T3cS18g-p0.webp.medium.jpg</t>
    <phoneticPr fontId="1" type="noConversion"/>
  </si>
  <si>
    <t>https://img.nga.178.com/attachments/mon_202508/10/i2Qkns-2snK1oT3cS18g-p0.webp.medium.jpg</t>
    <phoneticPr fontId="1" type="noConversion"/>
  </si>
  <si>
    <t>https://img.nga.178.com/attachments/mon_202508/10/i2Qkns-15e4K1xT3cS18g-p0.webp.medium.jpg</t>
    <phoneticPr fontId="1" type="noConversion"/>
  </si>
  <si>
    <t>https://img.nga.178.com/attachments/mon_202508/10/i2Qkns-44nrK28T3cS18g-p0.webp.medium.jpg</t>
    <phoneticPr fontId="1" type="noConversion"/>
  </si>
  <si>
    <t>https://img.nga.178.com/attachments/mon_202508/10/i2Qkns-fsq3ZcT3cS18g-p0.webp.medium.jpg</t>
    <phoneticPr fontId="1" type="noConversion"/>
  </si>
  <si>
    <t>https://img.nga.178.com/attachments/mon_202508/10/i2Qkns-e3iaZeT3cS18g-p0.webp.medium.jpg</t>
    <phoneticPr fontId="1" type="noConversion"/>
  </si>
  <si>
    <t>https://img.nga.178.com/attachments/mon_202508/10/i2Qkns-4n86ZcT3cS18g-p0.webp.medium.jpg</t>
    <phoneticPr fontId="1" type="noConversion"/>
  </si>
  <si>
    <t>https://img.nga.178.com/attachments/mon_202508/10/i2Qkns-huvmK2mT3cS18g-p0.webp.medium.jpg</t>
    <phoneticPr fontId="1" type="noConversion"/>
  </si>
  <si>
    <t>https://img.nga.178.com/attachments/mon_202508/10/i2Qkns-a8o0ZaT3cS18g-p0.webp.medium.jpg</t>
    <phoneticPr fontId="1" type="noConversion"/>
  </si>
  <si>
    <t>https://img.nga.178.com/attachments/mon_202508/10/i2Qkns-8e7aZcT3cS18g-p0.webp.medium.jpg</t>
    <phoneticPr fontId="1" type="noConversion"/>
  </si>
  <si>
    <t>https://img.nga.178.com/attachments/mon_202508/10/i2Qkns-3w3iK24T3cS18g-p0.webp.medium.jpg</t>
    <phoneticPr fontId="1" type="noConversion"/>
  </si>
  <si>
    <t>https://img.nga.178.com/attachments/mon_202508/10/i2Qkns-4e2yK2rT3cS18g-p0.webp.medium.jpg</t>
    <phoneticPr fontId="1" type="noConversion"/>
  </si>
  <si>
    <t>https://img.nga.178.com/attachments/mon_202508/10/i2Qkns-jvskZbT3cS18g-p0.webp.medium.jpg</t>
    <phoneticPr fontId="1" type="noConversion"/>
  </si>
  <si>
    <t>https://img.nga.178.com/attachments/mon_202508/10/i2Qkns-g0s0ZbT3cS18g-p0.webp.medium.jpg</t>
    <phoneticPr fontId="1" type="noConversion"/>
  </si>
  <si>
    <t>https://img.nga.178.com/attachments/mon_202508/10/i2Qkns-ba30K2bT3cS18g-p0.webp.medium.jpg</t>
    <phoneticPr fontId="1" type="noConversion"/>
  </si>
  <si>
    <t>https://img.nga.178.com/attachments/mon_202508/10/i2Qkns-7h7aZdT3cS18g-p0.webp.medium.jpg</t>
    <phoneticPr fontId="1" type="noConversion"/>
  </si>
  <si>
    <t>https://img.nga.178.com/attachments/mon_202508/10/i2Qkns-219vK29T3cS18g-p0.webp.medium.jpg</t>
    <phoneticPr fontId="1" type="noConversion"/>
  </si>
  <si>
    <t>https://img.nga.178.com/attachments/mon_202508/10/i2Qkns-kijrK2lT3cS18g-p0.webp.medium.jpg</t>
    <phoneticPr fontId="1" type="noConversion"/>
  </si>
  <si>
    <t>https://img.nga.178.com/attachments/mon_202508/10/i2Qkns-esdsK2oT3cS18g-p0.webp.medium.jpg</t>
    <phoneticPr fontId="1" type="noConversion"/>
  </si>
  <si>
    <t>https://img.nga.178.com/attachments/mon_202508/10/i2Qkns-aettK2iT3cS18g-p0.webp.medium.jpg</t>
    <phoneticPr fontId="1" type="noConversion"/>
  </si>
  <si>
    <t>https://img.nga.178.com/attachments/mon_202508/10/i2Qkns-6dtvK2pT3cS18g-p0.webp.medium.jpg</t>
    <phoneticPr fontId="1" type="noConversion"/>
  </si>
  <si>
    <t>https://img.nga.178.com/attachments/mon_202508/10/i2Qkns-c4fkZdT3cS18g-p0.webp.medium.jpg</t>
    <phoneticPr fontId="1" type="noConversion"/>
  </si>
  <si>
    <t>https://img.nga.178.com/attachments/mon_202508/10/i2Qkns-9xj0K24T3cS18g-p0.webp.medium.jpg</t>
    <phoneticPr fontId="1" type="noConversion"/>
  </si>
  <si>
    <t>https://img.nga.178.com/attachments/mon_202508/10/i2Qkns-gnreK1zT3cS18g-p0.webp.medium.jpg</t>
    <phoneticPr fontId="1" type="noConversion"/>
  </si>
  <si>
    <t>https://img.nga.178.com/attachments/mon_202508/10/i2Qkns-a7qZaT3cS18g-p0.webp.medium.jpg</t>
    <phoneticPr fontId="1" type="noConversion"/>
  </si>
  <si>
    <t>https://img.nga.178.com/attachments/mon_202508/10/i2Qkns-5xeeK1xT3cS18g-p0.webp.medium.jpg</t>
    <phoneticPr fontId="1" type="noConversion"/>
  </si>
  <si>
    <t>https://img.nga.178.com/attachments/mon_202508/11/i2Qkns-c8l7K2mT3cS18g-p0.webp.medium.jpg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</si>
</sst>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5" x14ac:knownFonts="1">
    <font>
      <sz val="11"/>
      <color theme="1"/>
      <name val="等线"/>
      <family val="2"/>
      <charset val="134"/>
      <scheme val="minor"/>
    </font>
    <font>
      <sz val="9"/>
      <name val="等线"/>
      <family val="2"/>
      <charset val="134"/>
      <scheme val="minor"/>
    </font>
    <font>
      <sz val="10"/>
      <color rgb="FF10273F"/>
      <name val="Verdana"/>
      <family val="2"/>
    </font>
    <font>
      <b/>
      <sz val="14"/>
      <color theme="1"/>
      <name val="等线"/>
      <family val="3"/>
      <charset val="134"/>
      <scheme val="minor"/>
    </font>
    <font>
      <u/>
      <sz val="11"/>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7">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4" fillId="0" borderId="0" xfId="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img.nga.178.com/attachments/mon_202310/18/i2Q18y-k54lZcT3cSsg-gg.jpg" TargetMode="External"/><Relationship Id="rId21" Type="http://schemas.openxmlformats.org/officeDocument/2006/relationships/hyperlink" Target="https://img.nga.178.com/attachments/mon_202310/18/i2Q18y-gvtgZcT3cSsg-gg.jpg" TargetMode="External"/><Relationship Id="rId42" Type="http://schemas.openxmlformats.org/officeDocument/2006/relationships/hyperlink" Target="https://img.nga.178.com/attachments/mon_202204/03/i2Qjew-k9ueXfZ46T3cSzk-k0.png" TargetMode="External"/><Relationship Id="rId47" Type="http://schemas.openxmlformats.org/officeDocument/2006/relationships/hyperlink" Target="https://img.nga.178.com/attachments/mon_202204/03/i2Qjew-3hqeXgZ4eT3cSzk-k0.png" TargetMode="External"/><Relationship Id="rId63" Type="http://schemas.openxmlformats.org/officeDocument/2006/relationships/hyperlink" Target="https://img.nga.178.com/attachments/mon_202402/05/i2Q2t-cgu9ZfT3cSsg-gm.jpg" TargetMode="External"/><Relationship Id="rId68" Type="http://schemas.openxmlformats.org/officeDocument/2006/relationships/hyperlink" Target="https://img.nga.178.com/attachments/mon_202402/05/i2Q2t-5utlZeT3cSsg-gm.jpg" TargetMode="External"/><Relationship Id="rId16" Type="http://schemas.openxmlformats.org/officeDocument/2006/relationships/hyperlink" Target="https://img.nga.178.com/attachments/mon_202310/18/i2Q18y-6o7mK2nT3cSsg-gg.jpg" TargetMode="External"/><Relationship Id="rId11" Type="http://schemas.openxmlformats.org/officeDocument/2006/relationships/hyperlink" Target="https://img.nga.178.com/attachments/mon_202310/18/i2Q18y-dhnsK25T3cSsg-gg.jpg" TargetMode="External"/><Relationship Id="rId24" Type="http://schemas.openxmlformats.org/officeDocument/2006/relationships/hyperlink" Target="https://img.nga.178.com/attachments/mon_202310/18/i2Q18y-i0ivK2oT3cSsg-gg.jpg" TargetMode="External"/><Relationship Id="rId32" Type="http://schemas.openxmlformats.org/officeDocument/2006/relationships/hyperlink" Target="https://img.nga.178.com/attachments/mon_202310/18/i2Q18y-6hdsXcZ3aT3cSyk-k0.jpg" TargetMode="External"/><Relationship Id="rId37" Type="http://schemas.openxmlformats.org/officeDocument/2006/relationships/hyperlink" Target="https://img.nga.178.com/attachments/mon_202204/03/i2Qjew-a4d9XgZ4cT3cSzk-k0.png" TargetMode="External"/><Relationship Id="rId40" Type="http://schemas.openxmlformats.org/officeDocument/2006/relationships/hyperlink" Target="https://img.nga.178.com/attachments/mon_202204/03/i2Qjew-fo7rXgZ4fT3cSzk-k0.png" TargetMode="External"/><Relationship Id="rId45" Type="http://schemas.openxmlformats.org/officeDocument/2006/relationships/hyperlink" Target="https://img.nga.178.com/attachments/mon_202204/03/i2Qjew-5x3nXrZ7nT3cS18g-p0.png" TargetMode="External"/><Relationship Id="rId53" Type="http://schemas.openxmlformats.org/officeDocument/2006/relationships/hyperlink" Target="https://img.nga.178.com/attachments/mon_202204/03/i2Qjew-13gcXkZ5kT3cSzk-k0.png" TargetMode="External"/><Relationship Id="rId58" Type="http://schemas.openxmlformats.org/officeDocument/2006/relationships/hyperlink" Target="https://img.nga.178.com/attachments/mon_202402/05/i2Q2t-k0g8ZeT3cSsg-gm.jpg" TargetMode="External"/><Relationship Id="rId66" Type="http://schemas.openxmlformats.org/officeDocument/2006/relationships/hyperlink" Target="https://img.nga.178.com/attachments/mon_202402/05/i2Q2t-hlyyZgT3cSsg-gm.jpg" TargetMode="External"/><Relationship Id="rId74" Type="http://schemas.openxmlformats.org/officeDocument/2006/relationships/hyperlink" Target="https://img.nga.178.com/attachments/mon_202402/05/i2Q2t-k9k8ZeT3cSsg-gm.jpg" TargetMode="External"/><Relationship Id="rId5" Type="http://schemas.openxmlformats.org/officeDocument/2006/relationships/hyperlink" Target="https://img.nga.178.com/attachments/mon_202310/18/i2Q18y-kotjK1xT3cSsg-gh.jpg" TargetMode="External"/><Relationship Id="rId61" Type="http://schemas.openxmlformats.org/officeDocument/2006/relationships/hyperlink" Target="https://img.nga.178.com/attachments/mon_202402/05/i2Q2t-62hsZeT3cSsg-gm.jpg" TargetMode="External"/><Relationship Id="rId19" Type="http://schemas.openxmlformats.org/officeDocument/2006/relationships/hyperlink" Target="https://img.nga.178.com/attachments/mon_202310/18/i2Q18y-jeahZgT3cSpa-sg.jpg" TargetMode="External"/><Relationship Id="rId14" Type="http://schemas.openxmlformats.org/officeDocument/2006/relationships/hyperlink" Target="https://img.nga.178.com/attachments/mon_202310/18/i2Q18y-6fv0K23T3cSsg-gg.jpg" TargetMode="External"/><Relationship Id="rId22" Type="http://schemas.openxmlformats.org/officeDocument/2006/relationships/hyperlink" Target="https://img.nga.178.com/attachments/mon_202310/18/i2Q18y-6ritZbT3cSsg-gg.jpg" TargetMode="External"/><Relationship Id="rId27" Type="http://schemas.openxmlformats.org/officeDocument/2006/relationships/hyperlink" Target="https://img.nga.178.com/attachments/mon_202310/18/i2Q18y-9r3kK2pT3cSsg-gg.jpg" TargetMode="External"/><Relationship Id="rId30" Type="http://schemas.openxmlformats.org/officeDocument/2006/relationships/hyperlink" Target="https://img.nga.178.com/attachments/mon_202310/18/i2Q18y-j7deXfZ4bT3cSl3-zk.jpg" TargetMode="External"/><Relationship Id="rId35" Type="http://schemas.openxmlformats.org/officeDocument/2006/relationships/hyperlink" Target="https://img.nga.178.com/attachments/mon_202204/03/i2Qjew-k3w3X10Za1T3cS1hc-u0.png" TargetMode="External"/><Relationship Id="rId43" Type="http://schemas.openxmlformats.org/officeDocument/2006/relationships/hyperlink" Target="https://img.nga.178.com/attachments/mon_202204/03/i2Qjew-blktXuZ8fT3cS18m-pt.png" TargetMode="External"/><Relationship Id="rId48" Type="http://schemas.openxmlformats.org/officeDocument/2006/relationships/hyperlink" Target="https://img.nga.178.com/attachments/mon_202204/03/i2Qjew-jk11XiZ4zT3cSzk-k0.png" TargetMode="External"/><Relationship Id="rId56" Type="http://schemas.openxmlformats.org/officeDocument/2006/relationships/hyperlink" Target="https://img.nga.178.com/attachments/mon_202204/03/i2Qjew-kk9xXfZ49T3cSzk-k0.png" TargetMode="External"/><Relationship Id="rId64" Type="http://schemas.openxmlformats.org/officeDocument/2006/relationships/hyperlink" Target="https://img.nga.178.com/attachments/mon_202402/05/i2Q2t-7tslZhT3cSsg-gm.jpg" TargetMode="External"/><Relationship Id="rId69" Type="http://schemas.openxmlformats.org/officeDocument/2006/relationships/hyperlink" Target="https://img.nga.178.com/attachments/mon_202402/05/i2Q2t-3793ZeT3cSsg-gm.jpg" TargetMode="External"/><Relationship Id="rId77" Type="http://schemas.openxmlformats.org/officeDocument/2006/relationships/hyperlink" Target="https://img.nga.178.com/attachments/mon_202402/05/i2Q2t-8ng7ZbT3cSsg-gm.jpg" TargetMode="External"/><Relationship Id="rId8" Type="http://schemas.openxmlformats.org/officeDocument/2006/relationships/hyperlink" Target="https://img.nga.178.com/attachments/mon_202310/18/i2Q18y-57ztZbT3cSsg-gg.jpg" TargetMode="External"/><Relationship Id="rId51" Type="http://schemas.openxmlformats.org/officeDocument/2006/relationships/hyperlink" Target="https://img.nga.178.com/attachments/mon_202204/03/i2Qjew-ei2fXhZ4uT3cSzk-k0.png" TargetMode="External"/><Relationship Id="rId72" Type="http://schemas.openxmlformats.org/officeDocument/2006/relationships/hyperlink" Target="https://img.nga.178.com/attachments/mon_202402/05/i2Q2t-dsw3ZcT3cSsg-gm.jpg" TargetMode="External"/><Relationship Id="rId3" Type="http://schemas.openxmlformats.org/officeDocument/2006/relationships/hyperlink" Target="https://img.nga.178.com/attachments/mon_202310/18/i2Q18y-hp3oK2qT3cSsg-gg.jpg" TargetMode="External"/><Relationship Id="rId12" Type="http://schemas.openxmlformats.org/officeDocument/2006/relationships/hyperlink" Target="https://img.nga.178.com/attachments/mon_202310/18/i2Q18y-2qzoK2nT3cSsg-gg.jpg" TargetMode="External"/><Relationship Id="rId17" Type="http://schemas.openxmlformats.org/officeDocument/2006/relationships/hyperlink" Target="https://img.nga.178.com/attachments/mon_202310/18/i2Q18y-icqzK27T3cSsg-gg.jpg" TargetMode="External"/><Relationship Id="rId25" Type="http://schemas.openxmlformats.org/officeDocument/2006/relationships/hyperlink" Target="https://img.nga.178.com/attachments/mon_202310/18/i2Q18y-89d5K2lT3cSsg-gg.jpg" TargetMode="External"/><Relationship Id="rId33" Type="http://schemas.openxmlformats.org/officeDocument/2006/relationships/hyperlink" Target="https://img.nga.178.com/attachments/mon_202310/18/i2Q18y-e21nK2pT3cSsg-gg.jpg" TargetMode="External"/><Relationship Id="rId38" Type="http://schemas.openxmlformats.org/officeDocument/2006/relationships/hyperlink" Target="https://img.nga.178.com/attachments/mon_202204/03/i2Qjew-c34XgZ4gT3cSzk-k0.png" TargetMode="External"/><Relationship Id="rId46" Type="http://schemas.openxmlformats.org/officeDocument/2006/relationships/hyperlink" Target="https://img.nga.178.com/attachments/mon_202204/10/i2Qjf5-3jsbZ2sT3cS1hc-u0.png" TargetMode="External"/><Relationship Id="rId59" Type="http://schemas.openxmlformats.org/officeDocument/2006/relationships/hyperlink" Target="https://img.nga.178.com/attachments/mon_202402/05/i2Q2t-bl2tZfT3cSsg-gm.jpg" TargetMode="External"/><Relationship Id="rId67" Type="http://schemas.openxmlformats.org/officeDocument/2006/relationships/hyperlink" Target="https://img.nga.178.com/attachments/mon_202402/05/i2Q2t-94l2ZfT3cSsg-gm.jpg" TargetMode="External"/><Relationship Id="rId20" Type="http://schemas.openxmlformats.org/officeDocument/2006/relationships/hyperlink" Target="https://img.nga.178.com/attachments/mon_202310/18/i2Q18y-692tZbT3cSsg-gg.jpg" TargetMode="External"/><Relationship Id="rId41" Type="http://schemas.openxmlformats.org/officeDocument/2006/relationships/hyperlink" Target="https://img.nga.178.com/attachments/mon_202204/03/i2Qjew-5t4cXtZ84T3cS18m-pt.png" TargetMode="External"/><Relationship Id="rId54" Type="http://schemas.openxmlformats.org/officeDocument/2006/relationships/hyperlink" Target="https://img.nga.178.com/attachments/mon_202204/03/i2Qjew-drpoXbZ2yT3cSra-fc.png" TargetMode="External"/><Relationship Id="rId62" Type="http://schemas.openxmlformats.org/officeDocument/2006/relationships/hyperlink" Target="https://img.nga.178.com/attachments/mon_202402/05/i2Q2t-h4gtZdT3cSsg-g0.jpg" TargetMode="External"/><Relationship Id="rId70" Type="http://schemas.openxmlformats.org/officeDocument/2006/relationships/hyperlink" Target="https://img.nga.178.com/attachments/mon_202402/05/i2Q2t-ki3hZhT3cSsg-gm.jpg" TargetMode="External"/><Relationship Id="rId75" Type="http://schemas.openxmlformats.org/officeDocument/2006/relationships/hyperlink" Target="https://img.nga.178.com/attachments/mon_202402/05/i2Q2t-epnmZcT3cSsg-gm.jpg" TargetMode="External"/><Relationship Id="rId1" Type="http://schemas.openxmlformats.org/officeDocument/2006/relationships/hyperlink" Target="https://img.nga.178.com/attachments/mon_202310/18/i2Q18y-g2vaK26T3cSsg-gg.jpg" TargetMode="External"/><Relationship Id="rId6" Type="http://schemas.openxmlformats.org/officeDocument/2006/relationships/hyperlink" Target="https://img.nga.178.com/attachments/mon_202310/18/i2Q18y-ct4nK2jT3cSsg-gg.jpg" TargetMode="External"/><Relationship Id="rId15" Type="http://schemas.openxmlformats.org/officeDocument/2006/relationships/hyperlink" Target="https://img.nga.178.com/attachments/mon_202310/18/i2Q18y-idu9K2sT3cSsg-gg.jpg" TargetMode="External"/><Relationship Id="rId23" Type="http://schemas.openxmlformats.org/officeDocument/2006/relationships/hyperlink" Target="https://img.nga.178.com/attachments/mon_202310/18/i2Q18y-6ritZbT3cSsg-gg.jpg" TargetMode="External"/><Relationship Id="rId28" Type="http://schemas.openxmlformats.org/officeDocument/2006/relationships/hyperlink" Target="https://img.nga.178.com/attachments/mon_202310/18/i2Q18y-aq5K2lT3cSsg-gg.jpg" TargetMode="External"/><Relationship Id="rId36" Type="http://schemas.openxmlformats.org/officeDocument/2006/relationships/hyperlink" Target="https://img.nga.178.com/attachments/mon_202204/03/i2Qjew-654zXuZ8eT3cS18m-pt.png" TargetMode="External"/><Relationship Id="rId49" Type="http://schemas.openxmlformats.org/officeDocument/2006/relationships/hyperlink" Target="https://img.nga.178.com/attachments/mon_202204/03/i2Qjew-cx8nXfZ49T3cSzk-k0.png" TargetMode="External"/><Relationship Id="rId57" Type="http://schemas.openxmlformats.org/officeDocument/2006/relationships/hyperlink" Target="https://img.nga.178.com/attachments/mon_202402/05/i2Q2t-16reZdT3cSsg-gm.jpg" TargetMode="External"/><Relationship Id="rId10" Type="http://schemas.openxmlformats.org/officeDocument/2006/relationships/hyperlink" Target="https://img.nga.178.com/attachments/mon_202310/18/i2Q18y-5q9dK25T3cSsg-gg.jpg" TargetMode="External"/><Relationship Id="rId31" Type="http://schemas.openxmlformats.org/officeDocument/2006/relationships/hyperlink" Target="https://img.nga.178.com/attachments/mon_202310/18/i2Q18y-hf0aK2bT3cSsg-gh.jpg" TargetMode="External"/><Relationship Id="rId44" Type="http://schemas.openxmlformats.org/officeDocument/2006/relationships/hyperlink" Target="https://img.nga.178.com/attachments/mon_202204/03/i2Qjew-kv2xXxZ96T3cS18m-pt.png" TargetMode="External"/><Relationship Id="rId52" Type="http://schemas.openxmlformats.org/officeDocument/2006/relationships/hyperlink" Target="https://img.nga.178.com/attachments/mon_202204/03/i2Qjew-ftn9XlZ5uT3cSzk-k0.png" TargetMode="External"/><Relationship Id="rId60" Type="http://schemas.openxmlformats.org/officeDocument/2006/relationships/hyperlink" Target="https://img.nga.178.com/attachments/mon_202402/05/i2Q2t-8gvrZeT3cSsg-gm.jpg" TargetMode="External"/><Relationship Id="rId65" Type="http://schemas.openxmlformats.org/officeDocument/2006/relationships/hyperlink" Target="https://img.nga.178.com/attachments/mon_202402/05/i2Q2t-3qrqZjT3cSsg-gm.jpg" TargetMode="External"/><Relationship Id="rId73" Type="http://schemas.openxmlformats.org/officeDocument/2006/relationships/hyperlink" Target="https://img.nga.178.com/attachments/mon_202402/05/i2Q2t-cw2uZeT3cSsg-gm.jpg" TargetMode="External"/><Relationship Id="rId78" Type="http://schemas.openxmlformats.org/officeDocument/2006/relationships/printerSettings" Target="../printerSettings/printerSettings1.bin"/><Relationship Id="rId4" Type="http://schemas.openxmlformats.org/officeDocument/2006/relationships/hyperlink" Target="https://img.nga.178.com/attachments/mon_202310/18/i2Q18y-8jkoK2bT3cSsg-gg.jpg" TargetMode="External"/><Relationship Id="rId9" Type="http://schemas.openxmlformats.org/officeDocument/2006/relationships/hyperlink" Target="https://img.nga.178.com/attachments/mon_202310/18/i2Q18y-f0cxZaT3cSsg-gg.jpg" TargetMode="External"/><Relationship Id="rId13" Type="http://schemas.openxmlformats.org/officeDocument/2006/relationships/hyperlink" Target="https://img.nga.178.com/attachments/mon_202310/18/i2Q18y-2kj5ZbT3cSsg-gg.jpg" TargetMode="External"/><Relationship Id="rId18" Type="http://schemas.openxmlformats.org/officeDocument/2006/relationships/hyperlink" Target="https://img.nga.178.com/attachments/mon_202310/18/i2Q18y-9368K2mT3cSsg-gg.jpg" TargetMode="External"/><Relationship Id="rId39" Type="http://schemas.openxmlformats.org/officeDocument/2006/relationships/hyperlink" Target="https://img.nga.178.com/attachments/mon_202204/03/i2Qjew-2sh3ZkT3cSzk-k0.jpg" TargetMode="External"/><Relationship Id="rId34" Type="http://schemas.openxmlformats.org/officeDocument/2006/relationships/hyperlink" Target="https://img.nga.178.com/attachments/mon_202204/03/i2Qjew-k9bpXvZ8pT3cS18m-pt.png" TargetMode="External"/><Relationship Id="rId50" Type="http://schemas.openxmlformats.org/officeDocument/2006/relationships/hyperlink" Target="https://img.nga.178.com/attachments/mon_202204/03/i2Qjew-66w9XgZ4eT3cSzk-k0.png" TargetMode="External"/><Relationship Id="rId55" Type="http://schemas.openxmlformats.org/officeDocument/2006/relationships/hyperlink" Target="https://img.nga.178.com/attachments/mon_202204/03/i2Qjew-68hsXhZ4sT3cSzk-k0.png" TargetMode="External"/><Relationship Id="rId76" Type="http://schemas.openxmlformats.org/officeDocument/2006/relationships/hyperlink" Target="https://img.nga.178.com/attachments/mon_202402/05/i2Q2t-8guaK2rT3cSsg-gm.jpg" TargetMode="External"/><Relationship Id="rId7" Type="http://schemas.openxmlformats.org/officeDocument/2006/relationships/hyperlink" Target="https://img.nga.178.com/attachments/mon_202310/18/i2Q18y-efguK29T3cSsg-gg.jpg" TargetMode="External"/><Relationship Id="rId71" Type="http://schemas.openxmlformats.org/officeDocument/2006/relationships/hyperlink" Target="https://img.nga.178.com/attachments/mon_202402/18/i2Q2t-e128K25T3cSsg-g0.jpg" TargetMode="External"/><Relationship Id="rId2" Type="http://schemas.openxmlformats.org/officeDocument/2006/relationships/hyperlink" Target="https://img.nga.178.com/attachments/mon_202310/18/i2Q18y-6l8zK1xT3cSsg-gg.jpg" TargetMode="External"/><Relationship Id="rId29" Type="http://schemas.openxmlformats.org/officeDocument/2006/relationships/hyperlink" Target="https://img.nga.178.com/attachments/mon_202310/18/i2Q18y-atcmK2iT3cSsg-gg.jp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img.nga.178.com/attachments/mon_202310/18/i2Q18y-azaoZaT3cSsg-gg.jpg" TargetMode="External"/><Relationship Id="rId21" Type="http://schemas.openxmlformats.org/officeDocument/2006/relationships/hyperlink" Target="https://img.nga.178.com/attachments/mon_202310/18/i2Q18y-hyd2K2dT3cSsg-gg.jpg" TargetMode="External"/><Relationship Id="rId42" Type="http://schemas.openxmlformats.org/officeDocument/2006/relationships/hyperlink" Target="https://img.nga.178.com/attachments/mon_202109/04/i2Quavt-hpbgZfT3cSsg-gg.jpg" TargetMode="External"/><Relationship Id="rId47" Type="http://schemas.openxmlformats.org/officeDocument/2006/relationships/hyperlink" Target="https://img.nga.178.com/attachments/mon_202109/04/i2Qboeg-9gdiZgT3cSsg-gg.jpg" TargetMode="External"/><Relationship Id="rId63" Type="http://schemas.openxmlformats.org/officeDocument/2006/relationships/hyperlink" Target="https://img.nga.178.com/attachments/mon_202109/05/i2Qj77-kz69ZiT3cSsg-gg.jpg" TargetMode="External"/><Relationship Id="rId68" Type="http://schemas.openxmlformats.org/officeDocument/2006/relationships/hyperlink" Target="https://img.nga.178.com/attachments/mon_202109/05/i2Qj77-6btoZcT3cSsg-gg.jpg" TargetMode="External"/><Relationship Id="rId84" Type="http://schemas.openxmlformats.org/officeDocument/2006/relationships/hyperlink" Target="https://img.nga.178.com/attachments/mon_202110/14/i2Q0-l4mgXpZ6wT3cS17k-p7.png" TargetMode="External"/><Relationship Id="rId89" Type="http://schemas.openxmlformats.org/officeDocument/2006/relationships/hyperlink" Target="https://img.nga.178.com/attachments/mon_202110/14/i2Q0-5uk5XjZ59T3cS17k-p7.png" TargetMode="External"/><Relationship Id="rId16" Type="http://schemas.openxmlformats.org/officeDocument/2006/relationships/hyperlink" Target="https://img.nga.178.com/attachments/mon_202310/18/i2Q18y-7hniK29T3cSsg-gg.jpg" TargetMode="External"/><Relationship Id="rId11" Type="http://schemas.openxmlformats.org/officeDocument/2006/relationships/hyperlink" Target="https://img.nga.178.com/attachments/mon_202310/18/i2Q18y-e8rqK2bT3cSsg-gg.jpg" TargetMode="External"/><Relationship Id="rId32" Type="http://schemas.openxmlformats.org/officeDocument/2006/relationships/hyperlink" Target="https://img.nga.178.com/attachments/mon_202310/18/i2Q18y-4xj0Z24T3cSwx-ij.jpg" TargetMode="External"/><Relationship Id="rId37" Type="http://schemas.openxmlformats.org/officeDocument/2006/relationships/hyperlink" Target="https://img.nga.178.com/attachments/mon_202310/18/i2Q18y-37lkK2hT3cSsg-gg.jpg" TargetMode="External"/><Relationship Id="rId53" Type="http://schemas.openxmlformats.org/officeDocument/2006/relationships/hyperlink" Target="https://img.nga.178.com/attachments/mon_202109/04/i2Qv3op-a7j5ZdT3cSsg-gg.jpg" TargetMode="External"/><Relationship Id="rId58" Type="http://schemas.openxmlformats.org/officeDocument/2006/relationships/hyperlink" Target="https://img.nga.178.com/attachments/mon_202109/05/i2Qj77-8aioZiT3cSsg-gg.jpg" TargetMode="External"/><Relationship Id="rId74" Type="http://schemas.openxmlformats.org/officeDocument/2006/relationships/hyperlink" Target="https://img.nga.178.com/attachments/mon_202109/05/i2Qj77-hhmxZfT3cSsg-gg.jpg" TargetMode="External"/><Relationship Id="rId79" Type="http://schemas.openxmlformats.org/officeDocument/2006/relationships/hyperlink" Target="https://img.nga.178.com/attachments/mon_202109/05/i2Qbsxh-h1eqZhT3cSsg-gg.jpg" TargetMode="External"/><Relationship Id="rId5" Type="http://schemas.openxmlformats.org/officeDocument/2006/relationships/hyperlink" Target="https://img.nga.178.com/attachments/mon_202310/18/i2Q18y-8yxpZfT3cSsg-gg.jpg" TargetMode="External"/><Relationship Id="rId90" Type="http://schemas.openxmlformats.org/officeDocument/2006/relationships/hyperlink" Target="https://img.nga.178.com/attachments/mon_202110/14/i2Q0-4v3mXrZ7fT3cS17k-p7.png" TargetMode="External"/><Relationship Id="rId95" Type="http://schemas.openxmlformats.org/officeDocument/2006/relationships/printerSettings" Target="../printerSettings/printerSettings2.bin"/><Relationship Id="rId22" Type="http://schemas.openxmlformats.org/officeDocument/2006/relationships/hyperlink" Target="https://img.nga.178.com/attachments/mon_202310/18/i2Q18y-f1v5Z2fT3cSwh-hs.jpg" TargetMode="External"/><Relationship Id="rId27" Type="http://schemas.openxmlformats.org/officeDocument/2006/relationships/hyperlink" Target="https://img.nga.178.com/attachments/mon_202310/18/i2Q18y-h44yK23T3cSsg-gg.jpg" TargetMode="External"/><Relationship Id="rId43" Type="http://schemas.openxmlformats.org/officeDocument/2006/relationships/hyperlink" Target="https://img.nga.178.com/attachments/mon_202109/04/i2Quavs-eh2jZdT3cSsg-gg.jpg" TargetMode="External"/><Relationship Id="rId48" Type="http://schemas.openxmlformats.org/officeDocument/2006/relationships/hyperlink" Target="https://img.nga.178.com/attachments/mon_202109/04/i2Quavn-9pwyZkT3cSsg-gg.jpg" TargetMode="External"/><Relationship Id="rId64" Type="http://schemas.openxmlformats.org/officeDocument/2006/relationships/hyperlink" Target="https://img.nga.178.com/attachments/mon_202109/05/i2Qj77-hvekZkT3cSsg-gg.jpg" TargetMode="External"/><Relationship Id="rId69" Type="http://schemas.openxmlformats.org/officeDocument/2006/relationships/hyperlink" Target="https://img.nga.178.com/attachments/mon_202109/05/i2Qj77-dy4mZcT3cSsg-gg.jpg" TargetMode="External"/><Relationship Id="rId8" Type="http://schemas.openxmlformats.org/officeDocument/2006/relationships/hyperlink" Target="https://img.nga.178.com/attachments/mon_202310/18/i2Q18y-6a0bK1zT3cSsg-gg.jpg" TargetMode="External"/><Relationship Id="rId51" Type="http://schemas.openxmlformats.org/officeDocument/2006/relationships/hyperlink" Target="https://img.nga.178.com/attachments/mon_202109/04/i2Qboeg-9y48ZkT3cSsg-gg.jpg" TargetMode="External"/><Relationship Id="rId72" Type="http://schemas.openxmlformats.org/officeDocument/2006/relationships/hyperlink" Target="https://img.nga.178.com/attachments/mon_202109/05/i2Qj77-7usvZgT3cSsg-gg.jpg" TargetMode="External"/><Relationship Id="rId80" Type="http://schemas.openxmlformats.org/officeDocument/2006/relationships/hyperlink" Target="https://img.nga.178.com/attachments/mon_202109/05/i2Qj77-3x8tZiT3cSsg-gg.jpg" TargetMode="External"/><Relationship Id="rId85" Type="http://schemas.openxmlformats.org/officeDocument/2006/relationships/hyperlink" Target="https://img.nga.178.com/attachments/mon_202110/14/i2Q0-klrcXmZ69T3cS17k-p8.png" TargetMode="External"/><Relationship Id="rId93" Type="http://schemas.openxmlformats.org/officeDocument/2006/relationships/hyperlink" Target="https://img.nga.178.com/attachments/mon_202110/14/i2Q7i87-bo2cXjZ5cT3cS17k-p7.png" TargetMode="External"/><Relationship Id="rId3" Type="http://schemas.openxmlformats.org/officeDocument/2006/relationships/hyperlink" Target="https://img.nga.178.com/attachments/mon_202310/18/i2Q18y-hpe3K1tT3cSsg-gg.jpg" TargetMode="External"/><Relationship Id="rId12" Type="http://schemas.openxmlformats.org/officeDocument/2006/relationships/hyperlink" Target="https://img.nga.178.com/attachments/mon_202310/18/i2Q18y-4eorK1yT3cSsg-gg.jpg" TargetMode="External"/><Relationship Id="rId17" Type="http://schemas.openxmlformats.org/officeDocument/2006/relationships/hyperlink" Target="https://img.nga.178.com/attachments/mon_202310/18/i2Q18y-jfz6K25T3cSsg-gg.jpg" TargetMode="External"/><Relationship Id="rId25" Type="http://schemas.openxmlformats.org/officeDocument/2006/relationships/hyperlink" Target="https://img.nga.178.com/attachments/mon_202310/18/i2Q18y-6g0sZcT3cSsg-gg.jpg" TargetMode="External"/><Relationship Id="rId33" Type="http://schemas.openxmlformats.org/officeDocument/2006/relationships/hyperlink" Target="https://img.nga.178.com/attachments/mon_202310/18/i2Q18y-e2mvZ1sT3cSwy-ig.jpg" TargetMode="External"/><Relationship Id="rId38" Type="http://schemas.openxmlformats.org/officeDocument/2006/relationships/hyperlink" Target="https://img.nga.178.com/attachments/mon_202310/18/i2Q18y-dfgxK25T3cSsg-gg.jpg" TargetMode="External"/><Relationship Id="rId46" Type="http://schemas.openxmlformats.org/officeDocument/2006/relationships/hyperlink" Target="https://img.nga.178.com/attachments/mon_202109/05/i2Qj77-22paZbT3cSsg-gg.jpg" TargetMode="External"/><Relationship Id="rId59" Type="http://schemas.openxmlformats.org/officeDocument/2006/relationships/hyperlink" Target="https://img.nga.178.com/attachments/mon_202109/05/i2Qj77-jjhzZcT3cSsg-gg.jpg" TargetMode="External"/><Relationship Id="rId67" Type="http://schemas.openxmlformats.org/officeDocument/2006/relationships/hyperlink" Target="https://img.nga.178.com/attachments/mon_202109/05/i2Qj77-krpdZbT3cSsg-gg.jpg" TargetMode="External"/><Relationship Id="rId20" Type="http://schemas.openxmlformats.org/officeDocument/2006/relationships/hyperlink" Target="https://img.nga.178.com/attachments/mon_202310/18/i2Q18y-7eeiK20T3cSsg-gg.jpg" TargetMode="External"/><Relationship Id="rId41" Type="http://schemas.openxmlformats.org/officeDocument/2006/relationships/hyperlink" Target="https://img.nga.178.com/attachments/mon_202109/04/i2Qboeh-g0shZdT3cSsg-gg.jpg" TargetMode="External"/><Relationship Id="rId54" Type="http://schemas.openxmlformats.org/officeDocument/2006/relationships/hyperlink" Target="https://img.nga.178.com/attachments/mon_202109/04/i2Qboeg-4z0fZbT3cSsg-gg.jpg" TargetMode="External"/><Relationship Id="rId62" Type="http://schemas.openxmlformats.org/officeDocument/2006/relationships/hyperlink" Target="https://img.nga.178.com/attachments/mon_202109/05/i2Qj77-99ycZfT3cSsg-gg.jpg" TargetMode="External"/><Relationship Id="rId70" Type="http://schemas.openxmlformats.org/officeDocument/2006/relationships/hyperlink" Target="https://img.nga.178.com/attachments/mon_202109/05/i2Qj77-1s89ZeT3cSsg-gg.jpg" TargetMode="External"/><Relationship Id="rId75" Type="http://schemas.openxmlformats.org/officeDocument/2006/relationships/hyperlink" Target="https://img.nga.178.com/attachments/mon_202109/05/i2Qj77-1x5cZkT3cSsg-gg.jpg" TargetMode="External"/><Relationship Id="rId83" Type="http://schemas.openxmlformats.org/officeDocument/2006/relationships/hyperlink" Target="https://img.nga.178.com/attachments/mon_202109/05/i2Qj77-gadqZdT3cSsg-gg.jpg" TargetMode="External"/><Relationship Id="rId88" Type="http://schemas.openxmlformats.org/officeDocument/2006/relationships/hyperlink" Target="https://img.nga.178.com/attachments/mon_202110/14/i2Q0-3e5kXjZ5dT3cS17k-p7.png" TargetMode="External"/><Relationship Id="rId91" Type="http://schemas.openxmlformats.org/officeDocument/2006/relationships/hyperlink" Target="https://img.nga.178.com/attachments/mon_202110/14/i2Q0-3u5qXkZ5iT3cS17k-p8.png" TargetMode="External"/><Relationship Id="rId1" Type="http://schemas.openxmlformats.org/officeDocument/2006/relationships/hyperlink" Target="https://img.nga.178.com/attachments/mon_202310/18/i2Q18y-jw79K1wT3cSsg-gg.jpg" TargetMode="External"/><Relationship Id="rId6" Type="http://schemas.openxmlformats.org/officeDocument/2006/relationships/hyperlink" Target="https://img.nga.178.com/attachments/mon_202310/18/i2Q18y-44ttK1zT3cSsg-gg.jpg" TargetMode="External"/><Relationship Id="rId15" Type="http://schemas.openxmlformats.org/officeDocument/2006/relationships/hyperlink" Target="https://img.nga.178.com/attachments/mon_202310/18/i2Q18y-h09wK21T3cSsg-gg.jpg" TargetMode="External"/><Relationship Id="rId23" Type="http://schemas.openxmlformats.org/officeDocument/2006/relationships/hyperlink" Target="https://img.nga.178.com/attachments/mon_202310/18/i2Q18y-4b7pK1oT3cSsg-gg.jpg" TargetMode="External"/><Relationship Id="rId28" Type="http://schemas.openxmlformats.org/officeDocument/2006/relationships/hyperlink" Target="https://img.nga.178.com/attachments/mon_202310/18/i2Q18y-buj3Z28T3cSws-i1.jpg" TargetMode="External"/><Relationship Id="rId36" Type="http://schemas.openxmlformats.org/officeDocument/2006/relationships/hyperlink" Target="https://img.nga.178.com/attachments/mon_202310/18/i2Q18y-51zlK1tT3cSsg-fi.jpg" TargetMode="External"/><Relationship Id="rId49" Type="http://schemas.openxmlformats.org/officeDocument/2006/relationships/hyperlink" Target="https://img.nga.178.com/attachments/mon_202109/04/i2Quavm-4pjgZjT3cSsg-gg.jpg" TargetMode="External"/><Relationship Id="rId57" Type="http://schemas.openxmlformats.org/officeDocument/2006/relationships/hyperlink" Target="https://img.nga.178.com/attachments/mon_202109/04/i2Qboeh-hinlZcT3cSsg-gg.jpg" TargetMode="External"/><Relationship Id="rId10" Type="http://schemas.openxmlformats.org/officeDocument/2006/relationships/hyperlink" Target="https://img.nga.178.com/attachments/mon_202310/18/i2Q18y-3935ZcT3cSsg-gg.jpg" TargetMode="External"/><Relationship Id="rId31" Type="http://schemas.openxmlformats.org/officeDocument/2006/relationships/hyperlink" Target="https://img.nga.178.com/attachments/mon_202310/18/i2Q18y-h0jyZ23T3cSww-ih.jpg" TargetMode="External"/><Relationship Id="rId44" Type="http://schemas.openxmlformats.org/officeDocument/2006/relationships/hyperlink" Target="https://img.nga.178.com/attachments/mon_202109/04/i2Quavr-cisvZhT3cSsg-gg.jpg" TargetMode="External"/><Relationship Id="rId52" Type="http://schemas.openxmlformats.org/officeDocument/2006/relationships/hyperlink" Target="https://img.nga.178.com/attachments/mon_202109/04/i2Quavo-fa9rZiT3cSsg-gg.jpg" TargetMode="External"/><Relationship Id="rId60" Type="http://schemas.openxmlformats.org/officeDocument/2006/relationships/hyperlink" Target="https://img.nga.178.com/attachments/mon_202109/05/i2Qj77-jcxgZcT3cSsg-gg.jpg" TargetMode="External"/><Relationship Id="rId65" Type="http://schemas.openxmlformats.org/officeDocument/2006/relationships/hyperlink" Target="https://img.nga.178.com/attachments/mon_202109/05/i2Qj77-gozhZfT3cSsg-gg.jpg" TargetMode="External"/><Relationship Id="rId73" Type="http://schemas.openxmlformats.org/officeDocument/2006/relationships/hyperlink" Target="https://img.nga.178.com/attachments/mon_202109/05/i2Qj77-8tylZeT3cSsg-gg.jpg" TargetMode="External"/><Relationship Id="rId78" Type="http://schemas.openxmlformats.org/officeDocument/2006/relationships/hyperlink" Target="https://img.nga.178.com/attachments/mon_202109/05/i2Qj77-hslgZgT3cSsg-gg.jpg" TargetMode="External"/><Relationship Id="rId81" Type="http://schemas.openxmlformats.org/officeDocument/2006/relationships/hyperlink" Target="https://img.nga.178.com/attachments/mon_202109/05/i2Qj77-jrqZeT3cSsg-gg.jpg" TargetMode="External"/><Relationship Id="rId86" Type="http://schemas.openxmlformats.org/officeDocument/2006/relationships/hyperlink" Target="https://img.nga.178.com/attachments/mon_202110/14/i2Q7i87-bp7iXmZ64T3cS17k-p7.png" TargetMode="External"/><Relationship Id="rId94" Type="http://schemas.openxmlformats.org/officeDocument/2006/relationships/hyperlink" Target="https://img.nga.178.com/attachments/mon_202110/14/i2Q0-g8gkXwZ8wT3cS17k-p7.png" TargetMode="External"/><Relationship Id="rId4" Type="http://schemas.openxmlformats.org/officeDocument/2006/relationships/hyperlink" Target="https://img.nga.178.com/attachments/mon_202310/18/i2Q18y-81j2K1mT3cSsg-gg.jpg" TargetMode="External"/><Relationship Id="rId9" Type="http://schemas.openxmlformats.org/officeDocument/2006/relationships/hyperlink" Target="https://img.nga.178.com/attachments/mon_202310/18/i2Q18y-i84iK21T3cSsg-gg.jpg" TargetMode="External"/><Relationship Id="rId13" Type="http://schemas.openxmlformats.org/officeDocument/2006/relationships/hyperlink" Target="https://img.nga.178.com/attachments/mon_202310/18/i2Q18y-fxodK22T3cSsg-gg.jpg" TargetMode="External"/><Relationship Id="rId18" Type="http://schemas.openxmlformats.org/officeDocument/2006/relationships/hyperlink" Target="https://img.nga.178.com/attachments/mon_202310/18/i2Q18y-kz16K22T3cSsg-gg.jpg" TargetMode="External"/><Relationship Id="rId39" Type="http://schemas.openxmlformats.org/officeDocument/2006/relationships/hyperlink" Target="https://img.nga.178.com/attachments/mon_202310/18/i2Q18y-dytkZaT3cSsg-gg.jpg" TargetMode="External"/><Relationship Id="rId34" Type="http://schemas.openxmlformats.org/officeDocument/2006/relationships/hyperlink" Target="https://img.nga.178.com/attachments/mon_202310/18/i2Q18y-17hpK1qT3cSsg-gg.jpg" TargetMode="External"/><Relationship Id="rId50" Type="http://schemas.openxmlformats.org/officeDocument/2006/relationships/hyperlink" Target="https://img.nga.178.com/attachments/mon_202109/04/i2Quavk-dm76ZhT3cSsg-gg.jpg" TargetMode="External"/><Relationship Id="rId55" Type="http://schemas.openxmlformats.org/officeDocument/2006/relationships/hyperlink" Target="https://img.nga.178.com/attachments/mon_202109/04/i2Qboeg-av87ZeT3cSsg-gg.jpg" TargetMode="External"/><Relationship Id="rId76" Type="http://schemas.openxmlformats.org/officeDocument/2006/relationships/hyperlink" Target="https://img.nga.178.com/attachments/mon_202109/05/i2Qj77-bqlwZkT3cSsg-gg.jpg" TargetMode="External"/><Relationship Id="rId7" Type="http://schemas.openxmlformats.org/officeDocument/2006/relationships/hyperlink" Target="https://img.nga.178.com/attachments/mon_202310/18/i2Q18y-fx1bK25T3cSsg-gg.jpg" TargetMode="External"/><Relationship Id="rId71" Type="http://schemas.openxmlformats.org/officeDocument/2006/relationships/hyperlink" Target="https://img.nga.178.com/attachments/mon_202109/05/i2Qj77-hy6kZeT3cSsg-gg.jpg" TargetMode="External"/><Relationship Id="rId92" Type="http://schemas.openxmlformats.org/officeDocument/2006/relationships/hyperlink" Target="https://img.nga.178.com/attachments/mon_202110/14/i2Q0-4ogwXuZ88T3cS17k-p7.png" TargetMode="External"/><Relationship Id="rId2" Type="http://schemas.openxmlformats.org/officeDocument/2006/relationships/hyperlink" Target="https://img.nga.178.com/attachments/mon_202310/18/i2Q18y-7hmeZ25T3cSvw-hv.jpg" TargetMode="External"/><Relationship Id="rId29" Type="http://schemas.openxmlformats.org/officeDocument/2006/relationships/hyperlink" Target="https://img.nga.178.com/attachments/mon_202310/18/i2Q18y-agiZ29T3cSx0-ii.jpg" TargetMode="External"/><Relationship Id="rId24" Type="http://schemas.openxmlformats.org/officeDocument/2006/relationships/hyperlink" Target="https://img.nga.178.com/attachments/mon_202310/18/i2Q18y-g7ctZeT3cSsg-gg.jpg" TargetMode="External"/><Relationship Id="rId40" Type="http://schemas.openxmlformats.org/officeDocument/2006/relationships/hyperlink" Target="https://img.nga.178.com/attachments/mon_202310/18/i2Q18y-3tb8K2hT3cSsg-gg.jpg" TargetMode="External"/><Relationship Id="rId45" Type="http://schemas.openxmlformats.org/officeDocument/2006/relationships/hyperlink" Target="https://img.nga.178.com/attachments/mon_202109/04/i2Quavp-kya3ZgT3cSsg-gg.jpg" TargetMode="External"/><Relationship Id="rId66" Type="http://schemas.openxmlformats.org/officeDocument/2006/relationships/hyperlink" Target="https://img.nga.178.com/attachments/mon_202109/05/i2Qj77-eqqqZbT3cSsg-gg.jpg" TargetMode="External"/><Relationship Id="rId87" Type="http://schemas.openxmlformats.org/officeDocument/2006/relationships/hyperlink" Target="https://img.nga.178.com/attachments/mon_202110/14/i2Q0-iryyXoZ6jT3cS17k-p7.png" TargetMode="External"/><Relationship Id="rId61" Type="http://schemas.openxmlformats.org/officeDocument/2006/relationships/hyperlink" Target="https://img.nga.178.com/attachments/mon_202109/05/i2Qj77-jz62ZdT3cSsg-gg.jpg" TargetMode="External"/><Relationship Id="rId82" Type="http://schemas.openxmlformats.org/officeDocument/2006/relationships/hyperlink" Target="https://img.nga.178.com/attachments/mon_202109/05/i2Qj77-9f31ZcT3cSsg-gg.jpg" TargetMode="External"/><Relationship Id="rId19" Type="http://schemas.openxmlformats.org/officeDocument/2006/relationships/hyperlink" Target="https://img.nga.178.com/attachments/mon_202310/18/i2Q18y-hf87ZaT3cSsg-gg.jpg" TargetMode="External"/><Relationship Id="rId14" Type="http://schemas.openxmlformats.org/officeDocument/2006/relationships/hyperlink" Target="https://img.nga.178.com/attachments/mon_202310/18/i2Q18y-a4ocK2aT3cSsg-gg.jpg" TargetMode="External"/><Relationship Id="rId30" Type="http://schemas.openxmlformats.org/officeDocument/2006/relationships/hyperlink" Target="https://img.nga.178.com/attachments/mon_202310/18/i2Q18y-9qheZ27T3cSwz-ij.jpg" TargetMode="External"/><Relationship Id="rId35" Type="http://schemas.openxmlformats.org/officeDocument/2006/relationships/hyperlink" Target="https://img.nga.178.com/attachments/mon_202310/18/i2Q18y-5wb8K1wT3cSsg-gg.jpg" TargetMode="External"/><Relationship Id="rId56" Type="http://schemas.openxmlformats.org/officeDocument/2006/relationships/hyperlink" Target="https://img.nga.178.com/attachments/mon_202109/04/i2Qboeh-fronZgT3cSsg-gg.jpg" TargetMode="External"/><Relationship Id="rId77" Type="http://schemas.openxmlformats.org/officeDocument/2006/relationships/hyperlink" Target="https://img.nga.178.com/attachments/mon_202109/05/i2Qj77-fmvbZjT3cSsg-gg.jp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img.nga.178.com/attachments/mon_202210/03/i2Qjll-ftg5K1pT3cSsg-g0.jpg" TargetMode="External"/><Relationship Id="rId21" Type="http://schemas.openxmlformats.org/officeDocument/2006/relationships/hyperlink" Target="https://img.nga.178.com/attachments/mon_202208/31/i2Q180-6mruXgZ4jT3cS18m-pt.png" TargetMode="External"/><Relationship Id="rId42" Type="http://schemas.openxmlformats.org/officeDocument/2006/relationships/hyperlink" Target="https://img.nga.178.com/attachments/mon_202208/31/i2Q180-bb7wXkZ5oT3cS18m-pt.png" TargetMode="External"/><Relationship Id="rId63" Type="http://schemas.openxmlformats.org/officeDocument/2006/relationships/hyperlink" Target="https://img.nga.178.com/attachments/mon_202208/31/i2Q180-a6hhXmZ64T3cS18m-pt.png" TargetMode="External"/><Relationship Id="rId84" Type="http://schemas.openxmlformats.org/officeDocument/2006/relationships/hyperlink" Target="https://img.nga.178.com/attachments/mon_202209/22/i2Q182-83ecZbT3cSsg-gg.jpg" TargetMode="External"/><Relationship Id="rId138" Type="http://schemas.openxmlformats.org/officeDocument/2006/relationships/hyperlink" Target="https://img.nga.178.com/attachments/mon_202210/02/i2Qocgk-kkr1K28T3cSsg-gg.jpg" TargetMode="External"/><Relationship Id="rId159" Type="http://schemas.openxmlformats.org/officeDocument/2006/relationships/hyperlink" Target="https://img.nga.178.com/attachments/mon_202302/02/i2Q2r-4bkkK29T3cSsg-gk.jpg" TargetMode="External"/><Relationship Id="rId170" Type="http://schemas.openxmlformats.org/officeDocument/2006/relationships/hyperlink" Target="https://img.nga.178.com/attachments/mon_202302/02/i2Q2r-k9tpK1oT3cSsg-gk.jpg" TargetMode="External"/><Relationship Id="rId191" Type="http://schemas.openxmlformats.org/officeDocument/2006/relationships/hyperlink" Target="https://img.nga.178.com/attachments/mon_202302/02/i2Q2r-lazsK1sT3cSsg-gk.jpg" TargetMode="External"/><Relationship Id="rId205" Type="http://schemas.openxmlformats.org/officeDocument/2006/relationships/hyperlink" Target="https://img.nga.178.com/attachments/mon_202302/02/i2Q2r-agpkK1xT3cSsg-gk.jpg" TargetMode="External"/><Relationship Id="rId226" Type="http://schemas.openxmlformats.org/officeDocument/2006/relationships/hyperlink" Target="https://img.nga.178.com/attachments/mon_202302/02/i2Q2r-ji28K1nT3cSsg-gk.jpg" TargetMode="External"/><Relationship Id="rId247" Type="http://schemas.openxmlformats.org/officeDocument/2006/relationships/hyperlink" Target="https://img.nga.178.com/attachments/mon_202210/02/i2Qocgk-d8xpK20T3cSsg-gg.jpg" TargetMode="External"/><Relationship Id="rId107" Type="http://schemas.openxmlformats.org/officeDocument/2006/relationships/hyperlink" Target="https://img.nga.178.com/attachments/mon_202210/02/i2Qoll5-40mwK2oT3cSsg-gg.jpg" TargetMode="External"/><Relationship Id="rId11" Type="http://schemas.openxmlformats.org/officeDocument/2006/relationships/hyperlink" Target="https://img.nga.178.com/attachments/mon_202208/31/i2Q180-8s7uXmZ64T3cS18m-pt.png" TargetMode="External"/><Relationship Id="rId32" Type="http://schemas.openxmlformats.org/officeDocument/2006/relationships/hyperlink" Target="https://img.nga.178.com/attachments/mon_202208/31/i2Q180-b1hlXhZ4rT3cS18m-pt.png" TargetMode="External"/><Relationship Id="rId53" Type="http://schemas.openxmlformats.org/officeDocument/2006/relationships/hyperlink" Target="https://img.nga.178.com/attachments/mon_202208/31/i2Q180-foanXmZ61T3cS18m-pt.png" TargetMode="External"/><Relationship Id="rId74" Type="http://schemas.openxmlformats.org/officeDocument/2006/relationships/hyperlink" Target="https://img.nga.178.com/attachments/mon_202208/31/i2Q180-5ltoXmZ64T3cS18m-pt.png" TargetMode="External"/><Relationship Id="rId128" Type="http://schemas.openxmlformats.org/officeDocument/2006/relationships/hyperlink" Target="https://img.nga.178.com/attachments/mon_202210/02/i2Qoll3-haeiK19T3cSsg-g0.jpg" TargetMode="External"/><Relationship Id="rId149" Type="http://schemas.openxmlformats.org/officeDocument/2006/relationships/hyperlink" Target="https://img.nga.178.com/attachments/mon_202210/02/i2Qocgk-1eyzK1pT3cSsg-gg.jpg" TargetMode="External"/><Relationship Id="rId5" Type="http://schemas.openxmlformats.org/officeDocument/2006/relationships/hyperlink" Target="https://img.nga.178.com/attachments/mon_202208/31/i2Q180-bvi1XmZ67T3cS18m-pt.png" TargetMode="External"/><Relationship Id="rId95" Type="http://schemas.openxmlformats.org/officeDocument/2006/relationships/hyperlink" Target="https://img.nga.178.com/attachments/mon_202210/02/i2Q74e8-9ueaK2bT3cSsg-gg.jpg" TargetMode="External"/><Relationship Id="rId160" Type="http://schemas.openxmlformats.org/officeDocument/2006/relationships/hyperlink" Target="https://img.nga.178.com/attachments/mon_202302/02/i2Q2r-j42pK29T3cSsg-gk.jpg" TargetMode="External"/><Relationship Id="rId181" Type="http://schemas.openxmlformats.org/officeDocument/2006/relationships/hyperlink" Target="https://img.nga.178.com/attachments/mon_202302/02/i2Q2r-38ndK1uT3cSsg-gk.jpg" TargetMode="External"/><Relationship Id="rId216" Type="http://schemas.openxmlformats.org/officeDocument/2006/relationships/hyperlink" Target="https://img.nga.178.com/attachments/mon_202302/02/i2Q2r-2yt7K2cT3cSsg-gk.jpg" TargetMode="External"/><Relationship Id="rId237" Type="http://schemas.openxmlformats.org/officeDocument/2006/relationships/hyperlink" Target="https://img.nga.178.com/attachments/mon_202304/19/i2Q18j-4wc3XhZ4pT3cS18m-pt.png" TargetMode="External"/><Relationship Id="rId22" Type="http://schemas.openxmlformats.org/officeDocument/2006/relationships/hyperlink" Target="https://img.nga.178.com/attachments/mon_202208/31/i2Q180-h60kXkZ5fT3cS18m-pt.png" TargetMode="External"/><Relationship Id="rId43" Type="http://schemas.openxmlformats.org/officeDocument/2006/relationships/hyperlink" Target="https://img.nga.178.com/attachments/mon_202208/31/i2Q180-ftzcXkZ5nT3cS18m-pt.png" TargetMode="External"/><Relationship Id="rId64" Type="http://schemas.openxmlformats.org/officeDocument/2006/relationships/hyperlink" Target="https://img.nga.178.com/attachments/mon_202208/31/i2Q180-f0p3XlZ5rT3cS18m-pt.png" TargetMode="External"/><Relationship Id="rId118" Type="http://schemas.openxmlformats.org/officeDocument/2006/relationships/hyperlink" Target="https://img.nga.178.com/attachments/mon_202210/03/i2Qjll-bwybK1bT3cSsg-dh.jpg" TargetMode="External"/><Relationship Id="rId139" Type="http://schemas.openxmlformats.org/officeDocument/2006/relationships/hyperlink" Target="https://img.nga.178.com/attachments/mon_202210/02/i2Qocgk-h5glK1hT3cSsg-gg.jpg" TargetMode="External"/><Relationship Id="rId85" Type="http://schemas.openxmlformats.org/officeDocument/2006/relationships/hyperlink" Target="https://img.nga.178.com/attachments/mon_202210/02/i2Qoll3-3e3lK1mT3cSsg-g0.jpg" TargetMode="External"/><Relationship Id="rId150" Type="http://schemas.openxmlformats.org/officeDocument/2006/relationships/hyperlink" Target="https://img.nga.178.com/attachments/mon_202210/02/i2Qsnmh-a5qfK2eT3cSsg-gg.jpg" TargetMode="External"/><Relationship Id="rId171" Type="http://schemas.openxmlformats.org/officeDocument/2006/relationships/hyperlink" Target="https://img.nga.178.com/attachments/mon_202302/02/i2Q2r-c3d8K1uT3cSsg-gk.jpg" TargetMode="External"/><Relationship Id="rId192" Type="http://schemas.openxmlformats.org/officeDocument/2006/relationships/hyperlink" Target="https://img.nga.178.com/attachments/mon_202302/02/i2Q2r-571cK1gT3cSsg-gk.jpg" TargetMode="External"/><Relationship Id="rId206" Type="http://schemas.openxmlformats.org/officeDocument/2006/relationships/hyperlink" Target="https://img.nga.178.com/attachments/mon_202302/02/i2Q2r-4rsnK1vT3cSsg-gk.jpg" TargetMode="External"/><Relationship Id="rId227" Type="http://schemas.openxmlformats.org/officeDocument/2006/relationships/hyperlink" Target="https://img.nga.178.com/attachments/mon_202302/02/i2Q2r-bhz4K1rT3cSsg-gk.jpg" TargetMode="External"/><Relationship Id="rId248" Type="http://schemas.openxmlformats.org/officeDocument/2006/relationships/hyperlink" Target="https://img.nga.178.com/attachments/mon_202210/02/i2Qocgk-5lmhK1uT3cSsg-gg.jpg" TargetMode="External"/><Relationship Id="rId12" Type="http://schemas.openxmlformats.org/officeDocument/2006/relationships/hyperlink" Target="https://img.nga.178.com/attachments/mon_202208/31/i2Q180-3ybrXlZ5xT3cS18m-pt.png" TargetMode="External"/><Relationship Id="rId33" Type="http://schemas.openxmlformats.org/officeDocument/2006/relationships/hyperlink" Target="https://img.nga.178.com/attachments/mon_202208/31/i2Q180-gt8fXfZ42T3cS18m-pt.png" TargetMode="External"/><Relationship Id="rId108" Type="http://schemas.openxmlformats.org/officeDocument/2006/relationships/hyperlink" Target="https://img.nga.178.com/attachments/mon_202210/02/i2Qoll5-fudxK1wT3cSsg-gg.jpg" TargetMode="External"/><Relationship Id="rId129" Type="http://schemas.openxmlformats.org/officeDocument/2006/relationships/hyperlink" Target="https://img.nga.178.com/attachments/mon_202210/02/i2Qocgk-agh3K1sT3cSsg-gg.jpg" TargetMode="External"/><Relationship Id="rId54" Type="http://schemas.openxmlformats.org/officeDocument/2006/relationships/hyperlink" Target="https://img.nga.178.com/attachments/mon_202208/31/i2Q180-i8fyXlZ5wT3cS18m-pt.png" TargetMode="External"/><Relationship Id="rId75" Type="http://schemas.openxmlformats.org/officeDocument/2006/relationships/hyperlink" Target="https://img.nga.178.com/attachments/mon_202208/31/i2Q180-2vx0XmZ66T3cS18m-pt.png" TargetMode="External"/><Relationship Id="rId96" Type="http://schemas.openxmlformats.org/officeDocument/2006/relationships/hyperlink" Target="https://img.nga.178.com/attachments/mon_202210/02/i2Qn7y8-cymrK1rT3cSsg-gg.jpg" TargetMode="External"/><Relationship Id="rId140" Type="http://schemas.openxmlformats.org/officeDocument/2006/relationships/hyperlink" Target="https://img.nga.178.com/attachments/mon_202210/02/i2Qocgk-jt9zK1xT3cSsg-gg.jpg" TargetMode="External"/><Relationship Id="rId161" Type="http://schemas.openxmlformats.org/officeDocument/2006/relationships/hyperlink" Target="https://img.nga.178.com/attachments/mon_202302/02/i2Q2r-kz5K1iT3cSsg-gk.jpg" TargetMode="External"/><Relationship Id="rId182" Type="http://schemas.openxmlformats.org/officeDocument/2006/relationships/hyperlink" Target="https://img.nga.178.com/attachments/mon_202302/02/i2Q2r-eh4sK2fT3cSsg-gk.jpg" TargetMode="External"/><Relationship Id="rId217" Type="http://schemas.openxmlformats.org/officeDocument/2006/relationships/hyperlink" Target="https://img.nga.178.com/attachments/mon_202302/02/i2Q2r-7x2fK2bT3cSsg-gk.jpg" TargetMode="External"/><Relationship Id="rId6" Type="http://schemas.openxmlformats.org/officeDocument/2006/relationships/hyperlink" Target="https://img.nga.178.com/attachments/mon_202208/31/i2Q180-lb46XjZ5dT3cS18m-pt.png" TargetMode="External"/><Relationship Id="rId238" Type="http://schemas.openxmlformats.org/officeDocument/2006/relationships/hyperlink" Target="https://img.nga.178.com/attachments/mon_202304/19/i2Q18j-2lbtXgZ4gT3cS18m-pt.png" TargetMode="External"/><Relationship Id="rId23" Type="http://schemas.openxmlformats.org/officeDocument/2006/relationships/hyperlink" Target="https://img.nga.178.com/attachments/mon_202208/31/i2Q180-2f7hXjZ5eT3cS18m-pt.png" TargetMode="External"/><Relationship Id="rId119" Type="http://schemas.openxmlformats.org/officeDocument/2006/relationships/hyperlink" Target="https://img.nga.178.com/attachments/mon_202210/02/i2Qocgk-jlczK22T3cSsg-gg.jpg" TargetMode="External"/><Relationship Id="rId44" Type="http://schemas.openxmlformats.org/officeDocument/2006/relationships/hyperlink" Target="https://img.nga.178.com/attachments/mon_202208/31/i2Q180-k7cyXmZ67T3cS18m-pt.png" TargetMode="External"/><Relationship Id="rId65" Type="http://schemas.openxmlformats.org/officeDocument/2006/relationships/hyperlink" Target="https://img.nga.178.com/attachments/mon_202208/31/i2Q180-k37fXkZ5jT3cS18m-pt.png" TargetMode="External"/><Relationship Id="rId86" Type="http://schemas.openxmlformats.org/officeDocument/2006/relationships/hyperlink" Target="https://img.nga.178.com/attachments/mon_202210/02/i2Qoll3-5f9dK1pT3cSsg-g0.jpg" TargetMode="External"/><Relationship Id="rId130" Type="http://schemas.openxmlformats.org/officeDocument/2006/relationships/hyperlink" Target="https://img.nga.178.com/attachments/mon_202210/02/i2Qocgk-k4lyK1jT3cSsg-gg.jpg" TargetMode="External"/><Relationship Id="rId151" Type="http://schemas.openxmlformats.org/officeDocument/2006/relationships/hyperlink" Target="https://img.nga.178.com/attachments/mon_202210/03/i2Q7i87-dr70K1qT3cSsg-gg.jpg" TargetMode="External"/><Relationship Id="rId172" Type="http://schemas.openxmlformats.org/officeDocument/2006/relationships/hyperlink" Target="https://img.nga.178.com/attachments/mon_202302/02/i2Q2r-e801K1iT3cSsg-gk.jpg" TargetMode="External"/><Relationship Id="rId193" Type="http://schemas.openxmlformats.org/officeDocument/2006/relationships/hyperlink" Target="https://img.nga.178.com/attachments/mon_202302/02/i2Q2r-j9vmK1pT3cSsg-gk.jpg" TargetMode="External"/><Relationship Id="rId207" Type="http://schemas.openxmlformats.org/officeDocument/2006/relationships/hyperlink" Target="https://img.nga.178.com/attachments/mon_202302/02/i2Q2r-189fK1gT3cSsg-gk.jpg" TargetMode="External"/><Relationship Id="rId228" Type="http://schemas.openxmlformats.org/officeDocument/2006/relationships/hyperlink" Target="https://img.nga.178.com/attachments/mon_202302/02/i2Q2r-9na2XjZ55T3cS18m-pz.png" TargetMode="External"/><Relationship Id="rId249" Type="http://schemas.openxmlformats.org/officeDocument/2006/relationships/hyperlink" Target="https://img.nga.178.com/attachments/mon_202209/26/i2Qjlc-avhlZ1hT3cS18m-pt.png" TargetMode="External"/><Relationship Id="rId13" Type="http://schemas.openxmlformats.org/officeDocument/2006/relationships/hyperlink" Target="https://img.nga.178.com/attachments/mon_202208/31/i2Q180-barlXlZ5xT3cS18m-pt.png" TargetMode="External"/><Relationship Id="rId109" Type="http://schemas.openxmlformats.org/officeDocument/2006/relationships/hyperlink" Target="https://img.nga.178.com/attachments/mon_202210/02/i2Qocgk-8061K1yT3cSsg-gg.jpg" TargetMode="External"/><Relationship Id="rId34" Type="http://schemas.openxmlformats.org/officeDocument/2006/relationships/hyperlink" Target="https://img.nga.178.com/attachments/mon_202208/31/i2Q180-pewXiZ4zT3cS18m-pt.png" TargetMode="External"/><Relationship Id="rId55" Type="http://schemas.openxmlformats.org/officeDocument/2006/relationships/hyperlink" Target="https://img.nga.178.com/attachments/mon_202208/31/i2Q180-kbebXmZ68T3cS18m-pt.png" TargetMode="External"/><Relationship Id="rId76" Type="http://schemas.openxmlformats.org/officeDocument/2006/relationships/hyperlink" Target="https://img.nga.178.com/attachments/mon_202208/31/i2Q180-6ef7XoZ6oT3cS18m-pt.png" TargetMode="External"/><Relationship Id="rId97" Type="http://schemas.openxmlformats.org/officeDocument/2006/relationships/hyperlink" Target="https://img.nga.178.com/attachments/mon_202210/02/i2Qsnmf-9o4aK1qT3cSsg-gg.jpg" TargetMode="External"/><Relationship Id="rId120" Type="http://schemas.openxmlformats.org/officeDocument/2006/relationships/hyperlink" Target="https://img.nga.178.com/attachments/mon_202210/02/i2Qocgk-ekouK1uT3cSsg-gg.jpg" TargetMode="External"/><Relationship Id="rId141" Type="http://schemas.openxmlformats.org/officeDocument/2006/relationships/hyperlink" Target="https://img.nga.178.com/attachments/mon_202210/03/i2Qjll-6xylK16T3cSsg-dh.jpg" TargetMode="External"/><Relationship Id="rId7" Type="http://schemas.openxmlformats.org/officeDocument/2006/relationships/hyperlink" Target="https://img.nga.178.com/attachments/mon_202208/31/i2Q180-l76hXjZ5aT3cS18m-pt.png" TargetMode="External"/><Relationship Id="rId162" Type="http://schemas.openxmlformats.org/officeDocument/2006/relationships/hyperlink" Target="https://img.nga.178.com/attachments/mon_202302/02/i2Q2r-4pfyK1pT3cSsg-gk.jpg" TargetMode="External"/><Relationship Id="rId183" Type="http://schemas.openxmlformats.org/officeDocument/2006/relationships/hyperlink" Target="https://img.nga.178.com/attachments/mon_202302/02/i2Q2r-dbo0K1fT3cSsg-dc.jpg" TargetMode="External"/><Relationship Id="rId218" Type="http://schemas.openxmlformats.org/officeDocument/2006/relationships/hyperlink" Target="https://img.nga.178.com/attachments/mon_202302/02/i2Q2r-hjozK21T3cSsg-gk.jpg" TargetMode="External"/><Relationship Id="rId239" Type="http://schemas.openxmlformats.org/officeDocument/2006/relationships/hyperlink" Target="https://img.nga.178.com/attachments/mon_202304/19/i2Q18j-7t91XgZ4fT3cS18m-pt.png" TargetMode="External"/><Relationship Id="rId250" Type="http://schemas.openxmlformats.org/officeDocument/2006/relationships/hyperlink" Target="https://img.nga.178.com/attachments/mon_202308/23/i2Qjr4-uu8ZdT3cSsg-gj.jpg" TargetMode="External"/><Relationship Id="rId24" Type="http://schemas.openxmlformats.org/officeDocument/2006/relationships/hyperlink" Target="https://img.nga.178.com/attachments/mon_202208/31/i2Q180-joerXjZ59T3cS18m-pt.png" TargetMode="External"/><Relationship Id="rId45" Type="http://schemas.openxmlformats.org/officeDocument/2006/relationships/hyperlink" Target="https://img.nga.178.com/attachments/mon_202208/31/i2Q180-ol0XlZ5zT3cS18m-pt.png" TargetMode="External"/><Relationship Id="rId66" Type="http://schemas.openxmlformats.org/officeDocument/2006/relationships/hyperlink" Target="https://img.nga.178.com/attachments/mon_202208/31/i2Q180-3p33XlZ5uT3cS18m-pt.png" TargetMode="External"/><Relationship Id="rId87" Type="http://schemas.openxmlformats.org/officeDocument/2006/relationships/hyperlink" Target="https://img.nga.178.com/attachments/mon_202210/02/i2Qocgk-ktkcK21T3cSsg-gg.jpg" TargetMode="External"/><Relationship Id="rId110" Type="http://schemas.openxmlformats.org/officeDocument/2006/relationships/hyperlink" Target="https://img.nga.178.com/attachments/mon_202210/02/i2Qshkw-5q8jK28T3cSsg-gg.jpg" TargetMode="External"/><Relationship Id="rId131" Type="http://schemas.openxmlformats.org/officeDocument/2006/relationships/hyperlink" Target="https://img.nga.178.com/attachments/mon_202210/02/i2Qocgk-c8mlK1jT3cSsg-gg.jpg" TargetMode="External"/><Relationship Id="rId152" Type="http://schemas.openxmlformats.org/officeDocument/2006/relationships/hyperlink" Target="https://img.nga.178.com/attachments/mon_202210/03/i2Qjll-jf57K24T3cSsg-gg.jpg" TargetMode="External"/><Relationship Id="rId173" Type="http://schemas.openxmlformats.org/officeDocument/2006/relationships/hyperlink" Target="https://img.nga.178.com/attachments/mon_202302/02/i2Q2r-7m96K1aT3cSsg-gk.jpg" TargetMode="External"/><Relationship Id="rId194" Type="http://schemas.openxmlformats.org/officeDocument/2006/relationships/hyperlink" Target="https://img.nga.178.com/attachments/mon_202302/02/i2Q2r-c10xK1lT3cSsg-gk.jpg" TargetMode="External"/><Relationship Id="rId208" Type="http://schemas.openxmlformats.org/officeDocument/2006/relationships/hyperlink" Target="https://img.nga.178.com/attachments/mon_202302/02/i2Q2r-18b7K2hT3cSsg-gk.jpg" TargetMode="External"/><Relationship Id="rId229" Type="http://schemas.openxmlformats.org/officeDocument/2006/relationships/hyperlink" Target="https://img.nga.178.com/attachments/mon_202302/03/i2Q2r-d447K23T3cSsg-gk.jpg" TargetMode="External"/><Relationship Id="rId240" Type="http://schemas.openxmlformats.org/officeDocument/2006/relationships/hyperlink" Target="https://img.nga.178.com/attachments/mon_202304/19/i2Q18j-9my0XnZ6dT3cS1hc-u0.png" TargetMode="External"/><Relationship Id="rId14" Type="http://schemas.openxmlformats.org/officeDocument/2006/relationships/hyperlink" Target="https://img.nga.178.com/attachments/mon_202208/31/i2Q180-fwk0XlZ5uT3cS18m-pt.png" TargetMode="External"/><Relationship Id="rId35" Type="http://schemas.openxmlformats.org/officeDocument/2006/relationships/hyperlink" Target="https://img.nga.178.com/attachments/mon_202208/31/i2Q180-65n0XjZ57T3cS18m-pt.png" TargetMode="External"/><Relationship Id="rId56" Type="http://schemas.openxmlformats.org/officeDocument/2006/relationships/hyperlink" Target="https://img.nga.178.com/attachments/mon_202208/31/i2Q180-8nepZhT3cSsg-gg.jpg" TargetMode="External"/><Relationship Id="rId77" Type="http://schemas.openxmlformats.org/officeDocument/2006/relationships/hyperlink" Target="https://img.nga.178.com/attachments/mon_202208/31/i2Q180-ewohXiZ52T3cS18m-pt.png" TargetMode="External"/><Relationship Id="rId100" Type="http://schemas.openxmlformats.org/officeDocument/2006/relationships/hyperlink" Target="https://img.nga.178.com/attachments/mon_202210/02/i2Q8we8-3wmqK1uT3cSsg-gg.jpg" TargetMode="External"/><Relationship Id="rId8" Type="http://schemas.openxmlformats.org/officeDocument/2006/relationships/hyperlink" Target="https://img.nga.178.com/attachments/mon_202208/31/i2Q180-da6eXjZ59T3cS18m-pt.png" TargetMode="External"/><Relationship Id="rId98" Type="http://schemas.openxmlformats.org/officeDocument/2006/relationships/hyperlink" Target="https://img.nga.178.com/attachments/mon_202210/02/i2Qocgk-kl6hK1kT3cSsg-gg.jpg" TargetMode="External"/><Relationship Id="rId121" Type="http://schemas.openxmlformats.org/officeDocument/2006/relationships/hyperlink" Target="https://img.nga.178.com/attachments/mon_202210/02/i2Qocgk-b3lwK1nT3cSsg-gg.jpg" TargetMode="External"/><Relationship Id="rId142" Type="http://schemas.openxmlformats.org/officeDocument/2006/relationships/hyperlink" Target="https://img.nga.178.com/attachments/mon_202210/02/i2Qocgk-32hrK1qT3cSsg-gg.jpg" TargetMode="External"/><Relationship Id="rId163" Type="http://schemas.openxmlformats.org/officeDocument/2006/relationships/hyperlink" Target="https://img.nga.178.com/attachments/mon_202302/02/i2Q2r-iez4K1bT3cSsg-gk.jpg" TargetMode="External"/><Relationship Id="rId184" Type="http://schemas.openxmlformats.org/officeDocument/2006/relationships/hyperlink" Target="https://img.nga.178.com/attachments/mon_202302/02/i2Q2r-tywK19T3cSsg-dc.jpg" TargetMode="External"/><Relationship Id="rId219" Type="http://schemas.openxmlformats.org/officeDocument/2006/relationships/hyperlink" Target="https://img.nga.178.com/attachments/mon_202302/02/i2Q2r-57jkK1pT3cSsg-gk.jpg" TargetMode="External"/><Relationship Id="rId230" Type="http://schemas.openxmlformats.org/officeDocument/2006/relationships/hyperlink" Target="https://img.nga.178.com/attachments/mon_202302/03/i2Q2r-ib15K24T3cSsg-gk.jpg" TargetMode="External"/><Relationship Id="rId251" Type="http://schemas.openxmlformats.org/officeDocument/2006/relationships/hyperlink" Target="https://img.nga.178.com/attachments/mon_202308/23/i2Qjr4-1wugZcT3cSsg-gj.jpg" TargetMode="External"/><Relationship Id="rId25" Type="http://schemas.openxmlformats.org/officeDocument/2006/relationships/hyperlink" Target="https://img.nga.178.com/attachments/mon_202208/31/i2Q180-1u0uXlZ5qT3cS18m-pt.png" TargetMode="External"/><Relationship Id="rId46" Type="http://schemas.openxmlformats.org/officeDocument/2006/relationships/hyperlink" Target="https://img.nga.178.com/attachments/mon_202208/31/i2Q180-505aXnZ6cT3cS18m-pt.png" TargetMode="External"/><Relationship Id="rId67" Type="http://schemas.openxmlformats.org/officeDocument/2006/relationships/hyperlink" Target="https://img.nga.178.com/attachments/mon_202208/31/i2Q180-8a48XfZ47T3cS18m-pt.png" TargetMode="External"/><Relationship Id="rId88" Type="http://schemas.openxmlformats.org/officeDocument/2006/relationships/hyperlink" Target="https://img.nga.178.com/attachments/mon_202210/02/i2Qocgk-9njvK2iT3cSsg-gg.jpg" TargetMode="External"/><Relationship Id="rId111" Type="http://schemas.openxmlformats.org/officeDocument/2006/relationships/hyperlink" Target="https://img.nga.178.com/attachments/mon_202210/02/i2Qsni8-b46iK1iT3cSsg-gg.jpg" TargetMode="External"/><Relationship Id="rId132" Type="http://schemas.openxmlformats.org/officeDocument/2006/relationships/hyperlink" Target="https://img.nga.178.com/attachments/mon_202210/02/i2Qocgk-c7g3K1yT3cSsg-gg.jpg" TargetMode="External"/><Relationship Id="rId153" Type="http://schemas.openxmlformats.org/officeDocument/2006/relationships/hyperlink" Target="https://img.nga.178.com/attachments/mon_202210/02/i2Qocgk-7ta7K1uT3cSsg-gg.jpg" TargetMode="External"/><Relationship Id="rId174" Type="http://schemas.openxmlformats.org/officeDocument/2006/relationships/hyperlink" Target="https://img.nga.178.com/attachments/mon_202302/02/i2Q2r-56ccK1sT3cSsg-gk.jpg" TargetMode="External"/><Relationship Id="rId195" Type="http://schemas.openxmlformats.org/officeDocument/2006/relationships/hyperlink" Target="https://img.nga.178.com/attachments/mon_202302/02/i2Q2r-2oayK1mT3cSsg-gk.jpg" TargetMode="External"/><Relationship Id="rId209" Type="http://schemas.openxmlformats.org/officeDocument/2006/relationships/hyperlink" Target="https://img.nga.178.com/attachments/mon_202302/02/i2Q2r-7j4xK1oT3cSsg-gk.jpg" TargetMode="External"/><Relationship Id="rId220" Type="http://schemas.openxmlformats.org/officeDocument/2006/relationships/hyperlink" Target="https://img.nga.178.com/attachments/mon_202302/02/i2Q2r-h32lK25T3cSsg-gk.jpg" TargetMode="External"/><Relationship Id="rId241" Type="http://schemas.openxmlformats.org/officeDocument/2006/relationships/hyperlink" Target="https://img.nga.178.com/attachments/mon_202304/19/i2Q18j-gievXdZ3hT3cS1hc-u0.png" TargetMode="External"/><Relationship Id="rId15" Type="http://schemas.openxmlformats.org/officeDocument/2006/relationships/hyperlink" Target="https://img.nga.178.com/attachments/mon_202208/31/i2Q180-k57rXnZ6dT3cS18m-pt.png" TargetMode="External"/><Relationship Id="rId36" Type="http://schemas.openxmlformats.org/officeDocument/2006/relationships/hyperlink" Target="https://img.nga.178.com/attachments/mon_202208/31/i2Q180-ba9nXjZ5dT3cS18m-pt.png" TargetMode="External"/><Relationship Id="rId57" Type="http://schemas.openxmlformats.org/officeDocument/2006/relationships/hyperlink" Target="https://img.nga.178.com/attachments/mon_202208/31/i2Q180-hiivXjZ5fT3cS18m-pt.png" TargetMode="External"/><Relationship Id="rId78" Type="http://schemas.openxmlformats.org/officeDocument/2006/relationships/hyperlink" Target="https://img.nga.178.com/attachments/mon_202208/31/i2Q180-540gXlZ5vT3cS18m-pt.png" TargetMode="External"/><Relationship Id="rId99" Type="http://schemas.openxmlformats.org/officeDocument/2006/relationships/hyperlink" Target="https://img.nga.178.com/attachments/mon_202210/02/i2Qocgk-av0gK1rT3cSsg-gg.jpg" TargetMode="External"/><Relationship Id="rId101" Type="http://schemas.openxmlformats.org/officeDocument/2006/relationships/hyperlink" Target="https://img.nga.178.com/attachments/mon_202210/02/i2Qocgk-3c1iK25T3cSsg-gg.jpg" TargetMode="External"/><Relationship Id="rId122" Type="http://schemas.openxmlformats.org/officeDocument/2006/relationships/hyperlink" Target="https://img.nga.178.com/attachments/mon_202210/02/i2Qocgk-feiK1oT3cSsg-gg.jpg" TargetMode="External"/><Relationship Id="rId143" Type="http://schemas.openxmlformats.org/officeDocument/2006/relationships/hyperlink" Target="https://img.nga.178.com/attachments/mon_202210/02/i2Qocgk-hgz7K1fT3cSsg-gg.jpg" TargetMode="External"/><Relationship Id="rId164" Type="http://schemas.openxmlformats.org/officeDocument/2006/relationships/hyperlink" Target="https://img.nga.178.com/attachments/mon_202302/02/i2Q2r-5majK1wT3cSsg-gk.jpg" TargetMode="External"/><Relationship Id="rId185" Type="http://schemas.openxmlformats.org/officeDocument/2006/relationships/hyperlink" Target="https://img.nga.178.com/attachments/mon_202302/02/i2Q2r-2pdxK1yT3cSsg-gk.jpg" TargetMode="External"/><Relationship Id="rId9" Type="http://schemas.openxmlformats.org/officeDocument/2006/relationships/hyperlink" Target="https://img.nga.178.com/attachments/mon_202208/31/i2Q180-dd9oXoZ6qT3cS18m-pt.png" TargetMode="External"/><Relationship Id="rId210" Type="http://schemas.openxmlformats.org/officeDocument/2006/relationships/hyperlink" Target="https://img.nga.178.com/attachments/mon_202302/02/i2Q2r-l266K1rT3cSsg-gk.jpg" TargetMode="External"/><Relationship Id="rId26" Type="http://schemas.openxmlformats.org/officeDocument/2006/relationships/hyperlink" Target="https://img.nga.178.com/attachments/mon_202208/31/i2Q180-6xlcXmZ62T3cS18m-pt.png" TargetMode="External"/><Relationship Id="rId231" Type="http://schemas.openxmlformats.org/officeDocument/2006/relationships/hyperlink" Target="https://img.nga.178.com/attachments/mon_202302/03/i2Q2r-es0pK2mT3cSsg-gk.jpg" TargetMode="External"/><Relationship Id="rId252" Type="http://schemas.openxmlformats.org/officeDocument/2006/relationships/hyperlink" Target="https://img.nga.178.com/attachments/mon_202308/23/i2Qjr4-7yibK2qT3cSsg-gj.jpg" TargetMode="External"/><Relationship Id="rId47" Type="http://schemas.openxmlformats.org/officeDocument/2006/relationships/hyperlink" Target="https://img.nga.178.com/attachments/mon_202208/31/i2Q180-7bueXjZ59T3cS18m-pt.png" TargetMode="External"/><Relationship Id="rId68" Type="http://schemas.openxmlformats.org/officeDocument/2006/relationships/hyperlink" Target="https://img.nga.178.com/attachments/mon_202208/31/i2Q180-4txtXiZ52T3cS18m-pt.png" TargetMode="External"/><Relationship Id="rId89" Type="http://schemas.openxmlformats.org/officeDocument/2006/relationships/hyperlink" Target="https://img.nga.178.com/attachments/mon_202210/03/i2Qjll-72v7K1mT3cSsg-gg.jpg" TargetMode="External"/><Relationship Id="rId112" Type="http://schemas.openxmlformats.org/officeDocument/2006/relationships/hyperlink" Target="https://img.nga.178.com/attachments/mon_202210/02/i2Qoll5-kk5hK2rT3cSsg-gg.jpg" TargetMode="External"/><Relationship Id="rId133" Type="http://schemas.openxmlformats.org/officeDocument/2006/relationships/hyperlink" Target="https://img.nga.178.com/attachments/mon_202210/02/i2Qocgk-i0umK1uT3cSsg-gg.jpg" TargetMode="External"/><Relationship Id="rId154" Type="http://schemas.openxmlformats.org/officeDocument/2006/relationships/hyperlink" Target="https://img.nga.178.com/attachments/mon_202302/02/i2Q2r-41odK23T3cSsg-gk.jpg" TargetMode="External"/><Relationship Id="rId175" Type="http://schemas.openxmlformats.org/officeDocument/2006/relationships/hyperlink" Target="https://img.nga.178.com/attachments/mon_202302/02/i2Q2r-k39eK1iT3cSsg-gk.jpg" TargetMode="External"/><Relationship Id="rId196" Type="http://schemas.openxmlformats.org/officeDocument/2006/relationships/hyperlink" Target="https://img.nga.178.com/attachments/mon_202302/02/i2Q2r-3q2mK1yT3cSsg-gk.jpg" TargetMode="External"/><Relationship Id="rId200" Type="http://schemas.openxmlformats.org/officeDocument/2006/relationships/hyperlink" Target="https://img.nga.178.com/attachments/mon_202302/02/i2Q2r-gz6tK2bT3cSsg-gk.jpg" TargetMode="External"/><Relationship Id="rId16" Type="http://schemas.openxmlformats.org/officeDocument/2006/relationships/hyperlink" Target="https://img.nga.178.com/attachments/mon_202208/31/i2Q180-34znXlZ5yT3cS18m-pt.png" TargetMode="External"/><Relationship Id="rId221" Type="http://schemas.openxmlformats.org/officeDocument/2006/relationships/hyperlink" Target="https://img.nga.178.com/attachments/mon_202302/02/i2Q2r-ftbbK2cT3cSsg-gk.jpg" TargetMode="External"/><Relationship Id="rId242" Type="http://schemas.openxmlformats.org/officeDocument/2006/relationships/hyperlink" Target="https://img.nga.178.com/attachments/mon_202304/19/i2Q18j-9rnmXkZ5hT3cS18m-pt.png" TargetMode="External"/><Relationship Id="rId37" Type="http://schemas.openxmlformats.org/officeDocument/2006/relationships/hyperlink" Target="https://img.nga.178.com/attachments/mon_202208/31/i2Q180-frh0XfZ49T3cS18m-pt.png" TargetMode="External"/><Relationship Id="rId58" Type="http://schemas.openxmlformats.org/officeDocument/2006/relationships/hyperlink" Target="https://img.nga.178.com/attachments/mon_202208/31/i2Q180-24pmXnZ6gT3cS18m-pt.png" TargetMode="External"/><Relationship Id="rId79" Type="http://schemas.openxmlformats.org/officeDocument/2006/relationships/hyperlink" Target="https://img.nga.178.com/attachments/mon_202208/31/i2Q180-9shtXkZ5jT3cS18m-pt.png" TargetMode="External"/><Relationship Id="rId102" Type="http://schemas.openxmlformats.org/officeDocument/2006/relationships/hyperlink" Target="https://img.nga.178.com/attachments/mon_202210/03/i2Qjll-ica4K2gT3cSsg-gg.jpg" TargetMode="External"/><Relationship Id="rId123" Type="http://schemas.openxmlformats.org/officeDocument/2006/relationships/hyperlink" Target="https://img.nga.178.com/attachments/mon_202210/02/i2Qocgk-cx5yK1tT3cSsg-gg.jpg" TargetMode="External"/><Relationship Id="rId144" Type="http://schemas.openxmlformats.org/officeDocument/2006/relationships/hyperlink" Target="https://img.nga.178.com/attachments/mon_202210/02/i2Qocgk-60u9K1wT3cSsg-gg.jpg" TargetMode="External"/><Relationship Id="rId90" Type="http://schemas.openxmlformats.org/officeDocument/2006/relationships/hyperlink" Target="https://img.nga.178.com/attachments/mon_202210/02/i2Qocgk-bevvK2bT3cSsg-gg.jpg" TargetMode="External"/><Relationship Id="rId165" Type="http://schemas.openxmlformats.org/officeDocument/2006/relationships/hyperlink" Target="https://img.nga.178.com/attachments/mon_202302/02/i2Q2r-j0qoK1uT3cSsg-gk.jpg" TargetMode="External"/><Relationship Id="rId186" Type="http://schemas.openxmlformats.org/officeDocument/2006/relationships/hyperlink" Target="https://img.nga.178.com/attachments/mon_202302/02/i2Q2r-eio9K1vT3cSsg-gk.jpg" TargetMode="External"/><Relationship Id="rId211" Type="http://schemas.openxmlformats.org/officeDocument/2006/relationships/hyperlink" Target="https://img.nga.178.com/attachments/mon_202302/02/i2Q2r-bui5K1xT3cSsg-gk.jpg" TargetMode="External"/><Relationship Id="rId232" Type="http://schemas.openxmlformats.org/officeDocument/2006/relationships/hyperlink" Target="https://img.nga.178.com/attachments/mon_202302/03/i2Q2r-drrdK29T3cSsg-gk.jpg" TargetMode="External"/><Relationship Id="rId253" Type="http://schemas.openxmlformats.org/officeDocument/2006/relationships/hyperlink" Target="https://img.nga.178.com/attachments/mon_202308/23/i2Qjr4-a2vpZcT3cSsg-gj.jpg" TargetMode="External"/><Relationship Id="rId27" Type="http://schemas.openxmlformats.org/officeDocument/2006/relationships/hyperlink" Target="https://img.nga.178.com/attachments/mon_202208/31/i2Q180-bhmuXjZ59T3cS18m-pt.png" TargetMode="External"/><Relationship Id="rId48" Type="http://schemas.openxmlformats.org/officeDocument/2006/relationships/hyperlink" Target="https://img.nga.178.com/attachments/mon_202208/31/i2Q180-gi8sXlZ5yT3cS18m-pt.png" TargetMode="External"/><Relationship Id="rId69" Type="http://schemas.openxmlformats.org/officeDocument/2006/relationships/hyperlink" Target="https://img.nga.178.com/attachments/mon_202208/31/i2Q180-bdx0XgZ4cT3cS18m-pt.png" TargetMode="External"/><Relationship Id="rId113" Type="http://schemas.openxmlformats.org/officeDocument/2006/relationships/hyperlink" Target="https://img.nga.178.com/attachments/mon_202210/02/i2Qoll5-fbg8K21T3cSsg-gg.jpg" TargetMode="External"/><Relationship Id="rId134" Type="http://schemas.openxmlformats.org/officeDocument/2006/relationships/hyperlink" Target="https://img.nga.178.com/attachments/mon_202210/02/i2Qocgk-g0ssK1sT3cSsg-gg.jpg" TargetMode="External"/><Relationship Id="rId80" Type="http://schemas.openxmlformats.org/officeDocument/2006/relationships/hyperlink" Target="https://img.nga.178.com/attachments/mon_202208/31/i2Q180-a3r7XlZ5sT3cS18m-pt.png" TargetMode="External"/><Relationship Id="rId155" Type="http://schemas.openxmlformats.org/officeDocument/2006/relationships/hyperlink" Target="https://img.nga.178.com/attachments/mon_202302/02/i2Q2r-eqwoK23T3cSsg-gk.jpg" TargetMode="External"/><Relationship Id="rId176" Type="http://schemas.openxmlformats.org/officeDocument/2006/relationships/hyperlink" Target="https://img.nga.178.com/attachments/mon_202302/02/i2Q2r-e30wK1nT3cSsg-gk.jpg" TargetMode="External"/><Relationship Id="rId197" Type="http://schemas.openxmlformats.org/officeDocument/2006/relationships/hyperlink" Target="https://img.nga.178.com/attachments/mon_202302/02/i2Q2r-auiaK2eT3cSsg-gk.jpg" TargetMode="External"/><Relationship Id="rId201" Type="http://schemas.openxmlformats.org/officeDocument/2006/relationships/hyperlink" Target="https://img.nga.178.com/attachments/mon_202302/02/i2Q2r-gfjjK2dT3cSsg-gk.jpg" TargetMode="External"/><Relationship Id="rId222" Type="http://schemas.openxmlformats.org/officeDocument/2006/relationships/hyperlink" Target="https://img.nga.178.com/attachments/mon_202302/02/i2Q2r-31hkK1sT3cSsg-gk.jpg" TargetMode="External"/><Relationship Id="rId243" Type="http://schemas.openxmlformats.org/officeDocument/2006/relationships/hyperlink" Target="https://img.nga.178.com/attachments/mon_202304/19/i2Q18j-gs7rXhZ4mT3cS18m-pt.png" TargetMode="External"/><Relationship Id="rId17" Type="http://schemas.openxmlformats.org/officeDocument/2006/relationships/hyperlink" Target="https://img.nga.178.com/attachments/mon_202208/31/i2Q180-74ysXmZ60T3cS18m-pt.png" TargetMode="External"/><Relationship Id="rId38" Type="http://schemas.openxmlformats.org/officeDocument/2006/relationships/hyperlink" Target="https://img.nga.178.com/attachments/mon_202208/31/i2Q180-adaXhZ4uT3cS18m-pt.png" TargetMode="External"/><Relationship Id="rId59" Type="http://schemas.openxmlformats.org/officeDocument/2006/relationships/hyperlink" Target="https://img.nga.178.com/attachments/mon_202208/31/i2Q180-9jspXiZ4xT3cS18m-pt.png" TargetMode="External"/><Relationship Id="rId103" Type="http://schemas.openxmlformats.org/officeDocument/2006/relationships/hyperlink" Target="https://img.nga.178.com/attachments/mon_202210/03/i2Qjll-93hnK2fT3cSsg-gg.jpg" TargetMode="External"/><Relationship Id="rId124" Type="http://schemas.openxmlformats.org/officeDocument/2006/relationships/hyperlink" Target="https://img.nga.178.com/attachments/mon_202210/02/i2Qocgk-cp9yK1uT3cSsg-gg.jpg" TargetMode="External"/><Relationship Id="rId70" Type="http://schemas.openxmlformats.org/officeDocument/2006/relationships/hyperlink" Target="https://img.nga.178.com/attachments/mon_202208/31/i2Q180-8klrXhZ4rT3cS18m-pt.png" TargetMode="External"/><Relationship Id="rId91" Type="http://schemas.openxmlformats.org/officeDocument/2006/relationships/hyperlink" Target="https://img.nga.178.com/attachments/mon_202210/02/i2Qvg8w-gtmkK2oT3cSsg-gg.jpg" TargetMode="External"/><Relationship Id="rId145" Type="http://schemas.openxmlformats.org/officeDocument/2006/relationships/hyperlink" Target="https://img.nga.178.com/attachments/mon_202210/02/i2Qocgk-7enlK1yT3cSsg-gg.jpg" TargetMode="External"/><Relationship Id="rId166" Type="http://schemas.openxmlformats.org/officeDocument/2006/relationships/hyperlink" Target="https://img.nga.178.com/attachments/mon_202302/02/i2Q2r-atmaK1iT3cSsg-gk.jpg" TargetMode="External"/><Relationship Id="rId187" Type="http://schemas.openxmlformats.org/officeDocument/2006/relationships/hyperlink" Target="https://img.nga.178.com/attachments/mon_202302/02/i2Q2r-5y1hK1mT3cSsg-gk.jpg" TargetMode="External"/><Relationship Id="rId1" Type="http://schemas.openxmlformats.org/officeDocument/2006/relationships/hyperlink" Target="https://img.nga.178.com/attachments/mon_202208/31/i2Q180-7aakXfZ46T3cS18m-pt.png" TargetMode="External"/><Relationship Id="rId212" Type="http://schemas.openxmlformats.org/officeDocument/2006/relationships/hyperlink" Target="https://img.nga.178.com/attachments/mon_202302/03/i2Q2r-aiipK1nT3cSsg-gk.jpg" TargetMode="External"/><Relationship Id="rId233" Type="http://schemas.openxmlformats.org/officeDocument/2006/relationships/hyperlink" Target="https://img.nga.178.com/attachments/mon_202302/03/i2Q2r-dbxeK1nT3cSsg-gk.jpg" TargetMode="External"/><Relationship Id="rId254" Type="http://schemas.openxmlformats.org/officeDocument/2006/relationships/hyperlink" Target="https://img.nga.178.com/attachments/mon_202308/23/i2Qjr4-f7gmZbT3cSsg-gj.jpg" TargetMode="External"/><Relationship Id="rId28" Type="http://schemas.openxmlformats.org/officeDocument/2006/relationships/hyperlink" Target="https://img.nga.178.com/attachments/mon_202208/31/i2Q180-h8l7XhZ4oT3cS18m-pt.png" TargetMode="External"/><Relationship Id="rId49" Type="http://schemas.openxmlformats.org/officeDocument/2006/relationships/hyperlink" Target="https://img.nga.178.com/attachments/mon_202208/31/i2Q180-jt3XmZ64T3cS18m-pt.png" TargetMode="External"/><Relationship Id="rId114" Type="http://schemas.openxmlformats.org/officeDocument/2006/relationships/hyperlink" Target="https://img.nga.178.com/attachments/mon_202210/02/i2Qocgk-37edK21T3cSsg-gg.jpg" TargetMode="External"/><Relationship Id="rId60" Type="http://schemas.openxmlformats.org/officeDocument/2006/relationships/hyperlink" Target="https://img.nga.178.com/attachments/mon_202208/31/i2Q180-ezjfXiZ52T3cS18m-pt.png" TargetMode="External"/><Relationship Id="rId81" Type="http://schemas.openxmlformats.org/officeDocument/2006/relationships/hyperlink" Target="https://img.nga.178.com/attachments/mon_202208/31/i2Q180-1codXiZ4vT3cS18m-pt.png" TargetMode="External"/><Relationship Id="rId135" Type="http://schemas.openxmlformats.org/officeDocument/2006/relationships/hyperlink" Target="https://img.nga.178.com/attachments/mon_202210/02/i2Qocgk-ed4sK1uT3cSsg-gg.jpg" TargetMode="External"/><Relationship Id="rId156" Type="http://schemas.openxmlformats.org/officeDocument/2006/relationships/hyperlink" Target="https://img.nga.178.com/attachments/mon_202302/02/i2Q2r-ayvlK2kT3cSsg-gk.jpg" TargetMode="External"/><Relationship Id="rId177" Type="http://schemas.openxmlformats.org/officeDocument/2006/relationships/hyperlink" Target="https://img.nga.178.com/attachments/mon_202302/02/i2Q2r-358jK1eT3cSsg-gk.jpg" TargetMode="External"/><Relationship Id="rId198" Type="http://schemas.openxmlformats.org/officeDocument/2006/relationships/hyperlink" Target="https://img.nga.178.com/attachments/mon_202302/02/i2Q2r-9gawK1vT3cSsg-gk.jpg" TargetMode="External"/><Relationship Id="rId202" Type="http://schemas.openxmlformats.org/officeDocument/2006/relationships/hyperlink" Target="https://img.nga.178.com/attachments/mon_202302/02/i2Q2r-2wxiK1tT3cSsg-gk.jpg" TargetMode="External"/><Relationship Id="rId223" Type="http://schemas.openxmlformats.org/officeDocument/2006/relationships/hyperlink" Target="https://img.nga.178.com/attachments/mon_202302/02/i2Q2r-bj27K1uT3cSsg-gk.jpg" TargetMode="External"/><Relationship Id="rId244" Type="http://schemas.openxmlformats.org/officeDocument/2006/relationships/hyperlink" Target="https://img.nga.178.com/attachments/mon_202304/19/i2Q18j-2ro3XhZ4rT3cS18m-pt.png" TargetMode="External"/><Relationship Id="rId18" Type="http://schemas.openxmlformats.org/officeDocument/2006/relationships/hyperlink" Target="https://img.nga.178.com/attachments/mon_202208/31/i2Q180-9ogkXkZ5gT3cS18m-pt.png" TargetMode="External"/><Relationship Id="rId39" Type="http://schemas.openxmlformats.org/officeDocument/2006/relationships/hyperlink" Target="https://img.nga.178.com/attachments/mon_202208/31/i2Q180-kmagXmZ60T3cS18m-pt.png" TargetMode="External"/><Relationship Id="rId50" Type="http://schemas.openxmlformats.org/officeDocument/2006/relationships/hyperlink" Target="https://img.nga.178.com/attachments/mon_202208/31/i2Q180-fx22XmZ60T3cS18m-pt.png" TargetMode="External"/><Relationship Id="rId104" Type="http://schemas.openxmlformats.org/officeDocument/2006/relationships/hyperlink" Target="https://img.nga.178.com/attachments/mon_202210/03/i2Qjll-dfkqK27T3cSsg-gg.jpg" TargetMode="External"/><Relationship Id="rId125" Type="http://schemas.openxmlformats.org/officeDocument/2006/relationships/hyperlink" Target="https://img.nga.178.com/attachments/mon_202210/02/i2Qocgk-31trK1vT3cSsg-gg.jpg" TargetMode="External"/><Relationship Id="rId146" Type="http://schemas.openxmlformats.org/officeDocument/2006/relationships/hyperlink" Target="https://img.nga.178.com/attachments/mon_202210/02/i2Qocgk-3376K1sT3cSsg-gg.jpg" TargetMode="External"/><Relationship Id="rId167" Type="http://schemas.openxmlformats.org/officeDocument/2006/relationships/hyperlink" Target="https://img.nga.178.com/attachments/mon_202302/02/i2Q2r-3hgaK1qT3cSsg-gk.jpg" TargetMode="External"/><Relationship Id="rId188" Type="http://schemas.openxmlformats.org/officeDocument/2006/relationships/hyperlink" Target="https://img.nga.178.com/attachments/mon_202302/02/i2Q2r-kk87K1gT3cSsg-gk.jpg" TargetMode="External"/><Relationship Id="rId71" Type="http://schemas.openxmlformats.org/officeDocument/2006/relationships/hyperlink" Target="https://img.nga.178.com/attachments/mon_202208/31/i2Q180-ds34XnZ6cT3cS18m-pt.png" TargetMode="External"/><Relationship Id="rId92" Type="http://schemas.openxmlformats.org/officeDocument/2006/relationships/hyperlink" Target="https://img.nga.178.com/attachments/mon_202210/02/i2Qocgk-g5udK2eT3cSsg-gg.jpg" TargetMode="External"/><Relationship Id="rId213" Type="http://schemas.openxmlformats.org/officeDocument/2006/relationships/hyperlink" Target="https://img.nga.178.com/attachments/mon_202302/02/i2Q2r-dq6iK1wT3cSsg-gk.jpg" TargetMode="External"/><Relationship Id="rId234" Type="http://schemas.openxmlformats.org/officeDocument/2006/relationships/hyperlink" Target="https://img.nga.178.com/attachments/mon_202302/03/i2Q2r-937xK1jT3cSsg-gk.jpg" TargetMode="External"/><Relationship Id="rId2" Type="http://schemas.openxmlformats.org/officeDocument/2006/relationships/hyperlink" Target="https://img.nga.178.com/attachments/mon_202208/31/i2Q180-izt9XiZ50T3cS18m-pt.png" TargetMode="External"/><Relationship Id="rId29" Type="http://schemas.openxmlformats.org/officeDocument/2006/relationships/hyperlink" Target="https://img.nga.178.com/attachments/mon_202208/31/i2Q180-y3xXjZ5cT3cS18m-pt.png" TargetMode="External"/><Relationship Id="rId255" Type="http://schemas.openxmlformats.org/officeDocument/2006/relationships/hyperlink" Target="https://img.nga.178.com/attachments/mon_202308/23/i2Qjr4-jrtjZfT3cSsg-gj.jpg" TargetMode="External"/><Relationship Id="rId40" Type="http://schemas.openxmlformats.org/officeDocument/2006/relationships/hyperlink" Target="https://img.nga.178.com/attachments/mon_202208/31/i2Q180-328hXjZ56T3cS18m-pt.png" TargetMode="External"/><Relationship Id="rId115" Type="http://schemas.openxmlformats.org/officeDocument/2006/relationships/hyperlink" Target="https://img.nga.178.com/attachments/mon_202210/02/i2Qoll5-c0inK27T3cSsg-gg.jpg" TargetMode="External"/><Relationship Id="rId136" Type="http://schemas.openxmlformats.org/officeDocument/2006/relationships/hyperlink" Target="https://img.nga.178.com/attachments/mon_202210/02/i2Qocgk-bn5oK1qT3cSsg-gg.jpg" TargetMode="External"/><Relationship Id="rId157" Type="http://schemas.openxmlformats.org/officeDocument/2006/relationships/hyperlink" Target="https://img.nga.178.com/attachments/mon_202302/02/i2Q2r-iwltK1qT3cSsg-gk.jpg" TargetMode="External"/><Relationship Id="rId178" Type="http://schemas.openxmlformats.org/officeDocument/2006/relationships/hyperlink" Target="https://img.nga.178.com/attachments/mon_202302/02/i2Q2r-jtphK1fT3cSsg-gk.jpg" TargetMode="External"/><Relationship Id="rId61" Type="http://schemas.openxmlformats.org/officeDocument/2006/relationships/hyperlink" Target="https://img.nga.178.com/attachments/mon_202208/31/i2Q180-37k4XmZ65T3cS18m-pt.png" TargetMode="External"/><Relationship Id="rId82" Type="http://schemas.openxmlformats.org/officeDocument/2006/relationships/hyperlink" Target="https://img.nga.178.com/attachments/mon_202208/31/i2Q180-fzdrXfZ43T3cS18m-pt.png" TargetMode="External"/><Relationship Id="rId199" Type="http://schemas.openxmlformats.org/officeDocument/2006/relationships/hyperlink" Target="https://img.nga.178.com/attachments/mon_202302/02/i2Q2r-laknK1zT3cSsg-gk.jpg" TargetMode="External"/><Relationship Id="rId203" Type="http://schemas.openxmlformats.org/officeDocument/2006/relationships/hyperlink" Target="https://img.nga.178.com/attachments/mon_202302/02/i2Q2r-epvrK1sT3cSsg-gk.jpg" TargetMode="External"/><Relationship Id="rId19" Type="http://schemas.openxmlformats.org/officeDocument/2006/relationships/hyperlink" Target="https://img.nga.178.com/attachments/mon_202208/31/i2Q180-emiaXmZ60T3cS18m-pt.png" TargetMode="External"/><Relationship Id="rId224" Type="http://schemas.openxmlformats.org/officeDocument/2006/relationships/hyperlink" Target="https://img.nga.178.com/attachments/mon_202302/02/i2Q2r-l947K1mT3cSsg-gk.jpg" TargetMode="External"/><Relationship Id="rId245" Type="http://schemas.openxmlformats.org/officeDocument/2006/relationships/hyperlink" Target="https://img.nga.178.com/attachments/mon_202208/31/i2Q180-74ysXmZ60T3cS18m-pt.png" TargetMode="External"/><Relationship Id="rId30" Type="http://schemas.openxmlformats.org/officeDocument/2006/relationships/hyperlink" Target="https://img.nga.178.com/attachments/mon_202208/31/i2Q180-5opyXlZ5sT3cS18m-pt.png" TargetMode="External"/><Relationship Id="rId105" Type="http://schemas.openxmlformats.org/officeDocument/2006/relationships/hyperlink" Target="https://img.nga.178.com/attachments/mon_202210/02/i2Qocgk-5y7fK1uT3cSsg-gg.jpg" TargetMode="External"/><Relationship Id="rId126" Type="http://schemas.openxmlformats.org/officeDocument/2006/relationships/hyperlink" Target="https://img.nga.178.com/attachments/mon_202210/02/i2Qolkw-fdedK1wT3cSsg-gg.jpg" TargetMode="External"/><Relationship Id="rId147" Type="http://schemas.openxmlformats.org/officeDocument/2006/relationships/hyperlink" Target="https://img.nga.178.com/attachments/mon_202210/02/i2Qocgk-3ffdK1oT3cSsg-g0.jpg" TargetMode="External"/><Relationship Id="rId168" Type="http://schemas.openxmlformats.org/officeDocument/2006/relationships/hyperlink" Target="https://img.nga.178.com/attachments/mon_202302/02/i2Q2r-h9hcK1oT3cSsg-gk.jpg" TargetMode="External"/><Relationship Id="rId51" Type="http://schemas.openxmlformats.org/officeDocument/2006/relationships/hyperlink" Target="https://img.nga.178.com/attachments/mon_202208/31/i2Q180-kwvXlZ5vT3cS18g-p0.png" TargetMode="External"/><Relationship Id="rId72" Type="http://schemas.openxmlformats.org/officeDocument/2006/relationships/hyperlink" Target="https://img.nga.178.com/attachments/mon_202208/31/i2Q180-imreXjZ57T3cS18m-pt.png" TargetMode="External"/><Relationship Id="rId93" Type="http://schemas.openxmlformats.org/officeDocument/2006/relationships/hyperlink" Target="https://img.nga.178.com/attachments/mon_202210/02/i2Qocgk-ikrtK2qT3cSsg-gg.jpg" TargetMode="External"/><Relationship Id="rId189" Type="http://schemas.openxmlformats.org/officeDocument/2006/relationships/hyperlink" Target="https://img.nga.178.com/attachments/mon_202302/02/i2Q2r-fjzeK1nT3cSsg-gk.jpg" TargetMode="External"/><Relationship Id="rId3" Type="http://schemas.openxmlformats.org/officeDocument/2006/relationships/hyperlink" Target="https://img.nga.178.com/attachments/mon_202208/31/i2Q180-9tiuXgZ4kT3cS18m-pt.png" TargetMode="External"/><Relationship Id="rId214" Type="http://schemas.openxmlformats.org/officeDocument/2006/relationships/hyperlink" Target="https://img.nga.178.com/attachments/mon_202302/02/i2Q2r-1unsK1pT3cSsg-gk.jpg" TargetMode="External"/><Relationship Id="rId235" Type="http://schemas.openxmlformats.org/officeDocument/2006/relationships/hyperlink" Target="https://img.nga.178.com/attachments/mon_202304/19/i2Q18j-do05XeZ3zT3cS18m-pt.png" TargetMode="External"/><Relationship Id="rId256" Type="http://schemas.openxmlformats.org/officeDocument/2006/relationships/printerSettings" Target="../printerSettings/printerSettings3.bin"/><Relationship Id="rId116" Type="http://schemas.openxmlformats.org/officeDocument/2006/relationships/hyperlink" Target="https://img.nga.178.com/attachments/mon_202210/03/i2Qjll-ipw4K1cT3cSsg-dh.jpg" TargetMode="External"/><Relationship Id="rId137" Type="http://schemas.openxmlformats.org/officeDocument/2006/relationships/hyperlink" Target="https://img.nga.178.com/attachments/mon_202210/02/i2Qocgk-6k3rK1kT3cSsg-gg.jpg" TargetMode="External"/><Relationship Id="rId158" Type="http://schemas.openxmlformats.org/officeDocument/2006/relationships/hyperlink" Target="https://img.nga.178.com/attachments/mon_202302/02/i2Q2r-9xzzK2hT3cSsg-gk.jpg" TargetMode="External"/><Relationship Id="rId20" Type="http://schemas.openxmlformats.org/officeDocument/2006/relationships/hyperlink" Target="https://img.nga.178.com/attachments/mon_202208/31/i2Q180-jcq8XjZ56T3cS18m-pt.png" TargetMode="External"/><Relationship Id="rId41" Type="http://schemas.openxmlformats.org/officeDocument/2006/relationships/hyperlink" Target="https://img.nga.178.com/attachments/mon_202208/31/i2Q180-6azfXiZ51T3cS18m-pt.png" TargetMode="External"/><Relationship Id="rId62" Type="http://schemas.openxmlformats.org/officeDocument/2006/relationships/hyperlink" Target="https://img.nga.178.com/attachments/mon_202208/31/i2Q180-7fk3XmZ61T3cS18m-pt.png" TargetMode="External"/><Relationship Id="rId83" Type="http://schemas.openxmlformats.org/officeDocument/2006/relationships/hyperlink" Target="https://img.nga.178.com/attachments/mon_202208/31/i2Q180-k7cyXmZ67T3cS18m-pt.png" TargetMode="External"/><Relationship Id="rId179" Type="http://schemas.openxmlformats.org/officeDocument/2006/relationships/hyperlink" Target="https://img.nga.178.com/attachments/mon_202302/02/i2Q2r-asarK1cT3cSsg-gk.jpg" TargetMode="External"/><Relationship Id="rId190" Type="http://schemas.openxmlformats.org/officeDocument/2006/relationships/hyperlink" Target="https://img.nga.178.com/attachments/mon_202302/02/i2Q2r-6qygK1oT3cSsg-gk.jpg" TargetMode="External"/><Relationship Id="rId204" Type="http://schemas.openxmlformats.org/officeDocument/2006/relationships/hyperlink" Target="https://img.nga.178.com/attachments/mon_202302/02/i2Q2r-dya1K1sT3cSsg-gk.jpg" TargetMode="External"/><Relationship Id="rId225" Type="http://schemas.openxmlformats.org/officeDocument/2006/relationships/hyperlink" Target="https://img.nga.178.com/attachments/mon_202302/02/i2Q2r-dn3hK1xT3cSsg-gk.jpg" TargetMode="External"/><Relationship Id="rId246" Type="http://schemas.openxmlformats.org/officeDocument/2006/relationships/hyperlink" Target="https://img.nga.178.com/attachments/mon_202210/02/i2Qocgk-9yu4K1xT3cSsg-gg.jpg" TargetMode="External"/><Relationship Id="rId106" Type="http://schemas.openxmlformats.org/officeDocument/2006/relationships/hyperlink" Target="https://img.nga.178.com/attachments/mon_202210/03/i2Qjll-74oaZbT3cSsg-gg.jpg" TargetMode="External"/><Relationship Id="rId127" Type="http://schemas.openxmlformats.org/officeDocument/2006/relationships/hyperlink" Target="https://img.nga.178.com/attachments/mon_202210/03/i2Qjll-4dduK1vT3cSsg-gg.jpg" TargetMode="External"/><Relationship Id="rId10" Type="http://schemas.openxmlformats.org/officeDocument/2006/relationships/hyperlink" Target="https://img.nga.178.com/attachments/mon_202208/31/i2Q180-2clzXnZ6aT3cS18m-pt.png" TargetMode="External"/><Relationship Id="rId31" Type="http://schemas.openxmlformats.org/officeDocument/2006/relationships/hyperlink" Target="https://img.nga.178.com/attachments/mon_202208/31/i2Q180-7dglXiZ4yT3cS18m-pt.png" TargetMode="External"/><Relationship Id="rId52" Type="http://schemas.openxmlformats.org/officeDocument/2006/relationships/hyperlink" Target="https://img.nga.178.com/attachments/mon_202208/31/i2Q180-bjxaXlZ5xT3cS18m-pt.png" TargetMode="External"/><Relationship Id="rId73" Type="http://schemas.openxmlformats.org/officeDocument/2006/relationships/hyperlink" Target="https://img.nga.178.com/attachments/mon_202208/31/i2Q180-aaxXjZ58T3cS18m-pt.png" TargetMode="External"/><Relationship Id="rId94" Type="http://schemas.openxmlformats.org/officeDocument/2006/relationships/hyperlink" Target="https://img.nga.178.com/attachments/mon_202210/02/i2Qrc3k-jnznK2lT3cSsg-gg.jpg" TargetMode="External"/><Relationship Id="rId148" Type="http://schemas.openxmlformats.org/officeDocument/2006/relationships/hyperlink" Target="https://img.nga.178.com/attachments/mon_202210/02/i2Qocgk-2sfdK1pT3cSsg-g0.jpg" TargetMode="External"/><Relationship Id="rId169" Type="http://schemas.openxmlformats.org/officeDocument/2006/relationships/hyperlink" Target="https://img.nga.178.com/attachments/mon_202302/02/i2Q2r-alq9K25T3cSsg-gk.jpg" TargetMode="External"/><Relationship Id="rId4" Type="http://schemas.openxmlformats.org/officeDocument/2006/relationships/hyperlink" Target="https://img.nga.178.com/attachments/mon_202208/31/i2Q180-6ytxXkZ5oT3cS18m-pt.png" TargetMode="External"/><Relationship Id="rId180" Type="http://schemas.openxmlformats.org/officeDocument/2006/relationships/hyperlink" Target="https://img.nga.178.com/attachments/mon_202302/02/i2Q2r-30k9K1pT3cSsg-gk.jpg" TargetMode="External"/><Relationship Id="rId215" Type="http://schemas.openxmlformats.org/officeDocument/2006/relationships/hyperlink" Target="https://img.nga.178.com/attachments/mon_202302/02/i2Q2r-dpwpK26T3cSsg-gk.jpg" TargetMode="External"/><Relationship Id="rId236" Type="http://schemas.openxmlformats.org/officeDocument/2006/relationships/hyperlink" Target="https://img.nga.178.com/attachments/mon_202304/19/i2Q18j-j0b1XhZ4pT3cS18m-pt.png"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img.nga.178.com/attachments/mon_202311/13/i2Qr95x-32ddK1sT3cSsg-gj.jpg" TargetMode="External"/><Relationship Id="rId21" Type="http://schemas.openxmlformats.org/officeDocument/2006/relationships/hyperlink" Target="https://img.nga.178.com/attachments/mon_202308/23/i2Qjr4-2x1bZfT3cSsg-gj.jpg" TargetMode="External"/><Relationship Id="rId42" Type="http://schemas.openxmlformats.org/officeDocument/2006/relationships/hyperlink" Target="https://img.nga.178.com/attachments/mon_202310/09/i2Qcqae-d94eK1yT3cSsg-g0.jpg" TargetMode="External"/><Relationship Id="rId63" Type="http://schemas.openxmlformats.org/officeDocument/2006/relationships/hyperlink" Target="https://img.nga.178.com/attachments/mon_202310/09/i2Qqova-2b37K1tT3cSsg-g0.jpg" TargetMode="External"/><Relationship Id="rId84" Type="http://schemas.openxmlformats.org/officeDocument/2006/relationships/hyperlink" Target="https://img.nga.178.com/attachments/mon_202310/09/i2Qcqcj-evr8K1nT3cSsg-g0.jpg" TargetMode="External"/><Relationship Id="rId138" Type="http://schemas.openxmlformats.org/officeDocument/2006/relationships/hyperlink" Target="https://img.nga.178.com/attachments/mon_202311/13/i2Qr95x-4r9rK1sT3cSsg-gj.jpg" TargetMode="External"/><Relationship Id="rId159" Type="http://schemas.openxmlformats.org/officeDocument/2006/relationships/hyperlink" Target="https://img.nga.178.com/attachments/mon_202404/27/i2Q19e-7696K2bT3cSsg-g0.jpg" TargetMode="External"/><Relationship Id="rId170" Type="http://schemas.openxmlformats.org/officeDocument/2006/relationships/hyperlink" Target="https://img.nga.178.com/attachments/mon_202404/29/i2Q19e-94t0K22T3cSsg-g0.jpg" TargetMode="External"/><Relationship Id="rId107" Type="http://schemas.openxmlformats.org/officeDocument/2006/relationships/hyperlink" Target="https://img.nga.178.com/attachments/mon_202310/09/i2Qcqb4-9sjjK2hT3cSsg-g0.jpg" TargetMode="External"/><Relationship Id="rId11" Type="http://schemas.openxmlformats.org/officeDocument/2006/relationships/hyperlink" Target="https://img.nga.178.com/attachments/mon_202308/23/i2Qjr4-e1bgZcT3cSsg-gj.jpg" TargetMode="External"/><Relationship Id="rId32" Type="http://schemas.openxmlformats.org/officeDocument/2006/relationships/hyperlink" Target="https://img.nga.178.com/attachments/mon_202310/09/i2Qjz7-icr7K25T3cSsg-g0.jpg" TargetMode="External"/><Relationship Id="rId53" Type="http://schemas.openxmlformats.org/officeDocument/2006/relationships/hyperlink" Target="https://img.nga.178.com/attachments/mon_202310/09/i2Qqov5-anmjK1sT3cSsg-g0.jpg" TargetMode="External"/><Relationship Id="rId74" Type="http://schemas.openxmlformats.org/officeDocument/2006/relationships/hyperlink" Target="https://img.nga.178.com/attachments/mon_202310/09/i2Qcqba-earpK1zT3cSsg-gm.jpg" TargetMode="External"/><Relationship Id="rId128" Type="http://schemas.openxmlformats.org/officeDocument/2006/relationships/hyperlink" Target="https://img.nga.178.com/attachments/mon_202311/17/i2Qrbid-kmylK1sT3cSsg-gj.jpg" TargetMode="External"/><Relationship Id="rId149" Type="http://schemas.openxmlformats.org/officeDocument/2006/relationships/hyperlink" Target="https://img.nga.178.com/attachments/mon_202404/27/i2Q19e-eqzlZaT3cSsg-g0.jpg" TargetMode="External"/><Relationship Id="rId5" Type="http://schemas.openxmlformats.org/officeDocument/2006/relationships/hyperlink" Target="https://img.nga.178.com/attachments/mon_202308/23/i2Qjr4-63eoZfT3cSsg-gj.jpg" TargetMode="External"/><Relationship Id="rId95" Type="http://schemas.openxmlformats.org/officeDocument/2006/relationships/hyperlink" Target="https://img.nga.178.com/attachments/mon_202310/09/i2Qqov6-9lplK1yT3cSsg-g0.jpg" TargetMode="External"/><Relationship Id="rId160" Type="http://schemas.openxmlformats.org/officeDocument/2006/relationships/hyperlink" Target="https://img.nga.178.com/attachments/mon_202404/27/i2Q19e-hmkbK1zT3cSsg-g0.jpg" TargetMode="External"/><Relationship Id="rId22" Type="http://schemas.openxmlformats.org/officeDocument/2006/relationships/hyperlink" Target="https://img.nga.178.com/attachments/mon_202308/23/i2Qjr4-83rdZeT3cSsg-gj.jpg" TargetMode="External"/><Relationship Id="rId43" Type="http://schemas.openxmlformats.org/officeDocument/2006/relationships/hyperlink" Target="https://img.nga.178.com/attachments/mon_202310/09/i2Qcqad-9f0pK1pT3cSsg-g0.jpg" TargetMode="External"/><Relationship Id="rId64" Type="http://schemas.openxmlformats.org/officeDocument/2006/relationships/hyperlink" Target="https://img.nga.178.com/attachments/mon_202310/09/i2Qqova-26dkK24T3cSsg-g0.jpg" TargetMode="External"/><Relationship Id="rId118" Type="http://schemas.openxmlformats.org/officeDocument/2006/relationships/hyperlink" Target="https://img.nga.178.com/attachments/mon_202311/13/i2Qr95x-6b16K2sT3cSsg-gj.jpg" TargetMode="External"/><Relationship Id="rId139" Type="http://schemas.openxmlformats.org/officeDocument/2006/relationships/hyperlink" Target="https://img.nga.178.com/attachments/mon_202311/13/i2Qr95x-865zK27T3cSsg-gj.jpg" TargetMode="External"/><Relationship Id="rId85" Type="http://schemas.openxmlformats.org/officeDocument/2006/relationships/hyperlink" Target="https://img.nga.178.com/attachments/mon_202310/09/i2Qcqci-g0dhK1sT3cSsg-g0.jpg" TargetMode="External"/><Relationship Id="rId150" Type="http://schemas.openxmlformats.org/officeDocument/2006/relationships/hyperlink" Target="https://img.nga.178.com/attachments/mon_202404/27/i2Q19e-76ggK2mT3cSsg-g0.jpg" TargetMode="External"/><Relationship Id="rId171" Type="http://schemas.openxmlformats.org/officeDocument/2006/relationships/hyperlink" Target="https://img.nga.178.com/attachments/mon_202404/29/i2Q19e-4x29K1lT3cSsg-g0.jpg" TargetMode="External"/><Relationship Id="rId12" Type="http://schemas.openxmlformats.org/officeDocument/2006/relationships/hyperlink" Target="https://img.nga.178.com/attachments/mon_202308/23/i2Qjr4-97g3ZdT3cSsg-gj.jpg" TargetMode="External"/><Relationship Id="rId33" Type="http://schemas.openxmlformats.org/officeDocument/2006/relationships/hyperlink" Target="https://img.nga.178.com/attachments/mon_202310/09/i2Qqov9-gwytK21T3cSsg-g0.jpg" TargetMode="External"/><Relationship Id="rId108" Type="http://schemas.openxmlformats.org/officeDocument/2006/relationships/hyperlink" Target="https://img.nga.178.com/attachments/mon_202310/09/i2Qcqb8-c8esK1zT3cSsg-g0.jpg" TargetMode="External"/><Relationship Id="rId129" Type="http://schemas.openxmlformats.org/officeDocument/2006/relationships/hyperlink" Target="https://img.nga.178.com/attachments/mon_202311/17/i2Qrbid-yk9K1oT3cSsg-gj.jpg" TargetMode="External"/><Relationship Id="rId54" Type="http://schemas.openxmlformats.org/officeDocument/2006/relationships/hyperlink" Target="https://img.nga.178.com/attachments/mon_202310/09/i2Qqov5-8irpK1rT3cSsg-g0.jpg" TargetMode="External"/><Relationship Id="rId75" Type="http://schemas.openxmlformats.org/officeDocument/2006/relationships/hyperlink" Target="https://img.nga.178.com/attachments/mon_202310/09/i2Qjz7-4887ZbT3cSsg-g0.jpg" TargetMode="External"/><Relationship Id="rId96" Type="http://schemas.openxmlformats.org/officeDocument/2006/relationships/hyperlink" Target="https://img.nga.178.com/attachments/mon_202310/09/i2Qjz7-8ig4K1sT3cSsg-g0.jpg" TargetMode="External"/><Relationship Id="rId140" Type="http://schemas.openxmlformats.org/officeDocument/2006/relationships/hyperlink" Target="https://img.nga.178.com/attachments/mon_202311/16/i2Q8fu0-drz3K27T3cSsg-gj.jpg" TargetMode="External"/><Relationship Id="rId161" Type="http://schemas.openxmlformats.org/officeDocument/2006/relationships/hyperlink" Target="https://img.nga.178.com/attachments/mon_202404/27/i2Q19e-9153K2cT3cSsg-g0.jpg" TargetMode="External"/><Relationship Id="rId1" Type="http://schemas.openxmlformats.org/officeDocument/2006/relationships/hyperlink" Target="https://img.nga.178.com/attachments/mon_202308/23/i2Qjr4-4priZeT3cSsg-gj.jpg" TargetMode="External"/><Relationship Id="rId6" Type="http://schemas.openxmlformats.org/officeDocument/2006/relationships/hyperlink" Target="https://img.nga.178.com/attachments/mon_202308/23/i2Qjr4-8a86ZiT3cSsg-gj.jpg" TargetMode="External"/><Relationship Id="rId23" Type="http://schemas.openxmlformats.org/officeDocument/2006/relationships/hyperlink" Target="https://img.nga.178.com/attachments/mon_202308/23/i2Qjr4-h3zjZfT3cSsg-gj.jpg" TargetMode="External"/><Relationship Id="rId28" Type="http://schemas.openxmlformats.org/officeDocument/2006/relationships/hyperlink" Target="https://img.nga.178.com/attachments/mon_202310/09/i2Qcqa9-2w0zK2dT3cSsg-gm.jpg" TargetMode="External"/><Relationship Id="rId49" Type="http://schemas.openxmlformats.org/officeDocument/2006/relationships/hyperlink" Target="https://img.nga.178.com/attachments/mon_202310/09/i2Qcqar-9bnuK1rT3cSsg-gj.jpg" TargetMode="External"/><Relationship Id="rId114" Type="http://schemas.openxmlformats.org/officeDocument/2006/relationships/hyperlink" Target="https://img.nga.178.com/attachments/mon_202311/13/i2Qr95x-95zsK2qT3cSsg-gj.jpg" TargetMode="External"/><Relationship Id="rId119" Type="http://schemas.openxmlformats.org/officeDocument/2006/relationships/hyperlink" Target="https://img.nga.178.com/attachments/mon_202311/13/i2Qr95x-9fmoK2cT3cSsg-gj.jpg" TargetMode="External"/><Relationship Id="rId44" Type="http://schemas.openxmlformats.org/officeDocument/2006/relationships/hyperlink" Target="https://img.nga.178.com/attachments/mon_202310/09/i2Qcqac-by9gK27T3cSsg-g0.jpg" TargetMode="External"/><Relationship Id="rId60" Type="http://schemas.openxmlformats.org/officeDocument/2006/relationships/hyperlink" Target="https://img.nga.178.com/attachments/mon_202310/09/i2Qqova-f8ogK24T3cSsg-g0.jpg" TargetMode="External"/><Relationship Id="rId65" Type="http://schemas.openxmlformats.org/officeDocument/2006/relationships/hyperlink" Target="https://img.nga.178.com/attachments/mon_202310/09/i2Qjz7-hzxuK21T3cSsg-gj.jpg" TargetMode="External"/><Relationship Id="rId81" Type="http://schemas.openxmlformats.org/officeDocument/2006/relationships/hyperlink" Target="https://img.nga.178.com/attachments/mon_202310/09/i2Qjz7-2q5mK1mT3cSsg-g0.jpg" TargetMode="External"/><Relationship Id="rId86" Type="http://schemas.openxmlformats.org/officeDocument/2006/relationships/hyperlink" Target="https://img.nga.178.com/attachments/mon_202310/09/i2Qcqch-g7xxK1sT3cSsg-g0.jpg" TargetMode="External"/><Relationship Id="rId130" Type="http://schemas.openxmlformats.org/officeDocument/2006/relationships/hyperlink" Target="https://img.nga.178.com/attachments/mon_202311/17/i2Qrbid-5c2cK24T3cSsg-gj.jpg" TargetMode="External"/><Relationship Id="rId135" Type="http://schemas.openxmlformats.org/officeDocument/2006/relationships/hyperlink" Target="https://img.nga.178.com/attachments/mon_202311/13/i2Qr95x-g9tiK23T3cSsg-gj.jpg" TargetMode="External"/><Relationship Id="rId151" Type="http://schemas.openxmlformats.org/officeDocument/2006/relationships/hyperlink" Target="https://img.nga.178.com/attachments/mon_202404/27/i2Q19e-j3fvK2hT3cSsg-g0.jpg" TargetMode="External"/><Relationship Id="rId156" Type="http://schemas.openxmlformats.org/officeDocument/2006/relationships/hyperlink" Target="https://img.nga.178.com/attachments/mon_202404/27/i2Q19e-diegK2cT3cSsg-g0.jpg" TargetMode="External"/><Relationship Id="rId172" Type="http://schemas.openxmlformats.org/officeDocument/2006/relationships/hyperlink" Target="https://img.nga.178.com/attachments/mon_202404/29/i2Q19e-i9g0K1zT3cSsg-g0.jpg" TargetMode="External"/><Relationship Id="rId13" Type="http://schemas.openxmlformats.org/officeDocument/2006/relationships/hyperlink" Target="https://img.nga.178.com/attachments/mon_202308/23/i2Qjr4-d7duZeT3cSsg-gj.jpg" TargetMode="External"/><Relationship Id="rId18" Type="http://schemas.openxmlformats.org/officeDocument/2006/relationships/hyperlink" Target="https://img.nga.178.com/attachments/mon_202308/23/i2Qjr4-862lZfT3cSsg-gj.jpg" TargetMode="External"/><Relationship Id="rId39" Type="http://schemas.openxmlformats.org/officeDocument/2006/relationships/hyperlink" Target="https://img.nga.178.com/attachments/mon_202310/09/i2Qcqaa-12exK2bT3cSsg-gm.jpg" TargetMode="External"/><Relationship Id="rId109" Type="http://schemas.openxmlformats.org/officeDocument/2006/relationships/hyperlink" Target="https://img.nga.178.com/attachments/mon_202311/14/i2Qr9lf-81i8K2rT3cSsg-g0.jpg" TargetMode="External"/><Relationship Id="rId34" Type="http://schemas.openxmlformats.org/officeDocument/2006/relationships/hyperlink" Target="https://img.nga.178.com/attachments/mon_202310/09/i2Qcqc7-f0yhK25T3cSsg-g0.jpg" TargetMode="External"/><Relationship Id="rId50" Type="http://schemas.openxmlformats.org/officeDocument/2006/relationships/hyperlink" Target="https://img.nga.178.com/attachments/mon_202310/09/i2Qcqaq-apc5K20T3cSsg-gj.jpg" TargetMode="External"/><Relationship Id="rId55" Type="http://schemas.openxmlformats.org/officeDocument/2006/relationships/hyperlink" Target="https://img.nga.178.com/attachments/mon_202310/09/i2Qqov5-czsfK1lT3cSsg-g0.jpg" TargetMode="External"/><Relationship Id="rId76" Type="http://schemas.openxmlformats.org/officeDocument/2006/relationships/hyperlink" Target="https://img.nga.178.com/attachments/mon_202310/09/i2Qjz7-5605K27T3cSsg-gm.jpg" TargetMode="External"/><Relationship Id="rId97" Type="http://schemas.openxmlformats.org/officeDocument/2006/relationships/hyperlink" Target="https://img.nga.178.com/attachments/mon_202310/09/i2Qcqc3-i54jK2iT3cSsg-g0.jpg" TargetMode="External"/><Relationship Id="rId104" Type="http://schemas.openxmlformats.org/officeDocument/2006/relationships/hyperlink" Target="https://img.nga.178.com/attachments/mon_202310/09/i2Qcqbp-fykgK2iT3cSsg-gm.jpg" TargetMode="External"/><Relationship Id="rId120" Type="http://schemas.openxmlformats.org/officeDocument/2006/relationships/hyperlink" Target="https://img.nga.178.com/attachments/mon_202311/13/i2Qr95x-9q1sK1wT3cSsg-gj.jpg" TargetMode="External"/><Relationship Id="rId125" Type="http://schemas.openxmlformats.org/officeDocument/2006/relationships/hyperlink" Target="https://img.nga.178.com/attachments/mon_202311/13/i2Qr95x-4wx8K1wT3cSsg-gj.jpg" TargetMode="External"/><Relationship Id="rId141" Type="http://schemas.openxmlformats.org/officeDocument/2006/relationships/hyperlink" Target="https://img.nga.178.com/attachments/mon_202311/13/i2Qr95x-hk7bK1vT3cSsg-gj.jpg" TargetMode="External"/><Relationship Id="rId146" Type="http://schemas.openxmlformats.org/officeDocument/2006/relationships/hyperlink" Target="https://img.nga.178.com/attachments/mon_202311/13/i2Qr95x-8xhK22T3cSsg-gj.jpg" TargetMode="External"/><Relationship Id="rId167" Type="http://schemas.openxmlformats.org/officeDocument/2006/relationships/hyperlink" Target="https://img.nga.178.com/attachments/mon_202404/27/i2Q19e-c0tyK1vT3cSsg-g0.jpg" TargetMode="External"/><Relationship Id="rId7" Type="http://schemas.openxmlformats.org/officeDocument/2006/relationships/hyperlink" Target="https://img.nga.178.com/attachments/mon_202308/23/i2Qjr4-98t2ZdT3cSsg-gj.jpg" TargetMode="External"/><Relationship Id="rId71" Type="http://schemas.openxmlformats.org/officeDocument/2006/relationships/hyperlink" Target="https://img.nga.178.com/attachments/mon_202310/09/i2Qcqbd-asx5K1jT3cSsg-g0.jpg" TargetMode="External"/><Relationship Id="rId92" Type="http://schemas.openxmlformats.org/officeDocument/2006/relationships/hyperlink" Target="https://img.nga.178.com/attachments/mon_202310/09/i2Qcqcm-d111K1nT3cSsg-g0.jpg" TargetMode="External"/><Relationship Id="rId162" Type="http://schemas.openxmlformats.org/officeDocument/2006/relationships/hyperlink" Target="https://img.nga.178.com/attachments/mon_202404/27/i2Q19e-74mhK1zT3cSsg-g0.jpg" TargetMode="External"/><Relationship Id="rId2" Type="http://schemas.openxmlformats.org/officeDocument/2006/relationships/hyperlink" Target="https://img.nga.178.com/attachments/mon_202308/23/i2Qjr4-84skZgT3cSsg-gj.jpg" TargetMode="External"/><Relationship Id="rId29" Type="http://schemas.openxmlformats.org/officeDocument/2006/relationships/hyperlink" Target="https://img.nga.178.com/attachments/mon_202310/09/i2Qcqa8-4s00K27T3cSsg-gm.jpg" TargetMode="External"/><Relationship Id="rId24" Type="http://schemas.openxmlformats.org/officeDocument/2006/relationships/hyperlink" Target="https://img.nga.178.com/attachments/mon_202308/23/i2Qjr4-1o98ZbT3cSsg-gj.jpg" TargetMode="External"/><Relationship Id="rId40" Type="http://schemas.openxmlformats.org/officeDocument/2006/relationships/hyperlink" Target="https://img.nga.178.com/attachments/mon_202310/09/i2Qcqag-c11kK2hT3cSsg-gj.jpg" TargetMode="External"/><Relationship Id="rId45" Type="http://schemas.openxmlformats.org/officeDocument/2006/relationships/hyperlink" Target="https://img.nga.178.com/attachments/mon_202310/09/i2Qqov5-a2khK2pT3cSsg-gj.jpg" TargetMode="External"/><Relationship Id="rId66" Type="http://schemas.openxmlformats.org/officeDocument/2006/relationships/hyperlink" Target="https://img.nga.178.com/attachments/mon_202310/09/i2Qqov7-g3v8K2nT3cSsg-g0.jpg" TargetMode="External"/><Relationship Id="rId87" Type="http://schemas.openxmlformats.org/officeDocument/2006/relationships/hyperlink" Target="https://img.nga.178.com/attachments/mon_202310/09/i2Qcqcg-fpwjK1mT3cSsg-g0.jpg" TargetMode="External"/><Relationship Id="rId110" Type="http://schemas.openxmlformats.org/officeDocument/2006/relationships/hyperlink" Target="https://img.nga.178.com/attachments/mon_202311/14/i2Qr9lf-3ntuZaT3cSsg-gj.jpg" TargetMode="External"/><Relationship Id="rId115" Type="http://schemas.openxmlformats.org/officeDocument/2006/relationships/hyperlink" Target="https://img.nga.178.com/attachments/mon_202311/13/i2Qr95x-bk8fZbT3cSsg-gj.jpg" TargetMode="External"/><Relationship Id="rId131" Type="http://schemas.openxmlformats.org/officeDocument/2006/relationships/hyperlink" Target="https://img.nga.178.com/attachments/mon_202311/13/i2Qr95x-kqpbK1zT3cSsg-gj.jpg" TargetMode="External"/><Relationship Id="rId136" Type="http://schemas.openxmlformats.org/officeDocument/2006/relationships/hyperlink" Target="https://img.nga.178.com/attachments/mon_202311/13/i2Qr95x-ju2pK1tT3cSsg-gj.jpg" TargetMode="External"/><Relationship Id="rId157" Type="http://schemas.openxmlformats.org/officeDocument/2006/relationships/hyperlink" Target="https://img.nga.178.com/attachments/mon_202404/27/i2Q19e-apqdK26T3cSsg-g0.jpg" TargetMode="External"/><Relationship Id="rId61" Type="http://schemas.openxmlformats.org/officeDocument/2006/relationships/hyperlink" Target="https://img.nga.178.com/attachments/mon_202310/09/i2Qjz7-9dirK22T3cSsg-g0.jpg" TargetMode="External"/><Relationship Id="rId82" Type="http://schemas.openxmlformats.org/officeDocument/2006/relationships/hyperlink" Target="https://img.nga.178.com/attachments/mon_202310/09/i2Qcqcl-e0oxK1lT3cSsg-g0.jpg" TargetMode="External"/><Relationship Id="rId152" Type="http://schemas.openxmlformats.org/officeDocument/2006/relationships/hyperlink" Target="https://img.nga.178.com/attachments/mon_202404/27/i2Q19e-4kt1K1xT3cSsg-g0.jpg" TargetMode="External"/><Relationship Id="rId173" Type="http://schemas.openxmlformats.org/officeDocument/2006/relationships/printerSettings" Target="../printerSettings/printerSettings4.bin"/><Relationship Id="rId19" Type="http://schemas.openxmlformats.org/officeDocument/2006/relationships/hyperlink" Target="https://img.nga.178.com/attachments/mon_202308/23/i2Qjr4-i6n3ZfT3cSsg-gj.jpg" TargetMode="External"/><Relationship Id="rId14" Type="http://schemas.openxmlformats.org/officeDocument/2006/relationships/hyperlink" Target="https://img.nga.178.com/attachments/mon_202308/23/i2Qjr4-dzt8ZdT3cSsg-gj.jpg" TargetMode="External"/><Relationship Id="rId30" Type="http://schemas.openxmlformats.org/officeDocument/2006/relationships/hyperlink" Target="https://img.nga.178.com/attachments/mon_202310/09/i2Qqov4-b7ieK1sT3cSsg-g0.jpg" TargetMode="External"/><Relationship Id="rId35" Type="http://schemas.openxmlformats.org/officeDocument/2006/relationships/hyperlink" Target="https://img.nga.178.com/attachments/mon_202310/09/i2Qcqau-ggfpK20T3cSsg-g0.jpg" TargetMode="External"/><Relationship Id="rId56" Type="http://schemas.openxmlformats.org/officeDocument/2006/relationships/hyperlink" Target="https://img.nga.178.com/attachments/mon_202310/09/i2Qjz7-fv93K2aT3cSsg-g0.jpg" TargetMode="External"/><Relationship Id="rId77" Type="http://schemas.openxmlformats.org/officeDocument/2006/relationships/hyperlink" Target="https://img.nga.178.com/attachments/mon_202310/12/i2Quwhs-k1lK24T3cSsg-gm.jpg" TargetMode="External"/><Relationship Id="rId100" Type="http://schemas.openxmlformats.org/officeDocument/2006/relationships/hyperlink" Target="https://img.nga.178.com/attachments/mon_202310/09/i2Qqov8-i515K2fT3cSsg-g0.jpg" TargetMode="External"/><Relationship Id="rId105" Type="http://schemas.openxmlformats.org/officeDocument/2006/relationships/hyperlink" Target="https://img.nga.178.com/attachments/mon_202310/09/i2Qcqb7-etswK1tT3cSsg-g0.jpg" TargetMode="External"/><Relationship Id="rId126" Type="http://schemas.openxmlformats.org/officeDocument/2006/relationships/hyperlink" Target="https://img.nga.178.com/attachments/mon_202311/13/i2Qr95x-ak5xK1sT3cSsg-gj.jpg" TargetMode="External"/><Relationship Id="rId147" Type="http://schemas.openxmlformats.org/officeDocument/2006/relationships/hyperlink" Target="https://img.nga.178.com/attachments/mon_202311/13/i2Qr95x-3vxjK24T3cSsg-gj.jpg" TargetMode="External"/><Relationship Id="rId168" Type="http://schemas.openxmlformats.org/officeDocument/2006/relationships/hyperlink" Target="https://img.nga.178.com/attachments/mon_202404/27/i2Q19e-2opcK1xT3cSsg-g0.jpg" TargetMode="External"/><Relationship Id="rId8" Type="http://schemas.openxmlformats.org/officeDocument/2006/relationships/hyperlink" Target="https://img.nga.178.com/attachments/mon_202308/23/i2Qjr4-hpy2ZeT3cSsg-gj.jpg" TargetMode="External"/><Relationship Id="rId51" Type="http://schemas.openxmlformats.org/officeDocument/2006/relationships/hyperlink" Target="https://img.nga.178.com/attachments/mon_202310/09/i2Qcqap-9muxK2cT3cSsg-gj.jpg" TargetMode="External"/><Relationship Id="rId72" Type="http://schemas.openxmlformats.org/officeDocument/2006/relationships/hyperlink" Target="https://img.nga.178.com/attachments/mon_202310/09/i2Qcqbc-d12sK22T3cSsg-g0.jpg" TargetMode="External"/><Relationship Id="rId93" Type="http://schemas.openxmlformats.org/officeDocument/2006/relationships/hyperlink" Target="https://img.nga.178.com/attachments/mon_202310/09/i2Qjz7-dkobK1yT3cSsg-g0.jpg" TargetMode="External"/><Relationship Id="rId98" Type="http://schemas.openxmlformats.org/officeDocument/2006/relationships/hyperlink" Target="https://img.nga.178.com/attachments/mon_202310/09/i2Qcqc1-exclK20T3cSsg-g0.jpg" TargetMode="External"/><Relationship Id="rId121" Type="http://schemas.openxmlformats.org/officeDocument/2006/relationships/hyperlink" Target="https://img.nga.178.com/attachments/mon_202311/13/i2Qr95x-dlw1K1yT3cSsg-gj.jpg" TargetMode="External"/><Relationship Id="rId142" Type="http://schemas.openxmlformats.org/officeDocument/2006/relationships/hyperlink" Target="https://img.nga.178.com/attachments/mon_202311/13/i2Qr95x-1jq5K1tT3cSsg-gj.jpg" TargetMode="External"/><Relationship Id="rId163" Type="http://schemas.openxmlformats.org/officeDocument/2006/relationships/hyperlink" Target="https://img.nga.178.com/attachments/mon_202404/27/i2Q19e-x7cK1oT3cSsg-g0.jpg" TargetMode="External"/><Relationship Id="rId3" Type="http://schemas.openxmlformats.org/officeDocument/2006/relationships/hyperlink" Target="https://img.nga.178.com/attachments/mon_202308/23/i2Qjr4-jkwZfT3cSsg-g0.jpg" TargetMode="External"/><Relationship Id="rId25" Type="http://schemas.openxmlformats.org/officeDocument/2006/relationships/hyperlink" Target="https://img.nga.178.com/attachments/mon_202308/23/i2Qjr4-76w0ZfT3cSsg-gj.jpg" TargetMode="External"/><Relationship Id="rId46" Type="http://schemas.openxmlformats.org/officeDocument/2006/relationships/hyperlink" Target="https://img.nga.178.com/attachments/mon_202310/09/i2Qqov5-aa9tK2eT3cSsg-gj.jpg" TargetMode="External"/><Relationship Id="rId67" Type="http://schemas.openxmlformats.org/officeDocument/2006/relationships/hyperlink" Target="https://img.nga.178.com/attachments/mon_202310/09/i2Qjz7-8pvK2iT3cSsg-g0.jpg" TargetMode="External"/><Relationship Id="rId116" Type="http://schemas.openxmlformats.org/officeDocument/2006/relationships/hyperlink" Target="https://img.nga.178.com/attachments/mon_202311/15/i2Qub5s-5sd1K2lT3cSsg-g0.jpg" TargetMode="External"/><Relationship Id="rId137" Type="http://schemas.openxmlformats.org/officeDocument/2006/relationships/hyperlink" Target="https://img.nga.178.com/attachments/mon_202311/13/i2Qr95x-2nboK1wT3cSsg-g0.jpg" TargetMode="External"/><Relationship Id="rId158" Type="http://schemas.openxmlformats.org/officeDocument/2006/relationships/hyperlink" Target="https://img.nga.178.com/attachments/mon_202404/27/i2Q19e-igctK29T3cSsg-g0.jpg" TargetMode="External"/><Relationship Id="rId20" Type="http://schemas.openxmlformats.org/officeDocument/2006/relationships/hyperlink" Target="https://img.nga.178.com/attachments/mon_202308/23/i2Qjr4-knndZeT3cSsg-gj.jpg" TargetMode="External"/><Relationship Id="rId41" Type="http://schemas.openxmlformats.org/officeDocument/2006/relationships/hyperlink" Target="https://img.nga.178.com/attachments/mon_202310/09/i2Qcqaf-8yc5K1qT3cSsg-gj.jpg" TargetMode="External"/><Relationship Id="rId62" Type="http://schemas.openxmlformats.org/officeDocument/2006/relationships/hyperlink" Target="https://img.nga.178.com/attachments/mon_202310/09/i2Qqova-1ltK20T3cSsg-g0.jpg" TargetMode="External"/><Relationship Id="rId83" Type="http://schemas.openxmlformats.org/officeDocument/2006/relationships/hyperlink" Target="https://img.nga.178.com/attachments/mon_202310/09/i2Qcqck-bufmK21T3cSsg-g0.jpg" TargetMode="External"/><Relationship Id="rId88" Type="http://schemas.openxmlformats.org/officeDocument/2006/relationships/hyperlink" Target="https://img.nga.178.com/attachments/mon_202310/09/i2Qqov9-gudhK1xT3cSsg-g0.jpg" TargetMode="External"/><Relationship Id="rId111" Type="http://schemas.openxmlformats.org/officeDocument/2006/relationships/hyperlink" Target="https://img.nga.178.com/attachments/mon_202311/14/i2Qr9lf-2irpK2eT3cSsg-gj.jpg" TargetMode="External"/><Relationship Id="rId132" Type="http://schemas.openxmlformats.org/officeDocument/2006/relationships/hyperlink" Target="https://img.nga.178.com/attachments/mon_202311/13/i2Qr95x-kwipK1zT3cSsg-gj.jpg" TargetMode="External"/><Relationship Id="rId153" Type="http://schemas.openxmlformats.org/officeDocument/2006/relationships/hyperlink" Target="https://img.nga.178.com/attachments/mon_202404/27/i2Q19e-j7idK1wT3cSsg-g0.jpg" TargetMode="External"/><Relationship Id="rId15" Type="http://schemas.openxmlformats.org/officeDocument/2006/relationships/hyperlink" Target="https://img.nga.178.com/attachments/mon_202308/23/i2Qjr4-ir0wZcT3cSsg-gj.jpg" TargetMode="External"/><Relationship Id="rId36" Type="http://schemas.openxmlformats.org/officeDocument/2006/relationships/hyperlink" Target="https://img.nga.178.com/attachments/mon_202310/09/i2Qcqaw-bh3rK20T3cSsg-g0.jpg" TargetMode="External"/><Relationship Id="rId57" Type="http://schemas.openxmlformats.org/officeDocument/2006/relationships/hyperlink" Target="https://img.nga.178.com/attachments/mon_202310/09/i2Qjz7-ypiK1zT3cSsg-g0.jpg" TargetMode="External"/><Relationship Id="rId106" Type="http://schemas.openxmlformats.org/officeDocument/2006/relationships/hyperlink" Target="https://img.nga.178.com/attachments/mon_202310/09/i2Qcqb6-2y48ZcT3cSsg-g0.jpg" TargetMode="External"/><Relationship Id="rId127" Type="http://schemas.openxmlformats.org/officeDocument/2006/relationships/hyperlink" Target="https://img.nga.178.com/attachments/mon_202311/13/i2Qr95x-ftf7K2qT3cSsg-gj.jpg" TargetMode="External"/><Relationship Id="rId10" Type="http://schemas.openxmlformats.org/officeDocument/2006/relationships/hyperlink" Target="https://img.nga.178.com/attachments/mon_202308/23/i2Qjr4-fv0mZkT3cSsg-gj.jpg" TargetMode="External"/><Relationship Id="rId31" Type="http://schemas.openxmlformats.org/officeDocument/2006/relationships/hyperlink" Target="https://img.nga.178.com/attachments/mon_202310/09/i2Qqov6-9vs7K28T3cSsg-gm.jpg" TargetMode="External"/><Relationship Id="rId52" Type="http://schemas.openxmlformats.org/officeDocument/2006/relationships/hyperlink" Target="https://img.nga.178.com/attachments/mon_202310/09/i2Qqov5-eeq9K1uT3cSsg-g0.jpg" TargetMode="External"/><Relationship Id="rId73" Type="http://schemas.openxmlformats.org/officeDocument/2006/relationships/hyperlink" Target="https://img.nga.178.com/attachments/mon_202310/09/i2Qjz7-hif0K21T3cSsg-gm.jpg" TargetMode="External"/><Relationship Id="rId78" Type="http://schemas.openxmlformats.org/officeDocument/2006/relationships/hyperlink" Target="https://img.nga.178.com/attachments/mon_202310/09/i2Qcqcp-4tomK2cT3cSsg-gm.jpg" TargetMode="External"/><Relationship Id="rId94" Type="http://schemas.openxmlformats.org/officeDocument/2006/relationships/hyperlink" Target="https://img.nga.178.com/attachments/mon_202310/09/i2Qqov6-cvuzK21T3cSsg-g0.jpg" TargetMode="External"/><Relationship Id="rId99" Type="http://schemas.openxmlformats.org/officeDocument/2006/relationships/hyperlink" Target="https://img.nga.178.com/attachments/mon_202310/09/i2Qcqc0-bvhyK1vT3cSsg-gm.jpg" TargetMode="External"/><Relationship Id="rId101" Type="http://schemas.openxmlformats.org/officeDocument/2006/relationships/hyperlink" Target="https://img.nga.178.com/attachments/mon_202310/09/i2Qqov8-kvzbK2sT3cSsg-g0.jpg" TargetMode="External"/><Relationship Id="rId122" Type="http://schemas.openxmlformats.org/officeDocument/2006/relationships/hyperlink" Target="https://img.nga.178.com/attachments/mon_202311/13/i2Qr95x-dlw1K1yT3cSsg-gj.jpg" TargetMode="External"/><Relationship Id="rId143" Type="http://schemas.openxmlformats.org/officeDocument/2006/relationships/hyperlink" Target="https://img.nga.178.com/attachments/mon_202311/13/i2Qr95x-74lnK2fT3cSsg-gj.jpg" TargetMode="External"/><Relationship Id="rId148" Type="http://schemas.openxmlformats.org/officeDocument/2006/relationships/hyperlink" Target="https://img.nga.178.com/attachments/mon_202311/13/i2Qr95x-biqK29T3cSsg-gj.jpg" TargetMode="External"/><Relationship Id="rId164" Type="http://schemas.openxmlformats.org/officeDocument/2006/relationships/hyperlink" Target="https://img.nga.178.com/attachments/mon_202404/27/i2Q19e-aoikK1zT3cSsg-g0.jpg" TargetMode="External"/><Relationship Id="rId169" Type="http://schemas.openxmlformats.org/officeDocument/2006/relationships/hyperlink" Target="https://img.nga.178.com/attachments/mon_202404/27/i2Q19e-judrK1tT3cSsg-g0.jpg" TargetMode="External"/><Relationship Id="rId4" Type="http://schemas.openxmlformats.org/officeDocument/2006/relationships/hyperlink" Target="https://img.nga.178.com/attachments/mon_202308/23/i2Qjr4-cttgZcT3cSsg-gj.jpg" TargetMode="External"/><Relationship Id="rId9" Type="http://schemas.openxmlformats.org/officeDocument/2006/relationships/hyperlink" Target="https://img.nga.178.com/attachments/mon_202308/23/i2Qjr4-4li9ZfT3cSsg-g0.jpg" TargetMode="External"/><Relationship Id="rId26" Type="http://schemas.openxmlformats.org/officeDocument/2006/relationships/hyperlink" Target="https://img.nga.178.com/attachments/mon_202308/23/i2Qjr4-3c3xZhT3cSsg-gj.jpg" TargetMode="External"/><Relationship Id="rId47" Type="http://schemas.openxmlformats.org/officeDocument/2006/relationships/hyperlink" Target="https://img.nga.178.com/attachments/mon_202310/09/i2Qcqah-cmr6K2dT3cSsg-gj.jpg" TargetMode="External"/><Relationship Id="rId68" Type="http://schemas.openxmlformats.org/officeDocument/2006/relationships/hyperlink" Target="https://img.nga.178.com/attachments/mon_202310/09/i2Qqov7-cpy9K24T3cSsg-g0.jpg" TargetMode="External"/><Relationship Id="rId89" Type="http://schemas.openxmlformats.org/officeDocument/2006/relationships/hyperlink" Target="https://img.nga.178.com/attachments/mon_202310/09/i2Qqov9-cc67K1hT3cSsg-g0.jpg" TargetMode="External"/><Relationship Id="rId112" Type="http://schemas.openxmlformats.org/officeDocument/2006/relationships/hyperlink" Target="https://img.nga.178.com/attachments/mon_202311/14/i2Qr9lf-kx22K2pT3cSsg-gj.jpg" TargetMode="External"/><Relationship Id="rId133" Type="http://schemas.openxmlformats.org/officeDocument/2006/relationships/hyperlink" Target="https://img.nga.178.com/attachments/mon_202311/13/i2Qr95x-l77K27T3cSsg-gj.jpg" TargetMode="External"/><Relationship Id="rId154" Type="http://schemas.openxmlformats.org/officeDocument/2006/relationships/hyperlink" Target="https://img.nga.178.com/attachments/mon_202404/27/i2Q19e-5f9hK1xT3cSsg-g0.jpg" TargetMode="External"/><Relationship Id="rId16" Type="http://schemas.openxmlformats.org/officeDocument/2006/relationships/hyperlink" Target="https://img.nga.178.com/attachments/mon_202308/23/i2Qjr4-26wsZdT3cSsg-gj.jpg" TargetMode="External"/><Relationship Id="rId37" Type="http://schemas.openxmlformats.org/officeDocument/2006/relationships/hyperlink" Target="https://img.nga.178.com/attachments/mon_202310/09/i2Qcqab-fllsK1yT3cSsg-gm.jpg" TargetMode="External"/><Relationship Id="rId58" Type="http://schemas.openxmlformats.org/officeDocument/2006/relationships/hyperlink" Target="https://img.nga.178.com/attachments/mon_202310/09/i2Qjz7-78ldK2bT3cSsg-gj.jpg" TargetMode="External"/><Relationship Id="rId79" Type="http://schemas.openxmlformats.org/officeDocument/2006/relationships/hyperlink" Target="https://img.nga.178.com/attachments/mon_202310/09/i2Qcqco-61geK27T3cSsg-gm.jpg" TargetMode="External"/><Relationship Id="rId102" Type="http://schemas.openxmlformats.org/officeDocument/2006/relationships/hyperlink" Target="https://img.nga.178.com/attachments/mon_202310/09/i2Qqov8-idozK2gT3cSsg-g0.jpg" TargetMode="External"/><Relationship Id="rId123" Type="http://schemas.openxmlformats.org/officeDocument/2006/relationships/hyperlink" Target="https://img.nga.178.com/attachments/mon_202311/13/i2Qr95x-4gg1K21T3cSsg-gj.jpg" TargetMode="External"/><Relationship Id="rId144" Type="http://schemas.openxmlformats.org/officeDocument/2006/relationships/hyperlink" Target="https://img.nga.178.com/attachments/mon_202311/13/i2Qr95x-a8n2K1tT3cSsg-gj.jpg" TargetMode="External"/><Relationship Id="rId90" Type="http://schemas.openxmlformats.org/officeDocument/2006/relationships/hyperlink" Target="https://img.nga.178.com/attachments/mon_202310/09/i2Qqov9-ddoqK1iT3cSsg-g0.jpg" TargetMode="External"/><Relationship Id="rId165" Type="http://schemas.openxmlformats.org/officeDocument/2006/relationships/hyperlink" Target="https://img.nga.178.com/attachments/mon_202404/27/i2Q19e-3xbjK22T3cSsg-g0.jpg" TargetMode="External"/><Relationship Id="rId27" Type="http://schemas.openxmlformats.org/officeDocument/2006/relationships/hyperlink" Target="https://img.nga.178.com/attachments/mon_202308/23/i2Qjr4-cu1qZbT3cSsg-gj.jpg" TargetMode="External"/><Relationship Id="rId48" Type="http://schemas.openxmlformats.org/officeDocument/2006/relationships/hyperlink" Target="https://img.nga.178.com/attachments/mon_202310/09/i2Qcqas-dyc2K21T3cSsg-gj.jpg" TargetMode="External"/><Relationship Id="rId69" Type="http://schemas.openxmlformats.org/officeDocument/2006/relationships/hyperlink" Target="https://img.nga.178.com/attachments/mon_202310/09/i2Qqov7-9ntcZaT3cSsg-gj.jpg" TargetMode="External"/><Relationship Id="rId113" Type="http://schemas.openxmlformats.org/officeDocument/2006/relationships/hyperlink" Target="https://img.nga.178.com/attachments/mon_202311/14/i2Qr9lf-418iZbT3cSsg-gj.jpg" TargetMode="External"/><Relationship Id="rId134" Type="http://schemas.openxmlformats.org/officeDocument/2006/relationships/hyperlink" Target="https://img.nga.178.com/attachments/mon_202311/13/i2Qr95x-jx5yK1rT3cSsg-gj.jpg" TargetMode="External"/><Relationship Id="rId80" Type="http://schemas.openxmlformats.org/officeDocument/2006/relationships/hyperlink" Target="https://img.nga.178.com/attachments/mon_202310/09/i2Qcqbn-f1g8K2iT3cSsg-gm.jpg" TargetMode="External"/><Relationship Id="rId155" Type="http://schemas.openxmlformats.org/officeDocument/2006/relationships/hyperlink" Target="https://img.nga.178.com/attachments/mon_202404/27/i2Q19e-dsqsK2aT3cSsg-g0.jpg" TargetMode="External"/><Relationship Id="rId17" Type="http://schemas.openxmlformats.org/officeDocument/2006/relationships/hyperlink" Target="https://img.nga.178.com/attachments/mon_202308/23/i2Qjr4-cbkjZhT3cSsg-gj.jpg" TargetMode="External"/><Relationship Id="rId38" Type="http://schemas.openxmlformats.org/officeDocument/2006/relationships/hyperlink" Target="https://img.nga.178.com/attachments/mon_202310/09/i2Qcqaa-i9uxK2dT3cSsg-gm.jpg" TargetMode="External"/><Relationship Id="rId59" Type="http://schemas.openxmlformats.org/officeDocument/2006/relationships/hyperlink" Target="https://img.nga.178.com/attachments/mon_202310/09/i2Qjz7-a660K24T3cSsg-g0.jpg" TargetMode="External"/><Relationship Id="rId103" Type="http://schemas.openxmlformats.org/officeDocument/2006/relationships/hyperlink" Target="https://img.nga.178.com/attachments/mon_202310/09/i2Qcqbs-j4mnK2bT3cSsg-g0.jpg" TargetMode="External"/><Relationship Id="rId124" Type="http://schemas.openxmlformats.org/officeDocument/2006/relationships/hyperlink" Target="https://img.nga.178.com/attachments/mon_202311/13/i2Qr95x-68xzK22T3cSsg-gj.jpg" TargetMode="External"/><Relationship Id="rId70" Type="http://schemas.openxmlformats.org/officeDocument/2006/relationships/hyperlink" Target="https://img.nga.178.com/attachments/mon_202310/09/i2Qqov7-8hg0K25T3cSsg-g0.jpg" TargetMode="External"/><Relationship Id="rId91" Type="http://schemas.openxmlformats.org/officeDocument/2006/relationships/hyperlink" Target="https://img.nga.178.com/attachments/mon_202310/09/i2Qqov9-btr1K1fT3cSsg-g0.jpg" TargetMode="External"/><Relationship Id="rId145" Type="http://schemas.openxmlformats.org/officeDocument/2006/relationships/hyperlink" Target="https://img.nga.178.com/attachments/mon_202311/13/i2Qr95x-g080K29T3cSsg-gj.jpg" TargetMode="External"/><Relationship Id="rId166" Type="http://schemas.openxmlformats.org/officeDocument/2006/relationships/hyperlink" Target="https://img.nga.178.com/attachments/mon_202404/27/i2Q19e-1zckK1kT3cSsg-g0.jpg"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img.nga.178.com/attachments/mon_202411/26/i2Qkec-jdqeK23T3cSsg-g0.jpg" TargetMode="External"/><Relationship Id="rId21" Type="http://schemas.openxmlformats.org/officeDocument/2006/relationships/hyperlink" Target="https://img.nga.178.com/attachments/mon_202409/02/i2Q2u-3nazZbT3cSsg-g0.jpg" TargetMode="External"/><Relationship Id="rId63" Type="http://schemas.openxmlformats.org/officeDocument/2006/relationships/hyperlink" Target="https://img.nga.178.com/attachments/mon_202411/26/i2Qkec-43vfK1uT3cSsg-g0.jpg" TargetMode="External"/><Relationship Id="rId159" Type="http://schemas.openxmlformats.org/officeDocument/2006/relationships/hyperlink" Target="https://img.nga.178.com/attachments/mon_202508/10/i2Qkns-4g0iZfT3cS18g-p0.webp.medium.jpg" TargetMode="External"/><Relationship Id="rId170" Type="http://schemas.openxmlformats.org/officeDocument/2006/relationships/hyperlink" Target="https://img.nga.178.com/attachments/mon_202508/10/i2Qkns-87twZbT3cS18g-p0.webp.medium.jpg" TargetMode="External"/><Relationship Id="rId226" Type="http://schemas.openxmlformats.org/officeDocument/2006/relationships/hyperlink" Target="https://img.nga.178.com/attachments/mon_202508/10/i2Qkns-gqcqK23T3cS18g-p0.webp.medium.jpg" TargetMode="External"/><Relationship Id="rId268" Type="http://schemas.openxmlformats.org/officeDocument/2006/relationships/hyperlink" Target="https://img.nga.178.com/attachments/mon_202508/10/i2Qkns-4e2yK2rT3cS18g-p0.webp.medium.jpg" TargetMode="External"/><Relationship Id="rId32" Type="http://schemas.openxmlformats.org/officeDocument/2006/relationships/hyperlink" Target="https://img.nga.178.com/attachments/mon_202409/02/i2Q2u-6exrK2mT3cSsg-g0.jpg" TargetMode="External"/><Relationship Id="rId74" Type="http://schemas.openxmlformats.org/officeDocument/2006/relationships/hyperlink" Target="https://img.nga.178.com/attachments/mon_202411/26/i2Qkec-628lK2iT3cSsg-f6.jpg" TargetMode="External"/><Relationship Id="rId128" Type="http://schemas.openxmlformats.org/officeDocument/2006/relationships/hyperlink" Target="https://img.nga.178.com/attachments/mon_202411/26/i2Qkec-kubuK2cT3cSsg-g0.jpg" TargetMode="External"/><Relationship Id="rId5" Type="http://schemas.openxmlformats.org/officeDocument/2006/relationships/hyperlink" Target="https://img.nga.178.com/attachments/mon_202409/02/i2Q2u-e8ihK1uT3cSsg-g0.jpg" TargetMode="External"/><Relationship Id="rId181" Type="http://schemas.openxmlformats.org/officeDocument/2006/relationships/hyperlink" Target="https://img.nga.178.com/attachments/mon_202508/10/i2Qkns-9gxcK2rT3cS18g-p0.webp.medium.jpg" TargetMode="External"/><Relationship Id="rId237" Type="http://schemas.openxmlformats.org/officeDocument/2006/relationships/hyperlink" Target="https://img.nga.178.com/attachments/mon_202508/10/i2Qkns-9viqZcT3cS18g-p0.webp.medium.jpg" TargetMode="External"/><Relationship Id="rId279" Type="http://schemas.openxmlformats.org/officeDocument/2006/relationships/hyperlink" Target="https://img.nga.178.com/attachments/mon_202508/10/i2Qkns-9xj0K24T3cS18g-p0.webp.medium.jpg" TargetMode="External"/><Relationship Id="rId22" Type="http://schemas.openxmlformats.org/officeDocument/2006/relationships/hyperlink" Target="https://img.nga.178.com/attachments/mon_202409/02/i2Q2u-pwfK2cT3cSsg-g0.jpg" TargetMode="External"/><Relationship Id="rId43" Type="http://schemas.openxmlformats.org/officeDocument/2006/relationships/hyperlink" Target="https://img.nga.178.com/attachments/mon_202409/02/i2Q2u-6sphK1pT3cSsg-g0.jpg" TargetMode="External"/><Relationship Id="rId64" Type="http://schemas.openxmlformats.org/officeDocument/2006/relationships/hyperlink" Target="https://img.nga.178.com/attachments/mon_202411/26/i2Qkec-2u07K2hT3cSsg-f6.jpg" TargetMode="External"/><Relationship Id="rId118" Type="http://schemas.openxmlformats.org/officeDocument/2006/relationships/hyperlink" Target="https://img.nga.178.com/attachments/mon_202411/26/i2Qkec-hrj9K2oT3cSsg-g0.jpg" TargetMode="External"/><Relationship Id="rId139" Type="http://schemas.openxmlformats.org/officeDocument/2006/relationships/hyperlink" Target="https://img.nga.178.com/attachments/mon_202411/26/i2Qkec-2388K2gT3cSsg-g0.jpg" TargetMode="External"/><Relationship Id="rId85" Type="http://schemas.openxmlformats.org/officeDocument/2006/relationships/hyperlink" Target="https://img.nga.178.com/attachments/mon_202411/26/i2Qkec-kkr9K1tT3cSsg-g0.jpg" TargetMode="External"/><Relationship Id="rId150" Type="http://schemas.openxmlformats.org/officeDocument/2006/relationships/hyperlink" Target="https://img.nga.178.com/attachments/mon_202508/10/i2Qkns-jcnoK27T3cS18g-p0.webp.medium.jpg" TargetMode="External"/><Relationship Id="rId171" Type="http://schemas.openxmlformats.org/officeDocument/2006/relationships/hyperlink" Target="https://img.nga.178.com/attachments/mon_202508/10/i2Qkns-deuoK2sT3cS18g-p0.webp.medium.jpg" TargetMode="External"/><Relationship Id="rId192" Type="http://schemas.openxmlformats.org/officeDocument/2006/relationships/hyperlink" Target="https://img.nga.178.com/attachments/mon_202508/10/i2Qkns-4rccK2rT3cS18g-p0.webp.medium.jpg" TargetMode="External"/><Relationship Id="rId206" Type="http://schemas.openxmlformats.org/officeDocument/2006/relationships/hyperlink" Target="https://img.nga.178.com/attachments/mon_202508/10/i2Qkns-zr4K2rT3cS18g-p0.webp.medium.jpg" TargetMode="External"/><Relationship Id="rId227" Type="http://schemas.openxmlformats.org/officeDocument/2006/relationships/hyperlink" Target="https://img.nga.178.com/attachments/mon_202508/10/i2Qkns-pf1K29T3cS18g-p0.webp.medium.jpg" TargetMode="External"/><Relationship Id="rId248" Type="http://schemas.openxmlformats.org/officeDocument/2006/relationships/hyperlink" Target="https://img.nga.178.com/attachments/mon_202508/10/i2Qkns-2lk0K2qT3cS18g-p0.webp.medium.jpg" TargetMode="External"/><Relationship Id="rId269" Type="http://schemas.openxmlformats.org/officeDocument/2006/relationships/hyperlink" Target="https://img.nga.178.com/attachments/mon_202508/10/i2Qkns-jvskZbT3cS18g-p0.webp.medium.jpg" TargetMode="External"/><Relationship Id="rId12" Type="http://schemas.openxmlformats.org/officeDocument/2006/relationships/hyperlink" Target="https://img.nga.178.com/attachments/mon_202409/02/i2Q2u-hc56K2eT3cSsg-g0.jpg" TargetMode="External"/><Relationship Id="rId33" Type="http://schemas.openxmlformats.org/officeDocument/2006/relationships/hyperlink" Target="https://img.nga.178.com/attachments/mon_202409/02/i2Q2u-9arhZcT3cSsg-g0.jpg" TargetMode="External"/><Relationship Id="rId108" Type="http://schemas.openxmlformats.org/officeDocument/2006/relationships/hyperlink" Target="https://img.nga.178.com/attachments/mon_202411/26/i2Qkec-2mxzK20T3cSsg-f6.jpg" TargetMode="External"/><Relationship Id="rId129" Type="http://schemas.openxmlformats.org/officeDocument/2006/relationships/hyperlink" Target="https://img.nga.178.com/attachments/mon_202411/26/i2Qkec-fjxK25T3cSsg-g0.jpg" TargetMode="External"/><Relationship Id="rId280" Type="http://schemas.openxmlformats.org/officeDocument/2006/relationships/hyperlink" Target="https://img.nga.178.com/attachments/mon_202508/10/i2Qkns-gnreK1zT3cS18g-p0.webp.medium.jpg" TargetMode="External"/><Relationship Id="rId54" Type="http://schemas.openxmlformats.org/officeDocument/2006/relationships/hyperlink" Target="https://img.nga.178.com/attachments/mon_202411/26/i2Qkec-gix5K1kT3cSsg-f6.jpg" TargetMode="External"/><Relationship Id="rId75" Type="http://schemas.openxmlformats.org/officeDocument/2006/relationships/hyperlink" Target="https://img.nga.178.com/attachments/mon_202411/26/i2Qkec-hid5K2kT3cSsg-g0.jpg" TargetMode="External"/><Relationship Id="rId96" Type="http://schemas.openxmlformats.org/officeDocument/2006/relationships/hyperlink" Target="https://img.nga.178.com/attachments/mon_202411/26/i2Qkec-dgz6K1rT3cSsg-de.jpg" TargetMode="External"/><Relationship Id="rId140" Type="http://schemas.openxmlformats.org/officeDocument/2006/relationships/hyperlink" Target="https://img.nga.178.com/attachments/mon_202411/26/i2Qkec-4vc2K1qT3cSsg-g0.jpg" TargetMode="External"/><Relationship Id="rId161" Type="http://schemas.openxmlformats.org/officeDocument/2006/relationships/hyperlink" Target="https://img.nga.178.com/attachments/mon_202508/10/i2Qkns-4g3iK29T3cS18g-p0.webp.medium.jpg" TargetMode="External"/><Relationship Id="rId182" Type="http://schemas.openxmlformats.org/officeDocument/2006/relationships/hyperlink" Target="https://img.nga.178.com/attachments/mon_202508/10/i2Qkns-cht1ZeT3cS18g-p0.webp.medium.jpg" TargetMode="External"/><Relationship Id="rId217" Type="http://schemas.openxmlformats.org/officeDocument/2006/relationships/hyperlink" Target="https://img.nga.178.com/attachments/mon_202508/10/i2Qkns-1mq8K2jT3cS18g-p0.webp.medium.jpg" TargetMode="External"/><Relationship Id="rId6" Type="http://schemas.openxmlformats.org/officeDocument/2006/relationships/hyperlink" Target="https://img.nga.178.com/attachments/mon_202409/02/i2Q2u-dnqpK2gT3cSsg-g0.jpg" TargetMode="External"/><Relationship Id="rId238" Type="http://schemas.openxmlformats.org/officeDocument/2006/relationships/hyperlink" Target="https://img.nga.178.com/attachments/mon_202508/10/i2Qkns-efddZbT3cS18g-p0.webp.medium.jpg" TargetMode="External"/><Relationship Id="rId259" Type="http://schemas.openxmlformats.org/officeDocument/2006/relationships/hyperlink" Target="https://img.nga.178.com/attachments/mon_202508/10/i2Qkns-15e4K1xT3cS18g-p0.webp.medium.jpg" TargetMode="External"/><Relationship Id="rId23" Type="http://schemas.openxmlformats.org/officeDocument/2006/relationships/hyperlink" Target="https://img.nga.178.com/attachments/mon_202409/02/i2Q2u-8ehZbT3cSsg-g0.jpg" TargetMode="External"/><Relationship Id="rId119" Type="http://schemas.openxmlformats.org/officeDocument/2006/relationships/hyperlink" Target="https://img.nga.178.com/attachments/mon_202411/26/i2Qkec-cpjkK2eT3cSsg-g0.jpg" TargetMode="External"/><Relationship Id="rId270" Type="http://schemas.openxmlformats.org/officeDocument/2006/relationships/hyperlink" Target="https://img.nga.178.com/attachments/mon_202508/10/i2Qkns-g0s0ZbT3cS18g-p0.webp.medium.jpg" TargetMode="External"/><Relationship Id="rId44" Type="http://schemas.openxmlformats.org/officeDocument/2006/relationships/hyperlink" Target="https://img.nga.178.com/attachments/mon_202409/02/i2Q2u-f9h8K26T3cSsg-g0.jpg" TargetMode="External"/><Relationship Id="rId65" Type="http://schemas.openxmlformats.org/officeDocument/2006/relationships/hyperlink" Target="https://img.nga.178.com/attachments/mon_202411/26/i2Qkec-l9t4K2gT3cSsg-f6.jpg" TargetMode="External"/><Relationship Id="rId86" Type="http://schemas.openxmlformats.org/officeDocument/2006/relationships/hyperlink" Target="https://img.nga.178.com/attachments/mon_202411/26/i2Qkec-1lz3K28T3cSsg-g0.jpg" TargetMode="External"/><Relationship Id="rId130" Type="http://schemas.openxmlformats.org/officeDocument/2006/relationships/hyperlink" Target="https://img.nga.178.com/attachments/mon_202411/26/i2Qkec-7d66K22T3cSsg-g0.jpg" TargetMode="External"/><Relationship Id="rId151" Type="http://schemas.openxmlformats.org/officeDocument/2006/relationships/hyperlink" Target="https://img.nga.178.com/attachments/mon_202508/10/i2Qkns-2rkvZaT3cS18g-p0.webp.medium.jpg" TargetMode="External"/><Relationship Id="rId172" Type="http://schemas.openxmlformats.org/officeDocument/2006/relationships/hyperlink" Target="https://img.nga.178.com/attachments/mon_202508/10/i2Qkns-eq1pK2aT3cS18g-p0.webp.medium.jpg" TargetMode="External"/><Relationship Id="rId193" Type="http://schemas.openxmlformats.org/officeDocument/2006/relationships/hyperlink" Target="https://img.nga.178.com/attachments/mon_202508/10/i2Qkns-95rxK2sT3cS18g-p0.webp.medium.jpg" TargetMode="External"/><Relationship Id="rId207" Type="http://schemas.openxmlformats.org/officeDocument/2006/relationships/hyperlink" Target="https://img.nga.178.com/attachments/mon_202508/10/i2Qkns-3yx6K2lT3cS18g-p0.webp.medium.jpg" TargetMode="External"/><Relationship Id="rId228" Type="http://schemas.openxmlformats.org/officeDocument/2006/relationships/hyperlink" Target="https://img.nga.178.com/attachments/mon_202508/10/i2Qkns-iwidZfT3cS18g-p0.webp.medium.jpg" TargetMode="External"/><Relationship Id="rId249" Type="http://schemas.openxmlformats.org/officeDocument/2006/relationships/hyperlink" Target="https://img.nga.178.com/attachments/mon_202508/10/i2Qkns-i1d7ZbT3cS18g-p0.webp.medium.jpg" TargetMode="External"/><Relationship Id="rId13" Type="http://schemas.openxmlformats.org/officeDocument/2006/relationships/hyperlink" Target="https://img.nga.178.com/attachments/mon_202409/02/i2Q2u-24qtK27T3cSsg-g0.jpg" TargetMode="External"/><Relationship Id="rId109" Type="http://schemas.openxmlformats.org/officeDocument/2006/relationships/hyperlink" Target="https://img.nga.178.com/attachments/mon_202411/26/i2Qkec-2p38K2jT3cSsg-g0.jpg" TargetMode="External"/><Relationship Id="rId260" Type="http://schemas.openxmlformats.org/officeDocument/2006/relationships/hyperlink" Target="https://img.nga.178.com/attachments/mon_202508/10/i2Qkns-44nrK28T3cS18g-p0.webp.medium.jpg" TargetMode="External"/><Relationship Id="rId281" Type="http://schemas.openxmlformats.org/officeDocument/2006/relationships/hyperlink" Target="https://img.nga.178.com/attachments/mon_202508/10/i2Qkns-a7qZaT3cS18g-p0.webp.medium.jpg" TargetMode="External"/><Relationship Id="rId34" Type="http://schemas.openxmlformats.org/officeDocument/2006/relationships/hyperlink" Target="https://img.nga.178.com/attachments/mon_202409/02/i2Q2u-2ksuK22T3cSsg-g0.jpg" TargetMode="External"/><Relationship Id="rId55" Type="http://schemas.openxmlformats.org/officeDocument/2006/relationships/hyperlink" Target="https://img.nga.178.com/attachments/mon_202411/26/i2Qkec-i4r9K2mT3cSsg-g0.jpg" TargetMode="External"/><Relationship Id="rId76" Type="http://schemas.openxmlformats.org/officeDocument/2006/relationships/hyperlink" Target="https://img.nga.178.com/attachments/mon_202411/26/i2Qkec-hameK2cT3cSsg-g0.jpg" TargetMode="External"/><Relationship Id="rId97" Type="http://schemas.openxmlformats.org/officeDocument/2006/relationships/hyperlink" Target="https://img.nga.178.com/attachments/mon_202411/26/i2Qkec-8vbjK2gT3cSsg-g0.jpg" TargetMode="External"/><Relationship Id="rId120" Type="http://schemas.openxmlformats.org/officeDocument/2006/relationships/hyperlink" Target="https://img.nga.178.com/attachments/mon_202411/26/i2Qkec-6x5sK1sT3cSsg-g0.jpg" TargetMode="External"/><Relationship Id="rId141" Type="http://schemas.openxmlformats.org/officeDocument/2006/relationships/hyperlink" Target="https://img.nga.178.com/attachments/mon_202411/26/i2Qkec-655pK2bT3cSsg-g0.jpg" TargetMode="External"/><Relationship Id="rId7" Type="http://schemas.openxmlformats.org/officeDocument/2006/relationships/hyperlink" Target="https://img.nga.178.com/attachments/mon_202409/02/i2Q2u-j7h4K2cT3cSsg-g0.jpg" TargetMode="External"/><Relationship Id="rId162" Type="http://schemas.openxmlformats.org/officeDocument/2006/relationships/hyperlink" Target="https://img.nga.178.com/attachments/mon_202508/10/i2Qkns-ai6pZbT3cS18g-p0.webp.medium.jpg" TargetMode="External"/><Relationship Id="rId183" Type="http://schemas.openxmlformats.org/officeDocument/2006/relationships/hyperlink" Target="https://img.nga.178.com/attachments/mon_202508/10/i2Qkns-l5ubZeT3cS18g-p0.webp.medium.jpg" TargetMode="External"/><Relationship Id="rId218" Type="http://schemas.openxmlformats.org/officeDocument/2006/relationships/hyperlink" Target="https://img.nga.178.com/attachments/mon_202508/10/i2Qkns-s2oK2oT3cS18g-p0.webp.medium.jpg" TargetMode="External"/><Relationship Id="rId239" Type="http://schemas.openxmlformats.org/officeDocument/2006/relationships/hyperlink" Target="https://img.nga.178.com/attachments/mon_202508/10/i2Qkns-jtduK2dT3cS18g-p0.webp.medium.jpg" TargetMode="External"/><Relationship Id="rId250" Type="http://schemas.openxmlformats.org/officeDocument/2006/relationships/hyperlink" Target="https://img.nga.178.com/attachments/mon_202508/10/i2Qkns-j3u7ZcT3cS18g-p0.webp.medium.jpg" TargetMode="External"/><Relationship Id="rId271" Type="http://schemas.openxmlformats.org/officeDocument/2006/relationships/hyperlink" Target="https://img.nga.178.com/attachments/mon_202508/10/i2Qkns-ba30K2bT3cS18g-p0.webp.medium.jpg" TargetMode="External"/><Relationship Id="rId24" Type="http://schemas.openxmlformats.org/officeDocument/2006/relationships/hyperlink" Target="https://img.nga.178.com/attachments/mon_202409/02/i2Q2u-cb17K23T3cSsg-g0.jpg" TargetMode="External"/><Relationship Id="rId45" Type="http://schemas.openxmlformats.org/officeDocument/2006/relationships/hyperlink" Target="https://img.nga.178.com/attachments/mon_202409/02/i2Q2u-fdfeK2eT3cSsg-g0.jpg" TargetMode="External"/><Relationship Id="rId66" Type="http://schemas.openxmlformats.org/officeDocument/2006/relationships/hyperlink" Target="https://img.nga.178.com/attachments/mon_202411/26/i2Qkec-klj5K25T3cSsg-g0.jpg" TargetMode="External"/><Relationship Id="rId87" Type="http://schemas.openxmlformats.org/officeDocument/2006/relationships/hyperlink" Target="https://img.nga.178.com/attachments/mon_202411/26/i2Qkec-4e7oK24T3cSsg-g0.jpg" TargetMode="External"/><Relationship Id="rId110" Type="http://schemas.openxmlformats.org/officeDocument/2006/relationships/hyperlink" Target="https://img.nga.178.com/attachments/mon_202411/26/i2Qkec-2817K2jT3cSsg-g0.jpg" TargetMode="External"/><Relationship Id="rId131" Type="http://schemas.openxmlformats.org/officeDocument/2006/relationships/hyperlink" Target="https://img.nga.178.com/attachments/mon_202411/26/i2Qkec-4xowK1xT3cSsg-g0.jpg" TargetMode="External"/><Relationship Id="rId152" Type="http://schemas.openxmlformats.org/officeDocument/2006/relationships/hyperlink" Target="https://img.nga.178.com/attachments/mon_202508/10/i2Qkns-bf5pZcT3cS18g-p0.webp.medium.jpg" TargetMode="External"/><Relationship Id="rId173" Type="http://schemas.openxmlformats.org/officeDocument/2006/relationships/hyperlink" Target="https://img.nga.178.com/attachments/mon_202508/10/i2Qkns-iihcZaT3cS18g-p0.webp.medium.jpg" TargetMode="External"/><Relationship Id="rId194" Type="http://schemas.openxmlformats.org/officeDocument/2006/relationships/hyperlink" Target="https://img.nga.178.com/attachments/mon_202508/10/i2Qkns-ar8sK2rT3cS18g-p0.webp.medium.jpg" TargetMode="External"/><Relationship Id="rId208" Type="http://schemas.openxmlformats.org/officeDocument/2006/relationships/hyperlink" Target="https://img.nga.178.com/attachments/mon_202508/10/i2Qkns-br23ZbT3cS18g-p0.webp.medium.jpg" TargetMode="External"/><Relationship Id="rId229" Type="http://schemas.openxmlformats.org/officeDocument/2006/relationships/hyperlink" Target="https://img.nga.178.com/attachments/mon_202508/10/i2Qkns-iwidZfT3cS18g-p0.webp.medium.jpg" TargetMode="External"/><Relationship Id="rId240" Type="http://schemas.openxmlformats.org/officeDocument/2006/relationships/hyperlink" Target="https://img.nga.178.com/attachments/mon_202508/10/i2Qkns-bm0xZcT3cS18g-p0.webp.medium.jpg" TargetMode="External"/><Relationship Id="rId261" Type="http://schemas.openxmlformats.org/officeDocument/2006/relationships/hyperlink" Target="https://img.nga.178.com/attachments/mon_202508/10/i2Qkns-fsq3ZcT3cS18g-p0.webp.medium.jpg" TargetMode="External"/><Relationship Id="rId14" Type="http://schemas.openxmlformats.org/officeDocument/2006/relationships/hyperlink" Target="https://img.nga.178.com/attachments/mon_202409/02/i2Q2u-1bcaK1nT3cSsg-g0.jpg" TargetMode="External"/><Relationship Id="rId35" Type="http://schemas.openxmlformats.org/officeDocument/2006/relationships/hyperlink" Target="https://img.nga.178.com/attachments/mon_202409/02/i2Q2u-i55wK1zT3cSsg-g0.jpg" TargetMode="External"/><Relationship Id="rId56" Type="http://schemas.openxmlformats.org/officeDocument/2006/relationships/hyperlink" Target="https://img.nga.178.com/attachments/mon_202411/26/i2Qkec-hrlK1pT3cSsg-g0.jpg" TargetMode="External"/><Relationship Id="rId77" Type="http://schemas.openxmlformats.org/officeDocument/2006/relationships/hyperlink" Target="https://img.nga.178.com/attachments/mon_202411/26/i2Qkec-hx3yK1yT3cSsg-g0.jpg" TargetMode="External"/><Relationship Id="rId100" Type="http://schemas.openxmlformats.org/officeDocument/2006/relationships/hyperlink" Target="https://img.nga.178.com/attachments/mon_202411/26/i2Qkec-80l3K1zT3cSsg-g0.jpg" TargetMode="External"/><Relationship Id="rId282" Type="http://schemas.openxmlformats.org/officeDocument/2006/relationships/hyperlink" Target="https://img.nga.178.com/attachments/mon_202508/10/i2Qkns-5xeeK1xT3cS18g-p0.webp.medium.jpg" TargetMode="External"/><Relationship Id="rId8" Type="http://schemas.openxmlformats.org/officeDocument/2006/relationships/hyperlink" Target="https://img.nga.178.com/attachments/mon_202409/02/i2Q2u-ewg8K2fT3cSsg-g0.jpg" TargetMode="External"/><Relationship Id="rId98" Type="http://schemas.openxmlformats.org/officeDocument/2006/relationships/hyperlink" Target="https://img.nga.178.com/attachments/mon_202411/26/i2Qkec-16roK1wT3cSsg-g0.jpg" TargetMode="External"/><Relationship Id="rId121" Type="http://schemas.openxmlformats.org/officeDocument/2006/relationships/hyperlink" Target="https://img.nga.178.com/attachments/mon_202411/26/i2Qkec-jnqgK1oT3cSsg-g0.jpg" TargetMode="External"/><Relationship Id="rId142" Type="http://schemas.openxmlformats.org/officeDocument/2006/relationships/hyperlink" Target="https://img.nga.178.com/attachments/mon_202411/26/i2Qkec-fdwxK2aT3cSsg-g0.jpg" TargetMode="External"/><Relationship Id="rId163" Type="http://schemas.openxmlformats.org/officeDocument/2006/relationships/hyperlink" Target="https://img.nga.178.com/attachments/mon_202508/10/i2Qkns-5ubcK25T3cS18g-p0.webp.medium.jpg" TargetMode="External"/><Relationship Id="rId184" Type="http://schemas.openxmlformats.org/officeDocument/2006/relationships/hyperlink" Target="https://img.nga.178.com/attachments/mon_202508/10/i2Qkns-g28mZbT3cS18g-p0.webp.medium.jpg" TargetMode="External"/><Relationship Id="rId219" Type="http://schemas.openxmlformats.org/officeDocument/2006/relationships/hyperlink" Target="https://img.nga.178.com/attachments/mon_202508/10/i2Qkns-3pv1K2lT3cS18g-p0.webp.medium.jpg" TargetMode="External"/><Relationship Id="rId230" Type="http://schemas.openxmlformats.org/officeDocument/2006/relationships/hyperlink" Target="https://img.nga.178.com/attachments/mon_202508/10/i2Qkns-j5huZfT3cS18g-p0.webp.medium.jpg" TargetMode="External"/><Relationship Id="rId251" Type="http://schemas.openxmlformats.org/officeDocument/2006/relationships/hyperlink" Target="https://img.nga.178.com/attachments/mon_202508/10/i2Qkns-cei3K2mT3cS18g-p0.webp.medium.jpg" TargetMode="External"/><Relationship Id="rId25" Type="http://schemas.openxmlformats.org/officeDocument/2006/relationships/hyperlink" Target="https://img.nga.178.com/attachments/mon_202409/02/i2Q2u-hkp1K26T3cSsg-g0.jpg" TargetMode="External"/><Relationship Id="rId46" Type="http://schemas.openxmlformats.org/officeDocument/2006/relationships/hyperlink" Target="https://img.nga.178.com/attachments/mon_202409/02/i2Q2u-h02fK2jT3cSsg-g0.jpg" TargetMode="External"/><Relationship Id="rId67" Type="http://schemas.openxmlformats.org/officeDocument/2006/relationships/hyperlink" Target="https://img.nga.178.com/attachments/mon_202411/26/i2Qkec-1c3jK22T3cSsg-g0.jpg" TargetMode="External"/><Relationship Id="rId272" Type="http://schemas.openxmlformats.org/officeDocument/2006/relationships/hyperlink" Target="https://img.nga.178.com/attachments/mon_202508/10/i2Qkns-7h7aZdT3cS18g-p0.webp.medium.jpg" TargetMode="External"/><Relationship Id="rId88" Type="http://schemas.openxmlformats.org/officeDocument/2006/relationships/hyperlink" Target="https://img.nga.178.com/attachments/mon_202411/26/i2Qkec-56jeK1pT3cSsg-g0.jpg" TargetMode="External"/><Relationship Id="rId111" Type="http://schemas.openxmlformats.org/officeDocument/2006/relationships/hyperlink" Target="https://img.nga.178.com/attachments/mon_202411/26/i2Qkec-3jl0K26T3cSsg-g0.jpg" TargetMode="External"/><Relationship Id="rId132" Type="http://schemas.openxmlformats.org/officeDocument/2006/relationships/hyperlink" Target="https://img.nga.178.com/attachments/mon_202411/26/i2Qkec-3pmbK1sT3cSsg-g0.jpg" TargetMode="External"/><Relationship Id="rId153" Type="http://schemas.openxmlformats.org/officeDocument/2006/relationships/hyperlink" Target="https://img.nga.178.com/attachments/mon_202508/10/i2Qkns-9n2bZbT3cS18g-p0.webp.medium.jpg" TargetMode="External"/><Relationship Id="rId174" Type="http://schemas.openxmlformats.org/officeDocument/2006/relationships/hyperlink" Target="https://img.nga.178.com/attachments/mon_202508/10/i2Qkns-8hikZbT3cS18g-p0.webp.medium.jpg" TargetMode="External"/><Relationship Id="rId195" Type="http://schemas.openxmlformats.org/officeDocument/2006/relationships/hyperlink" Target="https://img.nga.178.com/attachments/mon_202508/10/i2Qkns-fvtjK20T3cS18g-p0.webp.medium.jpg" TargetMode="External"/><Relationship Id="rId209" Type="http://schemas.openxmlformats.org/officeDocument/2006/relationships/hyperlink" Target="https://img.nga.178.com/attachments/mon_202508/10/i2Qkns-svwK2pT3cS18g-p0.webp.medium.jpg" TargetMode="External"/><Relationship Id="rId220" Type="http://schemas.openxmlformats.org/officeDocument/2006/relationships/hyperlink" Target="https://img.nga.178.com/attachments/mon_202508/10/i2Qkns-9b98ZcT3cS18g-p0.webp.medium.jpg" TargetMode="External"/><Relationship Id="rId241" Type="http://schemas.openxmlformats.org/officeDocument/2006/relationships/hyperlink" Target="https://img.nga.178.com/attachments/mon_202508/10/i2Qkns-548fZdT3cS18g-p0.webp.medium.jpg" TargetMode="External"/><Relationship Id="rId15" Type="http://schemas.openxmlformats.org/officeDocument/2006/relationships/hyperlink" Target="https://img.nga.178.com/attachments/mon_202409/02/i2Q2u-ckvbK2iT3cSsg-g0.jpg" TargetMode="External"/><Relationship Id="rId36" Type="http://schemas.openxmlformats.org/officeDocument/2006/relationships/hyperlink" Target="https://img.nga.178.com/attachments/mon_202409/02/i2Q2u-h1adK1qT3cSsg-g0.jpg" TargetMode="External"/><Relationship Id="rId57" Type="http://schemas.openxmlformats.org/officeDocument/2006/relationships/hyperlink" Target="https://img.nga.178.com/attachments/mon_202411/26/i2Qkec-6r4hK2kT3cSsg-g0.jpg" TargetMode="External"/><Relationship Id="rId262" Type="http://schemas.openxmlformats.org/officeDocument/2006/relationships/hyperlink" Target="https://img.nga.178.com/attachments/mon_202508/10/i2Qkns-e3iaZeT3cS18g-p0.webp.medium.jpg" TargetMode="External"/><Relationship Id="rId283" Type="http://schemas.openxmlformats.org/officeDocument/2006/relationships/hyperlink" Target="https://img.nga.178.com/attachments/mon_202508/11/i2Qkns-c8l7K2mT3cS18g-p0.webp.medium.jpg" TargetMode="External"/><Relationship Id="rId78" Type="http://schemas.openxmlformats.org/officeDocument/2006/relationships/hyperlink" Target="https://img.nga.178.com/attachments/mon_202411/26/i2Qkec-cvvrK1oT3cSsg-g0.jpg" TargetMode="External"/><Relationship Id="rId99" Type="http://schemas.openxmlformats.org/officeDocument/2006/relationships/hyperlink" Target="https://img.nga.178.com/attachments/mon_202411/26/i2Qkec-5h9qK1qT3cSsg-g0.jpg" TargetMode="External"/><Relationship Id="rId101" Type="http://schemas.openxmlformats.org/officeDocument/2006/relationships/hyperlink" Target="https://img.nga.178.com/attachments/mon_202411/26/i2Qkec-c9n2K2iT3cSsg-g0.jpg" TargetMode="External"/><Relationship Id="rId122" Type="http://schemas.openxmlformats.org/officeDocument/2006/relationships/hyperlink" Target="https://img.nga.178.com/attachments/mon_202411/26/i2Qkec-fmr6K2iT3cSsg-g0.jpg" TargetMode="External"/><Relationship Id="rId143" Type="http://schemas.openxmlformats.org/officeDocument/2006/relationships/hyperlink" Target="https://img.nga.178.com/attachments/mon_202508/10/i2Qkns-4mn3K2lT3cS18g-p0.webp.medium.jpg" TargetMode="External"/><Relationship Id="rId164" Type="http://schemas.openxmlformats.org/officeDocument/2006/relationships/hyperlink" Target="https://img.nga.178.com/attachments/mon_202508/10/i2Qkns-bg70K2kT3cS18g-p0.webp.medium.jpg" TargetMode="External"/><Relationship Id="rId185" Type="http://schemas.openxmlformats.org/officeDocument/2006/relationships/hyperlink" Target="https://img.nga.178.com/attachments/mon_202508/10/i2Qkns-1qh6ZaT3cS18g-p0.webp.medium.jpg" TargetMode="External"/><Relationship Id="rId9" Type="http://schemas.openxmlformats.org/officeDocument/2006/relationships/hyperlink" Target="https://img.nga.178.com/attachments/mon_202409/02/i2Q2u-g3biK2bT3cSsg-g0.jpg" TargetMode="External"/><Relationship Id="rId210" Type="http://schemas.openxmlformats.org/officeDocument/2006/relationships/hyperlink" Target="https://img.nga.178.com/attachments/mon_202508/10/i2Qkns-46iyZaT3cS18g-p0.webp.medium.jpg" TargetMode="External"/><Relationship Id="rId26" Type="http://schemas.openxmlformats.org/officeDocument/2006/relationships/hyperlink" Target="https://img.nga.178.com/attachments/mon_202409/02/i2Q2u-l062K2cT3cSsg-g0.jpg" TargetMode="External"/><Relationship Id="rId231" Type="http://schemas.openxmlformats.org/officeDocument/2006/relationships/hyperlink" Target="https://img.nga.178.com/attachments/mon_202508/10/i2Qkns-5uwcZeT3cS18g-p0.webp.medium.jpg" TargetMode="External"/><Relationship Id="rId252" Type="http://schemas.openxmlformats.org/officeDocument/2006/relationships/hyperlink" Target="https://img.nga.178.com/attachments/mon_202508/10/i2Qkns-5it3ZfT3cS18g-p0.webp.medium.jpg" TargetMode="External"/><Relationship Id="rId273" Type="http://schemas.openxmlformats.org/officeDocument/2006/relationships/hyperlink" Target="https://img.nga.178.com/attachments/mon_202508/10/i2Qkns-219vK29T3cS18g-p0.webp.medium.jpg" TargetMode="External"/><Relationship Id="rId47" Type="http://schemas.openxmlformats.org/officeDocument/2006/relationships/hyperlink" Target="https://img.nga.178.com/attachments/mon_202409/02/i2Q2u-fbcpK1vT3cSsg-g0.jpg" TargetMode="External"/><Relationship Id="rId68" Type="http://schemas.openxmlformats.org/officeDocument/2006/relationships/hyperlink" Target="https://img.nga.178.com/attachments/mon_202411/26/i2Qkec-fmx3K2jT3cSsg-g0.jpg" TargetMode="External"/><Relationship Id="rId89" Type="http://schemas.openxmlformats.org/officeDocument/2006/relationships/hyperlink" Target="https://img.nga.178.com/attachments/mon_202411/26/i2Qkec-82hjK2gT3cSsg-g0.jpg" TargetMode="External"/><Relationship Id="rId112" Type="http://schemas.openxmlformats.org/officeDocument/2006/relationships/hyperlink" Target="https://img.nga.178.com/attachments/mon_202411/26/i2Qkec-6uueK2kT3cSsg-g0.jpg" TargetMode="External"/><Relationship Id="rId133" Type="http://schemas.openxmlformats.org/officeDocument/2006/relationships/hyperlink" Target="https://img.nga.178.com/attachments/mon_202411/26/i2Qkec-7q63K2fT3cSsg-g0.jpg" TargetMode="External"/><Relationship Id="rId154" Type="http://schemas.openxmlformats.org/officeDocument/2006/relationships/hyperlink" Target="https://img.nga.178.com/attachments/mon_202508/10/i2Qkns-bd4hK2gT3cS18g-p0.webp.medium.jpg" TargetMode="External"/><Relationship Id="rId175" Type="http://schemas.openxmlformats.org/officeDocument/2006/relationships/hyperlink" Target="https://img.nga.178.com/attachments/mon_202508/11/i2Qkns-z0pK28T3cS18g-p0.webp.medium.jpg" TargetMode="External"/><Relationship Id="rId196" Type="http://schemas.openxmlformats.org/officeDocument/2006/relationships/hyperlink" Target="https://img.nga.178.com/attachments/mon_202508/10/i2Qkns-224mK26T3cS18g-p0.webp.medium.jpg" TargetMode="External"/><Relationship Id="rId200" Type="http://schemas.openxmlformats.org/officeDocument/2006/relationships/hyperlink" Target="https://img.nga.178.com/attachments/mon_202508/10/i2Qkns-270oK2kT3cS18g-p0.webp.medium.jpg" TargetMode="External"/><Relationship Id="rId16" Type="http://schemas.openxmlformats.org/officeDocument/2006/relationships/hyperlink" Target="https://img.nga.178.com/attachments/mon_202409/02/i2Q2u-bhwlZcT3cSsg-g0.jpg" TargetMode="External"/><Relationship Id="rId221" Type="http://schemas.openxmlformats.org/officeDocument/2006/relationships/hyperlink" Target="https://img.nga.178.com/attachments/mon_202508/11/i2Qkns-la86K2sT3cS18g-p0.webp.medium.jpg" TargetMode="External"/><Relationship Id="rId242" Type="http://schemas.openxmlformats.org/officeDocument/2006/relationships/hyperlink" Target="https://img.nga.178.com/attachments/mon_202508/10/i2Qkns-57yvK2iT3cS18g-p0.webp.medium.jpg" TargetMode="External"/><Relationship Id="rId263" Type="http://schemas.openxmlformats.org/officeDocument/2006/relationships/hyperlink" Target="https://img.nga.178.com/attachments/mon_202508/10/i2Qkns-4n86ZcT3cS18g-p0.webp.medium.jpg" TargetMode="External"/><Relationship Id="rId284" Type="http://schemas.openxmlformats.org/officeDocument/2006/relationships/printerSettings" Target="../printerSettings/printerSettings5.bin"/><Relationship Id="rId37" Type="http://schemas.openxmlformats.org/officeDocument/2006/relationships/hyperlink" Target="https://img.nga.178.com/attachments/mon_202409/02/i2Q2u-gy0uK21T3cSsg-g0.jpg" TargetMode="External"/><Relationship Id="rId58" Type="http://schemas.openxmlformats.org/officeDocument/2006/relationships/hyperlink" Target="https://img.nga.178.com/attachments/mon_202411/26/i2Qkec-iuq6K2aT3cSsg-g0.jpg" TargetMode="External"/><Relationship Id="rId79" Type="http://schemas.openxmlformats.org/officeDocument/2006/relationships/hyperlink" Target="https://img.nga.178.com/attachments/mon_202411/26/i2Qkec-5yetK1tT3cSsg-g0.jpg" TargetMode="External"/><Relationship Id="rId102" Type="http://schemas.openxmlformats.org/officeDocument/2006/relationships/hyperlink" Target="https://img.nga.178.com/attachments/mon_202411/26/i2Qkec-ey2aK25T3cSsg-g0.jpg" TargetMode="External"/><Relationship Id="rId123" Type="http://schemas.openxmlformats.org/officeDocument/2006/relationships/hyperlink" Target="https://img.nga.178.com/attachments/mon_202411/26/i2Qkec-cmosK1xT3cSsg-g0.jpg" TargetMode="External"/><Relationship Id="rId144" Type="http://schemas.openxmlformats.org/officeDocument/2006/relationships/hyperlink" Target="https://img.nga.178.com/attachments/mon_202508/10/i2Qkns-k6giK1tT3cS18g-p0.webp.medium.jpg" TargetMode="External"/><Relationship Id="rId90" Type="http://schemas.openxmlformats.org/officeDocument/2006/relationships/hyperlink" Target="https://img.nga.178.com/attachments/mon_202411/26/i2Qkec-bkzpK26T3cSsg-g0.jpg" TargetMode="External"/><Relationship Id="rId165" Type="http://schemas.openxmlformats.org/officeDocument/2006/relationships/hyperlink" Target="https://img.nga.178.com/attachments/mon_202508/10/i2Qkns-eqyoZbT3cS18g-p0.webp.medium.jpg" TargetMode="External"/><Relationship Id="rId186" Type="http://schemas.openxmlformats.org/officeDocument/2006/relationships/hyperlink" Target="https://img.nga.178.com/attachments/mon_202508/10/i2Qkns-bk56ZbT3cS18g-p0.webp.medium.jpg" TargetMode="External"/><Relationship Id="rId211" Type="http://schemas.openxmlformats.org/officeDocument/2006/relationships/hyperlink" Target="https://img.nga.178.com/attachments/mon_202508/10/i2Qkns-4rjrK2cT3cS18g-p0.webp.medium.jpg" TargetMode="External"/><Relationship Id="rId232" Type="http://schemas.openxmlformats.org/officeDocument/2006/relationships/hyperlink" Target="https://img.nga.178.com/attachments/mon_202508/10/i2Qkns-k0edZfT3cS18g-p0.webp.medium.jpg" TargetMode="External"/><Relationship Id="rId253" Type="http://schemas.openxmlformats.org/officeDocument/2006/relationships/hyperlink" Target="https://img.nga.178.com/attachments/mon_202508/10/i2Qkns-cgl1ZdT3cS18g-p0.webp.medium.jpg" TargetMode="External"/><Relationship Id="rId274" Type="http://schemas.openxmlformats.org/officeDocument/2006/relationships/hyperlink" Target="https://img.nga.178.com/attachments/mon_202508/10/i2Qkns-kijrK2lT3cS18g-p0.webp.medium.jpg" TargetMode="External"/><Relationship Id="rId27" Type="http://schemas.openxmlformats.org/officeDocument/2006/relationships/hyperlink" Target="https://img.nga.178.com/attachments/mon_202409/02/i2Q2u-k6l4K2iT3cSsg-g0.jpg" TargetMode="External"/><Relationship Id="rId48" Type="http://schemas.openxmlformats.org/officeDocument/2006/relationships/hyperlink" Target="https://img.nga.178.com/attachments/mon_202409/02/i2Q2u-6zjtZaT3cSsg-g0.jpg" TargetMode="External"/><Relationship Id="rId69" Type="http://schemas.openxmlformats.org/officeDocument/2006/relationships/hyperlink" Target="https://img.nga.178.com/attachments/mon_202411/26/i2Qkec-3gsyK2jT3cSsg-g0.jpg" TargetMode="External"/><Relationship Id="rId113" Type="http://schemas.openxmlformats.org/officeDocument/2006/relationships/hyperlink" Target="https://img.nga.178.com/attachments/mon_202411/26/i2Qkec-9lnfK2iT3cSsg-g0.jpg" TargetMode="External"/><Relationship Id="rId134" Type="http://schemas.openxmlformats.org/officeDocument/2006/relationships/hyperlink" Target="https://img.nga.178.com/attachments/mon_202411/26/i2Qkec-8elfK2cT3cSsg-g0.jpg" TargetMode="External"/><Relationship Id="rId80" Type="http://schemas.openxmlformats.org/officeDocument/2006/relationships/hyperlink" Target="https://img.nga.178.com/attachments/mon_202412/21/i2Qkfa-bnfvK20T3cSsg-g0.jpg" TargetMode="External"/><Relationship Id="rId155" Type="http://schemas.openxmlformats.org/officeDocument/2006/relationships/hyperlink" Target="https://img.nga.178.com/attachments/mon_202508/10/i2Qkns-4zl4K2lT3cS18g-p0.webp.medium.jpg" TargetMode="External"/><Relationship Id="rId176" Type="http://schemas.openxmlformats.org/officeDocument/2006/relationships/hyperlink" Target="https://img.nga.178.com/attachments/mon_202508/10/i2Qkns-256fK2jT3cS18g-p0.webp.medium.jpg" TargetMode="External"/><Relationship Id="rId197" Type="http://schemas.openxmlformats.org/officeDocument/2006/relationships/hyperlink" Target="https://img.nga.178.com/attachments/mon_202508/10/i2Qkns-6xlfK2aT3cS18g-p0.webp.medium.jpg" TargetMode="External"/><Relationship Id="rId201" Type="http://schemas.openxmlformats.org/officeDocument/2006/relationships/hyperlink" Target="https://img.nga.178.com/attachments/mon_202508/10/i2Qkns-598gK1xT3cS18g-p0.webp.medium.jpg" TargetMode="External"/><Relationship Id="rId222" Type="http://schemas.openxmlformats.org/officeDocument/2006/relationships/hyperlink" Target="https://img.nga.178.com/attachments/mon_202508/10/i2Qkns-4kprZfT3cS18g-p0.webp.medium.jpg" TargetMode="External"/><Relationship Id="rId243" Type="http://schemas.openxmlformats.org/officeDocument/2006/relationships/hyperlink" Target="https://img.nga.178.com/attachments/mon_202508/10/i2Qkns-4ibcK2rT3cS18g-p0.webp.medium.jpg" TargetMode="External"/><Relationship Id="rId264" Type="http://schemas.openxmlformats.org/officeDocument/2006/relationships/hyperlink" Target="https://img.nga.178.com/attachments/mon_202508/10/i2Qkns-huvmK2mT3cS18g-p0.webp.medium.jpg" TargetMode="External"/><Relationship Id="rId17" Type="http://schemas.openxmlformats.org/officeDocument/2006/relationships/hyperlink" Target="https://img.nga.178.com/attachments/mon_202409/02/i2Q2u-8vifK1xT3cSsg-g0.jpg" TargetMode="External"/><Relationship Id="rId38" Type="http://schemas.openxmlformats.org/officeDocument/2006/relationships/hyperlink" Target="https://img.nga.178.com/attachments/mon_202409/02/i2Q2u-hgwdK1mT3cSsg-g0.jpg" TargetMode="External"/><Relationship Id="rId59" Type="http://schemas.openxmlformats.org/officeDocument/2006/relationships/hyperlink" Target="https://img.nga.178.com/attachments/mon_202411/26/i2Qkec-975nK25T3cSsg-f6.jpg" TargetMode="External"/><Relationship Id="rId103" Type="http://schemas.openxmlformats.org/officeDocument/2006/relationships/hyperlink" Target="https://img.nga.178.com/attachments/mon_202411/26/i2Qkec-ihdfK2iT3cSsg-g0.jpg" TargetMode="External"/><Relationship Id="rId124" Type="http://schemas.openxmlformats.org/officeDocument/2006/relationships/hyperlink" Target="https://img.nga.178.com/attachments/mon_202411/26/i2Qkec-5ttfK25T3cSsg-g0.jpg" TargetMode="External"/><Relationship Id="rId70" Type="http://schemas.openxmlformats.org/officeDocument/2006/relationships/hyperlink" Target="https://img.nga.178.com/attachments/mon_202411/26/i2Qkec-84k9K29T3cSsg-g0.jpg" TargetMode="External"/><Relationship Id="rId91" Type="http://schemas.openxmlformats.org/officeDocument/2006/relationships/hyperlink" Target="https://img.nga.178.com/attachments/mon_202411/26/i2Qkec-6zybK2gT3cSsg-g0.jpg" TargetMode="External"/><Relationship Id="rId145" Type="http://schemas.openxmlformats.org/officeDocument/2006/relationships/hyperlink" Target="https://img.nga.178.com/attachments/mon_202508/10/i2Qkns-gh04ZcT3cS18g-p0.webp.medium.jpg" TargetMode="External"/><Relationship Id="rId166" Type="http://schemas.openxmlformats.org/officeDocument/2006/relationships/hyperlink" Target="https://img.nga.178.com/attachments/mon_202508/10/i2Qkns-9w9bZgT3cS18g-p0.webp.medium.jpg" TargetMode="External"/><Relationship Id="rId187" Type="http://schemas.openxmlformats.org/officeDocument/2006/relationships/hyperlink" Target="https://img.nga.178.com/attachments/mon_202508/10/i2Qkns-a464K20T3cS18g-p0.webp.medium.jpg" TargetMode="External"/><Relationship Id="rId1" Type="http://schemas.openxmlformats.org/officeDocument/2006/relationships/hyperlink" Target="https://img.nga.178.com/attachments/mon_202409/02/i2Q2u-ek0fK1zT3cSsg-g0.jpg" TargetMode="External"/><Relationship Id="rId212" Type="http://schemas.openxmlformats.org/officeDocument/2006/relationships/hyperlink" Target="https://img.nga.178.com/attachments/mon_202508/10/i2Qkns-6mozZaT3cS18g-p0.webp.medium.jpg" TargetMode="External"/><Relationship Id="rId233" Type="http://schemas.openxmlformats.org/officeDocument/2006/relationships/hyperlink" Target="https://img.nga.178.com/attachments/mon_202508/10/i2Qkns-79z8K2hT3cS18g-p0.webp.medium.jpg" TargetMode="External"/><Relationship Id="rId254" Type="http://schemas.openxmlformats.org/officeDocument/2006/relationships/hyperlink" Target="https://img.nga.178.com/attachments/mon_202508/10/i2Qkns-cry6ZeT3cS18g-p0.webp.medium.jpg" TargetMode="External"/><Relationship Id="rId28" Type="http://schemas.openxmlformats.org/officeDocument/2006/relationships/hyperlink" Target="https://img.nga.178.com/attachments/mon_202409/02/i2Q2u-3nsgK2pT3cSsg-g0.jpg" TargetMode="External"/><Relationship Id="rId49" Type="http://schemas.openxmlformats.org/officeDocument/2006/relationships/hyperlink" Target="https://img.nga.178.com/attachments/mon_202409/02/i2Q2u-4gknK2pT3cSsg-g0.jpg" TargetMode="External"/><Relationship Id="rId114" Type="http://schemas.openxmlformats.org/officeDocument/2006/relationships/hyperlink" Target="https://img.nga.178.com/attachments/mon_202411/26/i2Qkec-k9fK2cT3cSsg-g0.jpg" TargetMode="External"/><Relationship Id="rId275" Type="http://schemas.openxmlformats.org/officeDocument/2006/relationships/hyperlink" Target="https://img.nga.178.com/attachments/mon_202508/10/i2Qkns-esdsK2oT3cS18g-p0.webp.medium.jpg" TargetMode="External"/><Relationship Id="rId60" Type="http://schemas.openxmlformats.org/officeDocument/2006/relationships/hyperlink" Target="https://img.nga.178.com/attachments/mon_202411/26/i2Qkec-amrxK1qT3cSsg-g0.jpg" TargetMode="External"/><Relationship Id="rId81" Type="http://schemas.openxmlformats.org/officeDocument/2006/relationships/hyperlink" Target="https://img.nga.178.com/attachments/mon_202411/26/i2Qkec-4rqbK25T3cSsg-g0.jpg" TargetMode="External"/><Relationship Id="rId135" Type="http://schemas.openxmlformats.org/officeDocument/2006/relationships/hyperlink" Target="https://img.nga.178.com/attachments/mon_202411/26/i2Qkec-5xkpK24T3cSsg-g0.jpg" TargetMode="External"/><Relationship Id="rId156" Type="http://schemas.openxmlformats.org/officeDocument/2006/relationships/hyperlink" Target="https://img.nga.178.com/attachments/mon_202508/10/i2Qkns-kodwZbT3cS18g-p0.webp.medium.jpg" TargetMode="External"/><Relationship Id="rId177" Type="http://schemas.openxmlformats.org/officeDocument/2006/relationships/hyperlink" Target="https://img.nga.178.com/attachments/mon_202508/10/i2Qkns-f4p6K2kT3cS18g-p0.webp.medium.jpg" TargetMode="External"/><Relationship Id="rId198" Type="http://schemas.openxmlformats.org/officeDocument/2006/relationships/hyperlink" Target="https://img.nga.178.com/attachments/mon_202508/10/i2Qkns-csiaK28T3cS18g-p0.webp.medium.jpg" TargetMode="External"/><Relationship Id="rId202" Type="http://schemas.openxmlformats.org/officeDocument/2006/relationships/hyperlink" Target="https://img.nga.178.com/attachments/mon_202508/10/i2Qkns-ezhiK27T3cS18g-p0.webp.medium.jpg" TargetMode="External"/><Relationship Id="rId223" Type="http://schemas.openxmlformats.org/officeDocument/2006/relationships/hyperlink" Target="https://img.nga.178.com/attachments/mon_202508/10/i2Qkns-hj9uZcT3cS18g-p0.webp.medium.jpg" TargetMode="External"/><Relationship Id="rId244" Type="http://schemas.openxmlformats.org/officeDocument/2006/relationships/hyperlink" Target="https://img.nga.178.com/attachments/mon_202508/10/i2Qkns-b1keZdT3cS18g-p0.webp.medium.jpg" TargetMode="External"/><Relationship Id="rId18" Type="http://schemas.openxmlformats.org/officeDocument/2006/relationships/hyperlink" Target="https://img.nga.178.com/attachments/mon_202409/02/i2Q2u-7eoxK1vT3cSsg-g0.jpg" TargetMode="External"/><Relationship Id="rId39" Type="http://schemas.openxmlformats.org/officeDocument/2006/relationships/hyperlink" Target="https://img.nga.178.com/attachments/mon_202409/02/i2Q2u-jhhxK1yT3cSsg-g0.jpg" TargetMode="External"/><Relationship Id="rId265" Type="http://schemas.openxmlformats.org/officeDocument/2006/relationships/hyperlink" Target="https://img.nga.178.com/attachments/mon_202508/10/i2Qkns-a8o0ZaT3cS18g-p0.webp.medium.jpg" TargetMode="External"/><Relationship Id="rId50" Type="http://schemas.openxmlformats.org/officeDocument/2006/relationships/hyperlink" Target="https://img.nga.178.com/attachments/mon_202409/02/i2Q2u-2q3eK2eT3cSsg-g0.jpg" TargetMode="External"/><Relationship Id="rId104" Type="http://schemas.openxmlformats.org/officeDocument/2006/relationships/hyperlink" Target="https://img.nga.178.com/attachments/mon_202411/26/i2Qkec-kzs5K2fT3cSsg-g0.jpg" TargetMode="External"/><Relationship Id="rId125" Type="http://schemas.openxmlformats.org/officeDocument/2006/relationships/hyperlink" Target="https://img.nga.178.com/attachments/mon_202411/26/i2Qkec-5okfK23T3cSsg-g0.jpg" TargetMode="External"/><Relationship Id="rId146" Type="http://schemas.openxmlformats.org/officeDocument/2006/relationships/hyperlink" Target="https://img.nga.178.com/attachments/mon_202508/10/i2Qkns-e6h8ZcT3cS18g-p0.webp.medium.jpg" TargetMode="External"/><Relationship Id="rId167" Type="http://schemas.openxmlformats.org/officeDocument/2006/relationships/hyperlink" Target="https://img.nga.178.com/attachments/mon_202508/10/i2Qkns-e7t3K2kT3cS18g-p0.webp.medium.jpg" TargetMode="External"/><Relationship Id="rId188" Type="http://schemas.openxmlformats.org/officeDocument/2006/relationships/hyperlink" Target="https://img.nga.178.com/attachments/mon_202508/10/i2Qkns-qc1ZbT3cS18g-p0.webp.medium.jpg" TargetMode="External"/><Relationship Id="rId71" Type="http://schemas.openxmlformats.org/officeDocument/2006/relationships/hyperlink" Target="https://img.nga.178.com/attachments/mon_202411/26/i2Qkec-h0o8K2kT3cSsg-g0.jpg" TargetMode="External"/><Relationship Id="rId92" Type="http://schemas.openxmlformats.org/officeDocument/2006/relationships/hyperlink" Target="https://img.nga.178.com/attachments/mon_202411/26/i2Qkec-juebK2aT3cSsg-g0.jpg" TargetMode="External"/><Relationship Id="rId213" Type="http://schemas.openxmlformats.org/officeDocument/2006/relationships/hyperlink" Target="https://img.nga.178.com/attachments/mon_202508/10/i2Qkns-d9nnZaT3cS18g-p0.webp.medium.jpg" TargetMode="External"/><Relationship Id="rId234" Type="http://schemas.openxmlformats.org/officeDocument/2006/relationships/hyperlink" Target="https://img.nga.178.com/attachments/mon_202508/10/i2Qkns-i1rqZaT3cS18g-p0.webp.medium.jpg" TargetMode="External"/><Relationship Id="rId2" Type="http://schemas.openxmlformats.org/officeDocument/2006/relationships/hyperlink" Target="https://img.nga.178.com/attachments/mon_202409/02/i2Q2u-kupeK2aT3cSsg-g0.jpg" TargetMode="External"/><Relationship Id="rId29" Type="http://schemas.openxmlformats.org/officeDocument/2006/relationships/hyperlink" Target="https://img.nga.178.com/attachments/mon_202409/02/i2Q2u-29i2K25T3cSsg-g0.jpg" TargetMode="External"/><Relationship Id="rId255" Type="http://schemas.openxmlformats.org/officeDocument/2006/relationships/hyperlink" Target="https://img.nga.178.com/attachments/mon_202508/10/i2Qkns-57pvZeT3cS18g-p0.webp.medium.jpg" TargetMode="External"/><Relationship Id="rId276" Type="http://schemas.openxmlformats.org/officeDocument/2006/relationships/hyperlink" Target="https://img.nga.178.com/attachments/mon_202508/10/i2Qkns-aettK2iT3cS18g-p0.webp.medium.jpg" TargetMode="External"/><Relationship Id="rId40" Type="http://schemas.openxmlformats.org/officeDocument/2006/relationships/hyperlink" Target="https://img.nga.178.com/attachments/mon_202409/02/i2Q2u-hpybK22T3cSsg-g0.jpg" TargetMode="External"/><Relationship Id="rId115" Type="http://schemas.openxmlformats.org/officeDocument/2006/relationships/hyperlink" Target="https://img.nga.178.com/attachments/mon_202411/26/i2Qkec-ihlkK2dT3cSsg-g0.jpg" TargetMode="External"/><Relationship Id="rId136" Type="http://schemas.openxmlformats.org/officeDocument/2006/relationships/hyperlink" Target="https://img.nga.178.com/attachments/mon_202411/26/i2Qkec-6eenK2eT3cSsg-g0.jpg" TargetMode="External"/><Relationship Id="rId157" Type="http://schemas.openxmlformats.org/officeDocument/2006/relationships/hyperlink" Target="https://img.nga.178.com/attachments/mon_202508/10/i2Qkns-gdryZeT3cS18g-p0.webp.medium.jpg" TargetMode="External"/><Relationship Id="rId178" Type="http://schemas.openxmlformats.org/officeDocument/2006/relationships/hyperlink" Target="https://img.nga.178.com/attachments/mon_202508/10/i2Qkns-bk76ZbT3cS18g-p0.webp.medium.jpg" TargetMode="External"/><Relationship Id="rId61" Type="http://schemas.openxmlformats.org/officeDocument/2006/relationships/hyperlink" Target="https://img.nga.178.com/attachments/mon_202411/26/i2Qkec-ki7qK25T3cSsg-g0.jpg" TargetMode="External"/><Relationship Id="rId82" Type="http://schemas.openxmlformats.org/officeDocument/2006/relationships/hyperlink" Target="https://img.nga.178.com/attachments/mon_202411/26/i2Qkec-5b3fK21T3cSsg-g0.jpg" TargetMode="External"/><Relationship Id="rId199" Type="http://schemas.openxmlformats.org/officeDocument/2006/relationships/hyperlink" Target="https://img.nga.178.com/attachments/mon_202508/10/i2Qkns-jjgyK24T3cS18g-p0.webp.medium.jpg" TargetMode="External"/><Relationship Id="rId203" Type="http://schemas.openxmlformats.org/officeDocument/2006/relationships/hyperlink" Target="https://img.nga.178.com/attachments/mon_202508/10/i2Qkns-cqtnK1wT3cS18g-p0.webp.medium.jpg" TargetMode="External"/><Relationship Id="rId19" Type="http://schemas.openxmlformats.org/officeDocument/2006/relationships/hyperlink" Target="https://img.nga.178.com/attachments/mon_202409/02/i2Q2u-8hulK1uT3cSsg-g0.jpg" TargetMode="External"/><Relationship Id="rId224" Type="http://schemas.openxmlformats.org/officeDocument/2006/relationships/hyperlink" Target="https://img.nga.178.com/attachments/mon_202508/10/i2Qkns-ez42ZbT3cS18g-p0.webp.medium.jpg" TargetMode="External"/><Relationship Id="rId245" Type="http://schemas.openxmlformats.org/officeDocument/2006/relationships/hyperlink" Target="https://img.nga.178.com/attachments/mon_202508/10/i2Qkns-23udZcT3cS18g-p0.webp.medium.jpg" TargetMode="External"/><Relationship Id="rId266" Type="http://schemas.openxmlformats.org/officeDocument/2006/relationships/hyperlink" Target="https://img.nga.178.com/attachments/mon_202508/10/i2Qkns-8e7aZcT3cS18g-p0.webp.medium.jpg" TargetMode="External"/><Relationship Id="rId30" Type="http://schemas.openxmlformats.org/officeDocument/2006/relationships/hyperlink" Target="https://img.nga.178.com/attachments/mon_202409/02/i2Q2u-a7qgK2aT3cSsg-g0.jpg" TargetMode="External"/><Relationship Id="rId105" Type="http://schemas.openxmlformats.org/officeDocument/2006/relationships/hyperlink" Target="https://img.nga.178.com/attachments/mon_202411/26/i2Qkec-cjfeK1vT3cSsg-g0.jpg" TargetMode="External"/><Relationship Id="rId126" Type="http://schemas.openxmlformats.org/officeDocument/2006/relationships/hyperlink" Target="https://img.nga.178.com/attachments/mon_202411/26/i2Qkec-j03gK2aT3cSsg-g0.jpg" TargetMode="External"/><Relationship Id="rId147" Type="http://schemas.openxmlformats.org/officeDocument/2006/relationships/hyperlink" Target="https://img.nga.178.com/attachments/mon_202508/10/i2Qkns-83vrZcT3cS18g-p0.webp.medium.jpg" TargetMode="External"/><Relationship Id="rId168" Type="http://schemas.openxmlformats.org/officeDocument/2006/relationships/hyperlink" Target="https://img.nga.178.com/attachments/mon_202508/10/i2Qkns-iacmZcT3cS18g-p0.webp.medium.jpg" TargetMode="External"/><Relationship Id="rId51" Type="http://schemas.openxmlformats.org/officeDocument/2006/relationships/hyperlink" Target="https://img.nga.178.com/attachments/mon_202409/02/i2Q2u-ded8K1xT3cSsg-g0.jpg" TargetMode="External"/><Relationship Id="rId72" Type="http://schemas.openxmlformats.org/officeDocument/2006/relationships/hyperlink" Target="https://img.nga.178.com/attachments/mon_202411/26/i2Qkec-j93jK2nT3cSsg-g0.jpg" TargetMode="External"/><Relationship Id="rId93" Type="http://schemas.openxmlformats.org/officeDocument/2006/relationships/hyperlink" Target="https://img.nga.178.com/attachments/mon_202411/26/i2Qkec-k5p3K2iT3cSsg-g0.jpg" TargetMode="External"/><Relationship Id="rId189" Type="http://schemas.openxmlformats.org/officeDocument/2006/relationships/hyperlink" Target="https://img.nga.178.com/attachments/mon_202508/10/i2Qkns-cm3zZbT3cS18g-p0.webp.medium.jpg" TargetMode="External"/><Relationship Id="rId3" Type="http://schemas.openxmlformats.org/officeDocument/2006/relationships/hyperlink" Target="https://img.nga.178.com/attachments/mon_202409/02/i2Q2u-2p9pK2cT3cSsg-g0.jpg" TargetMode="External"/><Relationship Id="rId214" Type="http://schemas.openxmlformats.org/officeDocument/2006/relationships/hyperlink" Target="https://img.nga.178.com/attachments/mon_202508/10/i2Qkns-fh27ZbT3cS18g-p0.webp.medium.jpg" TargetMode="External"/><Relationship Id="rId235" Type="http://schemas.openxmlformats.org/officeDocument/2006/relationships/hyperlink" Target="https://img.nga.178.com/attachments/mon_202508/10/i2Qkns-44ojK2cT3cS18g-p0.webp.medium.jpg" TargetMode="External"/><Relationship Id="rId256" Type="http://schemas.openxmlformats.org/officeDocument/2006/relationships/hyperlink" Target="https://img.nga.178.com/attachments/mon_202508/10/i2Qkns-hl2mZbT3cS18g-p0.webp.medium.jpg" TargetMode="External"/><Relationship Id="rId277" Type="http://schemas.openxmlformats.org/officeDocument/2006/relationships/hyperlink" Target="https://img.nga.178.com/attachments/mon_202508/10/i2Qkns-6dtvK2pT3cS18g-p0.webp.medium.jpg" TargetMode="External"/><Relationship Id="rId116" Type="http://schemas.openxmlformats.org/officeDocument/2006/relationships/hyperlink" Target="https://img.nga.178.com/attachments/mon_202411/26/i2Qkec-xxdK1pT3cSsg-g0.jpg" TargetMode="External"/><Relationship Id="rId137" Type="http://schemas.openxmlformats.org/officeDocument/2006/relationships/hyperlink" Target="https://img.nga.178.com/attachments/mon_202411/26/i2Qkec-gohwK2hT3cSsg-g0.jpg" TargetMode="External"/><Relationship Id="rId158" Type="http://schemas.openxmlformats.org/officeDocument/2006/relationships/hyperlink" Target="https://img.nga.178.com/attachments/mon_202508/10/i2Qkns-dmz1ZbT3cS18g-p0.webp.medium.jpg" TargetMode="External"/><Relationship Id="rId20" Type="http://schemas.openxmlformats.org/officeDocument/2006/relationships/hyperlink" Target="https://img.nga.178.com/attachments/mon_202409/02/i2Q2u-g0oyK1xT3cSsg-g0.jpg" TargetMode="External"/><Relationship Id="rId41" Type="http://schemas.openxmlformats.org/officeDocument/2006/relationships/hyperlink" Target="https://img.nga.178.com/attachments/mon_202409/02/i2Q2u-hz0wK24T3cSsg-g0.jpg" TargetMode="External"/><Relationship Id="rId62" Type="http://schemas.openxmlformats.org/officeDocument/2006/relationships/hyperlink" Target="https://img.nga.178.com/attachments/mon_202411/26/i2Qkec-8iouK1wT3cSsg-g0.jpg" TargetMode="External"/><Relationship Id="rId83" Type="http://schemas.openxmlformats.org/officeDocument/2006/relationships/hyperlink" Target="https://img.nga.178.com/attachments/mon_202411/26/i2Qkec-5ukcK1pT3cSsg-g0.jpg" TargetMode="External"/><Relationship Id="rId179" Type="http://schemas.openxmlformats.org/officeDocument/2006/relationships/hyperlink" Target="https://img.nga.178.com/attachments/mon_202508/10/i2Qkns-jcroZeT3cS18g-p0.webp.medium.jpg" TargetMode="External"/><Relationship Id="rId190" Type="http://schemas.openxmlformats.org/officeDocument/2006/relationships/hyperlink" Target="https://img.nga.178.com/attachments/mon_202508/10/i2Qkns-kw12K2qT3cS18g-p0.webp.medium.jpg" TargetMode="External"/><Relationship Id="rId204" Type="http://schemas.openxmlformats.org/officeDocument/2006/relationships/hyperlink" Target="https://img.nga.178.com/attachments/mon_202508/10/i2Qkns-lc7qK28T3cS18g-p0.webp.medium.jpg" TargetMode="External"/><Relationship Id="rId225" Type="http://schemas.openxmlformats.org/officeDocument/2006/relationships/hyperlink" Target="https://img.nga.178.com/attachments/mon_202508/10/i2Qkns-gmsuZbT3cS18g-p0.webp.medium.jpg" TargetMode="External"/><Relationship Id="rId246" Type="http://schemas.openxmlformats.org/officeDocument/2006/relationships/hyperlink" Target="https://img.nga.178.com/attachments/mon_202508/10/i2Qkns-9b6hK2iT3cS18g-p0.webp.medium.jpg" TargetMode="External"/><Relationship Id="rId267" Type="http://schemas.openxmlformats.org/officeDocument/2006/relationships/hyperlink" Target="https://img.nga.178.com/attachments/mon_202508/10/i2Qkns-3w3iK24T3cS18g-p0.webp.medium.jpg" TargetMode="External"/><Relationship Id="rId106" Type="http://schemas.openxmlformats.org/officeDocument/2006/relationships/hyperlink" Target="https://img.nga.178.com/attachments/mon_202411/26/i2Qkec-8elxK2kT3cSsg-g0.jpg" TargetMode="External"/><Relationship Id="rId127" Type="http://schemas.openxmlformats.org/officeDocument/2006/relationships/hyperlink" Target="https://img.nga.178.com/attachments/mon_202411/26/i2Qkec-t0dK2iT3cSsg-g0.jpg" TargetMode="External"/><Relationship Id="rId10" Type="http://schemas.openxmlformats.org/officeDocument/2006/relationships/hyperlink" Target="https://img.nga.178.com/attachments/mon_202409/02/i2Q2u-fdshK2jT3cSsg-g0.jpg" TargetMode="External"/><Relationship Id="rId31" Type="http://schemas.openxmlformats.org/officeDocument/2006/relationships/hyperlink" Target="https://img.nga.178.com/attachments/mon_202409/02/i2Q2u-ba9tZcT3cSsg-g0.jpg" TargetMode="External"/><Relationship Id="rId52" Type="http://schemas.openxmlformats.org/officeDocument/2006/relationships/hyperlink" Target="https://img.nga.178.com/attachments/mon_202409/02/i2Q2u-ivtsK20T3cSsg-g0.jpg" TargetMode="External"/><Relationship Id="rId73" Type="http://schemas.openxmlformats.org/officeDocument/2006/relationships/hyperlink" Target="https://img.nga.178.com/attachments/mon_202411/26/i2Qkec-bizyK2kT3cSsg-f6.jpg" TargetMode="External"/><Relationship Id="rId94" Type="http://schemas.openxmlformats.org/officeDocument/2006/relationships/hyperlink" Target="https://img.nga.178.com/attachments/mon_202411/26/i2Qkec-hed1K23T3cSsg-f6.jpg" TargetMode="External"/><Relationship Id="rId148" Type="http://schemas.openxmlformats.org/officeDocument/2006/relationships/hyperlink" Target="https://img.nga.178.com/attachments/mon_202508/10/i2Qkns-bxkwK2cT3cS18g-p0.webp.medium.jpg" TargetMode="External"/><Relationship Id="rId169" Type="http://schemas.openxmlformats.org/officeDocument/2006/relationships/hyperlink" Target="https://img.nga.178.com/attachments/mon_202508/10/i2Qkns-iz2bZdT3cS18g-p0.webp.medium.jpg" TargetMode="External"/><Relationship Id="rId4" Type="http://schemas.openxmlformats.org/officeDocument/2006/relationships/hyperlink" Target="https://img.nga.178.com/attachments/mon_202409/02/i2Q2u-f2m4K1hT3cSsg-g0.jpg" TargetMode="External"/><Relationship Id="rId180" Type="http://schemas.openxmlformats.org/officeDocument/2006/relationships/hyperlink" Target="https://img.nga.178.com/attachments/mon_202508/10/i2Qkns-6l0uZbT3cS18g-p0.webp.medium.jpg" TargetMode="External"/><Relationship Id="rId215" Type="http://schemas.openxmlformats.org/officeDocument/2006/relationships/hyperlink" Target="https://img.nga.178.com/attachments/mon_202508/10/i2Qkns-k27kZbT3cS18g-p0.webp.medium.jpg" TargetMode="External"/><Relationship Id="rId236" Type="http://schemas.openxmlformats.org/officeDocument/2006/relationships/hyperlink" Target="https://img.nga.178.com/attachments/mon_202508/10/i2Qkns-8y9rK2nT3cS18g-p0.webp.medium.jpg" TargetMode="External"/><Relationship Id="rId257" Type="http://schemas.openxmlformats.org/officeDocument/2006/relationships/hyperlink" Target="https://img.nga.178.com/attachments/mon_202508/10/i2Qkns-66vuK29T3cS18g-p0.webp.medium.jpg" TargetMode="External"/><Relationship Id="rId278" Type="http://schemas.openxmlformats.org/officeDocument/2006/relationships/hyperlink" Target="https://img.nga.178.com/attachments/mon_202508/10/i2Qkns-c4fkZdT3cS18g-p0.webp.medium.jpg" TargetMode="External"/><Relationship Id="rId42" Type="http://schemas.openxmlformats.org/officeDocument/2006/relationships/hyperlink" Target="https://img.nga.178.com/attachments/mon_202409/02/i2Q2u-fimuK2eT3cSsg-g0.jpg" TargetMode="External"/><Relationship Id="rId84" Type="http://schemas.openxmlformats.org/officeDocument/2006/relationships/hyperlink" Target="https://img.nga.178.com/attachments/mon_202411/26/i2Qkec-cs1iK2rT3cSsg-g0.jpg" TargetMode="External"/><Relationship Id="rId138" Type="http://schemas.openxmlformats.org/officeDocument/2006/relationships/hyperlink" Target="https://img.nga.178.com/attachments/mon_202411/26/i2Qkec-4qgK1jT3cSsg-g0.jpg" TargetMode="External"/><Relationship Id="rId191" Type="http://schemas.openxmlformats.org/officeDocument/2006/relationships/hyperlink" Target="https://img.nga.178.com/attachments/mon_202508/10/i2Qkns-ky39K2dT3cS18g-p0.webp.medium.jpg" TargetMode="External"/><Relationship Id="rId205" Type="http://schemas.openxmlformats.org/officeDocument/2006/relationships/hyperlink" Target="https://img.nga.178.com/attachments/mon_202508/10/i2Qkns-hjhbK25T3cS18g-p0.webp.medium.jpg" TargetMode="External"/><Relationship Id="rId247" Type="http://schemas.openxmlformats.org/officeDocument/2006/relationships/hyperlink" Target="https://img.nga.178.com/attachments/mon_202508/10/i2Qkns-c5koZcT3cS18g-p0.webp.medium.jpg" TargetMode="External"/><Relationship Id="rId107" Type="http://schemas.openxmlformats.org/officeDocument/2006/relationships/hyperlink" Target="https://img.nga.178.com/attachments/mon_202411/26/i2Qkec-kslK1zT3cSsg-f6.jpg" TargetMode="External"/><Relationship Id="rId11" Type="http://schemas.openxmlformats.org/officeDocument/2006/relationships/hyperlink" Target="https://img.nga.178.com/attachments/mon_202409/02/i2Q2u-kciyZaT3cSsg-g0.jpg" TargetMode="External"/><Relationship Id="rId53" Type="http://schemas.openxmlformats.org/officeDocument/2006/relationships/hyperlink" Target="https://img.nga.178.com/attachments/mon_202409/02/i2Q2u-iwaxK28T3cSsg-g0.jpg" TargetMode="External"/><Relationship Id="rId149" Type="http://schemas.openxmlformats.org/officeDocument/2006/relationships/hyperlink" Target="https://img.nga.178.com/attachments/mon_202508/10/i2Qkns-essbK2lT3cS18g-p0.webp.medium.jpg" TargetMode="External"/><Relationship Id="rId95" Type="http://schemas.openxmlformats.org/officeDocument/2006/relationships/hyperlink" Target="https://img.nga.178.com/attachments/mon_202411/26/i2Qkec-9g61K1dT3cSsg-g0.jpg" TargetMode="External"/><Relationship Id="rId160" Type="http://schemas.openxmlformats.org/officeDocument/2006/relationships/hyperlink" Target="https://img.nga.178.com/attachments/mon_202508/10/i2Qkns-ddezZdT3cS18g-p0.webp.medium.jpg" TargetMode="External"/><Relationship Id="rId216" Type="http://schemas.openxmlformats.org/officeDocument/2006/relationships/hyperlink" Target="https://img.nga.178.com/attachments/mon_202508/10/i2Qkns-6uy7K2fT3cS18g-p0.webp.medium.jpg" TargetMode="External"/><Relationship Id="rId258" Type="http://schemas.openxmlformats.org/officeDocument/2006/relationships/hyperlink" Target="https://img.nga.178.com/attachments/mon_202508/10/i2Qkns-2snK1oT3cS18g-p0.webp.medium.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89F3A-A425-4D4D-AD97-96D901039CC5}">
  <dimension ref="A1:K621"/>
  <sheetViews>
    <sheetView tabSelected="1" zoomScaleNormal="100" workbookViewId="0">
      <pane xSplit="2" ySplit="1" topLeftCell="C2" activePane="bottomRight" state="frozen"/>
      <selection pane="topRight" activeCell="C1" sqref="C1"/>
      <selection pane="bottomLeft" activeCell="A2" sqref="A2"/>
      <selection pane="bottomRight"/>
    </sheetView>
  </sheetViews>
  <sheetFormatPr defaultRowHeight="14.25" x14ac:dyDescent="0.2"/>
  <cols>
    <col min="1" max="1" width="9" bestFit="1" customWidth="1"/>
    <col min="2" max="2" width="10" bestFit="1" customWidth="1"/>
    <col min="3" max="3" width="64.625" customWidth="1"/>
    <col min="4" max="4" width="6.5" bestFit="1" customWidth="1"/>
    <col min="5" max="6" width="11.375" bestFit="1" customWidth="1"/>
    <col min="7" max="7" width="64.625" customWidth="1"/>
    <col min="8" max="9" width="8.875" bestFit="1" customWidth="1"/>
    <col min="10" max="10" width="11.375" bestFit="1" customWidth="1"/>
    <col min="11" max="11" width="11.125" customWidth="1"/>
  </cols>
  <sheetData>
    <row r="1" spans="1:11" s="2" customFormat="1" ht="18" x14ac:dyDescent="0.2">
      <c r="A1" s="2" t="s">
        <v>0</v>
      </c>
      <c r="B1" s="2" t="s">
        <v>1</v>
      </c>
      <c r="C1" s="2" t="s">
        <v>2</v>
      </c>
      <c r="D1" s="2" t="s">
        <v>3</v>
      </c>
      <c r="E1" s="2" t="s">
        <v>4</v>
      </c>
      <c r="F1" s="2" t="s">
        <v>5</v>
      </c>
      <c r="G1" s="2" t="s">
        <v>6</v>
      </c>
      <c r="H1" s="2" t="s">
        <v>7</v>
      </c>
      <c r="I1" s="2" t="s">
        <v>8</v>
      </c>
      <c r="J1" s="2" t="s">
        <v>9</v>
      </c>
    </row>
    <row r="2" spans="1:11" x14ac:dyDescent="0.2">
      <c r="A2" t="s">
        <v>10</v>
      </c>
      <c r="B2" t="s">
        <v>11</v>
      </c>
      <c r="C2" t="s">
        <v>12</v>
      </c>
      <c r="D2">
        <f>SUM(H2:I2)</f>
        <v>3</v>
      </c>
      <c r="E2">
        <v>24</v>
      </c>
      <c r="F2" cm="1">
        <f t="array" ref="F2">INDEX(lootrate_tbl!$C$2:$C$256,MATCH(蒙德璃月!H2&amp;蒙德璃月!I2,lootrate_tbl!$A$2:$A$256&amp;lootrate_tbl!$B$2:$B$256,0))</f>
        <v>1.35</v>
      </c>
      <c r="G2" s="3" t="s">
        <v>2293</v>
      </c>
      <c r="H2">
        <v>3</v>
      </c>
      <c r="I2">
        <v>0</v>
      </c>
      <c r="J2">
        <v>0</v>
      </c>
    </row>
    <row r="3" spans="1:11" x14ac:dyDescent="0.2">
      <c r="A3" t="s">
        <v>13</v>
      </c>
      <c r="B3" t="s">
        <v>14</v>
      </c>
      <c r="C3" t="s">
        <v>15</v>
      </c>
      <c r="D3">
        <f>SUM(H3:I3)</f>
        <v>4</v>
      </c>
      <c r="E3">
        <v>24</v>
      </c>
      <c r="F3" cm="1">
        <f t="array" ref="F3">INDEX(lootrate_tbl!$C$2:$C$256,MATCH(蒙德璃月!H3&amp;蒙德璃月!I3,lootrate_tbl!$A$2:$A$256&amp;lootrate_tbl!$B$2:$B$256,0))</f>
        <v>1.35</v>
      </c>
      <c r="G3" s="3" t="s">
        <v>2565</v>
      </c>
      <c r="H3">
        <v>4</v>
      </c>
      <c r="I3">
        <v>0</v>
      </c>
      <c r="J3">
        <v>0</v>
      </c>
    </row>
    <row r="4" spans="1:11" s="2" customFormat="1" ht="18" x14ac:dyDescent="0.2">
      <c r="F4"/>
      <c r="G4"/>
      <c r="K4"/>
    </row>
    <row r="5" spans="1:11" x14ac:dyDescent="0.2">
      <c r="A5" t="s">
        <v>16</v>
      </c>
      <c r="B5" t="s">
        <v>17</v>
      </c>
      <c r="C5" t="s">
        <v>18</v>
      </c>
      <c r="D5">
        <f>SUM(H5:I5)</f>
        <v>1</v>
      </c>
      <c r="E5">
        <v>24</v>
      </c>
      <c r="F5" cm="1">
        <f t="array" ref="F5">INDEX(lootrate_tbl!$C$2:$C$256,MATCH(蒙德璃月!H5&amp;蒙德璃月!I5,lootrate_tbl!$A$2:$A$256&amp;lootrate_tbl!$B$2:$B$256,0))</f>
        <v>1.5</v>
      </c>
      <c r="G5" s="3" t="s">
        <v>2566</v>
      </c>
      <c r="H5">
        <v>0</v>
      </c>
      <c r="I5">
        <v>1</v>
      </c>
      <c r="J5">
        <v>0</v>
      </c>
    </row>
    <row r="6" spans="1:11" x14ac:dyDescent="0.2">
      <c r="A6" t="s">
        <v>16</v>
      </c>
      <c r="B6" t="s">
        <v>19</v>
      </c>
      <c r="C6" t="s">
        <v>20</v>
      </c>
      <c r="D6">
        <f>SUM(H6:I6)</f>
        <v>1</v>
      </c>
      <c r="E6">
        <v>24</v>
      </c>
      <c r="F6" cm="1">
        <f t="array" ref="F6">INDEX(lootrate_tbl!$C$2:$C$256,MATCH(蒙德璃月!H6&amp;蒙德璃月!I6,lootrate_tbl!$A$2:$A$256&amp;lootrate_tbl!$B$2:$B$256,0))</f>
        <v>1.5</v>
      </c>
      <c r="G6" s="3" t="s">
        <v>2567</v>
      </c>
      <c r="H6">
        <v>0</v>
      </c>
      <c r="I6">
        <v>1</v>
      </c>
      <c r="J6">
        <v>0</v>
      </c>
    </row>
    <row r="7" spans="1:11" x14ac:dyDescent="0.2">
      <c r="A7" t="s">
        <v>16</v>
      </c>
      <c r="B7" t="s">
        <v>21</v>
      </c>
      <c r="C7" t="s">
        <v>22</v>
      </c>
      <c r="D7">
        <f>SUM(H7:I7)</f>
        <v>1</v>
      </c>
      <c r="E7">
        <v>24</v>
      </c>
      <c r="F7" cm="1">
        <f t="array" ref="F7">INDEX(lootrate_tbl!$C$2:$C$256,MATCH(蒙德璃月!H7&amp;蒙德璃月!I7,lootrate_tbl!$A$2:$A$256&amp;lootrate_tbl!$B$2:$B$256,0))</f>
        <v>1.5</v>
      </c>
      <c r="G7" s="3" t="s">
        <v>2568</v>
      </c>
      <c r="H7">
        <v>0</v>
      </c>
      <c r="I7">
        <v>1</v>
      </c>
      <c r="J7">
        <v>0</v>
      </c>
    </row>
    <row r="8" spans="1:11" x14ac:dyDescent="0.2">
      <c r="A8" t="s">
        <v>16</v>
      </c>
      <c r="B8" t="s">
        <v>23</v>
      </c>
      <c r="C8" t="s">
        <v>24</v>
      </c>
      <c r="D8">
        <f>SUM(H8:I8)</f>
        <v>3</v>
      </c>
      <c r="E8">
        <v>24</v>
      </c>
      <c r="F8" cm="1">
        <f t="array" ref="F8">INDEX(lootrate_tbl!$C$2:$C$256,MATCH(蒙德璃月!H8&amp;蒙德璃月!I8,lootrate_tbl!$A$2:$A$256&amp;lootrate_tbl!$B$2:$B$256,0))</f>
        <v>1.5</v>
      </c>
      <c r="G8" s="3" t="s">
        <v>2569</v>
      </c>
      <c r="H8">
        <v>0</v>
      </c>
      <c r="I8">
        <v>3</v>
      </c>
      <c r="J8">
        <v>0</v>
      </c>
    </row>
    <row r="9" spans="1:11" s="2" customFormat="1" ht="18" x14ac:dyDescent="0.2">
      <c r="F9"/>
      <c r="G9"/>
      <c r="K9"/>
    </row>
    <row r="10" spans="1:11" x14ac:dyDescent="0.2">
      <c r="A10" t="s">
        <v>16</v>
      </c>
      <c r="B10" t="s">
        <v>25</v>
      </c>
      <c r="C10" t="s">
        <v>26</v>
      </c>
      <c r="D10">
        <f>SUM(H10:I10)</f>
        <v>1</v>
      </c>
      <c r="E10">
        <v>24</v>
      </c>
      <c r="F10" cm="1">
        <f t="array" ref="F10">INDEX(lootrate_tbl!$C$2:$C$256,MATCH(蒙德璃月!H10&amp;蒙德璃月!I10,lootrate_tbl!$A$2:$A$256&amp;lootrate_tbl!$B$2:$B$256,0))</f>
        <v>1.5</v>
      </c>
      <c r="G10" s="3" t="s">
        <v>2570</v>
      </c>
      <c r="H10">
        <v>0</v>
      </c>
      <c r="I10">
        <v>1</v>
      </c>
      <c r="J10">
        <v>0</v>
      </c>
    </row>
    <row r="11" spans="1:11" x14ac:dyDescent="0.2">
      <c r="A11" t="s">
        <v>16</v>
      </c>
      <c r="B11" t="s">
        <v>27</v>
      </c>
      <c r="C11" t="s">
        <v>28</v>
      </c>
      <c r="D11">
        <f>SUM(H11:I11)</f>
        <v>1</v>
      </c>
      <c r="E11">
        <v>24</v>
      </c>
      <c r="F11" cm="1">
        <f t="array" ref="F11">INDEX(lootrate_tbl!$C$2:$C$256,MATCH(蒙德璃月!H11&amp;蒙德璃月!I11,lootrate_tbl!$A$2:$A$256&amp;lootrate_tbl!$B$2:$B$256,0))</f>
        <v>1.5</v>
      </c>
      <c r="G11" s="3" t="s">
        <v>2571</v>
      </c>
      <c r="H11">
        <v>0</v>
      </c>
      <c r="I11">
        <v>1</v>
      </c>
      <c r="J11">
        <v>0</v>
      </c>
    </row>
    <row r="12" spans="1:11" x14ac:dyDescent="0.2">
      <c r="A12" t="s">
        <v>16</v>
      </c>
      <c r="B12" t="s">
        <v>29</v>
      </c>
      <c r="C12" t="s">
        <v>30</v>
      </c>
      <c r="D12">
        <f>SUM(H12:I12)</f>
        <v>1</v>
      </c>
      <c r="E12">
        <v>24</v>
      </c>
      <c r="F12" cm="1">
        <f t="array" ref="F12">INDEX(lootrate_tbl!$C$2:$C$256,MATCH(蒙德璃月!H12&amp;蒙德璃月!I12,lootrate_tbl!$A$2:$A$256&amp;lootrate_tbl!$B$2:$B$256,0))</f>
        <v>1.5</v>
      </c>
      <c r="G12" s="3" t="s">
        <v>2572</v>
      </c>
      <c r="H12">
        <v>0</v>
      </c>
      <c r="I12">
        <v>1</v>
      </c>
      <c r="J12">
        <v>0</v>
      </c>
    </row>
    <row r="13" spans="1:11" x14ac:dyDescent="0.2">
      <c r="A13" t="s">
        <v>16</v>
      </c>
      <c r="B13" t="s">
        <v>31</v>
      </c>
      <c r="C13" t="s">
        <v>32</v>
      </c>
      <c r="D13">
        <f>SUM(H13:I13)</f>
        <v>1</v>
      </c>
      <c r="E13">
        <v>24</v>
      </c>
      <c r="F13" cm="1">
        <f t="array" ref="F13">INDEX(lootrate_tbl!$C$2:$C$256,MATCH(蒙德璃月!H13&amp;蒙德璃月!I13,lootrate_tbl!$A$2:$A$256&amp;lootrate_tbl!$B$2:$B$256,0))</f>
        <v>1.5</v>
      </c>
      <c r="G13" s="3" t="s">
        <v>2573</v>
      </c>
      <c r="H13">
        <v>0</v>
      </c>
      <c r="I13">
        <v>1</v>
      </c>
      <c r="J13">
        <v>0</v>
      </c>
    </row>
    <row r="14" spans="1:11" s="2" customFormat="1" ht="18" x14ac:dyDescent="0.2">
      <c r="F14"/>
      <c r="G14"/>
      <c r="K14"/>
    </row>
    <row r="15" spans="1:11" x14ac:dyDescent="0.2">
      <c r="A15" t="s">
        <v>16</v>
      </c>
      <c r="B15" t="s">
        <v>33</v>
      </c>
      <c r="C15" t="s">
        <v>34</v>
      </c>
      <c r="D15">
        <f t="shared" ref="D15:D23" si="0">SUM(H15:I15)</f>
        <v>1</v>
      </c>
      <c r="E15">
        <v>24</v>
      </c>
      <c r="F15" cm="1">
        <f t="array" ref="F15">INDEX(lootrate_tbl!$C$2:$C$256,MATCH(蒙德璃月!H15&amp;蒙德璃月!I15,lootrate_tbl!$A$2:$A$256&amp;lootrate_tbl!$B$2:$B$256,0))</f>
        <v>1.5</v>
      </c>
      <c r="G15" s="3" t="s">
        <v>2574</v>
      </c>
      <c r="H15">
        <v>0</v>
      </c>
      <c r="I15">
        <v>1</v>
      </c>
      <c r="J15">
        <v>0</v>
      </c>
    </row>
    <row r="16" spans="1:11" x14ac:dyDescent="0.2">
      <c r="A16" t="s">
        <v>16</v>
      </c>
      <c r="B16" t="s">
        <v>35</v>
      </c>
      <c r="C16" t="s">
        <v>36</v>
      </c>
      <c r="D16">
        <f t="shared" si="0"/>
        <v>1</v>
      </c>
      <c r="E16">
        <v>24</v>
      </c>
      <c r="F16" cm="1">
        <f t="array" ref="F16">INDEX(lootrate_tbl!$C$2:$C$256,MATCH(蒙德璃月!H16&amp;蒙德璃月!I16,lootrate_tbl!$A$2:$A$256&amp;lootrate_tbl!$B$2:$B$256,0))</f>
        <v>1.5</v>
      </c>
      <c r="G16" s="3" t="s">
        <v>2575</v>
      </c>
      <c r="H16">
        <v>0</v>
      </c>
      <c r="I16">
        <v>1</v>
      </c>
      <c r="J16">
        <v>0</v>
      </c>
    </row>
    <row r="17" spans="1:11" x14ac:dyDescent="0.2">
      <c r="A17" t="s">
        <v>16</v>
      </c>
      <c r="B17" t="s">
        <v>37</v>
      </c>
      <c r="C17" t="s">
        <v>38</v>
      </c>
      <c r="D17">
        <f t="shared" si="0"/>
        <v>2</v>
      </c>
      <c r="E17">
        <v>24</v>
      </c>
      <c r="F17" cm="1">
        <f t="array" ref="F17">INDEX(lootrate_tbl!$C$2:$C$256,MATCH(蒙德璃月!H17&amp;蒙德璃月!I17,lootrate_tbl!$A$2:$A$256&amp;lootrate_tbl!$B$2:$B$256,0))</f>
        <v>1.5</v>
      </c>
      <c r="G17" s="3" t="s">
        <v>2576</v>
      </c>
      <c r="H17">
        <v>0</v>
      </c>
      <c r="I17">
        <v>2</v>
      </c>
      <c r="J17">
        <v>0</v>
      </c>
    </row>
    <row r="18" spans="1:11" x14ac:dyDescent="0.2">
      <c r="A18" t="s">
        <v>39</v>
      </c>
      <c r="B18" t="s">
        <v>40</v>
      </c>
      <c r="C18" t="s">
        <v>41</v>
      </c>
      <c r="D18">
        <f t="shared" si="0"/>
        <v>1</v>
      </c>
      <c r="E18">
        <v>24</v>
      </c>
      <c r="F18" cm="1">
        <f t="array" ref="F18">INDEX(lootrate_tbl!$C$2:$C$256,MATCH(蒙德璃月!H18&amp;蒙德璃月!I18,lootrate_tbl!$A$2:$A$256&amp;lootrate_tbl!$B$2:$B$256,0))</f>
        <v>1.5</v>
      </c>
      <c r="G18" s="3" t="s">
        <v>2577</v>
      </c>
      <c r="H18">
        <v>0</v>
      </c>
      <c r="I18">
        <v>1</v>
      </c>
      <c r="J18">
        <v>0</v>
      </c>
    </row>
    <row r="19" spans="1:11" x14ac:dyDescent="0.2">
      <c r="A19" t="s">
        <v>39</v>
      </c>
      <c r="B19" t="s">
        <v>42</v>
      </c>
      <c r="C19" t="s">
        <v>43</v>
      </c>
      <c r="D19">
        <f t="shared" si="0"/>
        <v>1</v>
      </c>
      <c r="E19">
        <v>24</v>
      </c>
      <c r="F19" cm="1">
        <f t="array" ref="F19">INDEX(lootrate_tbl!$C$2:$C$256,MATCH(蒙德璃月!H19&amp;蒙德璃月!I19,lootrate_tbl!$A$2:$A$256&amp;lootrate_tbl!$B$2:$B$256,0))</f>
        <v>1.5</v>
      </c>
      <c r="G19" s="3" t="s">
        <v>2578</v>
      </c>
      <c r="H19">
        <v>0</v>
      </c>
      <c r="I19">
        <v>1</v>
      </c>
      <c r="J19">
        <v>0</v>
      </c>
    </row>
    <row r="20" spans="1:11" x14ac:dyDescent="0.2">
      <c r="A20" t="s">
        <v>39</v>
      </c>
      <c r="B20" t="s">
        <v>44</v>
      </c>
      <c r="C20" t="s">
        <v>45</v>
      </c>
      <c r="D20">
        <f t="shared" si="0"/>
        <v>1</v>
      </c>
      <c r="E20">
        <v>24</v>
      </c>
      <c r="F20" cm="1">
        <f t="array" ref="F20">INDEX(lootrate_tbl!$C$2:$C$256,MATCH(蒙德璃月!H20&amp;蒙德璃月!I20,lootrate_tbl!$A$2:$A$256&amp;lootrate_tbl!$B$2:$B$256,0))</f>
        <v>1.5</v>
      </c>
      <c r="G20" s="3" t="s">
        <v>2579</v>
      </c>
      <c r="H20">
        <v>0</v>
      </c>
      <c r="I20">
        <v>1</v>
      </c>
      <c r="J20">
        <v>0</v>
      </c>
    </row>
    <row r="21" spans="1:11" x14ac:dyDescent="0.2">
      <c r="A21" t="s">
        <v>39</v>
      </c>
      <c r="B21" t="s">
        <v>46</v>
      </c>
      <c r="C21" t="s">
        <v>47</v>
      </c>
      <c r="D21">
        <f t="shared" si="0"/>
        <v>5</v>
      </c>
      <c r="E21">
        <v>24</v>
      </c>
      <c r="F21" cm="1">
        <f t="array" ref="F21">INDEX(lootrate_tbl!$C$2:$C$256,MATCH(蒙德璃月!H21&amp;蒙德璃月!I21,lootrate_tbl!$A$2:$A$256&amp;lootrate_tbl!$B$2:$B$256,0))</f>
        <v>1.41</v>
      </c>
      <c r="G21" s="3" t="s">
        <v>2580</v>
      </c>
      <c r="H21">
        <v>3</v>
      </c>
      <c r="I21">
        <v>2</v>
      </c>
      <c r="J21">
        <v>0</v>
      </c>
    </row>
    <row r="22" spans="1:11" x14ac:dyDescent="0.2">
      <c r="A22" t="s">
        <v>39</v>
      </c>
      <c r="B22" t="s">
        <v>48</v>
      </c>
      <c r="C22" t="s">
        <v>49</v>
      </c>
      <c r="D22">
        <f t="shared" si="0"/>
        <v>2</v>
      </c>
      <c r="E22">
        <v>24</v>
      </c>
      <c r="F22" cm="1">
        <f t="array" ref="F22">INDEX(lootrate_tbl!$C$2:$C$256,MATCH(蒙德璃月!H22&amp;蒙德璃月!I22,lootrate_tbl!$A$2:$A$256&amp;lootrate_tbl!$B$2:$B$256,0))</f>
        <v>1.425</v>
      </c>
      <c r="G22" s="3" t="s">
        <v>2581</v>
      </c>
      <c r="H22">
        <v>1</v>
      </c>
      <c r="I22">
        <v>1</v>
      </c>
      <c r="J22">
        <v>0</v>
      </c>
    </row>
    <row r="23" spans="1:11" x14ac:dyDescent="0.2">
      <c r="A23" t="s">
        <v>39</v>
      </c>
      <c r="B23" t="s">
        <v>50</v>
      </c>
      <c r="C23" t="s">
        <v>51</v>
      </c>
      <c r="D23">
        <f t="shared" si="0"/>
        <v>3</v>
      </c>
      <c r="E23">
        <v>24</v>
      </c>
      <c r="F23" cm="1">
        <f t="array" ref="F23">INDEX(lootrate_tbl!$C$2:$C$256,MATCH(蒙德璃月!H23&amp;蒙德璃月!I23,lootrate_tbl!$A$2:$A$256&amp;lootrate_tbl!$B$2:$B$256,0))</f>
        <v>1.45</v>
      </c>
      <c r="G23" s="3" t="s">
        <v>2582</v>
      </c>
      <c r="H23">
        <v>1</v>
      </c>
      <c r="I23">
        <v>2</v>
      </c>
      <c r="J23">
        <v>0</v>
      </c>
    </row>
    <row r="24" spans="1:11" s="2" customFormat="1" ht="18" x14ac:dyDescent="0.2">
      <c r="F24"/>
      <c r="G24"/>
      <c r="K24"/>
    </row>
    <row r="25" spans="1:11" x14ac:dyDescent="0.2">
      <c r="A25" t="s">
        <v>39</v>
      </c>
      <c r="B25" t="s">
        <v>52</v>
      </c>
      <c r="C25" t="s">
        <v>53</v>
      </c>
      <c r="D25">
        <f t="shared" ref="D25:D31" si="1">SUM(H25:I25)</f>
        <v>2</v>
      </c>
      <c r="E25">
        <v>24</v>
      </c>
      <c r="F25" cm="1">
        <f t="array" ref="F25">INDEX(lootrate_tbl!$C$2:$C$256,MATCH(蒙德璃月!H25&amp;蒙德璃月!I25,lootrate_tbl!$A$2:$A$256&amp;lootrate_tbl!$B$2:$B$256,0))</f>
        <v>1.5</v>
      </c>
      <c r="G25" s="3" t="s">
        <v>2583</v>
      </c>
      <c r="H25">
        <v>0</v>
      </c>
      <c r="I25">
        <v>2</v>
      </c>
      <c r="J25">
        <v>0</v>
      </c>
    </row>
    <row r="26" spans="1:11" x14ac:dyDescent="0.2">
      <c r="A26" t="s">
        <v>39</v>
      </c>
      <c r="B26" t="s">
        <v>54</v>
      </c>
      <c r="C26" t="s">
        <v>55</v>
      </c>
      <c r="D26">
        <f t="shared" si="1"/>
        <v>1</v>
      </c>
      <c r="E26">
        <v>12</v>
      </c>
      <c r="F26" cm="1">
        <f t="array" ref="F26">INDEX(lootrate_tbl!$C$2:$C$256,MATCH(蒙德璃月!H26&amp;蒙德璃月!I26,lootrate_tbl!$A$2:$A$256&amp;lootrate_tbl!$B$2:$B$256,0))</f>
        <v>1.35</v>
      </c>
      <c r="G26" s="3" t="s">
        <v>2584</v>
      </c>
      <c r="H26">
        <v>1</v>
      </c>
      <c r="I26">
        <v>0</v>
      </c>
      <c r="J26">
        <v>0</v>
      </c>
    </row>
    <row r="27" spans="1:11" x14ac:dyDescent="0.2">
      <c r="A27" t="s">
        <v>39</v>
      </c>
      <c r="B27" t="s">
        <v>56</v>
      </c>
      <c r="C27" t="s">
        <v>57</v>
      </c>
      <c r="D27">
        <f t="shared" si="1"/>
        <v>1</v>
      </c>
      <c r="E27">
        <v>12</v>
      </c>
      <c r="F27" cm="1">
        <f t="array" ref="F27">INDEX(lootrate_tbl!$C$2:$C$256,MATCH(蒙德璃月!H27&amp;蒙德璃月!I27,lootrate_tbl!$A$2:$A$256&amp;lootrate_tbl!$B$2:$B$256,0))</f>
        <v>1.35</v>
      </c>
      <c r="G27" s="3" t="s">
        <v>2585</v>
      </c>
      <c r="H27">
        <v>1</v>
      </c>
      <c r="I27">
        <v>0</v>
      </c>
      <c r="J27">
        <v>0</v>
      </c>
    </row>
    <row r="28" spans="1:11" x14ac:dyDescent="0.2">
      <c r="A28" t="s">
        <v>39</v>
      </c>
      <c r="B28" t="s">
        <v>58</v>
      </c>
      <c r="C28" t="s">
        <v>59</v>
      </c>
      <c r="D28">
        <f t="shared" si="1"/>
        <v>2</v>
      </c>
      <c r="E28">
        <v>12</v>
      </c>
      <c r="F28" cm="1">
        <f t="array" ref="F28">INDEX(lootrate_tbl!$C$2:$C$256,MATCH(蒙德璃月!H28&amp;蒙德璃月!I28,lootrate_tbl!$A$2:$A$256&amp;lootrate_tbl!$B$2:$B$256,0))</f>
        <v>1.5</v>
      </c>
      <c r="G28" s="3" t="s">
        <v>2585</v>
      </c>
      <c r="H28">
        <v>0</v>
      </c>
      <c r="I28">
        <v>2</v>
      </c>
      <c r="J28">
        <v>0</v>
      </c>
    </row>
    <row r="29" spans="1:11" x14ac:dyDescent="0.2">
      <c r="A29" t="s">
        <v>39</v>
      </c>
      <c r="B29" t="s">
        <v>60</v>
      </c>
      <c r="C29" t="s">
        <v>61</v>
      </c>
      <c r="D29">
        <f t="shared" si="1"/>
        <v>2</v>
      </c>
      <c r="E29">
        <v>24</v>
      </c>
      <c r="F29" cm="1">
        <f t="array" ref="F29">INDEX(lootrate_tbl!$C$2:$C$256,MATCH(蒙德璃月!H29&amp;蒙德璃月!I29,lootrate_tbl!$A$2:$A$256&amp;lootrate_tbl!$B$2:$B$256,0))</f>
        <v>1.5</v>
      </c>
      <c r="G29" s="3" t="s">
        <v>2586</v>
      </c>
      <c r="H29">
        <v>0</v>
      </c>
      <c r="I29">
        <v>2</v>
      </c>
      <c r="J29">
        <v>0</v>
      </c>
    </row>
    <row r="30" spans="1:11" x14ac:dyDescent="0.2">
      <c r="A30" t="s">
        <v>39</v>
      </c>
      <c r="B30" t="s">
        <v>62</v>
      </c>
      <c r="C30" t="s">
        <v>63</v>
      </c>
      <c r="D30">
        <f t="shared" si="1"/>
        <v>2</v>
      </c>
      <c r="E30">
        <v>24</v>
      </c>
      <c r="F30" cm="1">
        <f t="array" ref="F30">INDEX(lootrate_tbl!$C$2:$C$256,MATCH(蒙德璃月!H30&amp;蒙德璃月!I30,lootrate_tbl!$A$2:$A$256&amp;lootrate_tbl!$B$2:$B$256,0))</f>
        <v>1.5</v>
      </c>
      <c r="G30" s="3" t="s">
        <v>2587</v>
      </c>
      <c r="H30">
        <v>0</v>
      </c>
      <c r="I30">
        <v>2</v>
      </c>
      <c r="J30">
        <v>0</v>
      </c>
    </row>
    <row r="31" spans="1:11" x14ac:dyDescent="0.2">
      <c r="A31" t="s">
        <v>39</v>
      </c>
      <c r="B31" t="s">
        <v>64</v>
      </c>
      <c r="C31" t="s">
        <v>65</v>
      </c>
      <c r="D31">
        <f t="shared" si="1"/>
        <v>1</v>
      </c>
      <c r="E31">
        <v>24</v>
      </c>
      <c r="F31" cm="1">
        <f t="array" ref="F31">INDEX(lootrate_tbl!$C$2:$C$256,MATCH(蒙德璃月!H31&amp;蒙德璃月!I31,lootrate_tbl!$A$2:$A$256&amp;lootrate_tbl!$B$2:$B$256,0))</f>
        <v>1.5</v>
      </c>
      <c r="G31" s="3" t="s">
        <v>2588</v>
      </c>
      <c r="H31">
        <v>0</v>
      </c>
      <c r="I31">
        <v>1</v>
      </c>
      <c r="J31">
        <v>0</v>
      </c>
    </row>
    <row r="32" spans="1:11" s="2" customFormat="1" ht="18" x14ac:dyDescent="0.2">
      <c r="F32"/>
      <c r="G32"/>
      <c r="K32"/>
    </row>
    <row r="33" spans="1:11" x14ac:dyDescent="0.2">
      <c r="A33" t="s">
        <v>39</v>
      </c>
      <c r="B33" t="s">
        <v>66</v>
      </c>
      <c r="C33" t="s">
        <v>67</v>
      </c>
      <c r="D33">
        <f>SUM(H33:I33)</f>
        <v>1</v>
      </c>
      <c r="E33">
        <v>24</v>
      </c>
      <c r="F33" cm="1">
        <f t="array" ref="F33">INDEX(lootrate_tbl!$C$2:$C$256,MATCH(蒙德璃月!H33&amp;蒙德璃月!I33,lootrate_tbl!$A$2:$A$256&amp;lootrate_tbl!$B$2:$B$256,0))</f>
        <v>1.5</v>
      </c>
      <c r="G33" s="3" t="s">
        <v>2589</v>
      </c>
      <c r="H33">
        <v>0</v>
      </c>
      <c r="I33">
        <v>1</v>
      </c>
      <c r="J33">
        <v>0</v>
      </c>
    </row>
    <row r="34" spans="1:11" x14ac:dyDescent="0.2">
      <c r="A34" t="s">
        <v>39</v>
      </c>
      <c r="B34" t="s">
        <v>68</v>
      </c>
      <c r="C34" t="s">
        <v>69</v>
      </c>
      <c r="D34">
        <f>SUM(H34:I34)</f>
        <v>3</v>
      </c>
      <c r="E34">
        <v>24</v>
      </c>
      <c r="F34" cm="1">
        <f t="array" ref="F34">INDEX(lootrate_tbl!$C$2:$C$256,MATCH(蒙德璃月!H34&amp;蒙德璃月!I34,lootrate_tbl!$A$2:$A$256&amp;lootrate_tbl!$B$2:$B$256,0))</f>
        <v>1.5</v>
      </c>
      <c r="G34" s="3" t="s">
        <v>2590</v>
      </c>
      <c r="H34">
        <v>0</v>
      </c>
      <c r="I34">
        <v>3</v>
      </c>
      <c r="J34">
        <v>0</v>
      </c>
    </row>
    <row r="35" spans="1:11" x14ac:dyDescent="0.2">
      <c r="A35" t="s">
        <v>39</v>
      </c>
      <c r="B35" t="s">
        <v>70</v>
      </c>
      <c r="C35" t="s">
        <v>71</v>
      </c>
      <c r="D35">
        <f>SUM(H35:I35)</f>
        <v>2</v>
      </c>
      <c r="E35">
        <v>24</v>
      </c>
      <c r="F35" cm="1">
        <f t="array" ref="F35">INDEX(lootrate_tbl!$C$2:$C$256,MATCH(蒙德璃月!H35&amp;蒙德璃月!I35,lootrate_tbl!$A$2:$A$256&amp;lootrate_tbl!$B$2:$B$256,0))</f>
        <v>1.425</v>
      </c>
      <c r="G35" s="3" t="s">
        <v>2591</v>
      </c>
      <c r="H35">
        <v>1</v>
      </c>
      <c r="I35">
        <v>1</v>
      </c>
      <c r="J35">
        <v>0</v>
      </c>
    </row>
    <row r="36" spans="1:11" x14ac:dyDescent="0.2">
      <c r="A36" t="s">
        <v>39</v>
      </c>
      <c r="B36" t="s">
        <v>72</v>
      </c>
      <c r="C36" t="s">
        <v>73</v>
      </c>
      <c r="D36">
        <f>SUM(H36:I36)</f>
        <v>3</v>
      </c>
      <c r="E36">
        <v>12</v>
      </c>
      <c r="F36" cm="1">
        <f t="array" ref="F36">INDEX(lootrate_tbl!$C$2:$C$256,MATCH(蒙德璃月!H36&amp;蒙德璃月!I36,lootrate_tbl!$A$2:$A$256&amp;lootrate_tbl!$B$2:$B$256,0))</f>
        <v>1.5</v>
      </c>
      <c r="G36" s="3" t="s">
        <v>2592</v>
      </c>
      <c r="H36">
        <v>0</v>
      </c>
      <c r="I36">
        <v>3</v>
      </c>
      <c r="J36">
        <v>0</v>
      </c>
    </row>
    <row r="37" spans="1:11" s="2" customFormat="1" ht="18" x14ac:dyDescent="0.2">
      <c r="F37"/>
      <c r="G37"/>
      <c r="K37"/>
    </row>
    <row r="38" spans="1:11" x14ac:dyDescent="0.2">
      <c r="A38" t="s">
        <v>74</v>
      </c>
      <c r="B38" t="s">
        <v>75</v>
      </c>
      <c r="C38" t="s">
        <v>76</v>
      </c>
      <c r="D38">
        <f>SUM(H38:I38)</f>
        <v>1</v>
      </c>
      <c r="E38">
        <v>24</v>
      </c>
      <c r="F38" cm="1">
        <f t="array" ref="F38">INDEX(lootrate_tbl!$C$2:$C$256,MATCH(蒙德璃月!H38&amp;蒙德璃月!I38,lootrate_tbl!$A$2:$A$256&amp;lootrate_tbl!$B$2:$B$256,0))</f>
        <v>1.5</v>
      </c>
      <c r="G38" s="3" t="s">
        <v>2593</v>
      </c>
      <c r="H38">
        <v>0</v>
      </c>
      <c r="I38">
        <v>1</v>
      </c>
      <c r="J38">
        <v>0</v>
      </c>
    </row>
    <row r="39" spans="1:11" x14ac:dyDescent="0.2">
      <c r="A39" t="s">
        <v>74</v>
      </c>
      <c r="B39" t="s">
        <v>77</v>
      </c>
      <c r="C39" t="s">
        <v>78</v>
      </c>
      <c r="D39">
        <f>SUM(H39:I39)</f>
        <v>1</v>
      </c>
      <c r="E39">
        <v>24</v>
      </c>
      <c r="F39" cm="1">
        <f t="array" ref="F39">INDEX(lootrate_tbl!$C$2:$C$256,MATCH(蒙德璃月!H39&amp;蒙德璃月!I39,lootrate_tbl!$A$2:$A$256&amp;lootrate_tbl!$B$2:$B$256,0))</f>
        <v>1.5</v>
      </c>
      <c r="G39" s="3" t="s">
        <v>2594</v>
      </c>
      <c r="H39">
        <v>0</v>
      </c>
      <c r="I39">
        <v>1</v>
      </c>
      <c r="J39">
        <v>0</v>
      </c>
    </row>
    <row r="40" spans="1:11" x14ac:dyDescent="0.2">
      <c r="A40" t="s">
        <v>74</v>
      </c>
      <c r="B40" t="s">
        <v>79</v>
      </c>
      <c r="C40" t="s">
        <v>80</v>
      </c>
      <c r="D40">
        <f>SUM(H40:I40)</f>
        <v>3</v>
      </c>
      <c r="E40">
        <v>24</v>
      </c>
      <c r="F40" cm="1">
        <f t="array" ref="F40">INDEX(lootrate_tbl!$C$2:$C$256,MATCH(蒙德璃月!H40&amp;蒙德璃月!I40,lootrate_tbl!$A$2:$A$256&amp;lootrate_tbl!$B$2:$B$256,0))</f>
        <v>1.5</v>
      </c>
      <c r="H40">
        <v>0</v>
      </c>
      <c r="I40">
        <v>3</v>
      </c>
      <c r="J40">
        <v>0</v>
      </c>
    </row>
    <row r="41" spans="1:11" x14ac:dyDescent="0.2">
      <c r="A41" t="s">
        <v>74</v>
      </c>
      <c r="B41" t="s">
        <v>81</v>
      </c>
      <c r="C41" t="s">
        <v>82</v>
      </c>
      <c r="D41">
        <f>SUM(H41:I41)</f>
        <v>1</v>
      </c>
      <c r="E41">
        <v>24</v>
      </c>
      <c r="F41" cm="1">
        <f t="array" ref="F41">INDEX(lootrate_tbl!$C$2:$C$256,MATCH(蒙德璃月!H41&amp;蒙德璃月!I41,lootrate_tbl!$A$2:$A$256&amp;lootrate_tbl!$B$2:$B$256,0))</f>
        <v>1.5</v>
      </c>
      <c r="G41" s="3" t="s">
        <v>2595</v>
      </c>
      <c r="H41">
        <v>0</v>
      </c>
      <c r="I41">
        <v>1</v>
      </c>
      <c r="J41">
        <v>0</v>
      </c>
    </row>
    <row r="43" spans="1:11" x14ac:dyDescent="0.2">
      <c r="A43" t="s">
        <v>83</v>
      </c>
      <c r="B43" t="s">
        <v>84</v>
      </c>
      <c r="C43" t="s">
        <v>85</v>
      </c>
      <c r="D43">
        <v>1</v>
      </c>
      <c r="E43">
        <v>24</v>
      </c>
      <c r="F43" cm="1">
        <f t="array" ref="F43">INDEX(lootrate_tbl!$C$2:$C$256,MATCH(蒙德璃月!H43&amp;蒙德璃月!I43,lootrate_tbl!$A$2:$A$256&amp;lootrate_tbl!$B$2:$B$256,0))</f>
        <v>1.5</v>
      </c>
      <c r="H43">
        <v>0</v>
      </c>
      <c r="I43">
        <v>1</v>
      </c>
      <c r="J43">
        <v>0</v>
      </c>
    </row>
    <row r="44" spans="1:11" x14ac:dyDescent="0.2">
      <c r="A44" t="s">
        <v>86</v>
      </c>
      <c r="B44" t="s">
        <v>87</v>
      </c>
      <c r="C44" t="s">
        <v>88</v>
      </c>
      <c r="D44">
        <v>1</v>
      </c>
      <c r="E44">
        <v>12</v>
      </c>
      <c r="F44" cm="1">
        <f t="array" ref="F44">INDEX(lootrate_tbl!$C$2:$C$256,MATCH(蒙德璃月!H44&amp;蒙德璃月!I44,lootrate_tbl!$A$2:$A$256&amp;lootrate_tbl!$B$2:$B$256,0))</f>
        <v>1.5</v>
      </c>
      <c r="G44" s="3" t="s">
        <v>2596</v>
      </c>
      <c r="H44">
        <v>0</v>
      </c>
      <c r="I44">
        <v>1</v>
      </c>
      <c r="J44">
        <v>0</v>
      </c>
    </row>
    <row r="45" spans="1:11" x14ac:dyDescent="0.2">
      <c r="A45" t="s">
        <v>86</v>
      </c>
      <c r="B45" t="s">
        <v>89</v>
      </c>
      <c r="C45" t="s">
        <v>90</v>
      </c>
      <c r="D45">
        <v>3</v>
      </c>
      <c r="E45">
        <v>12</v>
      </c>
      <c r="F45" cm="1">
        <f t="array" ref="F45">INDEX(lootrate_tbl!$C$2:$C$256,MATCH(蒙德璃月!H45&amp;蒙德璃月!I45,lootrate_tbl!$A$2:$A$256&amp;lootrate_tbl!$B$2:$B$256,0))</f>
        <v>1.5</v>
      </c>
      <c r="G45" s="3" t="s">
        <v>2597</v>
      </c>
      <c r="H45">
        <v>0</v>
      </c>
      <c r="I45">
        <v>3</v>
      </c>
      <c r="J45">
        <v>0</v>
      </c>
    </row>
    <row r="46" spans="1:11" ht="18" x14ac:dyDescent="0.2">
      <c r="A46" s="2"/>
      <c r="B46" s="2"/>
      <c r="C46" s="2"/>
      <c r="D46" s="2"/>
      <c r="E46" s="2"/>
      <c r="H46" s="2"/>
      <c r="I46" s="2"/>
      <c r="J46" s="2"/>
    </row>
    <row r="47" spans="1:11" x14ac:dyDescent="0.2">
      <c r="A47" t="s">
        <v>91</v>
      </c>
      <c r="B47" t="s">
        <v>92</v>
      </c>
      <c r="C47" t="s">
        <v>93</v>
      </c>
      <c r="D47">
        <v>1</v>
      </c>
      <c r="E47">
        <v>12</v>
      </c>
      <c r="F47" cm="1">
        <f t="array" ref="F47">INDEX(lootrate_tbl!$C$2:$C$256,MATCH(蒙德璃月!H47&amp;蒙德璃月!I47,lootrate_tbl!$A$2:$A$256&amp;lootrate_tbl!$B$2:$B$256,0))</f>
        <v>1.5</v>
      </c>
      <c r="G47" s="3" t="s">
        <v>2598</v>
      </c>
      <c r="H47">
        <v>0</v>
      </c>
      <c r="I47">
        <v>1</v>
      </c>
      <c r="J47">
        <v>1</v>
      </c>
    </row>
    <row r="48" spans="1:11" x14ac:dyDescent="0.2">
      <c r="A48" t="s">
        <v>91</v>
      </c>
      <c r="B48" t="s">
        <v>94</v>
      </c>
      <c r="C48" t="s">
        <v>95</v>
      </c>
      <c r="D48">
        <v>1</v>
      </c>
      <c r="E48">
        <v>24</v>
      </c>
      <c r="F48" cm="1">
        <f t="array" ref="F48">INDEX(lootrate_tbl!$C$2:$C$256,MATCH(蒙德璃月!H48&amp;蒙德璃月!I48,lootrate_tbl!$A$2:$A$256&amp;lootrate_tbl!$B$2:$B$256,0))</f>
        <v>1.5</v>
      </c>
      <c r="G48" s="3" t="s">
        <v>2599</v>
      </c>
      <c r="H48">
        <v>0</v>
      </c>
      <c r="I48">
        <v>1</v>
      </c>
      <c r="J48">
        <v>3</v>
      </c>
    </row>
    <row r="49" spans="1:10" x14ac:dyDescent="0.2">
      <c r="A49" t="s">
        <v>91</v>
      </c>
      <c r="B49" t="s">
        <v>96</v>
      </c>
      <c r="C49" t="s">
        <v>97</v>
      </c>
      <c r="D49">
        <v>1</v>
      </c>
      <c r="E49">
        <v>24</v>
      </c>
      <c r="F49" cm="1">
        <f t="array" ref="F49">INDEX(lootrate_tbl!$C$2:$C$256,MATCH(蒙德璃月!H49&amp;蒙德璃月!I49,lootrate_tbl!$A$2:$A$256&amp;lootrate_tbl!$B$2:$B$256,0))</f>
        <v>1.5</v>
      </c>
      <c r="G49" s="3" t="s">
        <v>2600</v>
      </c>
      <c r="H49">
        <v>0</v>
      </c>
      <c r="I49">
        <v>1</v>
      </c>
      <c r="J49">
        <v>3</v>
      </c>
    </row>
    <row r="50" spans="1:10" x14ac:dyDescent="0.2">
      <c r="A50" t="s">
        <v>91</v>
      </c>
      <c r="B50" t="s">
        <v>98</v>
      </c>
      <c r="C50" t="s">
        <v>99</v>
      </c>
      <c r="D50">
        <v>1</v>
      </c>
      <c r="E50">
        <v>24</v>
      </c>
      <c r="F50" cm="1">
        <f t="array" ref="F50">INDEX(lootrate_tbl!$C$2:$C$256,MATCH(蒙德璃月!H50&amp;蒙德璃月!I50,lootrate_tbl!$A$2:$A$256&amp;lootrate_tbl!$B$2:$B$256,0))</f>
        <v>1.35</v>
      </c>
      <c r="G50" s="3" t="s">
        <v>2601</v>
      </c>
      <c r="H50">
        <v>1</v>
      </c>
      <c r="I50">
        <v>0</v>
      </c>
      <c r="J50">
        <v>1</v>
      </c>
    </row>
    <row r="51" spans="1:10" x14ac:dyDescent="0.2">
      <c r="A51" t="s">
        <v>91</v>
      </c>
      <c r="B51" t="s">
        <v>100</v>
      </c>
      <c r="C51" t="s">
        <v>101</v>
      </c>
      <c r="D51">
        <v>1</v>
      </c>
      <c r="E51">
        <v>12</v>
      </c>
      <c r="F51" cm="1">
        <f t="array" ref="F51">INDEX(lootrate_tbl!$C$2:$C$256,MATCH(蒙德璃月!H51&amp;蒙德璃月!I51,lootrate_tbl!$A$2:$A$256&amp;lootrate_tbl!$B$2:$B$256,0))</f>
        <v>1.5</v>
      </c>
      <c r="G51" s="3" t="s">
        <v>2602</v>
      </c>
      <c r="H51">
        <v>0</v>
      </c>
      <c r="I51">
        <v>1</v>
      </c>
      <c r="J51">
        <v>1</v>
      </c>
    </row>
    <row r="52" spans="1:10" x14ac:dyDescent="0.2">
      <c r="A52" t="s">
        <v>91</v>
      </c>
      <c r="B52" t="s">
        <v>102</v>
      </c>
      <c r="C52" t="s">
        <v>103</v>
      </c>
      <c r="D52">
        <v>1</v>
      </c>
      <c r="E52">
        <v>24</v>
      </c>
      <c r="F52" cm="1">
        <f t="array" ref="F52">INDEX(lootrate_tbl!$C$2:$C$256,MATCH(蒙德璃月!H52&amp;蒙德璃月!I52,lootrate_tbl!$A$2:$A$256&amp;lootrate_tbl!$B$2:$B$256,0))</f>
        <v>1.35</v>
      </c>
      <c r="G52" s="3" t="s">
        <v>2603</v>
      </c>
      <c r="H52">
        <v>1</v>
      </c>
      <c r="I52">
        <v>0</v>
      </c>
      <c r="J52">
        <v>1</v>
      </c>
    </row>
    <row r="53" spans="1:10" x14ac:dyDescent="0.2">
      <c r="A53" t="s">
        <v>91</v>
      </c>
      <c r="B53" t="s">
        <v>104</v>
      </c>
      <c r="C53" t="s">
        <v>105</v>
      </c>
      <c r="D53">
        <v>1</v>
      </c>
      <c r="E53">
        <v>12</v>
      </c>
      <c r="F53" cm="1">
        <f t="array" ref="F53">INDEX(lootrate_tbl!$C$2:$C$256,MATCH(蒙德璃月!H53&amp;蒙德璃月!I53,lootrate_tbl!$A$2:$A$256&amp;lootrate_tbl!$B$2:$B$256,0))</f>
        <v>1.35</v>
      </c>
      <c r="G53" s="3" t="s">
        <v>2604</v>
      </c>
      <c r="H53">
        <v>1</v>
      </c>
      <c r="I53">
        <v>0</v>
      </c>
      <c r="J53">
        <v>1</v>
      </c>
    </row>
    <row r="54" spans="1:10" x14ac:dyDescent="0.2">
      <c r="A54" t="s">
        <v>91</v>
      </c>
      <c r="B54" t="s">
        <v>106</v>
      </c>
      <c r="C54" t="s">
        <v>107</v>
      </c>
      <c r="D54">
        <v>1</v>
      </c>
      <c r="E54">
        <v>12</v>
      </c>
      <c r="F54" cm="1">
        <f t="array" ref="F54">INDEX(lootrate_tbl!$C$2:$C$256,MATCH(蒙德璃月!H54&amp;蒙德璃月!I54,lootrate_tbl!$A$2:$A$256&amp;lootrate_tbl!$B$2:$B$256,0))</f>
        <v>1.35</v>
      </c>
      <c r="G54" s="3" t="s">
        <v>2605</v>
      </c>
      <c r="H54">
        <v>1</v>
      </c>
      <c r="I54">
        <v>0</v>
      </c>
      <c r="J54">
        <v>1</v>
      </c>
    </row>
    <row r="55" spans="1:10" x14ac:dyDescent="0.2">
      <c r="A55" t="s">
        <v>91</v>
      </c>
      <c r="B55" t="s">
        <v>108</v>
      </c>
      <c r="C55" t="s">
        <v>109</v>
      </c>
      <c r="D55">
        <v>1</v>
      </c>
      <c r="E55">
        <v>12</v>
      </c>
      <c r="F55" cm="1">
        <f t="array" ref="F55">INDEX(lootrate_tbl!$C$2:$C$256,MATCH(蒙德璃月!H55&amp;蒙德璃月!I55,lootrate_tbl!$A$2:$A$256&amp;lootrate_tbl!$B$2:$B$256,0))</f>
        <v>1.35</v>
      </c>
      <c r="G55" s="3" t="s">
        <v>2606</v>
      </c>
      <c r="H55">
        <v>1</v>
      </c>
      <c r="I55">
        <v>0</v>
      </c>
      <c r="J55">
        <v>1</v>
      </c>
    </row>
    <row r="56" spans="1:10" x14ac:dyDescent="0.2">
      <c r="A56" t="s">
        <v>110</v>
      </c>
      <c r="B56" t="s">
        <v>111</v>
      </c>
      <c r="C56" t="s">
        <v>112</v>
      </c>
      <c r="D56">
        <v>2</v>
      </c>
      <c r="E56">
        <v>12</v>
      </c>
      <c r="F56" cm="1">
        <f t="array" ref="F56">INDEX(lootrate_tbl!$C$2:$C$256,MATCH(蒙德璃月!H56&amp;蒙德璃月!I56,lootrate_tbl!$A$2:$A$256&amp;lootrate_tbl!$B$2:$B$256,0))</f>
        <v>1.5</v>
      </c>
      <c r="G56" s="3" t="s">
        <v>2607</v>
      </c>
      <c r="H56">
        <v>0</v>
      </c>
      <c r="I56">
        <v>2</v>
      </c>
      <c r="J56">
        <v>1</v>
      </c>
    </row>
    <row r="57" spans="1:10" x14ac:dyDescent="0.2">
      <c r="A57" t="s">
        <v>110</v>
      </c>
      <c r="B57" t="s">
        <v>113</v>
      </c>
      <c r="C57" t="s">
        <v>114</v>
      </c>
      <c r="D57">
        <v>1</v>
      </c>
      <c r="E57">
        <v>24</v>
      </c>
      <c r="F57" cm="1">
        <f t="array" ref="F57">INDEX(lootrate_tbl!$C$2:$C$256,MATCH(蒙德璃月!H57&amp;蒙德璃月!I57,lootrate_tbl!$A$2:$A$256&amp;lootrate_tbl!$B$2:$B$256,0))</f>
        <v>1.35</v>
      </c>
      <c r="G57" s="3" t="s">
        <v>2608</v>
      </c>
      <c r="H57">
        <v>1</v>
      </c>
      <c r="I57">
        <v>0</v>
      </c>
      <c r="J57">
        <v>1</v>
      </c>
    </row>
    <row r="58" spans="1:10" x14ac:dyDescent="0.2">
      <c r="A58" t="s">
        <v>110</v>
      </c>
      <c r="B58" t="s">
        <v>115</v>
      </c>
      <c r="C58" t="s">
        <v>116</v>
      </c>
      <c r="D58">
        <v>1</v>
      </c>
      <c r="E58">
        <v>24</v>
      </c>
      <c r="F58" cm="1">
        <f t="array" ref="F58">INDEX(lootrate_tbl!$C$2:$C$256,MATCH(蒙德璃月!H58&amp;蒙德璃月!I58,lootrate_tbl!$A$2:$A$256&amp;lootrate_tbl!$B$2:$B$256,0))</f>
        <v>1.5</v>
      </c>
      <c r="G58" s="3" t="s">
        <v>2609</v>
      </c>
      <c r="H58">
        <v>0</v>
      </c>
      <c r="I58">
        <v>1</v>
      </c>
      <c r="J58">
        <v>1</v>
      </c>
    </row>
    <row r="59" spans="1:10" x14ac:dyDescent="0.2">
      <c r="A59" t="s">
        <v>110</v>
      </c>
      <c r="B59" t="s">
        <v>117</v>
      </c>
      <c r="C59" t="s">
        <v>118</v>
      </c>
      <c r="D59">
        <v>2</v>
      </c>
      <c r="E59">
        <v>12</v>
      </c>
      <c r="F59" cm="1">
        <f t="array" ref="F59">INDEX(lootrate_tbl!$C$2:$C$256,MATCH(蒙德璃月!H59&amp;蒙德璃月!I59,lootrate_tbl!$A$2:$A$256&amp;lootrate_tbl!$B$2:$B$256,0))</f>
        <v>1.425</v>
      </c>
      <c r="G59" s="3" t="s">
        <v>119</v>
      </c>
      <c r="H59">
        <v>1</v>
      </c>
      <c r="I59">
        <v>1</v>
      </c>
      <c r="J59">
        <v>1</v>
      </c>
    </row>
    <row r="60" spans="1:10" x14ac:dyDescent="0.2">
      <c r="A60" t="s">
        <v>110</v>
      </c>
      <c r="B60" t="s">
        <v>120</v>
      </c>
      <c r="C60" t="s">
        <v>121</v>
      </c>
      <c r="D60">
        <v>1</v>
      </c>
      <c r="E60">
        <v>12</v>
      </c>
      <c r="F60" cm="1">
        <f t="array" ref="F60">INDEX(lootrate_tbl!$C$2:$C$256,MATCH(蒙德璃月!H60&amp;蒙德璃月!I60,lootrate_tbl!$A$2:$A$256&amp;lootrate_tbl!$B$2:$B$256,0))</f>
        <v>1.5</v>
      </c>
      <c r="G60" s="3" t="s">
        <v>2610</v>
      </c>
      <c r="H60">
        <v>0</v>
      </c>
      <c r="I60">
        <v>1</v>
      </c>
      <c r="J60">
        <v>2</v>
      </c>
    </row>
    <row r="61" spans="1:10" x14ac:dyDescent="0.2">
      <c r="A61" t="s">
        <v>110</v>
      </c>
      <c r="B61" t="s">
        <v>122</v>
      </c>
      <c r="C61" t="s">
        <v>123</v>
      </c>
      <c r="D61">
        <v>1</v>
      </c>
      <c r="E61">
        <v>12</v>
      </c>
      <c r="F61" cm="1">
        <f t="array" ref="F61">INDEX(lootrate_tbl!$C$2:$C$256,MATCH(蒙德璃月!H61&amp;蒙德璃月!I61,lootrate_tbl!$A$2:$A$256&amp;lootrate_tbl!$B$2:$B$256,0))</f>
        <v>1.35</v>
      </c>
      <c r="G61" s="3" t="s">
        <v>2611</v>
      </c>
      <c r="H61">
        <v>1</v>
      </c>
      <c r="I61">
        <v>0</v>
      </c>
      <c r="J61">
        <v>2</v>
      </c>
    </row>
    <row r="62" spans="1:10" x14ac:dyDescent="0.2">
      <c r="A62" t="s">
        <v>124</v>
      </c>
      <c r="B62" t="s">
        <v>125</v>
      </c>
      <c r="C62" t="s">
        <v>126</v>
      </c>
      <c r="D62">
        <v>1</v>
      </c>
      <c r="E62">
        <v>12</v>
      </c>
      <c r="F62" cm="1">
        <f t="array" ref="F62">INDEX(lootrate_tbl!$C$2:$C$256,MATCH(蒙德璃月!H62&amp;蒙德璃月!I62,lootrate_tbl!$A$2:$A$256&amp;lootrate_tbl!$B$2:$B$256,0))</f>
        <v>1.35</v>
      </c>
      <c r="G62" s="3" t="s">
        <v>2612</v>
      </c>
      <c r="H62">
        <v>1</v>
      </c>
      <c r="I62">
        <v>0</v>
      </c>
      <c r="J62">
        <v>2</v>
      </c>
    </row>
    <row r="63" spans="1:10" x14ac:dyDescent="0.2">
      <c r="A63" t="s">
        <v>127</v>
      </c>
      <c r="B63" t="s">
        <v>128</v>
      </c>
      <c r="C63" t="s">
        <v>129</v>
      </c>
      <c r="D63">
        <v>1</v>
      </c>
      <c r="E63">
        <v>12</v>
      </c>
      <c r="F63" cm="1">
        <f t="array" ref="F63">INDEX(lootrate_tbl!$C$2:$C$256,MATCH(蒙德璃月!H63&amp;蒙德璃月!I63,lootrate_tbl!$A$2:$A$256&amp;lootrate_tbl!$B$2:$B$256,0))</f>
        <v>1.35</v>
      </c>
      <c r="G63" s="3" t="s">
        <v>2613</v>
      </c>
      <c r="H63">
        <v>1</v>
      </c>
      <c r="I63">
        <v>0</v>
      </c>
      <c r="J63">
        <v>2</v>
      </c>
    </row>
    <row r="64" spans="1:10" x14ac:dyDescent="0.2">
      <c r="A64" t="s">
        <v>127</v>
      </c>
      <c r="B64" t="s">
        <v>130</v>
      </c>
      <c r="C64" t="s">
        <v>131</v>
      </c>
      <c r="D64">
        <v>1</v>
      </c>
      <c r="E64">
        <v>24</v>
      </c>
      <c r="F64" cm="1">
        <f t="array" ref="F64">INDEX(lootrate_tbl!$C$2:$C$256,MATCH(蒙德璃月!H64&amp;蒙德璃月!I64,lootrate_tbl!$A$2:$A$256&amp;lootrate_tbl!$B$2:$B$256,0))</f>
        <v>1.5</v>
      </c>
      <c r="G64" s="3" t="s">
        <v>2614</v>
      </c>
      <c r="H64">
        <v>0</v>
      </c>
      <c r="I64">
        <v>1</v>
      </c>
      <c r="J64">
        <v>2</v>
      </c>
    </row>
    <row r="65" spans="1:11" x14ac:dyDescent="0.2">
      <c r="A65" t="s">
        <v>132</v>
      </c>
      <c r="B65" t="s">
        <v>133</v>
      </c>
      <c r="C65" t="s">
        <v>134</v>
      </c>
      <c r="D65">
        <v>1</v>
      </c>
      <c r="E65">
        <v>12</v>
      </c>
      <c r="F65" cm="1">
        <f t="array" ref="F65">INDEX(lootrate_tbl!$C$2:$C$256,MATCH(蒙德璃月!H65&amp;蒙德璃月!I65,lootrate_tbl!$A$2:$A$256&amp;lootrate_tbl!$B$2:$B$256,0))</f>
        <v>1.5</v>
      </c>
      <c r="G65" s="3" t="s">
        <v>2615</v>
      </c>
      <c r="H65">
        <v>0</v>
      </c>
      <c r="I65">
        <v>1</v>
      </c>
      <c r="J65">
        <v>2</v>
      </c>
    </row>
    <row r="66" spans="1:11" x14ac:dyDescent="0.2">
      <c r="A66" t="s">
        <v>132</v>
      </c>
      <c r="B66" t="s">
        <v>135</v>
      </c>
      <c r="C66" t="s">
        <v>136</v>
      </c>
      <c r="D66">
        <v>3</v>
      </c>
      <c r="E66" t="s">
        <v>137</v>
      </c>
      <c r="F66" cm="1">
        <f t="array" ref="F66">INDEX(lootrate_tbl!$C$2:$C$256,MATCH(蒙德璃月!H66&amp;蒙德璃月!I66,lootrate_tbl!$A$2:$A$256&amp;lootrate_tbl!$B$2:$B$256,0))</f>
        <v>1.35</v>
      </c>
      <c r="G66" s="3" t="s">
        <v>2616</v>
      </c>
      <c r="H66">
        <v>3</v>
      </c>
      <c r="I66">
        <v>0</v>
      </c>
      <c r="J66">
        <v>3</v>
      </c>
    </row>
    <row r="67" spans="1:11" x14ac:dyDescent="0.2">
      <c r="A67" t="s">
        <v>132</v>
      </c>
      <c r="B67" t="s">
        <v>138</v>
      </c>
      <c r="C67" t="s">
        <v>139</v>
      </c>
      <c r="D67">
        <v>1</v>
      </c>
      <c r="E67" t="s">
        <v>137</v>
      </c>
      <c r="F67" cm="1">
        <f t="array" ref="F67">INDEX(lootrate_tbl!$C$2:$C$256,MATCH(蒙德璃月!H67&amp;蒙德璃月!I67,lootrate_tbl!$A$2:$A$256&amp;lootrate_tbl!$B$2:$B$256,0))</f>
        <v>1.35</v>
      </c>
      <c r="G67" s="3" t="s">
        <v>2617</v>
      </c>
      <c r="H67">
        <v>1</v>
      </c>
      <c r="I67">
        <v>0</v>
      </c>
      <c r="J67">
        <v>3</v>
      </c>
    </row>
    <row r="68" spans="1:11" s="2" customFormat="1" ht="18" x14ac:dyDescent="0.2">
      <c r="F68"/>
      <c r="G68"/>
      <c r="K68"/>
    </row>
    <row r="69" spans="1:11" x14ac:dyDescent="0.2">
      <c r="A69" t="s">
        <v>140</v>
      </c>
      <c r="B69" t="s">
        <v>141</v>
      </c>
      <c r="C69" t="s">
        <v>142</v>
      </c>
      <c r="D69">
        <f t="shared" ref="D69:D83" si="2">SUM(H69:I69)</f>
        <v>1</v>
      </c>
      <c r="E69">
        <v>12</v>
      </c>
      <c r="F69" cm="1">
        <f t="array" ref="F69">INDEX(lootrate_tbl!$C$2:$C$256,MATCH(蒙德璃月!H69&amp;蒙德璃月!I69,lootrate_tbl!$A$2:$A$256&amp;lootrate_tbl!$B$2:$B$256,0))</f>
        <v>1.35</v>
      </c>
      <c r="G69" s="3" t="s">
        <v>2618</v>
      </c>
      <c r="H69">
        <v>1</v>
      </c>
      <c r="I69">
        <v>0</v>
      </c>
      <c r="J69">
        <v>0</v>
      </c>
    </row>
    <row r="70" spans="1:11" x14ac:dyDescent="0.2">
      <c r="A70" t="s">
        <v>140</v>
      </c>
      <c r="B70" t="s">
        <v>143</v>
      </c>
      <c r="C70" t="s">
        <v>144</v>
      </c>
      <c r="D70">
        <f t="shared" si="2"/>
        <v>1</v>
      </c>
      <c r="E70">
        <v>24</v>
      </c>
      <c r="F70" cm="1">
        <f t="array" ref="F70">INDEX(lootrate_tbl!$C$2:$C$256,MATCH(蒙德璃月!H70&amp;蒙德璃月!I70,lootrate_tbl!$A$2:$A$256&amp;lootrate_tbl!$B$2:$B$256,0))</f>
        <v>1.5</v>
      </c>
      <c r="G70" s="3" t="s">
        <v>2619</v>
      </c>
      <c r="H70">
        <v>0</v>
      </c>
      <c r="I70">
        <v>1</v>
      </c>
      <c r="J70">
        <v>0</v>
      </c>
    </row>
    <row r="71" spans="1:11" x14ac:dyDescent="0.2">
      <c r="A71" t="s">
        <v>145</v>
      </c>
      <c r="B71" t="s">
        <v>146</v>
      </c>
      <c r="C71" t="s">
        <v>147</v>
      </c>
      <c r="D71">
        <f t="shared" si="2"/>
        <v>1</v>
      </c>
      <c r="E71">
        <v>12</v>
      </c>
      <c r="F71" cm="1">
        <f t="array" ref="F71">INDEX(lootrate_tbl!$C$2:$C$256,MATCH(蒙德璃月!H71&amp;蒙德璃月!I71,lootrate_tbl!$A$2:$A$256&amp;lootrate_tbl!$B$2:$B$256,0))</f>
        <v>1.5</v>
      </c>
      <c r="G71" s="3" t="s">
        <v>2620</v>
      </c>
      <c r="H71">
        <v>0</v>
      </c>
      <c r="I71">
        <v>1</v>
      </c>
      <c r="J71">
        <v>0</v>
      </c>
    </row>
    <row r="72" spans="1:11" x14ac:dyDescent="0.2">
      <c r="A72" t="s">
        <v>145</v>
      </c>
      <c r="B72" t="s">
        <v>148</v>
      </c>
      <c r="C72" t="s">
        <v>149</v>
      </c>
      <c r="D72">
        <f t="shared" si="2"/>
        <v>1</v>
      </c>
      <c r="E72">
        <v>24</v>
      </c>
      <c r="F72" cm="1">
        <f t="array" ref="F72">INDEX(lootrate_tbl!$C$2:$C$256,MATCH(蒙德璃月!H72&amp;蒙德璃月!I72,lootrate_tbl!$A$2:$A$256&amp;lootrate_tbl!$B$2:$B$256,0))</f>
        <v>1.5</v>
      </c>
      <c r="G72" s="3" t="s">
        <v>2621</v>
      </c>
      <c r="H72">
        <v>0</v>
      </c>
      <c r="I72">
        <v>1</v>
      </c>
      <c r="J72">
        <v>0</v>
      </c>
    </row>
    <row r="73" spans="1:11" x14ac:dyDescent="0.2">
      <c r="A73" t="s">
        <v>145</v>
      </c>
      <c r="B73" t="s">
        <v>150</v>
      </c>
      <c r="C73" t="s">
        <v>151</v>
      </c>
      <c r="D73">
        <f t="shared" si="2"/>
        <v>1</v>
      </c>
      <c r="E73">
        <v>24</v>
      </c>
      <c r="F73" cm="1">
        <f t="array" ref="F73">INDEX(lootrate_tbl!$C$2:$C$256,MATCH(蒙德璃月!H73&amp;蒙德璃月!I73,lootrate_tbl!$A$2:$A$256&amp;lootrate_tbl!$B$2:$B$256,0))</f>
        <v>1.5</v>
      </c>
      <c r="G73" s="3" t="s">
        <v>2622</v>
      </c>
      <c r="H73">
        <v>0</v>
      </c>
      <c r="I73">
        <v>1</v>
      </c>
      <c r="J73">
        <v>0</v>
      </c>
    </row>
    <row r="74" spans="1:11" x14ac:dyDescent="0.2">
      <c r="A74" t="s">
        <v>152</v>
      </c>
      <c r="B74" t="s">
        <v>153</v>
      </c>
      <c r="C74" t="s">
        <v>154</v>
      </c>
      <c r="D74">
        <f t="shared" si="2"/>
        <v>2</v>
      </c>
      <c r="E74">
        <v>24</v>
      </c>
      <c r="F74" cm="1">
        <f t="array" ref="F74">INDEX(lootrate_tbl!$C$2:$C$256,MATCH(蒙德璃月!H74&amp;蒙德璃月!I74,lootrate_tbl!$A$2:$A$256&amp;lootrate_tbl!$B$2:$B$256,0))</f>
        <v>1.5</v>
      </c>
      <c r="G74" s="3" t="s">
        <v>2623</v>
      </c>
      <c r="H74">
        <v>0</v>
      </c>
      <c r="I74">
        <v>2</v>
      </c>
      <c r="J74">
        <v>0</v>
      </c>
    </row>
    <row r="75" spans="1:11" x14ac:dyDescent="0.2">
      <c r="A75" t="s">
        <v>155</v>
      </c>
      <c r="B75" t="s">
        <v>156</v>
      </c>
      <c r="C75" t="s">
        <v>157</v>
      </c>
      <c r="D75">
        <f t="shared" si="2"/>
        <v>1</v>
      </c>
      <c r="E75">
        <v>12</v>
      </c>
      <c r="F75" cm="1">
        <f t="array" ref="F75">INDEX(lootrate_tbl!$C$2:$C$256,MATCH(蒙德璃月!H75&amp;蒙德璃月!I75,lootrate_tbl!$A$2:$A$256&amp;lootrate_tbl!$B$2:$B$256,0))</f>
        <v>1.5</v>
      </c>
      <c r="G75" s="3" t="s">
        <v>2624</v>
      </c>
      <c r="H75">
        <v>0</v>
      </c>
      <c r="I75">
        <v>1</v>
      </c>
      <c r="J75">
        <v>0</v>
      </c>
    </row>
    <row r="76" spans="1:11" x14ac:dyDescent="0.2">
      <c r="A76" t="s">
        <v>158</v>
      </c>
      <c r="B76" t="s">
        <v>159</v>
      </c>
      <c r="C76" t="s">
        <v>160</v>
      </c>
      <c r="D76">
        <f t="shared" si="2"/>
        <v>1</v>
      </c>
      <c r="E76">
        <v>24</v>
      </c>
      <c r="F76" cm="1">
        <f t="array" ref="F76">INDEX(lootrate_tbl!$C$2:$C$256,MATCH(蒙德璃月!H76&amp;蒙德璃月!I76,lootrate_tbl!$A$2:$A$256&amp;lootrate_tbl!$B$2:$B$256,0))</f>
        <v>1.35</v>
      </c>
      <c r="G76" s="3" t="s">
        <v>2625</v>
      </c>
      <c r="H76">
        <v>1</v>
      </c>
      <c r="I76">
        <v>0</v>
      </c>
      <c r="J76">
        <v>0</v>
      </c>
    </row>
    <row r="77" spans="1:11" x14ac:dyDescent="0.2">
      <c r="A77" t="s">
        <v>158</v>
      </c>
      <c r="B77" t="s">
        <v>161</v>
      </c>
      <c r="C77" t="s">
        <v>162</v>
      </c>
      <c r="D77">
        <f t="shared" si="2"/>
        <v>1</v>
      </c>
      <c r="E77">
        <v>24</v>
      </c>
      <c r="F77" cm="1">
        <f t="array" ref="F77">INDEX(lootrate_tbl!$C$2:$C$256,MATCH(蒙德璃月!H77&amp;蒙德璃月!I77,lootrate_tbl!$A$2:$A$256&amp;lootrate_tbl!$B$2:$B$256,0))</f>
        <v>1.35</v>
      </c>
      <c r="G77" s="3" t="s">
        <v>2626</v>
      </c>
      <c r="H77">
        <v>1</v>
      </c>
      <c r="I77">
        <v>0</v>
      </c>
      <c r="J77">
        <v>0</v>
      </c>
    </row>
    <row r="78" spans="1:11" x14ac:dyDescent="0.2">
      <c r="A78" t="s">
        <v>158</v>
      </c>
      <c r="B78" t="s">
        <v>163</v>
      </c>
      <c r="C78" t="s">
        <v>164</v>
      </c>
      <c r="D78">
        <f t="shared" si="2"/>
        <v>1</v>
      </c>
      <c r="E78">
        <v>24</v>
      </c>
      <c r="F78" cm="1">
        <f t="array" ref="F78">INDEX(lootrate_tbl!$C$2:$C$256,MATCH(蒙德璃月!H78&amp;蒙德璃月!I78,lootrate_tbl!$A$2:$A$256&amp;lootrate_tbl!$B$2:$B$256,0))</f>
        <v>1.35</v>
      </c>
      <c r="G78" s="3" t="s">
        <v>2627</v>
      </c>
      <c r="H78">
        <v>1</v>
      </c>
      <c r="I78">
        <v>0</v>
      </c>
      <c r="J78">
        <v>0</v>
      </c>
    </row>
    <row r="79" spans="1:11" x14ac:dyDescent="0.2">
      <c r="A79" t="s">
        <v>165</v>
      </c>
      <c r="B79" t="s">
        <v>166</v>
      </c>
      <c r="C79" t="s">
        <v>167</v>
      </c>
      <c r="D79">
        <f t="shared" si="2"/>
        <v>1</v>
      </c>
      <c r="E79" t="s">
        <v>137</v>
      </c>
      <c r="F79" cm="1">
        <f t="array" ref="F79">INDEX(lootrate_tbl!$C$2:$C$256,MATCH(蒙德璃月!H79&amp;蒙德璃月!I79,lootrate_tbl!$A$2:$A$256&amp;lootrate_tbl!$B$2:$B$256,0))</f>
        <v>1.35</v>
      </c>
      <c r="G79" s="3" t="s">
        <v>2628</v>
      </c>
      <c r="H79">
        <v>1</v>
      </c>
      <c r="I79">
        <v>0</v>
      </c>
      <c r="J79">
        <v>0</v>
      </c>
    </row>
    <row r="80" spans="1:11" x14ac:dyDescent="0.2">
      <c r="A80" t="s">
        <v>165</v>
      </c>
      <c r="B80" t="s">
        <v>168</v>
      </c>
      <c r="C80" t="s">
        <v>169</v>
      </c>
      <c r="D80">
        <f t="shared" si="2"/>
        <v>1</v>
      </c>
      <c r="E80">
        <v>24</v>
      </c>
      <c r="F80" cm="1">
        <f t="array" ref="F80">INDEX(lootrate_tbl!$C$2:$C$256,MATCH(蒙德璃月!H80&amp;蒙德璃月!I80,lootrate_tbl!$A$2:$A$256&amp;lootrate_tbl!$B$2:$B$256,0))</f>
        <v>1.35</v>
      </c>
      <c r="G80" s="3" t="s">
        <v>2629</v>
      </c>
      <c r="H80">
        <v>1</v>
      </c>
      <c r="I80">
        <v>0</v>
      </c>
      <c r="J80">
        <v>0</v>
      </c>
    </row>
    <row r="81" spans="1:10" x14ac:dyDescent="0.2">
      <c r="A81" t="s">
        <v>170</v>
      </c>
      <c r="B81" t="s">
        <v>171</v>
      </c>
      <c r="C81" t="s">
        <v>172</v>
      </c>
      <c r="D81">
        <f t="shared" si="2"/>
        <v>1</v>
      </c>
      <c r="E81">
        <v>12</v>
      </c>
      <c r="F81" cm="1">
        <f t="array" ref="F81">INDEX(lootrate_tbl!$C$2:$C$256,MATCH(蒙德璃月!H81&amp;蒙德璃月!I81,lootrate_tbl!$A$2:$A$256&amp;lootrate_tbl!$B$2:$B$256,0))</f>
        <v>1.35</v>
      </c>
      <c r="G81" s="3" t="s">
        <v>2630</v>
      </c>
      <c r="H81">
        <v>1</v>
      </c>
      <c r="I81">
        <v>0</v>
      </c>
      <c r="J81">
        <v>0</v>
      </c>
    </row>
    <row r="82" spans="1:10" x14ac:dyDescent="0.2">
      <c r="A82" t="s">
        <v>173</v>
      </c>
      <c r="B82" t="s">
        <v>174</v>
      </c>
      <c r="C82" t="s">
        <v>175</v>
      </c>
      <c r="D82">
        <f t="shared" si="2"/>
        <v>1</v>
      </c>
      <c r="E82" t="s">
        <v>137</v>
      </c>
      <c r="F82" cm="1">
        <f t="array" ref="F82">INDEX(lootrate_tbl!$C$2:$C$256,MATCH(蒙德璃月!H82&amp;蒙德璃月!I82,lootrate_tbl!$A$2:$A$256&amp;lootrate_tbl!$B$2:$B$256,0))</f>
        <v>1.35</v>
      </c>
      <c r="G82" s="3" t="s">
        <v>2631</v>
      </c>
      <c r="H82">
        <v>1</v>
      </c>
      <c r="I82">
        <v>0</v>
      </c>
      <c r="J82">
        <v>0</v>
      </c>
    </row>
    <row r="83" spans="1:10" x14ac:dyDescent="0.2">
      <c r="A83" t="s">
        <v>176</v>
      </c>
      <c r="B83" t="s">
        <v>177</v>
      </c>
      <c r="C83" t="s">
        <v>178</v>
      </c>
      <c r="D83">
        <f t="shared" si="2"/>
        <v>1</v>
      </c>
      <c r="E83">
        <v>24</v>
      </c>
      <c r="F83" cm="1">
        <f t="array" ref="F83">INDEX(lootrate_tbl!$C$2:$C$256,MATCH(蒙德璃月!H83&amp;蒙德璃月!I83,lootrate_tbl!$A$2:$A$256&amp;lootrate_tbl!$B$2:$B$256,0))</f>
        <v>1.35</v>
      </c>
      <c r="G83" s="3" t="s">
        <v>2632</v>
      </c>
      <c r="H83">
        <v>1</v>
      </c>
      <c r="I83">
        <v>0</v>
      </c>
      <c r="J83">
        <v>0</v>
      </c>
    </row>
    <row r="85" spans="1:10" x14ac:dyDescent="0.2">
      <c r="A85" t="s">
        <v>179</v>
      </c>
      <c r="B85" t="s">
        <v>180</v>
      </c>
      <c r="C85" t="s">
        <v>181</v>
      </c>
      <c r="D85">
        <f>SUM(H85:I85)</f>
        <v>1</v>
      </c>
      <c r="E85">
        <v>12</v>
      </c>
      <c r="F85" cm="1">
        <f t="array" ref="F85">INDEX(lootrate_tbl!$C$2:$C$256,MATCH(蒙德璃月!H85&amp;蒙德璃月!I85,lootrate_tbl!$A$2:$A$256&amp;lootrate_tbl!$B$2:$B$256,0))</f>
        <v>1.5</v>
      </c>
      <c r="G85" s="3" t="s">
        <v>2633</v>
      </c>
      <c r="H85">
        <v>0</v>
      </c>
      <c r="I85">
        <v>1</v>
      </c>
      <c r="J85">
        <v>1</v>
      </c>
    </row>
    <row r="86" spans="1:10" x14ac:dyDescent="0.2">
      <c r="A86" t="s">
        <v>179</v>
      </c>
      <c r="B86" t="s">
        <v>182</v>
      </c>
      <c r="C86" t="s">
        <v>183</v>
      </c>
      <c r="D86">
        <f>SUM(H86:I86)</f>
        <v>1</v>
      </c>
      <c r="E86">
        <v>12</v>
      </c>
      <c r="F86" cm="1">
        <f t="array" ref="F86">INDEX(lootrate_tbl!$C$2:$C$256,MATCH(蒙德璃月!H86&amp;蒙德璃月!I86,lootrate_tbl!$A$2:$A$256&amp;lootrate_tbl!$B$2:$B$256,0))</f>
        <v>1.5</v>
      </c>
      <c r="G86" s="3" t="s">
        <v>2634</v>
      </c>
      <c r="H86">
        <v>0</v>
      </c>
      <c r="I86">
        <v>1</v>
      </c>
      <c r="J86">
        <v>1</v>
      </c>
    </row>
    <row r="87" spans="1:10" x14ac:dyDescent="0.2">
      <c r="A87" t="s">
        <v>179</v>
      </c>
      <c r="B87" t="s">
        <v>184</v>
      </c>
      <c r="C87" t="s">
        <v>185</v>
      </c>
      <c r="D87">
        <f>SUM(H87:I87)</f>
        <v>1</v>
      </c>
      <c r="E87">
        <v>12</v>
      </c>
      <c r="F87" cm="1">
        <f t="array" ref="F87">INDEX(lootrate_tbl!$C$2:$C$256,MATCH(蒙德璃月!H87&amp;蒙德璃月!I87,lootrate_tbl!$A$2:$A$256&amp;lootrate_tbl!$B$2:$B$256,0))</f>
        <v>1.35</v>
      </c>
      <c r="G87" s="3" t="s">
        <v>2635</v>
      </c>
      <c r="H87">
        <v>1</v>
      </c>
      <c r="I87">
        <v>0</v>
      </c>
      <c r="J87">
        <v>1</v>
      </c>
    </row>
    <row r="88" spans="1:10" x14ac:dyDescent="0.2">
      <c r="A88" t="s">
        <v>179</v>
      </c>
      <c r="B88" t="s">
        <v>186</v>
      </c>
      <c r="C88" t="s">
        <v>187</v>
      </c>
      <c r="D88">
        <f>SUM(H88:I88)</f>
        <v>1</v>
      </c>
      <c r="E88">
        <v>12</v>
      </c>
      <c r="F88" cm="1">
        <f t="array" ref="F88">INDEX(lootrate_tbl!$C$2:$C$256,MATCH(蒙德璃月!H88&amp;蒙德璃月!I88,lootrate_tbl!$A$2:$A$256&amp;lootrate_tbl!$B$2:$B$256,0))</f>
        <v>1.5</v>
      </c>
      <c r="G88" s="3" t="s">
        <v>2636</v>
      </c>
      <c r="H88">
        <v>0</v>
      </c>
      <c r="I88">
        <v>1</v>
      </c>
      <c r="J88">
        <v>1</v>
      </c>
    </row>
    <row r="90" spans="1:10" x14ac:dyDescent="0.2">
      <c r="A90" t="s">
        <v>188</v>
      </c>
      <c r="B90" t="s">
        <v>189</v>
      </c>
      <c r="C90" t="s">
        <v>190</v>
      </c>
      <c r="D90">
        <f>SUM(H90:I90)</f>
        <v>2</v>
      </c>
      <c r="E90">
        <v>24</v>
      </c>
      <c r="F90" cm="1">
        <f t="array" ref="F90">INDEX(lootrate_tbl!$C$2:$C$256,MATCH(蒙德璃月!H90&amp;蒙德璃月!I90,lootrate_tbl!$A$2:$A$256&amp;lootrate_tbl!$B$2:$B$256,0))</f>
        <v>1.425</v>
      </c>
      <c r="G90" s="3" t="s">
        <v>2637</v>
      </c>
      <c r="H90">
        <v>1</v>
      </c>
      <c r="I90">
        <v>1</v>
      </c>
      <c r="J90">
        <v>2</v>
      </c>
    </row>
    <row r="91" spans="1:10" x14ac:dyDescent="0.2">
      <c r="A91" t="s">
        <v>188</v>
      </c>
      <c r="B91" t="s">
        <v>191</v>
      </c>
      <c r="C91" t="s">
        <v>192</v>
      </c>
      <c r="D91">
        <f>SUM(H91:I91)</f>
        <v>2</v>
      </c>
      <c r="E91">
        <v>24</v>
      </c>
      <c r="F91" cm="1">
        <f t="array" ref="F91">INDEX(lootrate_tbl!$C$2:$C$256,MATCH(蒙德璃月!H91&amp;蒙德璃月!I91,lootrate_tbl!$A$2:$A$256&amp;lootrate_tbl!$B$2:$B$256,0))</f>
        <v>1.5</v>
      </c>
      <c r="G91" s="3" t="s">
        <v>2638</v>
      </c>
      <c r="H91">
        <v>0</v>
      </c>
      <c r="I91">
        <v>2</v>
      </c>
      <c r="J91">
        <v>2</v>
      </c>
    </row>
    <row r="106" s="2" customFormat="1" ht="18" x14ac:dyDescent="0.2"/>
    <row r="134" s="2" customFormat="1" ht="18" x14ac:dyDescent="0.2"/>
    <row r="140" s="2" customFormat="1" ht="18" x14ac:dyDescent="0.2"/>
    <row r="160" s="2" customFormat="1" ht="18" x14ac:dyDescent="0.2"/>
    <row r="616" ht="13.5" customHeight="1" x14ac:dyDescent="0.2"/>
    <row r="621" ht="13.5" customHeight="1" x14ac:dyDescent="0.2"/>
  </sheetData>
  <phoneticPr fontId="1" type="noConversion"/>
  <conditionalFormatting sqref="I772:I773 E774:E1048576 E1:E91 E772">
    <cfRule type="colorScale" priority="235">
      <colorScale>
        <cfvo type="min"/>
        <cfvo type="percentile" val="50"/>
        <cfvo type="max"/>
        <color rgb="FFF8696B"/>
        <color rgb="FFFFEB84"/>
        <color rgb="FF63BE7B"/>
      </colorScale>
    </cfRule>
  </conditionalFormatting>
  <conditionalFormatting sqref="F1:F92 F772:F1048576">
    <cfRule type="colorScale" priority="94">
      <colorScale>
        <cfvo type="min"/>
        <cfvo type="percentile" val="50"/>
        <cfvo type="max"/>
        <color rgb="FFF8696B"/>
        <color rgb="FFFCFCFF"/>
        <color rgb="FF5A8AC6"/>
      </colorScale>
    </cfRule>
  </conditionalFormatting>
  <hyperlinks>
    <hyperlink ref="G2" r:id="rId1" xr:uid="{C2EAD901-7125-4A28-A6D0-C30CE0349325}"/>
    <hyperlink ref="G3" r:id="rId2" xr:uid="{17CB48DE-DD7E-475F-9EF5-B3A757B1EA57}"/>
    <hyperlink ref="G5" r:id="rId3" xr:uid="{D5AABD24-2236-4870-972C-9E76A862261E}"/>
    <hyperlink ref="G6" r:id="rId4" xr:uid="{3A031CC1-E1E2-4C55-A7D3-71647098E680}"/>
    <hyperlink ref="G7" r:id="rId5" xr:uid="{086C5672-EABF-4367-A789-009B3CD2C0E9}"/>
    <hyperlink ref="G8" r:id="rId6" xr:uid="{7348D9E2-489F-4C7E-A856-1147524F61DC}"/>
    <hyperlink ref="G10" r:id="rId7" xr:uid="{761570D8-8A4C-4ED6-B017-462FD4C315BD}"/>
    <hyperlink ref="G11" r:id="rId8" xr:uid="{C2558DD3-AE93-4EA0-8255-972F4E448213}"/>
    <hyperlink ref="G12" r:id="rId9" xr:uid="{69123914-4087-42B6-A6B0-3938EE8BFFF7}"/>
    <hyperlink ref="G13" r:id="rId10" xr:uid="{D2B4C45B-8C98-4DD1-84B5-20184F8F7C3F}"/>
    <hyperlink ref="G15" r:id="rId11" xr:uid="{B6D4961E-6F41-436D-8A1A-1A83271EC6D3}"/>
    <hyperlink ref="G16" r:id="rId12" xr:uid="{B18B27CC-D1C7-487E-A882-C81DB3992C2D}"/>
    <hyperlink ref="G17" r:id="rId13" xr:uid="{E159D54F-5840-46D2-B91E-B687A4240B88}"/>
    <hyperlink ref="G18" r:id="rId14" xr:uid="{B218E355-4C8E-4DBE-BC46-001CE0E5030E}"/>
    <hyperlink ref="G19" r:id="rId15" xr:uid="{B0DAE3C5-1A2B-450B-A8F9-5F287B659B09}"/>
    <hyperlink ref="G20" r:id="rId16" xr:uid="{110E9696-CF57-402F-A793-F230BF5B5256}"/>
    <hyperlink ref="G21" r:id="rId17" xr:uid="{FA46A778-E3EC-4C5D-897E-7D0D52A642BE}"/>
    <hyperlink ref="G22" r:id="rId18" xr:uid="{BE0F5707-78AD-45EF-8978-2E36EDA7E4BC}"/>
    <hyperlink ref="G23" r:id="rId19" xr:uid="{897DDD61-FFF8-41B4-8A1E-3FDA3B102174}"/>
    <hyperlink ref="G25" r:id="rId20" xr:uid="{3CEC9246-1244-4E42-8F68-25C03CF2DA80}"/>
    <hyperlink ref="G26" r:id="rId21" xr:uid="{0BD43B52-AB59-44A0-A133-36F23FACD04F}"/>
    <hyperlink ref="G27" r:id="rId22" xr:uid="{B04DD059-5476-4F2A-8C7E-0CE4642AAAF8}"/>
    <hyperlink ref="G28" r:id="rId23" xr:uid="{35DE233F-5166-409E-A69E-B72DBDEDE18E}"/>
    <hyperlink ref="G29" r:id="rId24" xr:uid="{CD1A8B01-9C27-4012-B3A2-1B5D6788E01D}"/>
    <hyperlink ref="G30" r:id="rId25" xr:uid="{E809E25A-AFDE-4A74-B458-0D37BC51A619}"/>
    <hyperlink ref="G31" r:id="rId26" xr:uid="{7136C321-86A0-4827-9090-BC92208A2A57}"/>
    <hyperlink ref="G33" r:id="rId27" xr:uid="{035EF4E2-E58C-4E55-9082-2E9392C51075}"/>
    <hyperlink ref="G34" r:id="rId28" xr:uid="{844A28CB-AD63-4331-8EF8-2D50F56C4E9F}"/>
    <hyperlink ref="G35" r:id="rId29" xr:uid="{396F5849-2ACC-4732-83C7-BEBA77005239}"/>
    <hyperlink ref="G36" r:id="rId30" xr:uid="{2491E3E6-AD1F-44AD-9509-F3208686BDD7}"/>
    <hyperlink ref="G38" r:id="rId31" xr:uid="{18B64942-342A-41C5-A228-A04BF1C033DD}"/>
    <hyperlink ref="G39" r:id="rId32" xr:uid="{836045AD-6D0D-47DB-8F73-FE0D24615A7C}"/>
    <hyperlink ref="G41" r:id="rId33" xr:uid="{6F1FA8A4-E31B-4C8E-93E5-D6707D98E9BC}"/>
    <hyperlink ref="G44" r:id="rId34" xr:uid="{0B1F6D74-C6B6-4452-9FC7-0EB0095E0BF1}"/>
    <hyperlink ref="G45" r:id="rId35" xr:uid="{25F19603-7117-4813-A2E5-76E73A71D27C}"/>
    <hyperlink ref="G47" r:id="rId36" xr:uid="{07D59AA8-E1C7-4457-B17F-DA0E29FF6804}"/>
    <hyperlink ref="G48" r:id="rId37" xr:uid="{46263693-1BB8-4BE4-9888-93FACA730A74}"/>
    <hyperlink ref="G49" r:id="rId38" xr:uid="{D60474EC-525B-4BB3-8376-AA5DA5A6916B}"/>
    <hyperlink ref="G50" r:id="rId39" xr:uid="{36114EE2-776E-494B-B3D9-1C46ACBE8AC4}"/>
    <hyperlink ref="G51" r:id="rId40" xr:uid="{9C50568D-5270-4AC9-B463-F09249191C88}"/>
    <hyperlink ref="G52" r:id="rId41" xr:uid="{52F4C64C-43FC-4890-8DAD-AEEB940FE550}"/>
    <hyperlink ref="G53" r:id="rId42" xr:uid="{FEE54A3E-61B0-4EB4-A914-9F26B4B2DF9D}"/>
    <hyperlink ref="G54" r:id="rId43" xr:uid="{FCAD4343-7D83-4324-A04A-3BAE7D608D90}"/>
    <hyperlink ref="G55" r:id="rId44" xr:uid="{9DD95800-673D-4D2D-9804-F86AE5FB7F16}"/>
    <hyperlink ref="G56" r:id="rId45" xr:uid="{4FC5EE7B-2325-4376-8429-30725E44E327}"/>
    <hyperlink ref="G57" r:id="rId46" xr:uid="{3F778AAF-673C-4CF7-8977-9EAACD13326C}"/>
    <hyperlink ref="G58" r:id="rId47" xr:uid="{1A43A0D1-B756-44B6-B455-7B6CCFAC68BC}"/>
    <hyperlink ref="G59" r:id="rId48" xr:uid="{6869AA47-ED5A-42FF-B453-C900561E8869}"/>
    <hyperlink ref="G60" r:id="rId49" xr:uid="{B70359C1-2506-4722-9098-207F52DDCCA2}"/>
    <hyperlink ref="G61" r:id="rId50" xr:uid="{4F91989A-7110-4E65-94E6-2A82658EE600}"/>
    <hyperlink ref="G62" r:id="rId51" xr:uid="{EFA00B2B-A44E-4D20-A68A-91FF932927A6}"/>
    <hyperlink ref="G63" r:id="rId52" xr:uid="{6125BC6D-E855-4B6A-8B50-45FC011965A5}"/>
    <hyperlink ref="G64" r:id="rId53" xr:uid="{F3297098-CD72-440D-AA86-CAF481967A44}"/>
    <hyperlink ref="G65" r:id="rId54" xr:uid="{7E8D7E0D-6C45-47D8-9BAB-0D69695F81FD}"/>
    <hyperlink ref="G66" r:id="rId55" xr:uid="{7B80EBB1-D43D-4824-AB3C-4711F3555750}"/>
    <hyperlink ref="G67" r:id="rId56" xr:uid="{D4D629F5-7702-4CBA-AD7A-2507A841F4BF}"/>
    <hyperlink ref="G69" r:id="rId57" xr:uid="{261E5244-8B83-4630-A2CD-C0A172F0818A}"/>
    <hyperlink ref="G70" r:id="rId58" xr:uid="{90B41C76-8E48-417C-AFD7-F5C6C7E9C585}"/>
    <hyperlink ref="G71" r:id="rId59" xr:uid="{36637FCD-C29C-4095-B80D-36D823937D40}"/>
    <hyperlink ref="G72" r:id="rId60" xr:uid="{807A63EE-BC57-4201-81DF-CE4EF42D8313}"/>
    <hyperlink ref="G73" r:id="rId61" xr:uid="{C2E0BEAD-4B09-467D-9E3B-734E554DD6C5}"/>
    <hyperlink ref="G74" r:id="rId62" xr:uid="{42D696E2-6CDF-494C-A4FE-811AE61965F0}"/>
    <hyperlink ref="G75" r:id="rId63" xr:uid="{ADAB06D3-21DF-48F6-ADF1-AD31F888F3FF}"/>
    <hyperlink ref="G76" r:id="rId64" xr:uid="{7B6BF6DF-0D72-4185-84AC-9B7A5AE499C9}"/>
    <hyperlink ref="G77" r:id="rId65" xr:uid="{C76A3429-4317-4DD4-B711-DB9D7CD16DF4}"/>
    <hyperlink ref="G78" r:id="rId66" xr:uid="{389C9250-1202-4B57-B4EF-961797C60B97}"/>
    <hyperlink ref="G79" r:id="rId67" xr:uid="{27371852-9F8C-44D9-A9B8-D416342C0F86}"/>
    <hyperlink ref="G80" r:id="rId68" xr:uid="{8DD6F510-3FCA-4B00-95A4-A380910436C2}"/>
    <hyperlink ref="G81" r:id="rId69" xr:uid="{4BF6B089-D846-41DE-8C81-B8E28996800C}"/>
    <hyperlink ref="G82" r:id="rId70" xr:uid="{F4F03F63-5A5E-4A1D-90EF-58B5288ACB6E}"/>
    <hyperlink ref="G83" r:id="rId71" xr:uid="{964D2CA8-260C-42FD-9B85-4A98D1A4A10B}"/>
    <hyperlink ref="G85" r:id="rId72" xr:uid="{D887D34C-5BCE-483C-9710-20211B7224A4}"/>
    <hyperlink ref="G86" r:id="rId73" xr:uid="{EB5759A5-7954-429E-8D08-1A4B3AC6526E}"/>
    <hyperlink ref="G87" r:id="rId74" xr:uid="{B15C6D73-3EFE-4F5A-A3BC-87C18549B038}"/>
    <hyperlink ref="G88" r:id="rId75" xr:uid="{78975EBC-44F3-443C-BB2C-8FA17BA43860}"/>
    <hyperlink ref="G90" r:id="rId76" xr:uid="{AEE83581-C932-4715-903D-6A2CA8197DBF}"/>
    <hyperlink ref="G91" r:id="rId77" xr:uid="{3BAAB122-D603-412D-BFDF-428A9F48C830}"/>
  </hyperlinks>
  <pageMargins left="0.7" right="0.7" top="0.75" bottom="0.75" header="0.3" footer="0.3"/>
  <pageSetup paperSize="9" orientation="portrait" horizontalDpi="1200" verticalDpi="1200" r:id="rId7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0E55A-602A-46FC-84E0-9AC890F7B124}">
  <dimension ref="A1:J112"/>
  <sheetViews>
    <sheetView workbookViewId="0"/>
  </sheetViews>
  <sheetFormatPr defaultRowHeight="14.25" x14ac:dyDescent="0.2"/>
  <cols>
    <col min="1" max="1" width="8.875" bestFit="1" customWidth="1"/>
    <col min="2" max="2" width="15.12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193</v>
      </c>
      <c r="B2" t="s">
        <v>194</v>
      </c>
      <c r="C2" s="5" t="s">
        <v>195</v>
      </c>
      <c r="D2">
        <v>1</v>
      </c>
      <c r="E2">
        <v>12</v>
      </c>
      <c r="F2" cm="1">
        <f t="array" ref="F2">INDEX(lootrate_tbl!$C$2:$C$256,MATCH(稻妻!H2&amp;稻妻!I2,lootrate_tbl!$A$2:$A$256&amp;lootrate_tbl!$B$2:$B$256,0))</f>
        <v>1.5</v>
      </c>
      <c r="G2" s="3" t="s">
        <v>2471</v>
      </c>
      <c r="H2">
        <v>0</v>
      </c>
      <c r="I2">
        <v>1</v>
      </c>
      <c r="J2">
        <v>0</v>
      </c>
    </row>
    <row r="3" spans="1:10" x14ac:dyDescent="0.2">
      <c r="A3" t="s">
        <v>193</v>
      </c>
      <c r="B3" t="s">
        <v>196</v>
      </c>
      <c r="C3" s="5" t="s">
        <v>197</v>
      </c>
      <c r="D3">
        <v>2</v>
      </c>
      <c r="E3">
        <v>12</v>
      </c>
      <c r="F3" cm="1">
        <f t="array" ref="F3">INDEX(lootrate_tbl!$C$2:$C$256,MATCH(稻妻!H3&amp;稻妻!I3,lootrate_tbl!$A$2:$A$256&amp;lootrate_tbl!$B$2:$B$256,0))</f>
        <v>1.35</v>
      </c>
      <c r="H3">
        <v>2</v>
      </c>
      <c r="I3">
        <v>0</v>
      </c>
      <c r="J3">
        <v>0</v>
      </c>
    </row>
    <row r="4" spans="1:10" x14ac:dyDescent="0.2">
      <c r="A4" t="s">
        <v>193</v>
      </c>
      <c r="B4" t="s">
        <v>198</v>
      </c>
      <c r="C4" s="5" t="s">
        <v>199</v>
      </c>
      <c r="D4">
        <v>1</v>
      </c>
      <c r="E4">
        <v>12</v>
      </c>
      <c r="F4" cm="1">
        <f t="array" ref="F4">INDEX(lootrate_tbl!$C$2:$C$256,MATCH(稻妻!H4&amp;稻妻!I4,lootrate_tbl!$A$2:$A$256&amp;lootrate_tbl!$B$2:$B$256,0))</f>
        <v>1.35</v>
      </c>
      <c r="H4">
        <v>1</v>
      </c>
      <c r="I4">
        <v>0</v>
      </c>
      <c r="J4">
        <v>0</v>
      </c>
    </row>
    <row r="5" spans="1:10" x14ac:dyDescent="0.2">
      <c r="A5" t="s">
        <v>193</v>
      </c>
      <c r="B5" t="s">
        <v>200</v>
      </c>
      <c r="C5" s="5" t="s">
        <v>201</v>
      </c>
      <c r="D5">
        <v>1</v>
      </c>
      <c r="E5">
        <v>12</v>
      </c>
      <c r="F5" cm="1">
        <f t="array" ref="F5">INDEX(lootrate_tbl!$C$2:$C$256,MATCH(稻妻!H5&amp;稻妻!I5,lootrate_tbl!$A$2:$A$256&amp;lootrate_tbl!$B$2:$B$256,0))</f>
        <v>1.35</v>
      </c>
      <c r="H5">
        <v>1</v>
      </c>
      <c r="I5">
        <v>0</v>
      </c>
      <c r="J5">
        <v>0</v>
      </c>
    </row>
    <row r="6" spans="1:10" x14ac:dyDescent="0.2">
      <c r="A6" t="s">
        <v>193</v>
      </c>
      <c r="B6" t="s">
        <v>202</v>
      </c>
      <c r="C6" s="5" t="s">
        <v>203</v>
      </c>
      <c r="D6">
        <v>4</v>
      </c>
      <c r="E6">
        <v>24</v>
      </c>
      <c r="F6" cm="1">
        <f t="array" ref="F6">INDEX(lootrate_tbl!$C$2:$C$256,MATCH(稻妻!H6&amp;稻妻!I6,lootrate_tbl!$A$2:$A$256&amp;lootrate_tbl!$B$2:$B$256,0))</f>
        <v>1.5</v>
      </c>
      <c r="G6" s="1" t="s">
        <v>204</v>
      </c>
      <c r="H6">
        <v>0</v>
      </c>
      <c r="I6">
        <v>4</v>
      </c>
      <c r="J6">
        <v>0</v>
      </c>
    </row>
    <row r="7" spans="1:10" x14ac:dyDescent="0.2">
      <c r="A7" t="s">
        <v>193</v>
      </c>
      <c r="B7" t="s">
        <v>205</v>
      </c>
      <c r="C7" s="5" t="s">
        <v>206</v>
      </c>
      <c r="D7">
        <v>2</v>
      </c>
      <c r="E7">
        <v>24</v>
      </c>
      <c r="F7" cm="1">
        <f t="array" ref="F7">INDEX(lootrate_tbl!$C$2:$C$256,MATCH(稻妻!H7&amp;稻妻!I7,lootrate_tbl!$A$2:$A$256&amp;lootrate_tbl!$B$2:$B$256,0))</f>
        <v>1.5</v>
      </c>
      <c r="G7" s="3" t="s">
        <v>2472</v>
      </c>
      <c r="H7">
        <v>0</v>
      </c>
      <c r="I7">
        <v>2</v>
      </c>
      <c r="J7">
        <v>0</v>
      </c>
    </row>
    <row r="8" spans="1:10" x14ac:dyDescent="0.2">
      <c r="A8" t="s">
        <v>193</v>
      </c>
      <c r="B8" t="s">
        <v>207</v>
      </c>
      <c r="C8" s="5" t="s">
        <v>208</v>
      </c>
      <c r="D8">
        <v>1</v>
      </c>
      <c r="E8">
        <v>24</v>
      </c>
      <c r="F8" cm="1">
        <f t="array" ref="F8">INDEX(lootrate_tbl!$C$2:$C$256,MATCH(稻妻!H8&amp;稻妻!I8,lootrate_tbl!$A$2:$A$256&amp;lootrate_tbl!$B$2:$B$256,0))</f>
        <v>1.35</v>
      </c>
      <c r="G8" s="3" t="s">
        <v>2473</v>
      </c>
      <c r="H8">
        <v>1</v>
      </c>
      <c r="I8">
        <v>0</v>
      </c>
      <c r="J8">
        <v>0</v>
      </c>
    </row>
    <row r="9" spans="1:10" x14ac:dyDescent="0.2">
      <c r="A9" t="s">
        <v>193</v>
      </c>
      <c r="B9" t="s">
        <v>209</v>
      </c>
      <c r="C9" s="5" t="s">
        <v>210</v>
      </c>
      <c r="D9">
        <v>1</v>
      </c>
      <c r="E9">
        <v>24</v>
      </c>
      <c r="F9" cm="1">
        <f t="array" ref="F9">INDEX(lootrate_tbl!$C$2:$C$256,MATCH(稻妻!H9&amp;稻妻!I9,lootrate_tbl!$A$2:$A$256&amp;lootrate_tbl!$B$2:$B$256,0))</f>
        <v>1.35</v>
      </c>
      <c r="G9" s="3" t="s">
        <v>2474</v>
      </c>
      <c r="H9">
        <v>1</v>
      </c>
      <c r="I9">
        <v>0</v>
      </c>
      <c r="J9">
        <v>0</v>
      </c>
    </row>
    <row r="10" spans="1:10" x14ac:dyDescent="0.2">
      <c r="A10" t="s">
        <v>193</v>
      </c>
      <c r="B10" t="s">
        <v>211</v>
      </c>
      <c r="C10" s="5" t="s">
        <v>212</v>
      </c>
      <c r="D10">
        <v>1</v>
      </c>
      <c r="E10">
        <v>12</v>
      </c>
      <c r="F10" cm="1">
        <f t="array" ref="F10">INDEX(lootrate_tbl!$C$2:$C$256,MATCH(稻妻!H10&amp;稻妻!I10,lootrate_tbl!$A$2:$A$256&amp;lootrate_tbl!$B$2:$B$256,0))</f>
        <v>1.35</v>
      </c>
      <c r="G10" s="3" t="s">
        <v>2475</v>
      </c>
      <c r="H10">
        <v>1</v>
      </c>
      <c r="I10">
        <v>0</v>
      </c>
      <c r="J10">
        <v>0</v>
      </c>
    </row>
    <row r="11" spans="1:10" x14ac:dyDescent="0.2">
      <c r="A11" t="s">
        <v>193</v>
      </c>
      <c r="B11" t="s">
        <v>213</v>
      </c>
      <c r="C11" s="5" t="s">
        <v>214</v>
      </c>
      <c r="D11">
        <v>2</v>
      </c>
      <c r="E11">
        <v>24</v>
      </c>
      <c r="F11" cm="1">
        <f t="array" ref="F11">INDEX(lootrate_tbl!$C$2:$C$256,MATCH(稻妻!H11&amp;稻妻!I11,lootrate_tbl!$A$2:$A$256&amp;lootrate_tbl!$B$2:$B$256,0))</f>
        <v>1.425</v>
      </c>
      <c r="G11" s="3" t="s">
        <v>2476</v>
      </c>
      <c r="H11">
        <v>1</v>
      </c>
      <c r="I11">
        <v>1</v>
      </c>
      <c r="J11">
        <v>0</v>
      </c>
    </row>
    <row r="12" spans="1:10" x14ac:dyDescent="0.2">
      <c r="A12" t="s">
        <v>193</v>
      </c>
      <c r="B12" t="s">
        <v>215</v>
      </c>
      <c r="C12" s="5" t="s">
        <v>216</v>
      </c>
      <c r="D12">
        <v>1</v>
      </c>
      <c r="E12">
        <v>24</v>
      </c>
      <c r="F12" cm="1">
        <f t="array" ref="F12">INDEX(lootrate_tbl!$C$2:$C$256,MATCH(稻妻!H12&amp;稻妻!I12,lootrate_tbl!$A$2:$A$256&amp;lootrate_tbl!$B$2:$B$256,0))</f>
        <v>1.35</v>
      </c>
      <c r="G12" s="3" t="s">
        <v>2477</v>
      </c>
      <c r="H12">
        <v>1</v>
      </c>
      <c r="I12">
        <v>0</v>
      </c>
      <c r="J12">
        <v>0</v>
      </c>
    </row>
    <row r="13" spans="1:10" x14ac:dyDescent="0.2">
      <c r="A13" t="s">
        <v>193</v>
      </c>
      <c r="B13" t="s">
        <v>217</v>
      </c>
      <c r="C13" s="5" t="s">
        <v>218</v>
      </c>
      <c r="D13">
        <v>1</v>
      </c>
      <c r="E13">
        <v>24</v>
      </c>
      <c r="F13" cm="1">
        <f t="array" ref="F13">INDEX(lootrate_tbl!$C$2:$C$256,MATCH(稻妻!H13&amp;稻妻!I13,lootrate_tbl!$A$2:$A$256&amp;lootrate_tbl!$B$2:$B$256,0))</f>
        <v>1.5</v>
      </c>
      <c r="G13" s="3" t="s">
        <v>2478</v>
      </c>
      <c r="H13">
        <v>0</v>
      </c>
      <c r="I13">
        <v>1</v>
      </c>
      <c r="J13">
        <v>0</v>
      </c>
    </row>
    <row r="14" spans="1:10" x14ac:dyDescent="0.2">
      <c r="A14" t="s">
        <v>193</v>
      </c>
      <c r="B14" t="s">
        <v>219</v>
      </c>
      <c r="C14" s="5" t="s">
        <v>220</v>
      </c>
      <c r="D14">
        <v>1</v>
      </c>
      <c r="E14">
        <v>24</v>
      </c>
      <c r="F14" cm="1">
        <f t="array" ref="F14">INDEX(lootrate_tbl!$C$2:$C$256,MATCH(稻妻!H14&amp;稻妻!I14,lootrate_tbl!$A$2:$A$256&amp;lootrate_tbl!$B$2:$B$256,0))</f>
        <v>1.35</v>
      </c>
      <c r="G14" s="3" t="s">
        <v>2479</v>
      </c>
      <c r="H14">
        <v>1</v>
      </c>
      <c r="I14">
        <v>0</v>
      </c>
      <c r="J14">
        <v>0</v>
      </c>
    </row>
    <row r="15" spans="1:10" ht="18" x14ac:dyDescent="0.2">
      <c r="A15" s="2"/>
      <c r="B15" s="2"/>
      <c r="C15" s="6"/>
      <c r="D15" s="2"/>
      <c r="E15" s="2"/>
      <c r="H15" s="2"/>
      <c r="I15" s="2"/>
      <c r="J15" s="2"/>
    </row>
    <row r="16" spans="1:10" x14ac:dyDescent="0.2">
      <c r="A16" t="s">
        <v>221</v>
      </c>
      <c r="B16" t="s">
        <v>222</v>
      </c>
      <c r="C16" s="5" t="s">
        <v>223</v>
      </c>
      <c r="D16">
        <v>3</v>
      </c>
      <c r="E16">
        <v>24</v>
      </c>
      <c r="F16" cm="1">
        <f t="array" ref="F16">INDEX(lootrate_tbl!$C$2:$C$256,MATCH(稻妻!H16&amp;稻妻!I16,lootrate_tbl!$A$2:$A$256&amp;lootrate_tbl!$B$2:$B$256,0))</f>
        <v>1.35</v>
      </c>
      <c r="G16" s="3" t="s">
        <v>2480</v>
      </c>
      <c r="H16">
        <v>3</v>
      </c>
      <c r="I16">
        <v>0</v>
      </c>
      <c r="J16">
        <v>0</v>
      </c>
    </row>
    <row r="17" spans="1:10" x14ac:dyDescent="0.2">
      <c r="A17" t="s">
        <v>221</v>
      </c>
      <c r="B17" t="s">
        <v>224</v>
      </c>
      <c r="C17" s="5" t="s">
        <v>225</v>
      </c>
      <c r="D17">
        <v>1</v>
      </c>
      <c r="E17">
        <v>24</v>
      </c>
      <c r="F17" cm="1">
        <f t="array" ref="F17">INDEX(lootrate_tbl!$C$2:$C$256,MATCH(稻妻!H17&amp;稻妻!I17,lootrate_tbl!$A$2:$A$256&amp;lootrate_tbl!$B$2:$B$256,0))</f>
        <v>1.35</v>
      </c>
      <c r="G17" s="3" t="s">
        <v>2481</v>
      </c>
      <c r="H17">
        <v>1</v>
      </c>
      <c r="I17">
        <v>0</v>
      </c>
      <c r="J17">
        <v>0</v>
      </c>
    </row>
    <row r="18" spans="1:10" x14ac:dyDescent="0.2">
      <c r="A18" t="s">
        <v>221</v>
      </c>
      <c r="B18" t="s">
        <v>226</v>
      </c>
      <c r="C18" s="5" t="s">
        <v>227</v>
      </c>
      <c r="D18">
        <v>1</v>
      </c>
      <c r="E18">
        <v>24</v>
      </c>
      <c r="F18" cm="1">
        <f t="array" ref="F18">INDEX(lootrate_tbl!$C$2:$C$256,MATCH(稻妻!H18&amp;稻妻!I18,lootrate_tbl!$A$2:$A$256&amp;lootrate_tbl!$B$2:$B$256,0))</f>
        <v>1.35</v>
      </c>
      <c r="G18" s="3" t="s">
        <v>2482</v>
      </c>
      <c r="H18">
        <v>1</v>
      </c>
      <c r="I18">
        <v>0</v>
      </c>
      <c r="J18">
        <v>0</v>
      </c>
    </row>
    <row r="19" spans="1:10" x14ac:dyDescent="0.2">
      <c r="A19" t="s">
        <v>221</v>
      </c>
      <c r="B19" t="s">
        <v>228</v>
      </c>
      <c r="C19" s="5" t="s">
        <v>229</v>
      </c>
      <c r="D19">
        <v>1</v>
      </c>
      <c r="E19">
        <v>24</v>
      </c>
      <c r="F19" cm="1">
        <f t="array" ref="F19">INDEX(lootrate_tbl!$C$2:$C$256,MATCH(稻妻!H19&amp;稻妻!I19,lootrate_tbl!$A$2:$A$256&amp;lootrate_tbl!$B$2:$B$256,0))</f>
        <v>1.35</v>
      </c>
      <c r="G19" s="3" t="s">
        <v>2483</v>
      </c>
      <c r="H19">
        <v>1</v>
      </c>
      <c r="I19">
        <v>0</v>
      </c>
      <c r="J19">
        <v>0</v>
      </c>
    </row>
    <row r="20" spans="1:10" x14ac:dyDescent="0.2">
      <c r="A20" t="s">
        <v>221</v>
      </c>
      <c r="B20" t="s">
        <v>230</v>
      </c>
      <c r="C20" s="5" t="s">
        <v>231</v>
      </c>
      <c r="D20">
        <v>1</v>
      </c>
      <c r="E20">
        <v>12</v>
      </c>
      <c r="F20" cm="1">
        <f t="array" ref="F20">INDEX(lootrate_tbl!$C$2:$C$256,MATCH(稻妻!H20&amp;稻妻!I20,lootrate_tbl!$A$2:$A$256&amp;lootrate_tbl!$B$2:$B$256,0))</f>
        <v>1.35</v>
      </c>
      <c r="G20" s="3" t="s">
        <v>2484</v>
      </c>
      <c r="H20">
        <v>1</v>
      </c>
      <c r="I20">
        <v>0</v>
      </c>
      <c r="J20">
        <v>0</v>
      </c>
    </row>
    <row r="21" spans="1:10" x14ac:dyDescent="0.2">
      <c r="A21" t="s">
        <v>221</v>
      </c>
      <c r="B21" t="s">
        <v>232</v>
      </c>
      <c r="C21" s="5" t="s">
        <v>233</v>
      </c>
      <c r="D21">
        <v>1</v>
      </c>
      <c r="E21">
        <v>24</v>
      </c>
      <c r="F21" cm="1">
        <f t="array" ref="F21">INDEX(lootrate_tbl!$C$2:$C$256,MATCH(稻妻!H21&amp;稻妻!I21,lootrate_tbl!$A$2:$A$256&amp;lootrate_tbl!$B$2:$B$256,0))</f>
        <v>1.35</v>
      </c>
      <c r="G21" s="3" t="s">
        <v>2485</v>
      </c>
      <c r="H21">
        <v>1</v>
      </c>
      <c r="I21">
        <v>0</v>
      </c>
      <c r="J21">
        <v>0</v>
      </c>
    </row>
    <row r="22" spans="1:10" x14ac:dyDescent="0.2">
      <c r="A22" t="s">
        <v>221</v>
      </c>
      <c r="B22" t="s">
        <v>234</v>
      </c>
      <c r="C22" s="5" t="s">
        <v>235</v>
      </c>
      <c r="D22">
        <v>1</v>
      </c>
      <c r="E22">
        <v>24</v>
      </c>
      <c r="F22" cm="1">
        <f t="array" ref="F22">INDEX(lootrate_tbl!$C$2:$C$256,MATCH(稻妻!H22&amp;稻妻!I22,lootrate_tbl!$A$2:$A$256&amp;lootrate_tbl!$B$2:$B$256,0))</f>
        <v>1.35</v>
      </c>
      <c r="G22" s="3" t="s">
        <v>2486</v>
      </c>
      <c r="H22">
        <v>1</v>
      </c>
      <c r="I22">
        <v>0</v>
      </c>
      <c r="J22">
        <v>0</v>
      </c>
    </row>
    <row r="23" spans="1:10" x14ac:dyDescent="0.2">
      <c r="A23" t="s">
        <v>221</v>
      </c>
      <c r="B23" t="s">
        <v>236</v>
      </c>
      <c r="C23" s="5" t="s">
        <v>237</v>
      </c>
      <c r="D23">
        <v>1</v>
      </c>
      <c r="E23">
        <v>24</v>
      </c>
      <c r="F23" cm="1">
        <f t="array" ref="F23">INDEX(lootrate_tbl!$C$2:$C$256,MATCH(稻妻!H23&amp;稻妻!I23,lootrate_tbl!$A$2:$A$256&amp;lootrate_tbl!$B$2:$B$256,0))</f>
        <v>1.35</v>
      </c>
      <c r="G23" s="3" t="s">
        <v>2487</v>
      </c>
      <c r="H23">
        <v>1</v>
      </c>
      <c r="I23">
        <v>0</v>
      </c>
      <c r="J23">
        <v>0</v>
      </c>
    </row>
    <row r="24" spans="1:10" x14ac:dyDescent="0.2">
      <c r="A24" t="s">
        <v>221</v>
      </c>
      <c r="B24" t="s">
        <v>238</v>
      </c>
      <c r="C24" s="5" t="s">
        <v>239</v>
      </c>
      <c r="D24">
        <v>1</v>
      </c>
      <c r="E24">
        <v>12</v>
      </c>
      <c r="F24" cm="1">
        <f t="array" ref="F24">INDEX(lootrate_tbl!$C$2:$C$256,MATCH(稻妻!H24&amp;稻妻!I24,lootrate_tbl!$A$2:$A$256&amp;lootrate_tbl!$B$2:$B$256,0))</f>
        <v>1.35</v>
      </c>
      <c r="G24" s="3" t="s">
        <v>2488</v>
      </c>
      <c r="H24">
        <v>1</v>
      </c>
      <c r="I24">
        <v>0</v>
      </c>
      <c r="J24">
        <v>0</v>
      </c>
    </row>
    <row r="25" spans="1:10" x14ac:dyDescent="0.2">
      <c r="A25" t="s">
        <v>221</v>
      </c>
      <c r="B25" t="s">
        <v>240</v>
      </c>
      <c r="C25" s="5" t="s">
        <v>241</v>
      </c>
      <c r="D25">
        <v>2</v>
      </c>
      <c r="E25">
        <v>24</v>
      </c>
      <c r="F25" cm="1">
        <f t="array" ref="F25">INDEX(lootrate_tbl!$C$2:$C$256,MATCH(稻妻!H25&amp;稻妻!I25,lootrate_tbl!$A$2:$A$256&amp;lootrate_tbl!$B$2:$B$256,0))</f>
        <v>1.35</v>
      </c>
      <c r="G25" s="3" t="s">
        <v>2489</v>
      </c>
      <c r="H25">
        <v>2</v>
      </c>
      <c r="I25">
        <v>0</v>
      </c>
      <c r="J25">
        <v>2</v>
      </c>
    </row>
    <row r="26" spans="1:10" x14ac:dyDescent="0.2">
      <c r="A26" t="s">
        <v>221</v>
      </c>
      <c r="B26" t="s">
        <v>242</v>
      </c>
      <c r="C26" s="5" t="s">
        <v>243</v>
      </c>
      <c r="D26">
        <v>1</v>
      </c>
      <c r="E26">
        <v>24</v>
      </c>
      <c r="F26" cm="1">
        <f t="array" ref="F26">INDEX(lootrate_tbl!$C$2:$C$256,MATCH(稻妻!H26&amp;稻妻!I26,lootrate_tbl!$A$2:$A$256&amp;lootrate_tbl!$B$2:$B$256,0))</f>
        <v>1.35</v>
      </c>
      <c r="G26" s="3" t="s">
        <v>2490</v>
      </c>
      <c r="H26">
        <v>1</v>
      </c>
      <c r="I26">
        <v>0</v>
      </c>
      <c r="J26">
        <v>2</v>
      </c>
    </row>
    <row r="27" spans="1:10" x14ac:dyDescent="0.2">
      <c r="A27" t="s">
        <v>221</v>
      </c>
      <c r="B27" t="s">
        <v>244</v>
      </c>
      <c r="C27" s="5" t="s">
        <v>245</v>
      </c>
      <c r="D27">
        <v>1</v>
      </c>
      <c r="E27">
        <v>24</v>
      </c>
      <c r="F27" cm="1">
        <f t="array" ref="F27">INDEX(lootrate_tbl!$C$2:$C$256,MATCH(稻妻!H27&amp;稻妻!I27,lootrate_tbl!$A$2:$A$256&amp;lootrate_tbl!$B$2:$B$256,0))</f>
        <v>1.5</v>
      </c>
      <c r="G27" s="3" t="s">
        <v>2491</v>
      </c>
      <c r="H27">
        <v>0</v>
      </c>
      <c r="I27">
        <v>1</v>
      </c>
      <c r="J27">
        <v>2</v>
      </c>
    </row>
    <row r="28" spans="1:10" x14ac:dyDescent="0.2">
      <c r="A28" t="s">
        <v>221</v>
      </c>
      <c r="B28" t="s">
        <v>246</v>
      </c>
      <c r="C28" s="5" t="s">
        <v>247</v>
      </c>
      <c r="D28">
        <v>1</v>
      </c>
      <c r="E28">
        <v>24</v>
      </c>
      <c r="F28" cm="1">
        <f t="array" ref="F28">INDEX(lootrate_tbl!$C$2:$C$256,MATCH(稻妻!H28&amp;稻妻!I28,lootrate_tbl!$A$2:$A$256&amp;lootrate_tbl!$B$2:$B$256,0))</f>
        <v>1.35</v>
      </c>
      <c r="G28" s="3" t="s">
        <v>2492</v>
      </c>
      <c r="H28">
        <v>1</v>
      </c>
      <c r="I28">
        <v>0</v>
      </c>
      <c r="J28">
        <v>0</v>
      </c>
    </row>
    <row r="29" spans="1:10" x14ac:dyDescent="0.2">
      <c r="A29" t="s">
        <v>221</v>
      </c>
      <c r="B29" t="s">
        <v>248</v>
      </c>
      <c r="C29" s="5" t="s">
        <v>249</v>
      </c>
      <c r="D29">
        <v>1</v>
      </c>
      <c r="E29">
        <v>24</v>
      </c>
      <c r="F29" cm="1">
        <f t="array" ref="F29">INDEX(lootrate_tbl!$C$2:$C$256,MATCH(稻妻!H29&amp;稻妻!I29,lootrate_tbl!$A$2:$A$256&amp;lootrate_tbl!$B$2:$B$256,0))</f>
        <v>1.35</v>
      </c>
      <c r="G29" s="3" t="s">
        <v>2493</v>
      </c>
      <c r="H29">
        <v>1</v>
      </c>
      <c r="I29">
        <v>0</v>
      </c>
      <c r="J29">
        <v>2</v>
      </c>
    </row>
    <row r="30" spans="1:10" x14ac:dyDescent="0.2">
      <c r="A30" t="s">
        <v>221</v>
      </c>
      <c r="B30" t="s">
        <v>250</v>
      </c>
      <c r="C30" s="5" t="s">
        <v>251</v>
      </c>
      <c r="D30">
        <v>1</v>
      </c>
      <c r="E30">
        <v>24</v>
      </c>
      <c r="F30" cm="1">
        <f t="array" ref="F30">INDEX(lootrate_tbl!$C$2:$C$256,MATCH(稻妻!H30&amp;稻妻!I30,lootrate_tbl!$A$2:$A$256&amp;lootrate_tbl!$B$2:$B$256,0))</f>
        <v>1.35</v>
      </c>
      <c r="G30" s="3" t="s">
        <v>2494</v>
      </c>
      <c r="H30">
        <v>1</v>
      </c>
      <c r="I30">
        <v>0</v>
      </c>
      <c r="J30">
        <v>2</v>
      </c>
    </row>
    <row r="31" spans="1:10" x14ac:dyDescent="0.2">
      <c r="A31" t="s">
        <v>221</v>
      </c>
      <c r="B31" t="s">
        <v>252</v>
      </c>
      <c r="C31" s="5" t="s">
        <v>253</v>
      </c>
      <c r="D31">
        <v>1</v>
      </c>
      <c r="E31">
        <v>24</v>
      </c>
      <c r="F31" cm="1">
        <f t="array" ref="F31">INDEX(lootrate_tbl!$C$2:$C$256,MATCH(稻妻!H31&amp;稻妻!I31,lootrate_tbl!$A$2:$A$256&amp;lootrate_tbl!$B$2:$B$256,0))</f>
        <v>1.35</v>
      </c>
      <c r="G31" s="3" t="s">
        <v>2495</v>
      </c>
      <c r="H31">
        <v>1</v>
      </c>
      <c r="I31">
        <v>0</v>
      </c>
      <c r="J31">
        <v>0</v>
      </c>
    </row>
    <row r="32" spans="1:10" x14ac:dyDescent="0.2">
      <c r="A32" t="s">
        <v>221</v>
      </c>
      <c r="B32" t="s">
        <v>254</v>
      </c>
      <c r="C32" s="5" t="s">
        <v>255</v>
      </c>
      <c r="D32">
        <v>1</v>
      </c>
      <c r="E32">
        <v>12</v>
      </c>
      <c r="F32" cm="1">
        <f t="array" ref="F32">INDEX(lootrate_tbl!$C$2:$C$256,MATCH(稻妻!H32&amp;稻妻!I32,lootrate_tbl!$A$2:$A$256&amp;lootrate_tbl!$B$2:$B$256,0))</f>
        <v>1.35</v>
      </c>
      <c r="G32" s="3" t="s">
        <v>2496</v>
      </c>
      <c r="H32">
        <v>1</v>
      </c>
      <c r="I32">
        <v>0</v>
      </c>
      <c r="J32">
        <v>0</v>
      </c>
    </row>
    <row r="33" spans="1:10" x14ac:dyDescent="0.2">
      <c r="A33" t="s">
        <v>221</v>
      </c>
      <c r="B33" t="s">
        <v>256</v>
      </c>
      <c r="C33" s="5" t="s">
        <v>257</v>
      </c>
      <c r="D33">
        <v>2</v>
      </c>
      <c r="E33">
        <v>24</v>
      </c>
      <c r="F33" cm="1">
        <f t="array" ref="F33">INDEX(lootrate_tbl!$C$2:$C$256,MATCH(稻妻!H33&amp;稻妻!I33,lootrate_tbl!$A$2:$A$256&amp;lootrate_tbl!$B$2:$B$256,0))</f>
        <v>1.35</v>
      </c>
      <c r="G33" s="3" t="s">
        <v>2497</v>
      </c>
      <c r="H33">
        <v>2</v>
      </c>
      <c r="I33">
        <v>0</v>
      </c>
      <c r="J33">
        <v>0</v>
      </c>
    </row>
    <row r="34" spans="1:10" x14ac:dyDescent="0.2">
      <c r="A34" t="s">
        <v>221</v>
      </c>
      <c r="B34" t="s">
        <v>258</v>
      </c>
      <c r="C34" s="5" t="s">
        <v>259</v>
      </c>
      <c r="D34">
        <v>3</v>
      </c>
      <c r="E34">
        <v>24</v>
      </c>
      <c r="F34" cm="1">
        <f t="array" ref="F34">INDEX(lootrate_tbl!$C$2:$C$256,MATCH(稻妻!H34&amp;稻妻!I34,lootrate_tbl!$A$2:$A$256&amp;lootrate_tbl!$B$2:$B$256,0))</f>
        <v>1.4</v>
      </c>
      <c r="G34" s="3" t="s">
        <v>2498</v>
      </c>
      <c r="H34">
        <v>2</v>
      </c>
      <c r="I34">
        <v>1</v>
      </c>
      <c r="J34">
        <v>2</v>
      </c>
    </row>
    <row r="35" spans="1:10" x14ac:dyDescent="0.2">
      <c r="A35" t="s">
        <v>221</v>
      </c>
      <c r="B35" t="s">
        <v>260</v>
      </c>
      <c r="C35" s="5" t="s">
        <v>261</v>
      </c>
      <c r="D35">
        <v>1</v>
      </c>
      <c r="E35">
        <v>24</v>
      </c>
      <c r="F35" cm="1">
        <f t="array" ref="F35">INDEX(lootrate_tbl!$C$2:$C$256,MATCH(稻妻!H35&amp;稻妻!I35,lootrate_tbl!$A$2:$A$256&amp;lootrate_tbl!$B$2:$B$256,0))</f>
        <v>1.5</v>
      </c>
      <c r="G35" s="3" t="s">
        <v>2499</v>
      </c>
      <c r="H35">
        <v>0</v>
      </c>
      <c r="I35">
        <v>1</v>
      </c>
      <c r="J35">
        <v>2</v>
      </c>
    </row>
    <row r="36" spans="1:10" x14ac:dyDescent="0.2">
      <c r="A36" t="s">
        <v>221</v>
      </c>
      <c r="B36" t="s">
        <v>262</v>
      </c>
      <c r="C36" s="5" t="s">
        <v>263</v>
      </c>
      <c r="D36">
        <v>3</v>
      </c>
      <c r="E36">
        <v>24</v>
      </c>
      <c r="F36" cm="1">
        <f t="array" ref="F36">INDEX(lootrate_tbl!$C$2:$C$256,MATCH(稻妻!H36&amp;稻妻!I36,lootrate_tbl!$A$2:$A$256&amp;lootrate_tbl!$B$2:$B$256,0))</f>
        <v>1.35</v>
      </c>
      <c r="G36" s="3" t="s">
        <v>2500</v>
      </c>
      <c r="H36">
        <v>3</v>
      </c>
      <c r="I36">
        <v>0</v>
      </c>
      <c r="J36">
        <v>2</v>
      </c>
    </row>
    <row r="37" spans="1:10" x14ac:dyDescent="0.2">
      <c r="A37" t="s">
        <v>221</v>
      </c>
      <c r="B37" t="s">
        <v>264</v>
      </c>
      <c r="C37" s="5" t="s">
        <v>265</v>
      </c>
      <c r="D37">
        <v>1</v>
      </c>
      <c r="E37">
        <v>24</v>
      </c>
      <c r="F37" cm="1">
        <f t="array" ref="F37">INDEX(lootrate_tbl!$C$2:$C$256,MATCH(稻妻!H37&amp;稻妻!I37,lootrate_tbl!$A$2:$A$256&amp;lootrate_tbl!$B$2:$B$256,0))</f>
        <v>1.35</v>
      </c>
      <c r="G37" s="3" t="s">
        <v>2501</v>
      </c>
      <c r="H37">
        <v>1</v>
      </c>
      <c r="I37">
        <v>0</v>
      </c>
      <c r="J37">
        <v>2</v>
      </c>
    </row>
    <row r="38" spans="1:10" x14ac:dyDescent="0.2">
      <c r="A38" t="s">
        <v>221</v>
      </c>
      <c r="B38" t="s">
        <v>266</v>
      </c>
      <c r="C38" s="5" t="s">
        <v>267</v>
      </c>
      <c r="D38">
        <v>2</v>
      </c>
      <c r="E38">
        <v>24</v>
      </c>
      <c r="F38" cm="1">
        <f t="array" ref="F38">INDEX(lootrate_tbl!$C$2:$C$256,MATCH(稻妻!H38&amp;稻妻!I38,lootrate_tbl!$A$2:$A$256&amp;lootrate_tbl!$B$2:$B$256,0))</f>
        <v>1.425</v>
      </c>
      <c r="G38" s="3" t="s">
        <v>2502</v>
      </c>
      <c r="H38">
        <v>1</v>
      </c>
      <c r="I38">
        <v>1</v>
      </c>
      <c r="J38">
        <v>2</v>
      </c>
    </row>
    <row r="39" spans="1:10" x14ac:dyDescent="0.2">
      <c r="A39" t="s">
        <v>221</v>
      </c>
      <c r="B39" t="s">
        <v>268</v>
      </c>
      <c r="C39" s="5" t="s">
        <v>269</v>
      </c>
      <c r="D39">
        <v>1</v>
      </c>
      <c r="E39">
        <v>24</v>
      </c>
      <c r="F39" cm="1">
        <f t="array" ref="F39">INDEX(lootrate_tbl!$C$2:$C$256,MATCH(稻妻!H39&amp;稻妻!I39,lootrate_tbl!$A$2:$A$256&amp;lootrate_tbl!$B$2:$B$256,0))</f>
        <v>1.35</v>
      </c>
      <c r="G39" s="3" t="s">
        <v>2503</v>
      </c>
      <c r="H39">
        <v>1</v>
      </c>
      <c r="I39">
        <v>0</v>
      </c>
      <c r="J39">
        <v>2</v>
      </c>
    </row>
    <row r="40" spans="1:10" x14ac:dyDescent="0.2">
      <c r="A40" t="s">
        <v>221</v>
      </c>
      <c r="B40" t="s">
        <v>270</v>
      </c>
      <c r="C40" s="5" t="s">
        <v>271</v>
      </c>
      <c r="D40">
        <v>1</v>
      </c>
      <c r="E40">
        <v>12</v>
      </c>
      <c r="F40" cm="1">
        <f t="array" ref="F40">INDEX(lootrate_tbl!$C$2:$C$256,MATCH(稻妻!H40&amp;稻妻!I40,lootrate_tbl!$A$2:$A$256&amp;lootrate_tbl!$B$2:$B$256,0))</f>
        <v>1.35</v>
      </c>
      <c r="G40" s="3" t="s">
        <v>2504</v>
      </c>
      <c r="H40">
        <v>1</v>
      </c>
      <c r="I40">
        <v>0</v>
      </c>
      <c r="J40">
        <v>0</v>
      </c>
    </row>
    <row r="41" spans="1:10" x14ac:dyDescent="0.2">
      <c r="A41" t="s">
        <v>221</v>
      </c>
      <c r="B41" t="s">
        <v>272</v>
      </c>
      <c r="C41" s="5" t="s">
        <v>273</v>
      </c>
      <c r="D41">
        <v>1</v>
      </c>
      <c r="E41">
        <v>24</v>
      </c>
      <c r="F41" cm="1">
        <f t="array" ref="F41">INDEX(lootrate_tbl!$C$2:$C$256,MATCH(稻妻!H41&amp;稻妻!I41,lootrate_tbl!$A$2:$A$256&amp;lootrate_tbl!$B$2:$B$256,0))</f>
        <v>1.5</v>
      </c>
      <c r="G41" s="3" t="s">
        <v>2505</v>
      </c>
      <c r="H41">
        <v>0</v>
      </c>
      <c r="I41">
        <v>1</v>
      </c>
      <c r="J41">
        <v>0</v>
      </c>
    </row>
    <row r="42" spans="1:10" x14ac:dyDescent="0.2">
      <c r="A42" t="s">
        <v>221</v>
      </c>
      <c r="B42" t="s">
        <v>274</v>
      </c>
      <c r="C42" s="5" t="s">
        <v>275</v>
      </c>
      <c r="D42">
        <v>1</v>
      </c>
      <c r="E42">
        <v>18</v>
      </c>
      <c r="F42" cm="1">
        <f t="array" ref="F42">INDEX(lootrate_tbl!$C$2:$C$256,MATCH(稻妻!H42&amp;稻妻!I42,lootrate_tbl!$A$2:$A$256&amp;lootrate_tbl!$B$2:$B$256,0))</f>
        <v>1.35</v>
      </c>
      <c r="G42" s="3" t="s">
        <v>2506</v>
      </c>
      <c r="H42">
        <v>1</v>
      </c>
      <c r="I42">
        <v>0</v>
      </c>
      <c r="J42">
        <v>0</v>
      </c>
    </row>
    <row r="43" spans="1:10" ht="18" x14ac:dyDescent="0.2">
      <c r="A43" s="2"/>
      <c r="B43" s="2"/>
      <c r="C43" s="6"/>
      <c r="D43" s="2"/>
      <c r="E43" s="2"/>
      <c r="H43" s="2"/>
      <c r="I43" s="2"/>
      <c r="J43" s="2"/>
    </row>
    <row r="44" spans="1:10" x14ac:dyDescent="0.2">
      <c r="A44" t="s">
        <v>276</v>
      </c>
      <c r="B44" t="s">
        <v>277</v>
      </c>
      <c r="C44" s="5" t="s">
        <v>278</v>
      </c>
      <c r="D44">
        <v>1</v>
      </c>
      <c r="E44">
        <v>24</v>
      </c>
      <c r="F44" cm="1">
        <f t="array" ref="F44">INDEX(lootrate_tbl!$C$2:$C$256,MATCH(稻妻!H44&amp;稻妻!I44,lootrate_tbl!$A$2:$A$256&amp;lootrate_tbl!$B$2:$B$256,0))</f>
        <v>1.5</v>
      </c>
      <c r="G44" s="3" t="s">
        <v>2507</v>
      </c>
      <c r="H44">
        <v>0</v>
      </c>
      <c r="I44">
        <v>1</v>
      </c>
      <c r="J44">
        <v>0</v>
      </c>
    </row>
    <row r="45" spans="1:10" x14ac:dyDescent="0.2">
      <c r="A45" t="s">
        <v>276</v>
      </c>
      <c r="B45" t="s">
        <v>279</v>
      </c>
      <c r="C45" s="5" t="s">
        <v>280</v>
      </c>
      <c r="D45">
        <v>1</v>
      </c>
      <c r="E45">
        <v>24</v>
      </c>
      <c r="F45" cm="1">
        <f t="array" ref="F45">INDEX(lootrate_tbl!$C$2:$C$256,MATCH(稻妻!H45&amp;稻妻!I45,lootrate_tbl!$A$2:$A$256&amp;lootrate_tbl!$B$2:$B$256,0))</f>
        <v>1.35</v>
      </c>
      <c r="G45" s="3" t="s">
        <v>2508</v>
      </c>
      <c r="H45">
        <v>1</v>
      </c>
      <c r="I45">
        <v>0</v>
      </c>
      <c r="J45">
        <v>0</v>
      </c>
    </row>
    <row r="46" spans="1:10" x14ac:dyDescent="0.2">
      <c r="A46" t="s">
        <v>276</v>
      </c>
      <c r="B46" t="s">
        <v>281</v>
      </c>
      <c r="C46" s="5" t="s">
        <v>282</v>
      </c>
      <c r="D46">
        <v>1</v>
      </c>
      <c r="E46">
        <v>12</v>
      </c>
      <c r="F46" cm="1">
        <f t="array" ref="F46">INDEX(lootrate_tbl!$C$2:$C$256,MATCH(稻妻!H46&amp;稻妻!I46,lootrate_tbl!$A$2:$A$256&amp;lootrate_tbl!$B$2:$B$256,0))</f>
        <v>1.35</v>
      </c>
      <c r="G46" s="3" t="s">
        <v>2509</v>
      </c>
      <c r="H46">
        <v>1</v>
      </c>
      <c r="I46">
        <v>0</v>
      </c>
      <c r="J46">
        <v>0</v>
      </c>
    </row>
    <row r="47" spans="1:10" x14ac:dyDescent="0.2">
      <c r="A47" t="s">
        <v>276</v>
      </c>
      <c r="B47" t="s">
        <v>283</v>
      </c>
      <c r="C47" s="5" t="s">
        <v>284</v>
      </c>
      <c r="D47">
        <v>1</v>
      </c>
      <c r="E47">
        <v>24</v>
      </c>
      <c r="F47" cm="1">
        <f t="array" ref="F47">INDEX(lootrate_tbl!$C$2:$C$256,MATCH(稻妻!H47&amp;稻妻!I47,lootrate_tbl!$A$2:$A$256&amp;lootrate_tbl!$B$2:$B$256,0))</f>
        <v>1.35</v>
      </c>
      <c r="G47" s="3" t="s">
        <v>2510</v>
      </c>
      <c r="H47">
        <v>1</v>
      </c>
      <c r="I47">
        <v>0</v>
      </c>
      <c r="J47">
        <v>0</v>
      </c>
    </row>
    <row r="48" spans="1:10" x14ac:dyDescent="0.2">
      <c r="A48" t="s">
        <v>276</v>
      </c>
      <c r="B48" t="s">
        <v>285</v>
      </c>
      <c r="C48" s="5" t="s">
        <v>286</v>
      </c>
      <c r="D48">
        <v>1</v>
      </c>
      <c r="E48">
        <v>12</v>
      </c>
      <c r="F48" cm="1">
        <f t="array" ref="F48">INDEX(lootrate_tbl!$C$2:$C$256,MATCH(稻妻!H48&amp;稻妻!I48,lootrate_tbl!$A$2:$A$256&amp;lootrate_tbl!$B$2:$B$256,0))</f>
        <v>1.35</v>
      </c>
      <c r="H48">
        <v>1</v>
      </c>
      <c r="I48">
        <v>0</v>
      </c>
      <c r="J48">
        <v>0</v>
      </c>
    </row>
    <row r="49" spans="1:10" ht="18" x14ac:dyDescent="0.2">
      <c r="A49" s="2"/>
      <c r="B49" s="2"/>
      <c r="C49" s="6"/>
      <c r="D49" s="2"/>
      <c r="E49" s="2"/>
      <c r="H49" s="2"/>
      <c r="I49" s="2"/>
      <c r="J49" s="2"/>
    </row>
    <row r="50" spans="1:10" x14ac:dyDescent="0.2">
      <c r="A50" t="s">
        <v>287</v>
      </c>
      <c r="B50" t="s">
        <v>288</v>
      </c>
      <c r="C50" s="5" t="s">
        <v>289</v>
      </c>
      <c r="D50">
        <v>1</v>
      </c>
      <c r="E50">
        <v>24</v>
      </c>
      <c r="F50" cm="1">
        <f t="array" ref="F50">INDEX(lootrate_tbl!$C$2:$C$256,MATCH(稻妻!H50&amp;稻妻!I50,lootrate_tbl!$A$2:$A$256&amp;lootrate_tbl!$B$2:$B$256,0))</f>
        <v>1.35</v>
      </c>
      <c r="G50" s="3" t="s">
        <v>2511</v>
      </c>
      <c r="H50">
        <v>1</v>
      </c>
      <c r="I50">
        <v>0</v>
      </c>
      <c r="J50">
        <v>0</v>
      </c>
    </row>
    <row r="51" spans="1:10" x14ac:dyDescent="0.2">
      <c r="A51" t="s">
        <v>287</v>
      </c>
      <c r="B51" t="s">
        <v>290</v>
      </c>
      <c r="C51" s="5" t="s">
        <v>291</v>
      </c>
      <c r="D51">
        <v>1</v>
      </c>
      <c r="E51">
        <v>24</v>
      </c>
      <c r="F51" cm="1">
        <f t="array" ref="F51">INDEX(lootrate_tbl!$C$2:$C$256,MATCH(稻妻!H51&amp;稻妻!I51,lootrate_tbl!$A$2:$A$256&amp;lootrate_tbl!$B$2:$B$256,0))</f>
        <v>1.35</v>
      </c>
      <c r="G51" s="3" t="s">
        <v>2512</v>
      </c>
      <c r="H51">
        <v>1</v>
      </c>
      <c r="I51">
        <v>0</v>
      </c>
      <c r="J51">
        <v>0</v>
      </c>
    </row>
    <row r="52" spans="1:10" x14ac:dyDescent="0.2">
      <c r="A52" t="s">
        <v>287</v>
      </c>
      <c r="B52" t="s">
        <v>292</v>
      </c>
      <c r="C52" s="5" t="s">
        <v>293</v>
      </c>
      <c r="D52">
        <v>1</v>
      </c>
      <c r="E52">
        <v>24</v>
      </c>
      <c r="F52" cm="1">
        <f t="array" ref="F52">INDEX(lootrate_tbl!$C$2:$C$256,MATCH(稻妻!H52&amp;稻妻!I52,lootrate_tbl!$A$2:$A$256&amp;lootrate_tbl!$B$2:$B$256,0))</f>
        <v>1.35</v>
      </c>
      <c r="G52" s="3" t="s">
        <v>2513</v>
      </c>
      <c r="H52">
        <v>1</v>
      </c>
      <c r="I52">
        <v>0</v>
      </c>
      <c r="J52">
        <v>0</v>
      </c>
    </row>
    <row r="53" spans="1:10" x14ac:dyDescent="0.2">
      <c r="A53" t="s">
        <v>287</v>
      </c>
      <c r="B53" t="s">
        <v>294</v>
      </c>
      <c r="C53" s="5" t="s">
        <v>295</v>
      </c>
      <c r="D53">
        <v>1</v>
      </c>
      <c r="E53">
        <v>24</v>
      </c>
      <c r="F53" cm="1">
        <f t="array" ref="F53">INDEX(lootrate_tbl!$C$2:$C$256,MATCH(稻妻!H53&amp;稻妻!I53,lootrate_tbl!$A$2:$A$256&amp;lootrate_tbl!$B$2:$B$256,0))</f>
        <v>1.35</v>
      </c>
      <c r="G53" s="3" t="s">
        <v>2514</v>
      </c>
      <c r="H53">
        <v>1</v>
      </c>
      <c r="I53">
        <v>0</v>
      </c>
      <c r="J53">
        <v>0</v>
      </c>
    </row>
    <row r="54" spans="1:10" x14ac:dyDescent="0.2">
      <c r="A54" t="s">
        <v>287</v>
      </c>
      <c r="B54" t="s">
        <v>296</v>
      </c>
      <c r="C54" s="5" t="s">
        <v>297</v>
      </c>
      <c r="D54">
        <v>1</v>
      </c>
      <c r="E54">
        <v>24</v>
      </c>
      <c r="F54" cm="1">
        <f t="array" ref="F54">INDEX(lootrate_tbl!$C$2:$C$256,MATCH(稻妻!H54&amp;稻妻!I54,lootrate_tbl!$A$2:$A$256&amp;lootrate_tbl!$B$2:$B$256,0))</f>
        <v>1.35</v>
      </c>
      <c r="G54" s="3" t="s">
        <v>2515</v>
      </c>
      <c r="H54">
        <v>1</v>
      </c>
      <c r="I54">
        <v>0</v>
      </c>
      <c r="J54">
        <v>0</v>
      </c>
    </row>
    <row r="55" spans="1:10" x14ac:dyDescent="0.2">
      <c r="A55" t="s">
        <v>287</v>
      </c>
      <c r="B55" t="s">
        <v>298</v>
      </c>
      <c r="C55" s="5" t="s">
        <v>299</v>
      </c>
      <c r="D55">
        <v>3</v>
      </c>
      <c r="E55">
        <v>24</v>
      </c>
      <c r="F55" cm="1">
        <f t="array" ref="F55">INDEX(lootrate_tbl!$C$2:$C$256,MATCH(稻妻!H55&amp;稻妻!I55,lootrate_tbl!$A$2:$A$256&amp;lootrate_tbl!$B$2:$B$256,0))</f>
        <v>1.35</v>
      </c>
      <c r="G55" s="3" t="s">
        <v>2516</v>
      </c>
      <c r="H55">
        <v>3</v>
      </c>
      <c r="I55">
        <v>0</v>
      </c>
      <c r="J55">
        <v>0</v>
      </c>
    </row>
    <row r="56" spans="1:10" x14ac:dyDescent="0.2">
      <c r="A56" t="s">
        <v>287</v>
      </c>
      <c r="B56" t="s">
        <v>300</v>
      </c>
      <c r="C56" s="5" t="s">
        <v>301</v>
      </c>
      <c r="D56">
        <v>1</v>
      </c>
      <c r="E56">
        <v>24</v>
      </c>
      <c r="F56" cm="1">
        <f t="array" ref="F56">INDEX(lootrate_tbl!$C$2:$C$256,MATCH(稻妻!H56&amp;稻妻!I56,lootrate_tbl!$A$2:$A$256&amp;lootrate_tbl!$B$2:$B$256,0))</f>
        <v>1.35</v>
      </c>
      <c r="G56" s="3" t="s">
        <v>2517</v>
      </c>
      <c r="H56">
        <v>1</v>
      </c>
      <c r="I56">
        <v>0</v>
      </c>
      <c r="J56">
        <v>0</v>
      </c>
    </row>
    <row r="57" spans="1:10" x14ac:dyDescent="0.2">
      <c r="A57" t="s">
        <v>287</v>
      </c>
      <c r="B57" t="s">
        <v>302</v>
      </c>
      <c r="C57" s="5" t="s">
        <v>303</v>
      </c>
      <c r="D57">
        <v>1</v>
      </c>
      <c r="E57">
        <v>24</v>
      </c>
      <c r="F57" cm="1">
        <f t="array" ref="F57">INDEX(lootrate_tbl!$C$2:$C$256,MATCH(稻妻!H57&amp;稻妻!I57,lootrate_tbl!$A$2:$A$256&amp;lootrate_tbl!$B$2:$B$256,0))</f>
        <v>1.35</v>
      </c>
      <c r="G57" s="3" t="s">
        <v>2518</v>
      </c>
      <c r="H57">
        <v>1</v>
      </c>
      <c r="I57">
        <v>0</v>
      </c>
      <c r="J57">
        <v>0</v>
      </c>
    </row>
    <row r="58" spans="1:10" x14ac:dyDescent="0.2">
      <c r="A58" t="s">
        <v>287</v>
      </c>
      <c r="B58" t="s">
        <v>304</v>
      </c>
      <c r="C58" s="5" t="s">
        <v>305</v>
      </c>
      <c r="D58">
        <v>1</v>
      </c>
      <c r="E58">
        <v>24</v>
      </c>
      <c r="F58" cm="1">
        <f t="array" ref="F58">INDEX(lootrate_tbl!$C$2:$C$256,MATCH(稻妻!H58&amp;稻妻!I58,lootrate_tbl!$A$2:$A$256&amp;lootrate_tbl!$B$2:$B$256,0))</f>
        <v>1.35</v>
      </c>
      <c r="G58" s="3" t="s">
        <v>2519</v>
      </c>
      <c r="H58">
        <v>1</v>
      </c>
      <c r="I58">
        <v>0</v>
      </c>
      <c r="J58">
        <v>0</v>
      </c>
    </row>
    <row r="59" spans="1:10" x14ac:dyDescent="0.2">
      <c r="A59" t="s">
        <v>287</v>
      </c>
      <c r="B59" t="s">
        <v>306</v>
      </c>
      <c r="C59" s="5" t="s">
        <v>307</v>
      </c>
      <c r="D59">
        <v>1</v>
      </c>
      <c r="E59">
        <v>24</v>
      </c>
      <c r="F59" cm="1">
        <f t="array" ref="F59">INDEX(lootrate_tbl!$C$2:$C$256,MATCH(稻妻!H59&amp;稻妻!I59,lootrate_tbl!$A$2:$A$256&amp;lootrate_tbl!$B$2:$B$256,0))</f>
        <v>1.35</v>
      </c>
      <c r="G59" s="3" t="s">
        <v>2520</v>
      </c>
      <c r="H59">
        <v>1</v>
      </c>
      <c r="I59">
        <v>0</v>
      </c>
      <c r="J59">
        <v>0</v>
      </c>
    </row>
    <row r="60" spans="1:10" x14ac:dyDescent="0.2">
      <c r="A60" t="s">
        <v>287</v>
      </c>
      <c r="B60" t="s">
        <v>308</v>
      </c>
      <c r="C60" s="5" t="s">
        <v>309</v>
      </c>
      <c r="D60">
        <v>1</v>
      </c>
      <c r="E60">
        <v>24</v>
      </c>
      <c r="F60" cm="1">
        <f t="array" ref="F60">INDEX(lootrate_tbl!$C$2:$C$256,MATCH(稻妻!H60&amp;稻妻!I60,lootrate_tbl!$A$2:$A$256&amp;lootrate_tbl!$B$2:$B$256,0))</f>
        <v>1.5</v>
      </c>
      <c r="G60" s="3" t="s">
        <v>2521</v>
      </c>
      <c r="H60">
        <v>0</v>
      </c>
      <c r="I60">
        <v>1</v>
      </c>
      <c r="J60">
        <v>0</v>
      </c>
    </row>
    <row r="61" spans="1:10" x14ac:dyDescent="0.2">
      <c r="A61" t="s">
        <v>287</v>
      </c>
      <c r="B61" t="s">
        <v>310</v>
      </c>
      <c r="C61" s="5" t="s">
        <v>311</v>
      </c>
      <c r="D61">
        <v>1</v>
      </c>
      <c r="E61">
        <v>24</v>
      </c>
      <c r="F61" cm="1">
        <f t="array" ref="F61">INDEX(lootrate_tbl!$C$2:$C$256,MATCH(稻妻!H61&amp;稻妻!I61,lootrate_tbl!$A$2:$A$256&amp;lootrate_tbl!$B$2:$B$256,0))</f>
        <v>1.35</v>
      </c>
      <c r="G61" s="3" t="s">
        <v>2522</v>
      </c>
      <c r="H61">
        <v>1</v>
      </c>
      <c r="I61">
        <v>0</v>
      </c>
      <c r="J61">
        <v>0</v>
      </c>
    </row>
    <row r="62" spans="1:10" x14ac:dyDescent="0.2">
      <c r="A62" t="s">
        <v>287</v>
      </c>
      <c r="B62" t="s">
        <v>312</v>
      </c>
      <c r="C62" s="5" t="s">
        <v>313</v>
      </c>
      <c r="D62">
        <v>1</v>
      </c>
      <c r="E62">
        <v>24</v>
      </c>
      <c r="F62" cm="1">
        <f t="array" ref="F62">INDEX(lootrate_tbl!$C$2:$C$256,MATCH(稻妻!H62&amp;稻妻!I62,lootrate_tbl!$A$2:$A$256&amp;lootrate_tbl!$B$2:$B$256,0))</f>
        <v>1.35</v>
      </c>
      <c r="G62" s="3" t="s">
        <v>2523</v>
      </c>
      <c r="H62">
        <v>1</v>
      </c>
      <c r="I62">
        <v>0</v>
      </c>
      <c r="J62">
        <v>0</v>
      </c>
    </row>
    <row r="63" spans="1:10" ht="28.5" x14ac:dyDescent="0.2">
      <c r="A63" t="s">
        <v>287</v>
      </c>
      <c r="B63" t="s">
        <v>314</v>
      </c>
      <c r="C63" s="5" t="s">
        <v>315</v>
      </c>
      <c r="D63">
        <v>5</v>
      </c>
      <c r="E63">
        <v>24</v>
      </c>
      <c r="F63" cm="1">
        <f t="array" ref="F63">INDEX(lootrate_tbl!$C$2:$C$256,MATCH(稻妻!H63&amp;稻妻!I63,lootrate_tbl!$A$2:$A$256&amp;lootrate_tbl!$B$2:$B$256,0))</f>
        <v>1.35</v>
      </c>
      <c r="G63" s="3" t="s">
        <v>2524</v>
      </c>
      <c r="H63">
        <v>5</v>
      </c>
      <c r="I63">
        <v>0</v>
      </c>
      <c r="J63">
        <v>0</v>
      </c>
    </row>
    <row r="64" spans="1:10" x14ac:dyDescent="0.2">
      <c r="A64" t="s">
        <v>287</v>
      </c>
      <c r="B64" t="s">
        <v>316</v>
      </c>
      <c r="C64" s="5" t="s">
        <v>317</v>
      </c>
      <c r="D64">
        <v>1</v>
      </c>
      <c r="E64">
        <v>24</v>
      </c>
      <c r="F64" cm="1">
        <f t="array" ref="F64">INDEX(lootrate_tbl!$C$2:$C$256,MATCH(稻妻!H64&amp;稻妻!I64,lootrate_tbl!$A$2:$A$256&amp;lootrate_tbl!$B$2:$B$256,0))</f>
        <v>1.35</v>
      </c>
      <c r="G64" s="3" t="s">
        <v>2525</v>
      </c>
      <c r="H64">
        <v>1</v>
      </c>
      <c r="I64">
        <v>0</v>
      </c>
      <c r="J64">
        <v>0</v>
      </c>
    </row>
    <row r="65" spans="1:10" x14ac:dyDescent="0.2">
      <c r="A65" t="s">
        <v>287</v>
      </c>
      <c r="B65" t="s">
        <v>318</v>
      </c>
      <c r="C65" s="5" t="s">
        <v>319</v>
      </c>
      <c r="D65">
        <v>1</v>
      </c>
      <c r="E65">
        <v>24</v>
      </c>
      <c r="F65" cm="1">
        <f t="array" ref="F65">INDEX(lootrate_tbl!$C$2:$C$256,MATCH(稻妻!H65&amp;稻妻!I65,lootrate_tbl!$A$2:$A$256&amp;lootrate_tbl!$B$2:$B$256,0))</f>
        <v>1.35</v>
      </c>
      <c r="G65" s="3" t="s">
        <v>2526</v>
      </c>
      <c r="H65">
        <v>1</v>
      </c>
      <c r="I65">
        <v>0</v>
      </c>
      <c r="J65">
        <v>0</v>
      </c>
    </row>
    <row r="66" spans="1:10" x14ac:dyDescent="0.2">
      <c r="A66" t="s">
        <v>287</v>
      </c>
      <c r="B66" t="s">
        <v>320</v>
      </c>
      <c r="C66" s="5" t="s">
        <v>321</v>
      </c>
      <c r="D66">
        <v>2</v>
      </c>
      <c r="E66">
        <v>24</v>
      </c>
      <c r="F66" cm="1">
        <f t="array" ref="F66">INDEX(lootrate_tbl!$C$2:$C$256,MATCH(稻妻!H66&amp;稻妻!I66,lootrate_tbl!$A$2:$A$256&amp;lootrate_tbl!$B$2:$B$256,0))</f>
        <v>1.35</v>
      </c>
      <c r="G66" s="3" t="s">
        <v>2527</v>
      </c>
      <c r="H66">
        <v>2</v>
      </c>
      <c r="I66">
        <v>0</v>
      </c>
      <c r="J66">
        <v>0</v>
      </c>
    </row>
    <row r="67" spans="1:10" x14ac:dyDescent="0.2">
      <c r="A67" t="s">
        <v>287</v>
      </c>
      <c r="B67" t="s">
        <v>322</v>
      </c>
      <c r="C67" s="5" t="s">
        <v>323</v>
      </c>
      <c r="D67">
        <v>1</v>
      </c>
      <c r="E67">
        <v>12</v>
      </c>
      <c r="F67" cm="1">
        <f t="array" ref="F67">INDEX(lootrate_tbl!$C$2:$C$256,MATCH(稻妻!H67&amp;稻妻!I67,lootrate_tbl!$A$2:$A$256&amp;lootrate_tbl!$B$2:$B$256,0))</f>
        <v>1.35</v>
      </c>
      <c r="H67">
        <v>1</v>
      </c>
      <c r="I67">
        <v>0</v>
      </c>
      <c r="J67">
        <v>0</v>
      </c>
    </row>
    <row r="68" spans="1:10" x14ac:dyDescent="0.2">
      <c r="A68" t="s">
        <v>287</v>
      </c>
      <c r="B68" t="s">
        <v>324</v>
      </c>
      <c r="C68" s="5" t="s">
        <v>325</v>
      </c>
      <c r="D68">
        <v>1</v>
      </c>
      <c r="E68">
        <v>12</v>
      </c>
      <c r="F68" cm="1">
        <f t="array" ref="F68">INDEX(lootrate_tbl!$C$2:$C$256,MATCH(稻妻!H68&amp;稻妻!I68,lootrate_tbl!$A$2:$A$256&amp;lootrate_tbl!$B$2:$B$256,0))</f>
        <v>1.35</v>
      </c>
      <c r="H68">
        <v>1</v>
      </c>
      <c r="I68">
        <v>0</v>
      </c>
      <c r="J68">
        <v>0</v>
      </c>
    </row>
    <row r="69" spans="1:10" ht="18" x14ac:dyDescent="0.2">
      <c r="A69" s="2"/>
      <c r="B69" s="2"/>
      <c r="C69" s="6"/>
      <c r="D69" s="2"/>
      <c r="E69" s="2"/>
      <c r="G69" s="2"/>
      <c r="H69" s="2"/>
      <c r="I69" s="2"/>
      <c r="J69" s="2"/>
    </row>
    <row r="70" spans="1:10" x14ac:dyDescent="0.2">
      <c r="A70" t="s">
        <v>326</v>
      </c>
      <c r="B70" t="s">
        <v>327</v>
      </c>
      <c r="C70" s="5" t="s">
        <v>328</v>
      </c>
      <c r="D70">
        <v>1</v>
      </c>
      <c r="E70">
        <v>24</v>
      </c>
      <c r="F70" cm="1">
        <f t="array" ref="F70">INDEX(lootrate_tbl!$C$2:$C$256,MATCH(稻妻!H70&amp;稻妻!I70,lootrate_tbl!$A$2:$A$256&amp;lootrate_tbl!$B$2:$B$256,0))</f>
        <v>1.35</v>
      </c>
      <c r="G70" s="3" t="s">
        <v>2528</v>
      </c>
      <c r="H70">
        <v>1</v>
      </c>
      <c r="I70">
        <v>0</v>
      </c>
      <c r="J70">
        <v>0</v>
      </c>
    </row>
    <row r="71" spans="1:10" x14ac:dyDescent="0.2">
      <c r="A71" t="s">
        <v>326</v>
      </c>
      <c r="B71" t="s">
        <v>329</v>
      </c>
      <c r="C71" s="5" t="s">
        <v>330</v>
      </c>
      <c r="D71">
        <v>1</v>
      </c>
      <c r="E71">
        <v>24</v>
      </c>
      <c r="F71" cm="1">
        <f t="array" ref="F71">INDEX(lootrate_tbl!$C$2:$C$256,MATCH(稻妻!H71&amp;稻妻!I71,lootrate_tbl!$A$2:$A$256&amp;lootrate_tbl!$B$2:$B$256,0))</f>
        <v>1.35</v>
      </c>
      <c r="G71" s="3" t="s">
        <v>2529</v>
      </c>
      <c r="H71">
        <v>1</v>
      </c>
      <c r="I71">
        <v>0</v>
      </c>
      <c r="J71">
        <v>0</v>
      </c>
    </row>
    <row r="72" spans="1:10" x14ac:dyDescent="0.2">
      <c r="A72" t="s">
        <v>326</v>
      </c>
      <c r="B72" t="s">
        <v>331</v>
      </c>
      <c r="C72" s="5" t="s">
        <v>332</v>
      </c>
      <c r="D72">
        <v>2</v>
      </c>
      <c r="E72">
        <v>24</v>
      </c>
      <c r="F72" cm="1">
        <f t="array" ref="F72">INDEX(lootrate_tbl!$C$2:$C$256,MATCH(稻妻!H72&amp;稻妻!I72,lootrate_tbl!$A$2:$A$256&amp;lootrate_tbl!$B$2:$B$256,0))</f>
        <v>1.425</v>
      </c>
      <c r="G72" s="3" t="s">
        <v>2530</v>
      </c>
      <c r="H72">
        <v>1</v>
      </c>
      <c r="I72">
        <v>1</v>
      </c>
      <c r="J72">
        <v>0</v>
      </c>
    </row>
    <row r="73" spans="1:10" x14ac:dyDescent="0.2">
      <c r="A73" t="s">
        <v>326</v>
      </c>
      <c r="B73" t="s">
        <v>333</v>
      </c>
      <c r="C73" s="5" t="s">
        <v>334</v>
      </c>
      <c r="D73">
        <v>2</v>
      </c>
      <c r="E73">
        <v>24</v>
      </c>
      <c r="F73" cm="1">
        <f t="array" ref="F73">INDEX(lootrate_tbl!$C$2:$C$256,MATCH(稻妻!H73&amp;稻妻!I73,lootrate_tbl!$A$2:$A$256&amp;lootrate_tbl!$B$2:$B$256,0))</f>
        <v>1.35</v>
      </c>
      <c r="G73" s="3" t="s">
        <v>2531</v>
      </c>
      <c r="H73">
        <v>2</v>
      </c>
      <c r="I73">
        <v>0</v>
      </c>
      <c r="J73">
        <v>1</v>
      </c>
    </row>
    <row r="74" spans="1:10" x14ac:dyDescent="0.2">
      <c r="A74" t="s">
        <v>326</v>
      </c>
      <c r="B74" t="s">
        <v>335</v>
      </c>
      <c r="C74" s="5" t="s">
        <v>336</v>
      </c>
      <c r="D74">
        <v>1</v>
      </c>
      <c r="E74">
        <v>24</v>
      </c>
      <c r="F74" cm="1">
        <f t="array" ref="F74">INDEX(lootrate_tbl!$C$2:$C$256,MATCH(稻妻!H74&amp;稻妻!I74,lootrate_tbl!$A$2:$A$256&amp;lootrate_tbl!$B$2:$B$256,0))</f>
        <v>1.35</v>
      </c>
      <c r="G74" s="3" t="s">
        <v>2532</v>
      </c>
      <c r="H74">
        <v>1</v>
      </c>
      <c r="I74">
        <v>0</v>
      </c>
      <c r="J74">
        <v>0</v>
      </c>
    </row>
    <row r="75" spans="1:10" x14ac:dyDescent="0.2">
      <c r="A75" t="s">
        <v>326</v>
      </c>
      <c r="B75" t="s">
        <v>337</v>
      </c>
      <c r="C75" s="5" t="s">
        <v>338</v>
      </c>
      <c r="D75">
        <v>1</v>
      </c>
      <c r="E75">
        <v>24</v>
      </c>
      <c r="F75" cm="1">
        <f t="array" ref="F75">INDEX(lootrate_tbl!$C$2:$C$256,MATCH(稻妻!H75&amp;稻妻!I75,lootrate_tbl!$A$2:$A$256&amp;lootrate_tbl!$B$2:$B$256,0))</f>
        <v>1.35</v>
      </c>
      <c r="G75" s="3" t="s">
        <v>2533</v>
      </c>
      <c r="H75">
        <v>1</v>
      </c>
      <c r="I75">
        <v>0</v>
      </c>
      <c r="J75">
        <v>0</v>
      </c>
    </row>
    <row r="76" spans="1:10" x14ac:dyDescent="0.2">
      <c r="A76" t="s">
        <v>326</v>
      </c>
      <c r="B76" t="s">
        <v>339</v>
      </c>
      <c r="C76" s="5" t="s">
        <v>340</v>
      </c>
      <c r="D76">
        <v>3</v>
      </c>
      <c r="E76">
        <v>24</v>
      </c>
      <c r="F76" cm="1">
        <f t="array" ref="F76">INDEX(lootrate_tbl!$C$2:$C$256,MATCH(稻妻!H76&amp;稻妻!I76,lootrate_tbl!$A$2:$A$256&amp;lootrate_tbl!$B$2:$B$256,0))</f>
        <v>1.35</v>
      </c>
      <c r="G76" s="3" t="s">
        <v>2534</v>
      </c>
      <c r="H76">
        <v>3</v>
      </c>
      <c r="I76">
        <v>0</v>
      </c>
      <c r="J76">
        <v>0</v>
      </c>
    </row>
    <row r="77" spans="1:10" x14ac:dyDescent="0.2">
      <c r="A77" t="s">
        <v>326</v>
      </c>
      <c r="B77" t="s">
        <v>341</v>
      </c>
      <c r="C77" s="5" t="s">
        <v>342</v>
      </c>
      <c r="D77">
        <v>2</v>
      </c>
      <c r="E77">
        <v>24</v>
      </c>
      <c r="F77" cm="1">
        <f t="array" ref="F77">INDEX(lootrate_tbl!$C$2:$C$256,MATCH(稻妻!H77&amp;稻妻!I77,lootrate_tbl!$A$2:$A$256&amp;lootrate_tbl!$B$2:$B$256,0))</f>
        <v>1.35</v>
      </c>
      <c r="G77" s="3" t="s">
        <v>2535</v>
      </c>
      <c r="H77">
        <v>2</v>
      </c>
      <c r="I77">
        <v>0</v>
      </c>
      <c r="J77">
        <v>0</v>
      </c>
    </row>
    <row r="78" spans="1:10" x14ac:dyDescent="0.2">
      <c r="A78" t="s">
        <v>326</v>
      </c>
      <c r="B78" t="s">
        <v>343</v>
      </c>
      <c r="C78" s="5" t="s">
        <v>344</v>
      </c>
      <c r="D78">
        <v>2</v>
      </c>
      <c r="E78">
        <v>24</v>
      </c>
      <c r="F78" cm="1">
        <f t="array" ref="F78">INDEX(lootrate_tbl!$C$2:$C$256,MATCH(稻妻!H78&amp;稻妻!I78,lootrate_tbl!$A$2:$A$256&amp;lootrate_tbl!$B$2:$B$256,0))</f>
        <v>1.35</v>
      </c>
      <c r="G78" s="3" t="s">
        <v>2536</v>
      </c>
      <c r="H78">
        <v>2</v>
      </c>
      <c r="I78">
        <v>0</v>
      </c>
      <c r="J78">
        <v>0</v>
      </c>
    </row>
    <row r="79" spans="1:10" x14ac:dyDescent="0.2">
      <c r="A79" t="s">
        <v>326</v>
      </c>
      <c r="B79" t="s">
        <v>345</v>
      </c>
      <c r="C79" s="5" t="s">
        <v>346</v>
      </c>
      <c r="D79">
        <v>1</v>
      </c>
      <c r="E79">
        <v>24</v>
      </c>
      <c r="F79" cm="1">
        <f t="array" ref="F79">INDEX(lootrate_tbl!$C$2:$C$256,MATCH(稻妻!H79&amp;稻妻!I79,lootrate_tbl!$A$2:$A$256&amp;lootrate_tbl!$B$2:$B$256,0))</f>
        <v>1.35</v>
      </c>
      <c r="G79" s="3" t="s">
        <v>2537</v>
      </c>
      <c r="H79">
        <v>1</v>
      </c>
      <c r="I79">
        <v>0</v>
      </c>
      <c r="J79">
        <v>0</v>
      </c>
    </row>
    <row r="80" spans="1:10" x14ac:dyDescent="0.2">
      <c r="A80" t="s">
        <v>326</v>
      </c>
      <c r="B80" t="s">
        <v>347</v>
      </c>
      <c r="C80" s="5" t="s">
        <v>348</v>
      </c>
      <c r="D80">
        <v>2</v>
      </c>
      <c r="E80">
        <v>24</v>
      </c>
      <c r="F80" cm="1">
        <f t="array" ref="F80">INDEX(lootrate_tbl!$C$2:$C$256,MATCH(稻妻!H80&amp;稻妻!I80,lootrate_tbl!$A$2:$A$256&amp;lootrate_tbl!$B$2:$B$256,0))</f>
        <v>1.35</v>
      </c>
      <c r="G80" s="3" t="s">
        <v>2538</v>
      </c>
      <c r="H80">
        <v>2</v>
      </c>
      <c r="I80">
        <v>0</v>
      </c>
      <c r="J80">
        <v>0</v>
      </c>
    </row>
    <row r="81" spans="1:10" x14ac:dyDescent="0.2">
      <c r="A81" t="s">
        <v>326</v>
      </c>
      <c r="B81" t="s">
        <v>349</v>
      </c>
      <c r="C81" s="5" t="s">
        <v>350</v>
      </c>
      <c r="D81">
        <v>2</v>
      </c>
      <c r="E81">
        <v>24</v>
      </c>
      <c r="F81" cm="1">
        <f t="array" ref="F81">INDEX(lootrate_tbl!$C$2:$C$256,MATCH(稻妻!H81&amp;稻妻!I81,lootrate_tbl!$A$2:$A$256&amp;lootrate_tbl!$B$2:$B$256,0))</f>
        <v>1.35</v>
      </c>
      <c r="G81" s="3" t="s">
        <v>2539</v>
      </c>
      <c r="H81">
        <v>2</v>
      </c>
      <c r="I81">
        <v>0</v>
      </c>
      <c r="J81">
        <v>0</v>
      </c>
    </row>
    <row r="82" spans="1:10" x14ac:dyDescent="0.2">
      <c r="A82" t="s">
        <v>326</v>
      </c>
      <c r="B82" t="s">
        <v>351</v>
      </c>
      <c r="C82" s="5" t="s">
        <v>352</v>
      </c>
      <c r="D82">
        <v>2</v>
      </c>
      <c r="E82">
        <v>24</v>
      </c>
      <c r="F82" cm="1">
        <f t="array" ref="F82">INDEX(lootrate_tbl!$C$2:$C$256,MATCH(稻妻!H82&amp;稻妻!I82,lootrate_tbl!$A$2:$A$256&amp;lootrate_tbl!$B$2:$B$256,0))</f>
        <v>1.35</v>
      </c>
      <c r="G82" s="3" t="s">
        <v>2540</v>
      </c>
      <c r="H82">
        <v>2</v>
      </c>
      <c r="I82">
        <v>0</v>
      </c>
      <c r="J82">
        <v>0</v>
      </c>
    </row>
    <row r="83" spans="1:10" x14ac:dyDescent="0.2">
      <c r="A83" t="s">
        <v>326</v>
      </c>
      <c r="B83" t="s">
        <v>353</v>
      </c>
      <c r="C83" s="5" t="s">
        <v>354</v>
      </c>
      <c r="D83">
        <v>1</v>
      </c>
      <c r="E83">
        <v>24</v>
      </c>
      <c r="F83" cm="1">
        <f t="array" ref="F83">INDEX(lootrate_tbl!$C$2:$C$256,MATCH(稻妻!H83&amp;稻妻!I83,lootrate_tbl!$A$2:$A$256&amp;lootrate_tbl!$B$2:$B$256,0))</f>
        <v>1.35</v>
      </c>
      <c r="G83" s="3" t="s">
        <v>2541</v>
      </c>
      <c r="H83">
        <v>1</v>
      </c>
      <c r="I83">
        <v>0</v>
      </c>
      <c r="J83">
        <v>0</v>
      </c>
    </row>
    <row r="84" spans="1:10" x14ac:dyDescent="0.2">
      <c r="A84" t="s">
        <v>326</v>
      </c>
      <c r="B84" t="s">
        <v>355</v>
      </c>
      <c r="C84" s="5" t="s">
        <v>356</v>
      </c>
      <c r="D84">
        <v>2</v>
      </c>
      <c r="E84">
        <v>24</v>
      </c>
      <c r="F84" cm="1">
        <f t="array" ref="F84">INDEX(lootrate_tbl!$C$2:$C$256,MATCH(稻妻!H84&amp;稻妻!I84,lootrate_tbl!$A$2:$A$256&amp;lootrate_tbl!$B$2:$B$256,0))</f>
        <v>1.35</v>
      </c>
      <c r="G84" s="3" t="s">
        <v>2542</v>
      </c>
      <c r="H84">
        <v>2</v>
      </c>
      <c r="I84">
        <v>0</v>
      </c>
      <c r="J84">
        <v>0</v>
      </c>
    </row>
    <row r="85" spans="1:10" x14ac:dyDescent="0.2">
      <c r="A85" t="s">
        <v>326</v>
      </c>
      <c r="B85" t="s">
        <v>357</v>
      </c>
      <c r="C85" s="5" t="s">
        <v>358</v>
      </c>
      <c r="D85">
        <v>3</v>
      </c>
      <c r="E85">
        <v>24</v>
      </c>
      <c r="F85" cm="1">
        <f t="array" ref="F85">INDEX(lootrate_tbl!$C$2:$C$256,MATCH(稻妻!H85&amp;稻妻!I85,lootrate_tbl!$A$2:$A$256&amp;lootrate_tbl!$B$2:$B$256,0))</f>
        <v>1.4</v>
      </c>
      <c r="G85" s="3" t="s">
        <v>2543</v>
      </c>
      <c r="H85">
        <v>2</v>
      </c>
      <c r="I85">
        <v>1</v>
      </c>
      <c r="J85">
        <v>0</v>
      </c>
    </row>
    <row r="86" spans="1:10" x14ac:dyDescent="0.2">
      <c r="A86" t="s">
        <v>326</v>
      </c>
      <c r="B86" t="s">
        <v>359</v>
      </c>
      <c r="C86" s="5" t="s">
        <v>360</v>
      </c>
      <c r="D86">
        <v>3</v>
      </c>
      <c r="E86">
        <v>24</v>
      </c>
      <c r="F86" cm="1">
        <f t="array" ref="F86">INDEX(lootrate_tbl!$C$2:$C$256,MATCH(稻妻!H86&amp;稻妻!I86,lootrate_tbl!$A$2:$A$256&amp;lootrate_tbl!$B$2:$B$256,0))</f>
        <v>1.35</v>
      </c>
      <c r="G86" s="3" t="s">
        <v>2544</v>
      </c>
      <c r="H86">
        <v>3</v>
      </c>
      <c r="I86">
        <v>0</v>
      </c>
      <c r="J86">
        <v>0</v>
      </c>
    </row>
    <row r="87" spans="1:10" x14ac:dyDescent="0.2">
      <c r="A87" t="s">
        <v>326</v>
      </c>
      <c r="B87" t="s">
        <v>361</v>
      </c>
      <c r="C87" s="5" t="s">
        <v>362</v>
      </c>
      <c r="D87">
        <v>1</v>
      </c>
      <c r="E87">
        <v>24</v>
      </c>
      <c r="F87" cm="1">
        <f t="array" ref="F87">INDEX(lootrate_tbl!$C$2:$C$256,MATCH(稻妻!H87&amp;稻妻!I87,lootrate_tbl!$A$2:$A$256&amp;lootrate_tbl!$B$2:$B$256,0))</f>
        <v>1.35</v>
      </c>
      <c r="G87" s="3" t="s">
        <v>2545</v>
      </c>
      <c r="H87">
        <v>1</v>
      </c>
      <c r="I87">
        <v>0</v>
      </c>
      <c r="J87">
        <v>0</v>
      </c>
    </row>
    <row r="88" spans="1:10" x14ac:dyDescent="0.2">
      <c r="A88" t="s">
        <v>326</v>
      </c>
      <c r="B88" t="s">
        <v>363</v>
      </c>
      <c r="C88" s="5" t="s">
        <v>364</v>
      </c>
      <c r="D88">
        <v>1</v>
      </c>
      <c r="E88">
        <v>24</v>
      </c>
      <c r="F88" cm="1">
        <f t="array" ref="F88">INDEX(lootrate_tbl!$C$2:$C$256,MATCH(稻妻!H88&amp;稻妻!I88,lootrate_tbl!$A$2:$A$256&amp;lootrate_tbl!$B$2:$B$256,0))</f>
        <v>1.35</v>
      </c>
      <c r="G88" s="3" t="s">
        <v>2546</v>
      </c>
      <c r="H88">
        <v>1</v>
      </c>
      <c r="I88">
        <v>0</v>
      </c>
      <c r="J88">
        <v>0</v>
      </c>
    </row>
    <row r="89" spans="1:10" x14ac:dyDescent="0.2">
      <c r="A89" t="s">
        <v>326</v>
      </c>
      <c r="B89" t="s">
        <v>365</v>
      </c>
      <c r="C89" s="5" t="s">
        <v>366</v>
      </c>
      <c r="D89">
        <v>1</v>
      </c>
      <c r="E89">
        <v>24</v>
      </c>
      <c r="F89" cm="1">
        <f t="array" ref="F89">INDEX(lootrate_tbl!$C$2:$C$256,MATCH(稻妻!H89&amp;稻妻!I89,lootrate_tbl!$A$2:$A$256&amp;lootrate_tbl!$B$2:$B$256,0))</f>
        <v>1.35</v>
      </c>
      <c r="G89" s="3" t="s">
        <v>2547</v>
      </c>
      <c r="H89">
        <v>1</v>
      </c>
      <c r="I89">
        <v>0</v>
      </c>
      <c r="J89">
        <v>0</v>
      </c>
    </row>
    <row r="90" spans="1:10" x14ac:dyDescent="0.2">
      <c r="A90" t="s">
        <v>326</v>
      </c>
      <c r="B90" t="s">
        <v>367</v>
      </c>
      <c r="C90" s="5" t="s">
        <v>368</v>
      </c>
      <c r="D90">
        <v>1</v>
      </c>
      <c r="E90">
        <v>24</v>
      </c>
      <c r="F90" cm="1">
        <f t="array" ref="F90">INDEX(lootrate_tbl!$C$2:$C$256,MATCH(稻妻!H90&amp;稻妻!I90,lootrate_tbl!$A$2:$A$256&amp;lootrate_tbl!$B$2:$B$256,0))</f>
        <v>1.35</v>
      </c>
      <c r="G90" s="3" t="s">
        <v>2548</v>
      </c>
      <c r="H90">
        <v>1</v>
      </c>
      <c r="I90">
        <v>0</v>
      </c>
      <c r="J90">
        <v>0</v>
      </c>
    </row>
    <row r="91" spans="1:10" x14ac:dyDescent="0.2">
      <c r="A91" t="s">
        <v>326</v>
      </c>
      <c r="B91" t="s">
        <v>369</v>
      </c>
      <c r="C91" s="5" t="s">
        <v>370</v>
      </c>
      <c r="D91">
        <v>1</v>
      </c>
      <c r="E91">
        <v>24</v>
      </c>
      <c r="F91" cm="1">
        <f t="array" ref="F91">INDEX(lootrate_tbl!$C$2:$C$256,MATCH(稻妻!H91&amp;稻妻!I91,lootrate_tbl!$A$2:$A$256&amp;lootrate_tbl!$B$2:$B$256,0))</f>
        <v>1.35</v>
      </c>
      <c r="G91" s="3" t="s">
        <v>2549</v>
      </c>
      <c r="H91">
        <v>1</v>
      </c>
      <c r="I91">
        <v>0</v>
      </c>
      <c r="J91">
        <v>0</v>
      </c>
    </row>
    <row r="92" spans="1:10" x14ac:dyDescent="0.2">
      <c r="A92" t="s">
        <v>326</v>
      </c>
      <c r="B92" t="s">
        <v>371</v>
      </c>
      <c r="C92" s="5" t="s">
        <v>372</v>
      </c>
      <c r="D92">
        <v>2</v>
      </c>
      <c r="E92">
        <v>24</v>
      </c>
      <c r="F92" cm="1">
        <f t="array" ref="F92">INDEX(lootrate_tbl!$C$2:$C$256,MATCH(稻妻!H92&amp;稻妻!I92,lootrate_tbl!$A$2:$A$256&amp;lootrate_tbl!$B$2:$B$256,0))</f>
        <v>1.35</v>
      </c>
      <c r="G92" s="3" t="s">
        <v>2550</v>
      </c>
      <c r="H92">
        <v>2</v>
      </c>
      <c r="I92">
        <v>0</v>
      </c>
      <c r="J92">
        <v>0</v>
      </c>
    </row>
    <row r="93" spans="1:10" x14ac:dyDescent="0.2">
      <c r="A93" t="s">
        <v>326</v>
      </c>
      <c r="B93" t="s">
        <v>373</v>
      </c>
      <c r="C93" s="5" t="s">
        <v>374</v>
      </c>
      <c r="D93">
        <v>3</v>
      </c>
      <c r="E93">
        <v>24</v>
      </c>
      <c r="F93" cm="1">
        <f t="array" ref="F93">INDEX(lootrate_tbl!$C$2:$C$256,MATCH(稻妻!H93&amp;稻妻!I93,lootrate_tbl!$A$2:$A$256&amp;lootrate_tbl!$B$2:$B$256,0))</f>
        <v>1.35</v>
      </c>
      <c r="G93" s="3" t="s">
        <v>2551</v>
      </c>
      <c r="H93">
        <v>3</v>
      </c>
      <c r="I93">
        <v>0</v>
      </c>
      <c r="J93">
        <v>0</v>
      </c>
    </row>
    <row r="94" spans="1:10" x14ac:dyDescent="0.2">
      <c r="A94" t="s">
        <v>326</v>
      </c>
      <c r="B94" t="s">
        <v>375</v>
      </c>
      <c r="C94" s="5" t="s">
        <v>376</v>
      </c>
      <c r="D94">
        <v>2</v>
      </c>
      <c r="E94">
        <v>24</v>
      </c>
      <c r="F94" cm="1">
        <f t="array" ref="F94">INDEX(lootrate_tbl!$C$2:$C$256,MATCH(稻妻!H94&amp;稻妻!I94,lootrate_tbl!$A$2:$A$256&amp;lootrate_tbl!$B$2:$B$256,0))</f>
        <v>1.35</v>
      </c>
      <c r="G94" s="3" t="s">
        <v>2552</v>
      </c>
      <c r="H94">
        <v>2</v>
      </c>
      <c r="I94">
        <v>0</v>
      </c>
      <c r="J94">
        <v>0</v>
      </c>
    </row>
    <row r="95" spans="1:10" x14ac:dyDescent="0.2">
      <c r="A95" t="s">
        <v>326</v>
      </c>
      <c r="B95" t="s">
        <v>377</v>
      </c>
      <c r="C95" s="5" t="s">
        <v>378</v>
      </c>
      <c r="D95">
        <v>1</v>
      </c>
      <c r="E95">
        <v>24</v>
      </c>
      <c r="F95" cm="1">
        <f t="array" ref="F95">INDEX(lootrate_tbl!$C$2:$C$256,MATCH(稻妻!H95&amp;稻妻!I95,lootrate_tbl!$A$2:$A$256&amp;lootrate_tbl!$B$2:$B$256,0))</f>
        <v>1.35</v>
      </c>
      <c r="G95" s="3" t="s">
        <v>2553</v>
      </c>
      <c r="H95">
        <v>1</v>
      </c>
      <c r="I95">
        <v>0</v>
      </c>
      <c r="J95">
        <v>0</v>
      </c>
    </row>
    <row r="96" spans="1:10" x14ac:dyDescent="0.2">
      <c r="A96" t="s">
        <v>326</v>
      </c>
      <c r="B96" t="s">
        <v>379</v>
      </c>
      <c r="C96" s="5" t="s">
        <v>380</v>
      </c>
      <c r="D96">
        <v>1</v>
      </c>
      <c r="E96">
        <v>12</v>
      </c>
      <c r="F96" cm="1">
        <f t="array" ref="F96">INDEX(lootrate_tbl!$C$2:$C$256,MATCH(稻妻!H96&amp;稻妻!I96,lootrate_tbl!$A$2:$A$256&amp;lootrate_tbl!$B$2:$B$256,0))</f>
        <v>1.35</v>
      </c>
      <c r="H96">
        <v>1</v>
      </c>
      <c r="I96">
        <v>0</v>
      </c>
      <c r="J96">
        <v>0</v>
      </c>
    </row>
    <row r="97" spans="1:10" x14ac:dyDescent="0.2">
      <c r="A97" t="s">
        <v>326</v>
      </c>
      <c r="B97" t="s">
        <v>381</v>
      </c>
      <c r="C97" s="5" t="s">
        <v>382</v>
      </c>
      <c r="D97">
        <v>1</v>
      </c>
      <c r="E97">
        <v>12</v>
      </c>
      <c r="F97" cm="1">
        <f t="array" ref="F97">INDEX(lootrate_tbl!$C$2:$C$256,MATCH(稻妻!H97&amp;稻妻!I97,lootrate_tbl!$A$2:$A$256&amp;lootrate_tbl!$B$2:$B$256,0))</f>
        <v>1.35</v>
      </c>
      <c r="H97">
        <v>1</v>
      </c>
      <c r="I97">
        <v>0</v>
      </c>
      <c r="J97">
        <v>0</v>
      </c>
    </row>
    <row r="98" spans="1:10" x14ac:dyDescent="0.2">
      <c r="A98" t="s">
        <v>326</v>
      </c>
      <c r="B98" t="s">
        <v>383</v>
      </c>
      <c r="C98" s="5" t="s">
        <v>384</v>
      </c>
      <c r="D98">
        <v>1</v>
      </c>
      <c r="E98">
        <v>12</v>
      </c>
      <c r="F98" cm="1">
        <f t="array" ref="F98">INDEX(lootrate_tbl!$C$2:$C$256,MATCH(稻妻!H98&amp;稻妻!I98,lootrate_tbl!$A$2:$A$256&amp;lootrate_tbl!$B$2:$B$256,0))</f>
        <v>1.35</v>
      </c>
      <c r="H98">
        <v>1</v>
      </c>
      <c r="I98">
        <v>0</v>
      </c>
      <c r="J98">
        <v>0</v>
      </c>
    </row>
    <row r="99" spans="1:10" x14ac:dyDescent="0.2">
      <c r="A99" t="s">
        <v>326</v>
      </c>
      <c r="B99" t="s">
        <v>385</v>
      </c>
      <c r="C99" s="5" t="s">
        <v>386</v>
      </c>
      <c r="D99">
        <v>1</v>
      </c>
      <c r="E99">
        <v>12</v>
      </c>
      <c r="F99" cm="1">
        <f t="array" ref="F99">INDEX(lootrate_tbl!$C$2:$C$256,MATCH(稻妻!H99&amp;稻妻!I99,lootrate_tbl!$A$2:$A$256&amp;lootrate_tbl!$B$2:$B$256,0))</f>
        <v>1.35</v>
      </c>
      <c r="H99">
        <v>1</v>
      </c>
      <c r="I99">
        <v>0</v>
      </c>
      <c r="J99">
        <v>0</v>
      </c>
    </row>
    <row r="101" spans="1:10" x14ac:dyDescent="0.2">
      <c r="A101" t="s">
        <v>387</v>
      </c>
      <c r="B101" t="s">
        <v>388</v>
      </c>
      <c r="C101" s="5" t="s">
        <v>389</v>
      </c>
      <c r="D101">
        <v>1</v>
      </c>
      <c r="E101">
        <v>24</v>
      </c>
      <c r="F101" cm="1">
        <f t="array" ref="F101">INDEX(lootrate_tbl!$C$2:$C$256,MATCH(稻妻!H101&amp;稻妻!I101,lootrate_tbl!$A$2:$A$256&amp;lootrate_tbl!$B$2:$B$256,0))</f>
        <v>1.35</v>
      </c>
      <c r="G101" s="3" t="s">
        <v>2554</v>
      </c>
      <c r="H101">
        <v>1</v>
      </c>
      <c r="I101">
        <v>0</v>
      </c>
      <c r="J101">
        <v>0</v>
      </c>
    </row>
    <row r="102" spans="1:10" x14ac:dyDescent="0.2">
      <c r="A102" t="s">
        <v>387</v>
      </c>
      <c r="B102" t="s">
        <v>390</v>
      </c>
      <c r="C102" s="5" t="s">
        <v>391</v>
      </c>
      <c r="D102">
        <v>2</v>
      </c>
      <c r="E102">
        <v>24</v>
      </c>
      <c r="F102" cm="1">
        <f t="array" ref="F102">INDEX(lootrate_tbl!$C$2:$C$256,MATCH(稻妻!H102&amp;稻妻!I102,lootrate_tbl!$A$2:$A$256&amp;lootrate_tbl!$B$2:$B$256,0))</f>
        <v>1.35</v>
      </c>
      <c r="G102" s="3" t="s">
        <v>2555</v>
      </c>
      <c r="H102">
        <v>2</v>
      </c>
      <c r="I102">
        <v>0</v>
      </c>
      <c r="J102">
        <v>0</v>
      </c>
    </row>
    <row r="103" spans="1:10" x14ac:dyDescent="0.2">
      <c r="A103" t="s">
        <v>387</v>
      </c>
      <c r="B103" t="s">
        <v>392</v>
      </c>
      <c r="C103" s="5" t="s">
        <v>393</v>
      </c>
      <c r="D103">
        <v>2</v>
      </c>
      <c r="E103">
        <v>24</v>
      </c>
      <c r="F103" cm="1">
        <f t="array" ref="F103">INDEX(lootrate_tbl!$C$2:$C$256,MATCH(稻妻!H103&amp;稻妻!I103,lootrate_tbl!$A$2:$A$256&amp;lootrate_tbl!$B$2:$B$256,0))</f>
        <v>1.35</v>
      </c>
      <c r="G103" s="3" t="s">
        <v>2556</v>
      </c>
      <c r="H103">
        <v>2</v>
      </c>
      <c r="I103">
        <v>0</v>
      </c>
      <c r="J103">
        <v>0</v>
      </c>
    </row>
    <row r="104" spans="1:10" x14ac:dyDescent="0.2">
      <c r="A104" t="s">
        <v>387</v>
      </c>
      <c r="B104" t="s">
        <v>394</v>
      </c>
      <c r="C104" s="5" t="s">
        <v>395</v>
      </c>
      <c r="D104">
        <v>1</v>
      </c>
      <c r="E104">
        <v>24</v>
      </c>
      <c r="F104" cm="1">
        <f t="array" ref="F104">INDEX(lootrate_tbl!$C$2:$C$256,MATCH(稻妻!H104&amp;稻妻!I104,lootrate_tbl!$A$2:$A$256&amp;lootrate_tbl!$B$2:$B$256,0))</f>
        <v>1.35</v>
      </c>
      <c r="G104" s="3" t="s">
        <v>2557</v>
      </c>
      <c r="H104">
        <v>1</v>
      </c>
      <c r="I104">
        <v>0</v>
      </c>
      <c r="J104">
        <v>0</v>
      </c>
    </row>
    <row r="105" spans="1:10" x14ac:dyDescent="0.2">
      <c r="A105" t="s">
        <v>387</v>
      </c>
      <c r="B105" t="s">
        <v>396</v>
      </c>
      <c r="C105" s="5" t="s">
        <v>397</v>
      </c>
      <c r="D105">
        <v>1</v>
      </c>
      <c r="E105">
        <v>24</v>
      </c>
      <c r="F105" cm="1">
        <f t="array" ref="F105">INDEX(lootrate_tbl!$C$2:$C$256,MATCH(稻妻!H105&amp;稻妻!I105,lootrate_tbl!$A$2:$A$256&amp;lootrate_tbl!$B$2:$B$256,0))</f>
        <v>1.35</v>
      </c>
      <c r="G105" s="3" t="s">
        <v>2558</v>
      </c>
      <c r="H105">
        <v>1</v>
      </c>
      <c r="I105">
        <v>0</v>
      </c>
      <c r="J105">
        <v>2</v>
      </c>
    </row>
    <row r="106" spans="1:10" x14ac:dyDescent="0.2">
      <c r="A106" t="s">
        <v>387</v>
      </c>
      <c r="B106" t="s">
        <v>398</v>
      </c>
      <c r="C106" s="5" t="s">
        <v>399</v>
      </c>
      <c r="D106">
        <v>1</v>
      </c>
      <c r="E106">
        <v>24</v>
      </c>
      <c r="F106" cm="1">
        <f t="array" ref="F106">INDEX(lootrate_tbl!$C$2:$C$256,MATCH(稻妻!H106&amp;稻妻!I106,lootrate_tbl!$A$2:$A$256&amp;lootrate_tbl!$B$2:$B$256,0))</f>
        <v>1.35</v>
      </c>
      <c r="G106" s="3" t="s">
        <v>2559</v>
      </c>
      <c r="H106">
        <v>1</v>
      </c>
      <c r="I106">
        <v>0</v>
      </c>
      <c r="J106">
        <v>2</v>
      </c>
    </row>
    <row r="107" spans="1:10" x14ac:dyDescent="0.2">
      <c r="A107" t="s">
        <v>387</v>
      </c>
      <c r="B107" t="s">
        <v>400</v>
      </c>
      <c r="C107" s="5" t="s">
        <v>401</v>
      </c>
      <c r="D107">
        <v>1</v>
      </c>
      <c r="E107">
        <v>24</v>
      </c>
      <c r="F107" cm="1">
        <f t="array" ref="F107">INDEX(lootrate_tbl!$C$2:$C$256,MATCH(稻妻!H107&amp;稻妻!I107,lootrate_tbl!$A$2:$A$256&amp;lootrate_tbl!$B$2:$B$256,0))</f>
        <v>1.35</v>
      </c>
      <c r="G107" s="3" t="s">
        <v>2560</v>
      </c>
      <c r="H107">
        <v>1</v>
      </c>
      <c r="I107">
        <v>0</v>
      </c>
      <c r="J107">
        <v>0</v>
      </c>
    </row>
    <row r="108" spans="1:10" x14ac:dyDescent="0.2">
      <c r="A108" t="s">
        <v>387</v>
      </c>
      <c r="B108" t="s">
        <v>402</v>
      </c>
      <c r="C108" s="5" t="s">
        <v>403</v>
      </c>
      <c r="D108">
        <v>2</v>
      </c>
      <c r="E108">
        <v>24</v>
      </c>
      <c r="F108" cm="1">
        <f t="array" ref="F108">INDEX(lootrate_tbl!$C$2:$C$256,MATCH(稻妻!H108&amp;稻妻!I108,lootrate_tbl!$A$2:$A$256&amp;lootrate_tbl!$B$2:$B$256,0))</f>
        <v>1.35</v>
      </c>
      <c r="G108" s="3" t="s">
        <v>2561</v>
      </c>
      <c r="H108">
        <v>2</v>
      </c>
      <c r="I108">
        <v>0</v>
      </c>
      <c r="J108">
        <v>0</v>
      </c>
    </row>
    <row r="109" spans="1:10" x14ac:dyDescent="0.2">
      <c r="A109" t="s">
        <v>387</v>
      </c>
      <c r="B109" t="s">
        <v>404</v>
      </c>
      <c r="C109" s="5" t="s">
        <v>405</v>
      </c>
      <c r="D109">
        <v>1</v>
      </c>
      <c r="E109">
        <v>24</v>
      </c>
      <c r="F109" cm="1">
        <f t="array" ref="F109">INDEX(lootrate_tbl!$C$2:$C$256,MATCH(稻妻!H109&amp;稻妻!I109,lootrate_tbl!$A$2:$A$256&amp;lootrate_tbl!$B$2:$B$256,0))</f>
        <v>1.35</v>
      </c>
      <c r="G109" s="3" t="s">
        <v>2562</v>
      </c>
      <c r="H109">
        <v>1</v>
      </c>
      <c r="I109">
        <v>0</v>
      </c>
      <c r="J109">
        <v>0</v>
      </c>
    </row>
    <row r="110" spans="1:10" x14ac:dyDescent="0.2">
      <c r="A110" t="s">
        <v>387</v>
      </c>
      <c r="B110" t="s">
        <v>406</v>
      </c>
      <c r="C110" s="5" t="s">
        <v>407</v>
      </c>
      <c r="D110">
        <v>2</v>
      </c>
      <c r="E110">
        <v>24</v>
      </c>
      <c r="F110" cm="1">
        <f t="array" ref="F110">INDEX(lootrate_tbl!$C$2:$C$256,MATCH(稻妻!H110&amp;稻妻!I110,lootrate_tbl!$A$2:$A$256&amp;lootrate_tbl!$B$2:$B$256,0))</f>
        <v>1.35</v>
      </c>
      <c r="G110" s="3" t="s">
        <v>2563</v>
      </c>
      <c r="H110">
        <v>2</v>
      </c>
      <c r="I110">
        <v>0</v>
      </c>
      <c r="J110">
        <v>1</v>
      </c>
    </row>
    <row r="111" spans="1:10" x14ac:dyDescent="0.2">
      <c r="A111" t="s">
        <v>387</v>
      </c>
      <c r="B111" t="s">
        <v>408</v>
      </c>
      <c r="C111" s="5" t="s">
        <v>409</v>
      </c>
      <c r="D111">
        <v>1</v>
      </c>
      <c r="E111">
        <v>24</v>
      </c>
      <c r="F111" cm="1">
        <f t="array" ref="F111">INDEX(lootrate_tbl!$C$2:$C$256,MATCH(稻妻!H111&amp;稻妻!I111,lootrate_tbl!$A$2:$A$256&amp;lootrate_tbl!$B$2:$B$256,0))</f>
        <v>1.35</v>
      </c>
      <c r="G111" s="3" t="s">
        <v>2564</v>
      </c>
      <c r="H111">
        <v>1</v>
      </c>
      <c r="I111">
        <v>0</v>
      </c>
      <c r="J111">
        <v>0</v>
      </c>
    </row>
    <row r="112" spans="1:10" ht="18" x14ac:dyDescent="0.2">
      <c r="A112" s="2"/>
      <c r="B112" s="2"/>
      <c r="C112" s="6"/>
      <c r="D112" s="2"/>
      <c r="E112" s="2"/>
      <c r="G112" s="2"/>
      <c r="H112" s="2"/>
      <c r="I112" s="2"/>
      <c r="J112" s="2"/>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2:E112">
    <cfRule type="colorScale" priority="14">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112">
    <cfRule type="colorScale" priority="12">
      <colorScale>
        <cfvo type="min"/>
        <cfvo type="percentile" val="50"/>
        <cfvo type="max"/>
        <color rgb="FFF8696B"/>
        <color rgb="FFFCFCFF"/>
        <color rgb="FF5A8AC6"/>
      </colorScale>
    </cfRule>
  </conditionalFormatting>
  <hyperlinks>
    <hyperlink ref="G2" r:id="rId1" xr:uid="{D92E116D-5B97-4E97-B5FE-9938B90E6089}"/>
    <hyperlink ref="G7" r:id="rId2" xr:uid="{0EA7466E-70DE-4B3A-9EF0-5ECFB0131E82}"/>
    <hyperlink ref="G8" r:id="rId3" xr:uid="{3DCAA50E-5D8B-4D6D-8C41-BD9F50E989AE}"/>
    <hyperlink ref="G9" r:id="rId4" xr:uid="{0373683B-CD25-4840-85F6-7FF4CFF18D5D}"/>
    <hyperlink ref="G10" r:id="rId5" xr:uid="{616E599D-B8FE-4F18-9378-76DF1934863A}"/>
    <hyperlink ref="G11" r:id="rId6" xr:uid="{0C3AE2BA-89ED-47CF-9B2D-9EA5AAA77622}"/>
    <hyperlink ref="G12" r:id="rId7" xr:uid="{164E5852-71EB-4900-BEFF-7A4FE3C8C9F2}"/>
    <hyperlink ref="G13" r:id="rId8" xr:uid="{F87C55CD-890A-433A-99E4-2F93731FCD30}"/>
    <hyperlink ref="G14" r:id="rId9" xr:uid="{EE7FDE33-6879-4228-966C-A87800DE5D23}"/>
    <hyperlink ref="G16" r:id="rId10" xr:uid="{F68A6AE0-4CE2-4EBB-A521-62CAB079D755}"/>
    <hyperlink ref="G17" r:id="rId11" xr:uid="{465239F5-5795-4570-8177-2DCD5ADB64BC}"/>
    <hyperlink ref="G18" r:id="rId12" xr:uid="{3446BFAE-5A07-449B-932C-EB2AF9871085}"/>
    <hyperlink ref="G19" r:id="rId13" xr:uid="{C6D33A76-C539-447A-BD97-FF0F53858FC8}"/>
    <hyperlink ref="G20" r:id="rId14" xr:uid="{5E68ED00-0FAF-4B04-BE95-5B5F565F8488}"/>
    <hyperlink ref="G21" r:id="rId15" xr:uid="{BF53552F-24A3-4DB9-B3A7-AC2586CED3B9}"/>
    <hyperlink ref="G22" r:id="rId16" xr:uid="{038E86B9-95EB-4141-91CF-71ED992F534C}"/>
    <hyperlink ref="G23" r:id="rId17" xr:uid="{35469B97-633E-4203-83F1-5C8EC023D3AF}"/>
    <hyperlink ref="G24" r:id="rId18" xr:uid="{7B287C4E-516E-4684-9ABD-66766C2D1420}"/>
    <hyperlink ref="G25" r:id="rId19" xr:uid="{B868185E-6116-4051-9FED-19565E41D2E6}"/>
    <hyperlink ref="G26" r:id="rId20" xr:uid="{20BA8389-E9E2-4D0D-A09D-C0D228B87A27}"/>
    <hyperlink ref="G27" r:id="rId21" xr:uid="{D3FEFEFD-1DAA-4913-917B-C32485540269}"/>
    <hyperlink ref="G28" r:id="rId22" xr:uid="{47D09346-D014-4994-84E8-3A957A0408D5}"/>
    <hyperlink ref="G29" r:id="rId23" xr:uid="{FD4777D4-7FC3-4CD1-B0A3-0198E958B41E}"/>
    <hyperlink ref="G30" r:id="rId24" xr:uid="{02328E7D-F237-4356-85C8-545B1705A06D}"/>
    <hyperlink ref="G31" r:id="rId25" xr:uid="{5FBD37D2-E117-40BC-A862-E177052F3174}"/>
    <hyperlink ref="G32" r:id="rId26" xr:uid="{3CA7F2AB-CF23-4D12-A348-8DBB25BB3108}"/>
    <hyperlink ref="G33" r:id="rId27" xr:uid="{987F7AC9-7C62-422E-994F-BEDEA4BC5F6C}"/>
    <hyperlink ref="G34" r:id="rId28" xr:uid="{719BDBC3-40E1-4BCB-B2C5-97B5727A9B5A}"/>
    <hyperlink ref="G35" r:id="rId29" xr:uid="{4EC9DAC7-0518-464B-A987-792AE550ABD4}"/>
    <hyperlink ref="G36" r:id="rId30" xr:uid="{67F9053E-EAD8-4941-9108-47552E6050AC}"/>
    <hyperlink ref="G37" r:id="rId31" xr:uid="{316672B9-74CE-41C5-AC92-8D82B3B6C381}"/>
    <hyperlink ref="G38" r:id="rId32" xr:uid="{2959599A-2E6C-43FB-9775-10B6275CD13F}"/>
    <hyperlink ref="G39" r:id="rId33" xr:uid="{269E040A-97D1-422E-8881-97044D70EDB4}"/>
    <hyperlink ref="G40" r:id="rId34" xr:uid="{D8D5F9ED-E3BB-42D1-9049-F2119D6368E1}"/>
    <hyperlink ref="G41" r:id="rId35" xr:uid="{0AE66B4B-0146-4680-AA2A-3326FA7D7797}"/>
    <hyperlink ref="G42" r:id="rId36" xr:uid="{9C0957F8-5F8B-45B5-986B-B1496D534ECF}"/>
    <hyperlink ref="G44" r:id="rId37" xr:uid="{6CA52CD0-6F53-483F-B13C-68B00B9BEFD5}"/>
    <hyperlink ref="G45" r:id="rId38" xr:uid="{69050290-7A0C-44D6-B764-AFA8EDAAB2CF}"/>
    <hyperlink ref="G46" r:id="rId39" xr:uid="{7CA932D2-885D-4FFE-8003-8C3B57C941E5}"/>
    <hyperlink ref="G47" r:id="rId40" xr:uid="{E99C046E-1FAD-46C7-958B-49D6C720B654}"/>
    <hyperlink ref="G50" r:id="rId41" xr:uid="{00AD89AA-B777-455D-85E9-ADC41140C3A1}"/>
    <hyperlink ref="G51" r:id="rId42" xr:uid="{0AF600C2-6CA9-4B18-A3CD-47965E70882D}"/>
    <hyperlink ref="G52" r:id="rId43" xr:uid="{5DB40ABA-DFEB-46ED-9DF5-9C06F510CAC8}"/>
    <hyperlink ref="G53" r:id="rId44" xr:uid="{641C1FE4-22B7-48AB-B686-89A424AB45F8}"/>
    <hyperlink ref="G54" r:id="rId45" xr:uid="{C8103E74-A7BE-4337-B50E-30BBE4D711DF}"/>
    <hyperlink ref="G55" r:id="rId46" xr:uid="{CE64E91A-FFE2-4CE7-BF59-9E1EE0DEE0F4}"/>
    <hyperlink ref="G56" r:id="rId47" xr:uid="{F7EA2EE0-6DB9-4718-91ED-4C6842DDCC1B}"/>
    <hyperlink ref="G57" r:id="rId48" xr:uid="{B0B8F93C-338F-4A7B-B01B-015467BC5C71}"/>
    <hyperlink ref="G58" r:id="rId49" xr:uid="{ADDA947B-6338-49F9-8343-105227054769}"/>
    <hyperlink ref="G59" r:id="rId50" xr:uid="{BCFBE14B-A6D6-4F2B-B142-4904D05CE841}"/>
    <hyperlink ref="G60" r:id="rId51" xr:uid="{4150A934-E3E6-4087-AF92-77A6501905E6}"/>
    <hyperlink ref="G61" r:id="rId52" xr:uid="{9E191A14-89D0-469E-8A14-92F68E87452E}"/>
    <hyperlink ref="G62" r:id="rId53" xr:uid="{58A738FD-3C1A-48AC-A396-4CD21BFA78B1}"/>
    <hyperlink ref="G63" r:id="rId54" xr:uid="{BB0BD0B7-2C5F-41A8-A243-ABDB89D70F96}"/>
    <hyperlink ref="G64" r:id="rId55" xr:uid="{19EBD915-787A-4804-AD3B-075609F00F66}"/>
    <hyperlink ref="G65" r:id="rId56" xr:uid="{D9F48825-20EA-4414-B8D9-892F2A29DFFA}"/>
    <hyperlink ref="G66" r:id="rId57" xr:uid="{7EF8A2D9-A742-43C8-BD17-F2E0D8C3C0D6}"/>
    <hyperlink ref="G70" r:id="rId58" xr:uid="{A762D60B-7807-4B24-A17B-E3D9CACEAA7F}"/>
    <hyperlink ref="G71" r:id="rId59" xr:uid="{EFAD765E-1F20-47B5-8F21-970309C3B677}"/>
    <hyperlink ref="G72" r:id="rId60" xr:uid="{015EB7C9-AA76-497C-B90F-25E6C0C06151}"/>
    <hyperlink ref="G73" r:id="rId61" xr:uid="{CC2D8E51-8337-4075-B8BD-6CB099113F6C}"/>
    <hyperlink ref="G74" r:id="rId62" xr:uid="{E18D2253-486E-4A41-9C12-233E8BE5D5C6}"/>
    <hyperlink ref="G75" r:id="rId63" xr:uid="{9C99FD16-91E7-4FAA-BE5B-4E63A3E22C1D}"/>
    <hyperlink ref="G76" r:id="rId64" xr:uid="{D8C44985-7C26-46B1-A21E-D2CAFF295B15}"/>
    <hyperlink ref="G77" r:id="rId65" xr:uid="{05A584AE-0EF2-48B0-9069-B4F8A7631771}"/>
    <hyperlink ref="G78" r:id="rId66" xr:uid="{0505EE2A-AA2B-4488-82AC-E2927C1D5139}"/>
    <hyperlink ref="G79" r:id="rId67" xr:uid="{344FA465-F531-442D-8C6F-7F2A5992B514}"/>
    <hyperlink ref="G80" r:id="rId68" xr:uid="{7BD3DADF-9DEB-4DDE-8D1F-CFFC8D52926F}"/>
    <hyperlink ref="G81" r:id="rId69" xr:uid="{47E10DD4-B3E8-4837-8092-96C36757EC42}"/>
    <hyperlink ref="G82" r:id="rId70" xr:uid="{2B37FAC8-5D03-44A1-9EC9-88ED256A5170}"/>
    <hyperlink ref="G83" r:id="rId71" xr:uid="{E655C92B-FEA1-484C-BB36-CF574F947C33}"/>
    <hyperlink ref="G84" r:id="rId72" xr:uid="{180B256F-84E7-473C-B49F-F463E1EE8B3C}"/>
    <hyperlink ref="G85" r:id="rId73" xr:uid="{2BC5B161-EFB4-45DC-9140-DF6A64785ECB}"/>
    <hyperlink ref="G86" r:id="rId74" xr:uid="{1FCC2DF3-CBF6-4DA9-80FB-70656CAEB0CF}"/>
    <hyperlink ref="G87" r:id="rId75" xr:uid="{80C22318-E7E2-4BE0-B677-5719ABF14E46}"/>
    <hyperlink ref="G88" r:id="rId76" xr:uid="{5261C03B-003E-43CF-9E54-DE0B8EAC0253}"/>
    <hyperlink ref="G89" r:id="rId77" xr:uid="{6BCF69B4-14DA-4FB4-AD1C-FF53F6CDBC6F}"/>
    <hyperlink ref="G90" r:id="rId78" xr:uid="{5F1229A3-7F26-4548-9E29-B91E376750C0}"/>
    <hyperlink ref="G91" r:id="rId79" xr:uid="{79770F86-AF55-4135-BAC2-3D1EB6DDAB93}"/>
    <hyperlink ref="G92" r:id="rId80" xr:uid="{13466D96-A682-42E9-B68A-C394AD2AF0EE}"/>
    <hyperlink ref="G93" r:id="rId81" xr:uid="{8E8D1FB4-C09A-4167-81D0-D8F75B73AD48}"/>
    <hyperlink ref="G94" r:id="rId82" xr:uid="{A17E70D4-0C4C-4424-B38C-361BEB5D7BBA}"/>
    <hyperlink ref="G95" r:id="rId83" xr:uid="{A6E41D7B-19EF-495A-B6DD-B71D335299C5}"/>
    <hyperlink ref="G101" r:id="rId84" xr:uid="{2D22E5F3-1887-4E54-B74A-7701AECAE5EC}"/>
    <hyperlink ref="G102" r:id="rId85" xr:uid="{1973EFDB-CF23-4ED5-8E70-8F844F985AE1}"/>
    <hyperlink ref="G103" r:id="rId86" xr:uid="{882CB974-EC15-4F45-A073-989A4D122915}"/>
    <hyperlink ref="G104" r:id="rId87" xr:uid="{C94B93BA-07F0-414C-BC91-A9EEC0CD1D98}"/>
    <hyperlink ref="G105" r:id="rId88" xr:uid="{C6F682A0-86C4-4CC9-A581-32B6C41666C2}"/>
    <hyperlink ref="G106" r:id="rId89" xr:uid="{0546BF72-2449-418F-BED1-C96E90C08051}"/>
    <hyperlink ref="G107" r:id="rId90" xr:uid="{D1F3E58C-4556-4252-8F49-B403B3894762}"/>
    <hyperlink ref="G108" r:id="rId91" xr:uid="{B07A584E-23A8-412B-9101-BD36126D19DF}"/>
    <hyperlink ref="G109" r:id="rId92" xr:uid="{0280DD35-9477-4D18-921F-6D42F0D57620}"/>
    <hyperlink ref="G110" r:id="rId93" xr:uid="{2A8C9443-D114-4A47-B3D2-9A98760C0B06}"/>
    <hyperlink ref="G111" r:id="rId94" xr:uid="{5694B0A4-037B-44FD-9362-35ECD7AE5AC0}"/>
  </hyperlinks>
  <pageMargins left="0.7" right="0.7" top="0.75" bottom="0.75" header="0.3" footer="0.3"/>
  <pageSetup paperSize="9" orientation="portrait" r:id="rId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AEABA-B60A-485F-96CC-A73DE0FBBE31}">
  <dimension ref="A1:J312"/>
  <sheetViews>
    <sheetView workbookViewId="0"/>
  </sheetViews>
  <sheetFormatPr defaultRowHeight="14.25" x14ac:dyDescent="0.2"/>
  <cols>
    <col min="1" max="1" width="17.25" bestFit="1" customWidth="1"/>
    <col min="2" max="2" width="20.37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410</v>
      </c>
      <c r="B2" t="s">
        <v>411</v>
      </c>
      <c r="C2" s="5" t="s">
        <v>412</v>
      </c>
      <c r="D2">
        <v>1</v>
      </c>
      <c r="E2">
        <v>24</v>
      </c>
      <c r="F2" cm="1">
        <f t="array" ref="F2">INDEX(lootrate_tbl!$C$2:$C$256,MATCH(须弥!H2&amp;须弥!I2,lootrate_tbl!$A$2:$A$256&amp;lootrate_tbl!$B$2:$B$256,0))</f>
        <v>1.5</v>
      </c>
      <c r="G2" s="3" t="s">
        <v>413</v>
      </c>
      <c r="H2">
        <v>0</v>
      </c>
      <c r="I2">
        <v>1</v>
      </c>
      <c r="J2">
        <v>0</v>
      </c>
    </row>
    <row r="3" spans="1:10" x14ac:dyDescent="0.2">
      <c r="A3" t="s">
        <v>410</v>
      </c>
      <c r="B3" t="s">
        <v>414</v>
      </c>
      <c r="C3" s="5" t="s">
        <v>415</v>
      </c>
      <c r="D3">
        <f>H3+I3</f>
        <v>1</v>
      </c>
      <c r="E3">
        <v>24</v>
      </c>
      <c r="F3" cm="1">
        <f t="array" ref="F3">INDEX(lootrate_tbl!$C$2:$C$256,MATCH(须弥!H3&amp;须弥!I3,lootrate_tbl!$A$2:$A$256&amp;lootrate_tbl!$B$2:$B$256,0))</f>
        <v>1.5</v>
      </c>
      <c r="G3" s="3" t="s">
        <v>416</v>
      </c>
      <c r="H3">
        <v>0</v>
      </c>
      <c r="I3">
        <v>1</v>
      </c>
      <c r="J3">
        <v>0</v>
      </c>
    </row>
    <row r="4" spans="1:10" ht="18" x14ac:dyDescent="0.2">
      <c r="A4" s="2"/>
      <c r="B4" s="2"/>
      <c r="C4" s="6"/>
      <c r="D4" s="2"/>
      <c r="E4" s="2"/>
      <c r="G4" s="2"/>
      <c r="H4" s="2"/>
      <c r="I4" s="2"/>
      <c r="J4" s="2"/>
    </row>
    <row r="5" spans="1:10" x14ac:dyDescent="0.2">
      <c r="A5" t="s">
        <v>417</v>
      </c>
      <c r="B5" t="s">
        <v>418</v>
      </c>
      <c r="C5" s="5" t="s">
        <v>419</v>
      </c>
      <c r="D5">
        <f>H5+I5</f>
        <v>3</v>
      </c>
      <c r="E5">
        <v>12</v>
      </c>
      <c r="F5" cm="1">
        <f t="array" ref="F5">INDEX(lootrate_tbl!$C$2:$C$256,MATCH(须弥!H5&amp;须弥!I5,lootrate_tbl!$A$2:$A$256&amp;lootrate_tbl!$B$2:$B$256,0))</f>
        <v>1.5</v>
      </c>
      <c r="G5" s="3" t="s">
        <v>420</v>
      </c>
      <c r="H5">
        <v>0</v>
      </c>
      <c r="I5">
        <v>3</v>
      </c>
      <c r="J5">
        <v>0</v>
      </c>
    </row>
    <row r="6" spans="1:10" x14ac:dyDescent="0.2">
      <c r="A6" t="s">
        <v>421</v>
      </c>
      <c r="B6" t="s">
        <v>422</v>
      </c>
      <c r="C6" s="5" t="s">
        <v>423</v>
      </c>
      <c r="D6">
        <f>H6+I6</f>
        <v>1</v>
      </c>
      <c r="E6">
        <v>24</v>
      </c>
      <c r="F6" cm="1">
        <f t="array" ref="F6">INDEX(lootrate_tbl!$C$2:$C$256,MATCH(须弥!H6&amp;须弥!I6,lootrate_tbl!$A$2:$A$256&amp;lootrate_tbl!$B$2:$B$256,0))</f>
        <v>1.5</v>
      </c>
      <c r="G6" s="3" t="s">
        <v>424</v>
      </c>
      <c r="H6">
        <v>0</v>
      </c>
      <c r="I6">
        <v>1</v>
      </c>
      <c r="J6">
        <v>0</v>
      </c>
    </row>
    <row r="7" spans="1:10" x14ac:dyDescent="0.2">
      <c r="A7" t="s">
        <v>421</v>
      </c>
      <c r="B7" t="s">
        <v>425</v>
      </c>
      <c r="C7" s="5" t="s">
        <v>423</v>
      </c>
      <c r="D7">
        <f>H7+I7</f>
        <v>1</v>
      </c>
      <c r="E7">
        <v>24</v>
      </c>
      <c r="F7" cm="1">
        <f t="array" ref="F7">INDEX(lootrate_tbl!$C$2:$C$256,MATCH(须弥!H7&amp;须弥!I7,lootrate_tbl!$A$2:$A$256&amp;lootrate_tbl!$B$2:$B$256,0))</f>
        <v>1.5</v>
      </c>
      <c r="G7" s="3" t="s">
        <v>426</v>
      </c>
      <c r="H7">
        <v>0</v>
      </c>
      <c r="I7">
        <v>1</v>
      </c>
      <c r="J7">
        <v>0</v>
      </c>
    </row>
    <row r="8" spans="1:10" x14ac:dyDescent="0.2">
      <c r="A8" t="s">
        <v>427</v>
      </c>
      <c r="B8" t="s">
        <v>428</v>
      </c>
      <c r="C8" s="5" t="s">
        <v>429</v>
      </c>
      <c r="D8">
        <f>H8+I8</f>
        <v>1</v>
      </c>
      <c r="E8">
        <v>24</v>
      </c>
      <c r="F8" cm="1">
        <f t="array" ref="F8">INDEX(lootrate_tbl!$C$2:$C$256,MATCH(须弥!H8&amp;须弥!I8,lootrate_tbl!$A$2:$A$256&amp;lootrate_tbl!$B$2:$B$256,0))</f>
        <v>1.35</v>
      </c>
      <c r="G8" s="3" t="s">
        <v>430</v>
      </c>
      <c r="H8">
        <v>1</v>
      </c>
      <c r="I8">
        <v>0</v>
      </c>
      <c r="J8">
        <v>0</v>
      </c>
    </row>
    <row r="10" spans="1:10" x14ac:dyDescent="0.2">
      <c r="A10" t="s">
        <v>431</v>
      </c>
      <c r="B10" t="s">
        <v>432</v>
      </c>
      <c r="C10" s="5" t="s">
        <v>433</v>
      </c>
      <c r="D10">
        <f t="shared" ref="D10:D21" si="0">H10+I10</f>
        <v>1</v>
      </c>
      <c r="E10">
        <v>24</v>
      </c>
      <c r="F10" cm="1">
        <f t="array" ref="F10">INDEX(lootrate_tbl!$C$2:$C$256,MATCH(须弥!H10&amp;须弥!I10,lootrate_tbl!$A$2:$A$256&amp;lootrate_tbl!$B$2:$B$256,0))</f>
        <v>1.35</v>
      </c>
      <c r="G10" s="3" t="s">
        <v>434</v>
      </c>
      <c r="H10">
        <v>1</v>
      </c>
      <c r="I10">
        <v>0</v>
      </c>
      <c r="J10">
        <v>0</v>
      </c>
    </row>
    <row r="11" spans="1:10" x14ac:dyDescent="0.2">
      <c r="A11" t="s">
        <v>431</v>
      </c>
      <c r="B11" t="s">
        <v>435</v>
      </c>
      <c r="C11" s="5" t="s">
        <v>436</v>
      </c>
      <c r="D11">
        <f t="shared" si="0"/>
        <v>1</v>
      </c>
      <c r="E11">
        <v>24</v>
      </c>
      <c r="F11" cm="1">
        <f t="array" ref="F11">INDEX(lootrate_tbl!$C$2:$C$256,MATCH(须弥!H11&amp;须弥!I11,lootrate_tbl!$A$2:$A$256&amp;lootrate_tbl!$B$2:$B$256,0))</f>
        <v>1.5</v>
      </c>
      <c r="G11" s="3" t="s">
        <v>437</v>
      </c>
      <c r="H11">
        <v>0</v>
      </c>
      <c r="I11">
        <v>1</v>
      </c>
      <c r="J11">
        <v>0</v>
      </c>
    </row>
    <row r="12" spans="1:10" x14ac:dyDescent="0.2">
      <c r="A12" t="s">
        <v>431</v>
      </c>
      <c r="B12" t="s">
        <v>438</v>
      </c>
      <c r="C12" s="5" t="s">
        <v>439</v>
      </c>
      <c r="D12">
        <f t="shared" si="0"/>
        <v>1</v>
      </c>
      <c r="E12">
        <v>24</v>
      </c>
      <c r="F12" cm="1">
        <f t="array" ref="F12">INDEX(lootrate_tbl!$C$2:$C$256,MATCH(须弥!H12&amp;须弥!I12,lootrate_tbl!$A$2:$A$256&amp;lootrate_tbl!$B$2:$B$256,0))</f>
        <v>1.5</v>
      </c>
      <c r="G12" s="3" t="s">
        <v>440</v>
      </c>
      <c r="H12">
        <v>0</v>
      </c>
      <c r="I12">
        <v>1</v>
      </c>
      <c r="J12">
        <v>0</v>
      </c>
    </row>
    <row r="13" spans="1:10" x14ac:dyDescent="0.2">
      <c r="A13" t="s">
        <v>441</v>
      </c>
      <c r="B13" t="s">
        <v>442</v>
      </c>
      <c r="C13" s="5" t="s">
        <v>443</v>
      </c>
      <c r="D13">
        <f t="shared" si="0"/>
        <v>1</v>
      </c>
      <c r="E13">
        <v>24</v>
      </c>
      <c r="F13" cm="1">
        <f t="array" ref="F13">INDEX(lootrate_tbl!$C$2:$C$256,MATCH(须弥!H13&amp;须弥!I13,lootrate_tbl!$A$2:$A$256&amp;lootrate_tbl!$B$2:$B$256,0))</f>
        <v>1.5</v>
      </c>
      <c r="G13" s="3" t="s">
        <v>444</v>
      </c>
      <c r="H13">
        <v>0</v>
      </c>
      <c r="I13">
        <v>1</v>
      </c>
      <c r="J13">
        <v>0</v>
      </c>
    </row>
    <row r="14" spans="1:10" x14ac:dyDescent="0.2">
      <c r="A14" t="s">
        <v>441</v>
      </c>
      <c r="B14" t="s">
        <v>445</v>
      </c>
      <c r="C14" s="5" t="s">
        <v>446</v>
      </c>
      <c r="D14">
        <f t="shared" si="0"/>
        <v>1</v>
      </c>
      <c r="E14">
        <v>24</v>
      </c>
      <c r="F14" cm="1">
        <f t="array" ref="F14">INDEX(lootrate_tbl!$C$2:$C$256,MATCH(须弥!H14&amp;须弥!I14,lootrate_tbl!$A$2:$A$256&amp;lootrate_tbl!$B$2:$B$256,0))</f>
        <v>1.5</v>
      </c>
      <c r="G14" s="3" t="s">
        <v>447</v>
      </c>
      <c r="H14">
        <v>0</v>
      </c>
      <c r="I14">
        <v>1</v>
      </c>
      <c r="J14">
        <v>0</v>
      </c>
    </row>
    <row r="15" spans="1:10" x14ac:dyDescent="0.2">
      <c r="A15" t="s">
        <v>441</v>
      </c>
      <c r="B15" t="s">
        <v>448</v>
      </c>
      <c r="C15" s="5" t="s">
        <v>449</v>
      </c>
      <c r="D15">
        <f t="shared" si="0"/>
        <v>1</v>
      </c>
      <c r="E15">
        <v>24</v>
      </c>
      <c r="F15" cm="1">
        <f t="array" ref="F15">INDEX(lootrate_tbl!$C$2:$C$256,MATCH(须弥!H15&amp;须弥!I15,lootrate_tbl!$A$2:$A$256&amp;lootrate_tbl!$B$2:$B$256,0))</f>
        <v>1.5</v>
      </c>
      <c r="G15" s="3" t="s">
        <v>450</v>
      </c>
      <c r="H15">
        <v>0</v>
      </c>
      <c r="I15">
        <v>1</v>
      </c>
      <c r="J15">
        <v>0</v>
      </c>
    </row>
    <row r="16" spans="1:10" x14ac:dyDescent="0.2">
      <c r="A16" t="s">
        <v>441</v>
      </c>
      <c r="B16" t="s">
        <v>451</v>
      </c>
      <c r="C16" s="5" t="s">
        <v>452</v>
      </c>
      <c r="D16">
        <f t="shared" si="0"/>
        <v>1</v>
      </c>
      <c r="E16">
        <v>24</v>
      </c>
      <c r="F16" cm="1">
        <f t="array" ref="F16">INDEX(lootrate_tbl!$C$2:$C$256,MATCH(须弥!H16&amp;须弥!I16,lootrate_tbl!$A$2:$A$256&amp;lootrate_tbl!$B$2:$B$256,0))</f>
        <v>1.5</v>
      </c>
      <c r="G16" s="3" t="s">
        <v>453</v>
      </c>
      <c r="H16">
        <v>0</v>
      </c>
      <c r="I16">
        <v>1</v>
      </c>
      <c r="J16">
        <v>0</v>
      </c>
    </row>
    <row r="17" spans="1:10" x14ac:dyDescent="0.2">
      <c r="A17" t="s">
        <v>441</v>
      </c>
      <c r="B17" t="s">
        <v>454</v>
      </c>
      <c r="C17" s="5" t="s">
        <v>455</v>
      </c>
      <c r="D17">
        <f t="shared" si="0"/>
        <v>1</v>
      </c>
      <c r="E17">
        <v>24</v>
      </c>
      <c r="F17" cm="1">
        <f t="array" ref="F17">INDEX(lootrate_tbl!$C$2:$C$256,MATCH(须弥!H17&amp;须弥!I17,lootrate_tbl!$A$2:$A$256&amp;lootrate_tbl!$B$2:$B$256,0))</f>
        <v>1.5</v>
      </c>
      <c r="G17" s="3" t="s">
        <v>456</v>
      </c>
      <c r="H17">
        <v>0</v>
      </c>
      <c r="I17">
        <v>1</v>
      </c>
      <c r="J17">
        <v>0</v>
      </c>
    </row>
    <row r="18" spans="1:10" x14ac:dyDescent="0.2">
      <c r="A18" t="s">
        <v>457</v>
      </c>
      <c r="B18" t="s">
        <v>458</v>
      </c>
      <c r="C18" s="5" t="s">
        <v>459</v>
      </c>
      <c r="D18">
        <f t="shared" si="0"/>
        <v>1</v>
      </c>
      <c r="E18">
        <v>12</v>
      </c>
      <c r="F18" cm="1">
        <f t="array" ref="F18">INDEX(lootrate_tbl!$C$2:$C$256,MATCH(须弥!H18&amp;须弥!I18,lootrate_tbl!$A$2:$A$256&amp;lootrate_tbl!$B$2:$B$256,0))</f>
        <v>1.5</v>
      </c>
      <c r="G18" s="3" t="s">
        <v>460</v>
      </c>
      <c r="H18">
        <v>0</v>
      </c>
      <c r="I18">
        <v>1</v>
      </c>
      <c r="J18">
        <v>0</v>
      </c>
    </row>
    <row r="19" spans="1:10" x14ac:dyDescent="0.2">
      <c r="A19" t="s">
        <v>457</v>
      </c>
      <c r="B19" t="s">
        <v>461</v>
      </c>
      <c r="C19" s="5" t="s">
        <v>462</v>
      </c>
      <c r="D19">
        <f t="shared" si="0"/>
        <v>2</v>
      </c>
      <c r="E19">
        <v>12</v>
      </c>
      <c r="F19" cm="1">
        <f t="array" ref="F19">INDEX(lootrate_tbl!$C$2:$C$256,MATCH(须弥!H19&amp;须弥!I19,lootrate_tbl!$A$2:$A$256&amp;lootrate_tbl!$B$2:$B$256,0))</f>
        <v>1.5</v>
      </c>
      <c r="G19" s="3" t="s">
        <v>463</v>
      </c>
      <c r="H19">
        <v>0</v>
      </c>
      <c r="I19">
        <v>2</v>
      </c>
      <c r="J19">
        <v>0</v>
      </c>
    </row>
    <row r="20" spans="1:10" x14ac:dyDescent="0.2">
      <c r="A20" t="s">
        <v>457</v>
      </c>
      <c r="B20" t="s">
        <v>464</v>
      </c>
      <c r="C20" s="5" t="s">
        <v>465</v>
      </c>
      <c r="D20">
        <f t="shared" si="0"/>
        <v>1</v>
      </c>
      <c r="E20">
        <v>12</v>
      </c>
      <c r="F20" cm="1">
        <f t="array" ref="F20">INDEX(lootrate_tbl!$C$2:$C$256,MATCH(须弥!H20&amp;须弥!I20,lootrate_tbl!$A$2:$A$256&amp;lootrate_tbl!$B$2:$B$256,0))</f>
        <v>1.5</v>
      </c>
      <c r="G20" s="3" t="s">
        <v>466</v>
      </c>
      <c r="H20">
        <v>0</v>
      </c>
      <c r="I20">
        <v>1</v>
      </c>
      <c r="J20">
        <v>0</v>
      </c>
    </row>
    <row r="21" spans="1:10" x14ac:dyDescent="0.2">
      <c r="A21" t="s">
        <v>457</v>
      </c>
      <c r="B21" t="s">
        <v>467</v>
      </c>
      <c r="C21" s="5" t="s">
        <v>468</v>
      </c>
      <c r="D21">
        <f t="shared" si="0"/>
        <v>1</v>
      </c>
      <c r="E21">
        <v>12</v>
      </c>
      <c r="F21" cm="1">
        <f t="array" ref="F21">INDEX(lootrate_tbl!$C$2:$C$256,MATCH(须弥!H21&amp;须弥!I21,lootrate_tbl!$A$2:$A$256&amp;lootrate_tbl!$B$2:$B$256,0))</f>
        <v>1.35</v>
      </c>
      <c r="G21" s="3" t="s">
        <v>469</v>
      </c>
      <c r="H21">
        <v>1</v>
      </c>
      <c r="I21">
        <v>0</v>
      </c>
      <c r="J21">
        <v>0</v>
      </c>
    </row>
    <row r="22" spans="1:10" x14ac:dyDescent="0.2">
      <c r="A22" t="s">
        <v>457</v>
      </c>
      <c r="B22" t="s">
        <v>470</v>
      </c>
      <c r="C22" s="5" t="s">
        <v>471</v>
      </c>
      <c r="D22">
        <v>3</v>
      </c>
      <c r="E22">
        <v>12</v>
      </c>
      <c r="F22" cm="1">
        <f t="array" ref="F22">INDEX(lootrate_tbl!$C$2:$C$256,MATCH(须弥!H22&amp;须弥!I22,lootrate_tbl!$A$2:$A$256&amp;lootrate_tbl!$B$2:$B$256,0))</f>
        <v>1.35</v>
      </c>
      <c r="G22" s="3" t="s">
        <v>472</v>
      </c>
      <c r="H22">
        <v>3</v>
      </c>
      <c r="I22">
        <v>0</v>
      </c>
      <c r="J22">
        <v>0</v>
      </c>
    </row>
    <row r="23" spans="1:10" x14ac:dyDescent="0.2">
      <c r="A23" t="s">
        <v>457</v>
      </c>
      <c r="B23" t="s">
        <v>473</v>
      </c>
      <c r="C23" s="5" t="s">
        <v>474</v>
      </c>
      <c r="D23">
        <f>H23+I23</f>
        <v>1</v>
      </c>
      <c r="E23">
        <v>12</v>
      </c>
      <c r="F23" cm="1">
        <f t="array" ref="F23">INDEX(lootrate_tbl!$C$2:$C$256,MATCH(须弥!H23&amp;须弥!I23,lootrate_tbl!$A$2:$A$256&amp;lootrate_tbl!$B$2:$B$256,0))</f>
        <v>1.35</v>
      </c>
      <c r="G23" s="3" t="s">
        <v>472</v>
      </c>
      <c r="H23">
        <v>1</v>
      </c>
      <c r="I23">
        <v>0</v>
      </c>
      <c r="J23">
        <v>0</v>
      </c>
    </row>
    <row r="24" spans="1:10" x14ac:dyDescent="0.2">
      <c r="A24" t="s">
        <v>457</v>
      </c>
      <c r="B24" t="s">
        <v>475</v>
      </c>
      <c r="C24" s="5" t="s">
        <v>476</v>
      </c>
      <c r="D24">
        <f>H24+I24</f>
        <v>2</v>
      </c>
      <c r="E24">
        <v>12</v>
      </c>
      <c r="F24" cm="1">
        <f t="array" ref="F24">INDEX(lootrate_tbl!$C$2:$C$256,MATCH(须弥!H24&amp;须弥!I24,lootrate_tbl!$A$2:$A$256&amp;lootrate_tbl!$B$2:$B$256,0))</f>
        <v>1.425</v>
      </c>
      <c r="G24" s="3" t="s">
        <v>477</v>
      </c>
      <c r="H24">
        <v>1</v>
      </c>
      <c r="I24">
        <v>1</v>
      </c>
      <c r="J24">
        <v>0</v>
      </c>
    </row>
    <row r="25" spans="1:10" x14ac:dyDescent="0.2">
      <c r="A25" t="s">
        <v>457</v>
      </c>
      <c r="B25" t="s">
        <v>478</v>
      </c>
      <c r="C25" s="5" t="s">
        <v>479</v>
      </c>
      <c r="D25">
        <f>H25+I25</f>
        <v>1</v>
      </c>
      <c r="E25">
        <v>12</v>
      </c>
      <c r="F25" cm="1">
        <f t="array" ref="F25">INDEX(lootrate_tbl!$C$2:$C$256,MATCH(须弥!H25&amp;须弥!I25,lootrate_tbl!$A$2:$A$256&amp;lootrate_tbl!$B$2:$B$256,0))</f>
        <v>1.35</v>
      </c>
      <c r="G25" s="3" t="s">
        <v>480</v>
      </c>
      <c r="H25">
        <v>1</v>
      </c>
      <c r="I25">
        <v>0</v>
      </c>
      <c r="J25">
        <v>0</v>
      </c>
    </row>
    <row r="26" spans="1:10" x14ac:dyDescent="0.2">
      <c r="A26" t="s">
        <v>457</v>
      </c>
      <c r="B26" t="s">
        <v>481</v>
      </c>
      <c r="C26" s="5" t="s">
        <v>482</v>
      </c>
      <c r="D26">
        <f>H26+I26</f>
        <v>1</v>
      </c>
      <c r="E26">
        <v>12</v>
      </c>
      <c r="F26" cm="1">
        <f t="array" ref="F26">INDEX(lootrate_tbl!$C$2:$C$256,MATCH(须弥!H26&amp;须弥!I26,lootrate_tbl!$A$2:$A$256&amp;lootrate_tbl!$B$2:$B$256,0))</f>
        <v>1.35</v>
      </c>
      <c r="G26" s="3" t="s">
        <v>483</v>
      </c>
      <c r="H26">
        <v>1</v>
      </c>
      <c r="I26">
        <v>0</v>
      </c>
      <c r="J26">
        <v>0</v>
      </c>
    </row>
    <row r="27" spans="1:10" ht="18" x14ac:dyDescent="0.2">
      <c r="A27" s="2"/>
      <c r="B27" s="2"/>
      <c r="C27" s="6"/>
      <c r="D27" s="2"/>
      <c r="E27" s="2"/>
      <c r="G27" s="2"/>
      <c r="H27" s="2"/>
      <c r="I27" s="2"/>
      <c r="J27" s="2"/>
    </row>
    <row r="28" spans="1:10" x14ac:dyDescent="0.2">
      <c r="A28" t="s">
        <v>484</v>
      </c>
      <c r="B28" t="s">
        <v>485</v>
      </c>
      <c r="C28" s="5" t="s">
        <v>486</v>
      </c>
      <c r="D28">
        <f t="shared" ref="D28:D45" si="1">H28+I28</f>
        <v>1</v>
      </c>
      <c r="E28">
        <v>24</v>
      </c>
      <c r="F28" cm="1">
        <f t="array" ref="F28">INDEX(lootrate_tbl!$C$2:$C$256,MATCH(须弥!H28&amp;须弥!I28,lootrate_tbl!$A$2:$A$256&amp;lootrate_tbl!$B$2:$B$256,0))</f>
        <v>1.5</v>
      </c>
      <c r="G28" s="3" t="s">
        <v>487</v>
      </c>
      <c r="H28">
        <v>0</v>
      </c>
      <c r="I28">
        <v>1</v>
      </c>
      <c r="J28">
        <v>2</v>
      </c>
    </row>
    <row r="29" spans="1:10" x14ac:dyDescent="0.2">
      <c r="A29" t="s">
        <v>484</v>
      </c>
      <c r="B29" t="s">
        <v>488</v>
      </c>
      <c r="C29" s="5" t="s">
        <v>489</v>
      </c>
      <c r="D29">
        <f t="shared" si="1"/>
        <v>1</v>
      </c>
      <c r="E29">
        <v>24</v>
      </c>
      <c r="F29" cm="1">
        <f t="array" ref="F29">INDEX(lootrate_tbl!$C$2:$C$256,MATCH(须弥!H29&amp;须弥!I29,lootrate_tbl!$A$2:$A$256&amp;lootrate_tbl!$B$2:$B$256,0))</f>
        <v>1.35</v>
      </c>
      <c r="G29" s="3" t="s">
        <v>490</v>
      </c>
      <c r="H29">
        <v>1</v>
      </c>
      <c r="I29">
        <v>0</v>
      </c>
      <c r="J29">
        <v>2</v>
      </c>
    </row>
    <row r="30" spans="1:10" x14ac:dyDescent="0.2">
      <c r="A30" t="s">
        <v>484</v>
      </c>
      <c r="B30" t="s">
        <v>491</v>
      </c>
      <c r="C30" s="5" t="s">
        <v>492</v>
      </c>
      <c r="D30">
        <f t="shared" si="1"/>
        <v>1</v>
      </c>
      <c r="E30">
        <v>24</v>
      </c>
      <c r="F30" cm="1">
        <f t="array" ref="F30">INDEX(lootrate_tbl!$C$2:$C$256,MATCH(须弥!H30&amp;须弥!I30,lootrate_tbl!$A$2:$A$256&amp;lootrate_tbl!$B$2:$B$256,0))</f>
        <v>1.35</v>
      </c>
      <c r="G30" s="3" t="s">
        <v>493</v>
      </c>
      <c r="H30">
        <v>1</v>
      </c>
      <c r="I30">
        <v>0</v>
      </c>
      <c r="J30">
        <v>2</v>
      </c>
    </row>
    <row r="31" spans="1:10" x14ac:dyDescent="0.2">
      <c r="A31" t="s">
        <v>484</v>
      </c>
      <c r="B31" t="s">
        <v>494</v>
      </c>
      <c r="C31" s="5" t="s">
        <v>495</v>
      </c>
      <c r="D31">
        <f t="shared" si="1"/>
        <v>1</v>
      </c>
      <c r="E31">
        <v>24</v>
      </c>
      <c r="F31" cm="1">
        <f t="array" ref="F31">INDEX(lootrate_tbl!$C$2:$C$256,MATCH(须弥!H31&amp;须弥!I31,lootrate_tbl!$A$2:$A$256&amp;lootrate_tbl!$B$2:$B$256,0))</f>
        <v>1.35</v>
      </c>
      <c r="G31" s="3" t="s">
        <v>496</v>
      </c>
      <c r="H31">
        <v>1</v>
      </c>
      <c r="I31">
        <v>0</v>
      </c>
      <c r="J31">
        <v>2</v>
      </c>
    </row>
    <row r="32" spans="1:10" x14ac:dyDescent="0.2">
      <c r="A32" t="s">
        <v>484</v>
      </c>
      <c r="B32" t="s">
        <v>497</v>
      </c>
      <c r="C32" s="5" t="s">
        <v>498</v>
      </c>
      <c r="D32">
        <f t="shared" si="1"/>
        <v>1</v>
      </c>
      <c r="E32">
        <v>24</v>
      </c>
      <c r="F32" cm="1">
        <f t="array" ref="F32">INDEX(lootrate_tbl!$C$2:$C$256,MATCH(须弥!H32&amp;须弥!I32,lootrate_tbl!$A$2:$A$256&amp;lootrate_tbl!$B$2:$B$256,0))</f>
        <v>1.35</v>
      </c>
      <c r="G32" s="3" t="s">
        <v>499</v>
      </c>
      <c r="H32">
        <v>1</v>
      </c>
      <c r="I32">
        <v>0</v>
      </c>
      <c r="J32">
        <v>2</v>
      </c>
    </row>
    <row r="33" spans="1:10" x14ac:dyDescent="0.2">
      <c r="A33" t="s">
        <v>484</v>
      </c>
      <c r="B33" t="s">
        <v>500</v>
      </c>
      <c r="C33" s="5" t="s">
        <v>501</v>
      </c>
      <c r="D33">
        <f t="shared" si="1"/>
        <v>1</v>
      </c>
      <c r="E33">
        <v>24</v>
      </c>
      <c r="F33" cm="1">
        <f t="array" ref="F33">INDEX(lootrate_tbl!$C$2:$C$256,MATCH(须弥!H33&amp;须弥!I33,lootrate_tbl!$A$2:$A$256&amp;lootrate_tbl!$B$2:$B$256,0))</f>
        <v>1.35</v>
      </c>
      <c r="G33" s="3" t="s">
        <v>502</v>
      </c>
      <c r="H33">
        <v>1</v>
      </c>
      <c r="I33">
        <v>0</v>
      </c>
      <c r="J33">
        <v>2</v>
      </c>
    </row>
    <row r="34" spans="1:10" x14ac:dyDescent="0.2">
      <c r="A34" t="s">
        <v>484</v>
      </c>
      <c r="B34" t="s">
        <v>503</v>
      </c>
      <c r="C34" s="5" t="s">
        <v>504</v>
      </c>
      <c r="D34">
        <f t="shared" si="1"/>
        <v>1</v>
      </c>
      <c r="E34">
        <v>24</v>
      </c>
      <c r="F34" cm="1">
        <f t="array" ref="F34">INDEX(lootrate_tbl!$C$2:$C$256,MATCH(须弥!H34&amp;须弥!I34,lootrate_tbl!$A$2:$A$256&amp;lootrate_tbl!$B$2:$B$256,0))</f>
        <v>1.35</v>
      </c>
      <c r="G34" s="3" t="s">
        <v>505</v>
      </c>
      <c r="H34">
        <v>1</v>
      </c>
      <c r="I34">
        <v>0</v>
      </c>
      <c r="J34">
        <v>2</v>
      </c>
    </row>
    <row r="35" spans="1:10" x14ac:dyDescent="0.2">
      <c r="A35" t="s">
        <v>484</v>
      </c>
      <c r="B35" t="s">
        <v>506</v>
      </c>
      <c r="C35" s="5" t="s">
        <v>507</v>
      </c>
      <c r="D35">
        <f t="shared" si="1"/>
        <v>1</v>
      </c>
      <c r="E35">
        <v>24</v>
      </c>
      <c r="F35" cm="1">
        <f t="array" ref="F35">INDEX(lootrate_tbl!$C$2:$C$256,MATCH(须弥!H35&amp;须弥!I35,lootrate_tbl!$A$2:$A$256&amp;lootrate_tbl!$B$2:$B$256,0))</f>
        <v>1.35</v>
      </c>
      <c r="G35" s="3" t="s">
        <v>508</v>
      </c>
      <c r="H35">
        <v>1</v>
      </c>
      <c r="I35">
        <v>0</v>
      </c>
      <c r="J35">
        <v>2</v>
      </c>
    </row>
    <row r="36" spans="1:10" ht="28.5" x14ac:dyDescent="0.2">
      <c r="A36" t="s">
        <v>484</v>
      </c>
      <c r="B36" t="s">
        <v>509</v>
      </c>
      <c r="C36" s="5" t="s">
        <v>510</v>
      </c>
      <c r="D36">
        <f t="shared" si="1"/>
        <v>1</v>
      </c>
      <c r="E36">
        <v>24</v>
      </c>
      <c r="F36" cm="1">
        <f t="array" ref="F36">INDEX(lootrate_tbl!$C$2:$C$256,MATCH(须弥!H36&amp;须弥!I36,lootrate_tbl!$A$2:$A$256&amp;lootrate_tbl!$B$2:$B$256,0))</f>
        <v>1.35</v>
      </c>
      <c r="G36" s="3" t="s">
        <v>511</v>
      </c>
      <c r="H36">
        <v>1</v>
      </c>
      <c r="I36">
        <v>0</v>
      </c>
      <c r="J36">
        <v>2</v>
      </c>
    </row>
    <row r="37" spans="1:10" ht="28.5" x14ac:dyDescent="0.2">
      <c r="A37" t="s">
        <v>484</v>
      </c>
      <c r="B37" t="s">
        <v>512</v>
      </c>
      <c r="C37" s="5" t="s">
        <v>513</v>
      </c>
      <c r="D37">
        <f t="shared" si="1"/>
        <v>1</v>
      </c>
      <c r="E37">
        <v>24</v>
      </c>
      <c r="F37" cm="1">
        <f t="array" ref="F37">INDEX(lootrate_tbl!$C$2:$C$256,MATCH(须弥!H37&amp;须弥!I37,lootrate_tbl!$A$2:$A$256&amp;lootrate_tbl!$B$2:$B$256,0))</f>
        <v>1.35</v>
      </c>
      <c r="G37" s="3" t="s">
        <v>514</v>
      </c>
      <c r="H37">
        <v>1</v>
      </c>
      <c r="I37">
        <v>0</v>
      </c>
      <c r="J37">
        <v>2</v>
      </c>
    </row>
    <row r="38" spans="1:10" x14ac:dyDescent="0.2">
      <c r="A38" t="s">
        <v>484</v>
      </c>
      <c r="B38" t="s">
        <v>515</v>
      </c>
      <c r="C38" s="5" t="s">
        <v>516</v>
      </c>
      <c r="D38">
        <f t="shared" si="1"/>
        <v>1</v>
      </c>
      <c r="E38">
        <v>24</v>
      </c>
      <c r="F38" cm="1">
        <f t="array" ref="F38">INDEX(lootrate_tbl!$C$2:$C$256,MATCH(须弥!H38&amp;须弥!I38,lootrate_tbl!$A$2:$A$256&amp;lootrate_tbl!$B$2:$B$256,0))</f>
        <v>1.35</v>
      </c>
      <c r="G38" s="3" t="s">
        <v>517</v>
      </c>
      <c r="H38">
        <v>1</v>
      </c>
      <c r="I38">
        <v>0</v>
      </c>
      <c r="J38">
        <v>2</v>
      </c>
    </row>
    <row r="39" spans="1:10" x14ac:dyDescent="0.2">
      <c r="A39" t="s">
        <v>484</v>
      </c>
      <c r="B39" t="s">
        <v>518</v>
      </c>
      <c r="C39" s="5" t="s">
        <v>519</v>
      </c>
      <c r="D39">
        <f t="shared" si="1"/>
        <v>1</v>
      </c>
      <c r="E39">
        <v>24</v>
      </c>
      <c r="F39" cm="1">
        <f t="array" ref="F39">INDEX(lootrate_tbl!$C$2:$C$256,MATCH(须弥!H39&amp;须弥!I39,lootrate_tbl!$A$2:$A$256&amp;lootrate_tbl!$B$2:$B$256,0))</f>
        <v>1.35</v>
      </c>
      <c r="G39" s="3" t="s">
        <v>520</v>
      </c>
      <c r="H39">
        <v>1</v>
      </c>
      <c r="I39">
        <v>0</v>
      </c>
      <c r="J39">
        <v>2</v>
      </c>
    </row>
    <row r="40" spans="1:10" ht="28.5" x14ac:dyDescent="0.2">
      <c r="A40" t="s">
        <v>484</v>
      </c>
      <c r="B40" t="s">
        <v>521</v>
      </c>
      <c r="C40" s="5" t="s">
        <v>522</v>
      </c>
      <c r="D40">
        <f t="shared" si="1"/>
        <v>1</v>
      </c>
      <c r="E40">
        <v>24</v>
      </c>
      <c r="F40" cm="1">
        <f t="array" ref="F40">INDEX(lootrate_tbl!$C$2:$C$256,MATCH(须弥!H40&amp;须弥!I40,lootrate_tbl!$A$2:$A$256&amp;lootrate_tbl!$B$2:$B$256,0))</f>
        <v>1.35</v>
      </c>
      <c r="G40" s="3" t="s">
        <v>523</v>
      </c>
      <c r="H40">
        <v>1</v>
      </c>
      <c r="I40">
        <v>0</v>
      </c>
      <c r="J40">
        <v>2</v>
      </c>
    </row>
    <row r="41" spans="1:10" x14ac:dyDescent="0.2">
      <c r="A41" t="s">
        <v>484</v>
      </c>
      <c r="B41" t="s">
        <v>524</v>
      </c>
      <c r="C41" s="5" t="s">
        <v>525</v>
      </c>
      <c r="D41">
        <f t="shared" si="1"/>
        <v>1</v>
      </c>
      <c r="E41">
        <v>24</v>
      </c>
      <c r="F41" cm="1">
        <f t="array" ref="F41">INDEX(lootrate_tbl!$C$2:$C$256,MATCH(须弥!H41&amp;须弥!I41,lootrate_tbl!$A$2:$A$256&amp;lootrate_tbl!$B$2:$B$256,0))</f>
        <v>1.35</v>
      </c>
      <c r="G41" s="3" t="s">
        <v>526</v>
      </c>
      <c r="H41">
        <v>1</v>
      </c>
      <c r="I41">
        <v>0</v>
      </c>
      <c r="J41">
        <v>2</v>
      </c>
    </row>
    <row r="42" spans="1:10" ht="28.5" x14ac:dyDescent="0.2">
      <c r="A42" t="s">
        <v>484</v>
      </c>
      <c r="B42" t="s">
        <v>527</v>
      </c>
      <c r="C42" s="5" t="s">
        <v>528</v>
      </c>
      <c r="D42">
        <f t="shared" si="1"/>
        <v>1</v>
      </c>
      <c r="E42">
        <v>24</v>
      </c>
      <c r="F42" cm="1">
        <f t="array" ref="F42">INDEX(lootrate_tbl!$C$2:$C$256,MATCH(须弥!H42&amp;须弥!I42,lootrate_tbl!$A$2:$A$256&amp;lootrate_tbl!$B$2:$B$256,0))</f>
        <v>1.35</v>
      </c>
      <c r="G42" s="3" t="s">
        <v>529</v>
      </c>
      <c r="H42">
        <v>1</v>
      </c>
      <c r="I42">
        <v>0</v>
      </c>
      <c r="J42">
        <v>2</v>
      </c>
    </row>
    <row r="43" spans="1:10" x14ac:dyDescent="0.2">
      <c r="A43" t="s">
        <v>484</v>
      </c>
      <c r="B43" t="s">
        <v>530</v>
      </c>
      <c r="C43" s="5" t="s">
        <v>531</v>
      </c>
      <c r="D43">
        <f t="shared" si="1"/>
        <v>1</v>
      </c>
      <c r="E43">
        <v>24</v>
      </c>
      <c r="F43" cm="1">
        <f t="array" ref="F43">INDEX(lootrate_tbl!$C$2:$C$256,MATCH(须弥!H43&amp;须弥!I43,lootrate_tbl!$A$2:$A$256&amp;lootrate_tbl!$B$2:$B$256,0))</f>
        <v>1.35</v>
      </c>
      <c r="G43" s="3" t="s">
        <v>532</v>
      </c>
      <c r="H43">
        <v>1</v>
      </c>
      <c r="I43">
        <v>0</v>
      </c>
      <c r="J43">
        <v>2</v>
      </c>
    </row>
    <row r="44" spans="1:10" x14ac:dyDescent="0.2">
      <c r="A44" t="s">
        <v>484</v>
      </c>
      <c r="B44" t="s">
        <v>533</v>
      </c>
      <c r="C44" s="5" t="s">
        <v>534</v>
      </c>
      <c r="D44">
        <f t="shared" si="1"/>
        <v>1</v>
      </c>
      <c r="E44">
        <v>24</v>
      </c>
      <c r="F44" cm="1">
        <f t="array" ref="F44">INDEX(lootrate_tbl!$C$2:$C$256,MATCH(须弥!H44&amp;须弥!I44,lootrate_tbl!$A$2:$A$256&amp;lootrate_tbl!$B$2:$B$256,0))</f>
        <v>1.35</v>
      </c>
      <c r="G44" s="3" t="s">
        <v>535</v>
      </c>
      <c r="H44">
        <v>1</v>
      </c>
      <c r="I44">
        <v>0</v>
      </c>
      <c r="J44">
        <v>0</v>
      </c>
    </row>
    <row r="45" spans="1:10" ht="28.5" x14ac:dyDescent="0.2">
      <c r="A45" t="s">
        <v>484</v>
      </c>
      <c r="B45" t="s">
        <v>536</v>
      </c>
      <c r="C45" s="5" t="s">
        <v>537</v>
      </c>
      <c r="D45">
        <f t="shared" si="1"/>
        <v>1</v>
      </c>
      <c r="E45">
        <v>24</v>
      </c>
      <c r="F45" cm="1">
        <f t="array" ref="F45">INDEX(lootrate_tbl!$C$2:$C$256,MATCH(须弥!H45&amp;须弥!I45,lootrate_tbl!$A$2:$A$256&amp;lootrate_tbl!$B$2:$B$256,0))</f>
        <v>1.35</v>
      </c>
      <c r="G45" s="3" t="s">
        <v>538</v>
      </c>
      <c r="H45">
        <v>1</v>
      </c>
      <c r="I45">
        <v>0</v>
      </c>
      <c r="J45">
        <v>0</v>
      </c>
    </row>
    <row r="46" spans="1:10" ht="18" x14ac:dyDescent="0.2">
      <c r="A46" s="2"/>
      <c r="B46" s="2"/>
      <c r="C46" s="6"/>
      <c r="D46" s="2"/>
      <c r="E46" s="2"/>
      <c r="G46" s="2"/>
      <c r="H46" s="2"/>
      <c r="I46" s="2"/>
      <c r="J46" s="2"/>
    </row>
    <row r="47" spans="1:10" x14ac:dyDescent="0.2">
      <c r="A47" t="s">
        <v>539</v>
      </c>
      <c r="B47" t="s">
        <v>540</v>
      </c>
      <c r="C47" s="5" t="s">
        <v>541</v>
      </c>
      <c r="D47">
        <f>H47+I47</f>
        <v>1</v>
      </c>
      <c r="E47">
        <v>12</v>
      </c>
      <c r="F47" cm="1">
        <f t="array" ref="F47">INDEX(lootrate_tbl!$C$2:$C$256,MATCH(须弥!H47&amp;须弥!I47,lootrate_tbl!$A$2:$A$256&amp;lootrate_tbl!$B$2:$B$256,0))</f>
        <v>1.35</v>
      </c>
      <c r="G47" s="3" t="s">
        <v>542</v>
      </c>
      <c r="H47">
        <v>1</v>
      </c>
      <c r="I47">
        <v>0</v>
      </c>
      <c r="J47">
        <v>0</v>
      </c>
    </row>
    <row r="48" spans="1:10" x14ac:dyDescent="0.2">
      <c r="A48" t="s">
        <v>539</v>
      </c>
      <c r="B48" t="s">
        <v>543</v>
      </c>
      <c r="C48" s="5" t="s">
        <v>544</v>
      </c>
      <c r="D48">
        <f>H48+I48</f>
        <v>1</v>
      </c>
      <c r="E48">
        <v>12</v>
      </c>
      <c r="F48" cm="1">
        <f t="array" ref="F48">INDEX(lootrate_tbl!$C$2:$C$256,MATCH(须弥!H48&amp;须弥!I48,lootrate_tbl!$A$2:$A$256&amp;lootrate_tbl!$B$2:$B$256,0))</f>
        <v>1.35</v>
      </c>
      <c r="G48" s="3" t="s">
        <v>545</v>
      </c>
      <c r="H48">
        <v>1</v>
      </c>
      <c r="I48">
        <v>0</v>
      </c>
      <c r="J48">
        <v>0</v>
      </c>
    </row>
    <row r="49" spans="1:10" x14ac:dyDescent="0.2">
      <c r="A49" t="s">
        <v>539</v>
      </c>
      <c r="B49" t="s">
        <v>546</v>
      </c>
      <c r="C49" s="5" t="s">
        <v>547</v>
      </c>
      <c r="D49">
        <f>H49+I49</f>
        <v>1</v>
      </c>
      <c r="E49">
        <v>12</v>
      </c>
      <c r="F49" cm="1">
        <f t="array" ref="F49">INDEX(lootrate_tbl!$C$2:$C$256,MATCH(须弥!H49&amp;须弥!I49,lootrate_tbl!$A$2:$A$256&amp;lootrate_tbl!$B$2:$B$256,0))</f>
        <v>1.35</v>
      </c>
      <c r="G49" s="3" t="s">
        <v>548</v>
      </c>
      <c r="H49">
        <v>1</v>
      </c>
      <c r="I49">
        <v>0</v>
      </c>
      <c r="J49">
        <v>0</v>
      </c>
    </row>
    <row r="50" spans="1:10" x14ac:dyDescent="0.2">
      <c r="A50" t="s">
        <v>539</v>
      </c>
      <c r="B50" t="s">
        <v>549</v>
      </c>
      <c r="C50" s="5" t="s">
        <v>550</v>
      </c>
      <c r="D50">
        <v>1</v>
      </c>
      <c r="E50">
        <v>12</v>
      </c>
      <c r="F50" cm="1">
        <f t="array" ref="F50">INDEX(lootrate_tbl!$C$2:$C$256,MATCH(须弥!H50&amp;须弥!I50,lootrate_tbl!$A$2:$A$256&amp;lootrate_tbl!$B$2:$B$256,0))</f>
        <v>1.35</v>
      </c>
      <c r="G50" s="3" t="s">
        <v>551</v>
      </c>
      <c r="H50">
        <v>1</v>
      </c>
      <c r="I50">
        <v>0</v>
      </c>
      <c r="J50">
        <v>0</v>
      </c>
    </row>
    <row r="51" spans="1:10" x14ac:dyDescent="0.2">
      <c r="A51" t="s">
        <v>539</v>
      </c>
      <c r="B51" t="s">
        <v>552</v>
      </c>
      <c r="C51" s="5" t="s">
        <v>553</v>
      </c>
      <c r="D51">
        <f>H51+I51</f>
        <v>1</v>
      </c>
      <c r="E51">
        <v>24</v>
      </c>
      <c r="F51" cm="1">
        <f t="array" ref="F51">INDEX(lootrate_tbl!$C$2:$C$256,MATCH(须弥!H51&amp;须弥!I51,lootrate_tbl!$A$2:$A$256&amp;lootrate_tbl!$B$2:$B$256,0))</f>
        <v>1.35</v>
      </c>
      <c r="G51" s="3" t="s">
        <v>554</v>
      </c>
      <c r="H51">
        <v>1</v>
      </c>
      <c r="I51">
        <v>0</v>
      </c>
      <c r="J51">
        <v>0</v>
      </c>
    </row>
    <row r="52" spans="1:10" x14ac:dyDescent="0.2">
      <c r="A52" t="s">
        <v>539</v>
      </c>
      <c r="B52" t="s">
        <v>555</v>
      </c>
      <c r="C52" s="5" t="s">
        <v>556</v>
      </c>
      <c r="D52">
        <f>H52+I52</f>
        <v>1</v>
      </c>
      <c r="E52">
        <v>24</v>
      </c>
      <c r="F52" cm="1">
        <f t="array" ref="F52">INDEX(lootrate_tbl!$C$2:$C$256,MATCH(须弥!H52&amp;须弥!I52,lootrate_tbl!$A$2:$A$256&amp;lootrate_tbl!$B$2:$B$256,0))</f>
        <v>1.35</v>
      </c>
      <c r="G52" s="3" t="s">
        <v>557</v>
      </c>
      <c r="H52">
        <v>1</v>
      </c>
      <c r="I52">
        <v>0</v>
      </c>
      <c r="J52">
        <v>0</v>
      </c>
    </row>
    <row r="53" spans="1:10" x14ac:dyDescent="0.2">
      <c r="A53" t="s">
        <v>539</v>
      </c>
      <c r="B53" t="s">
        <v>558</v>
      </c>
      <c r="C53" s="5" t="s">
        <v>559</v>
      </c>
      <c r="D53">
        <f>H53+I53</f>
        <v>1</v>
      </c>
      <c r="E53">
        <v>24</v>
      </c>
      <c r="F53" cm="1">
        <f t="array" ref="F53">INDEX(lootrate_tbl!$C$2:$C$256,MATCH(须弥!H53&amp;须弥!I53,lootrate_tbl!$A$2:$A$256&amp;lootrate_tbl!$B$2:$B$256,0))</f>
        <v>1.35</v>
      </c>
      <c r="G53" s="3" t="s">
        <v>560</v>
      </c>
      <c r="H53">
        <v>1</v>
      </c>
      <c r="I53">
        <v>0</v>
      </c>
      <c r="J53">
        <v>0</v>
      </c>
    </row>
    <row r="54" spans="1:10" x14ac:dyDescent="0.2">
      <c r="A54" t="s">
        <v>539</v>
      </c>
      <c r="B54" t="s">
        <v>561</v>
      </c>
      <c r="C54" s="5" t="s">
        <v>562</v>
      </c>
      <c r="D54">
        <f>H54+I54</f>
        <v>2</v>
      </c>
      <c r="E54">
        <v>12</v>
      </c>
      <c r="F54" cm="1">
        <f t="array" ref="F54">INDEX(lootrate_tbl!$C$2:$C$256,MATCH(须弥!H54&amp;须弥!I54,lootrate_tbl!$A$2:$A$256&amp;lootrate_tbl!$B$2:$B$256,0))</f>
        <v>1.35</v>
      </c>
      <c r="G54" s="3" t="s">
        <v>563</v>
      </c>
      <c r="H54">
        <v>2</v>
      </c>
      <c r="I54">
        <v>0</v>
      </c>
      <c r="J54">
        <v>0</v>
      </c>
    </row>
    <row r="55" spans="1:10" x14ac:dyDescent="0.2">
      <c r="A55" t="s">
        <v>539</v>
      </c>
      <c r="B55" t="s">
        <v>564</v>
      </c>
      <c r="C55" s="5" t="s">
        <v>565</v>
      </c>
      <c r="D55">
        <v>1</v>
      </c>
      <c r="E55">
        <v>24</v>
      </c>
      <c r="F55" cm="1">
        <f t="array" ref="F55">INDEX(lootrate_tbl!$C$2:$C$256,MATCH(须弥!H55&amp;须弥!I55,lootrate_tbl!$A$2:$A$256&amp;lootrate_tbl!$B$2:$B$256,0))</f>
        <v>1.35</v>
      </c>
      <c r="G55" s="3" t="s">
        <v>566</v>
      </c>
      <c r="H55">
        <v>1</v>
      </c>
      <c r="I55">
        <v>0</v>
      </c>
      <c r="J55">
        <v>0</v>
      </c>
    </row>
    <row r="56" spans="1:10" x14ac:dyDescent="0.2">
      <c r="A56" t="s">
        <v>539</v>
      </c>
      <c r="B56" t="s">
        <v>567</v>
      </c>
      <c r="C56" s="5" t="s">
        <v>568</v>
      </c>
      <c r="D56">
        <v>1</v>
      </c>
      <c r="E56">
        <v>12</v>
      </c>
      <c r="F56" cm="1">
        <f t="array" ref="F56">INDEX(lootrate_tbl!$C$2:$C$256,MATCH(须弥!H56&amp;须弥!I56,lootrate_tbl!$A$2:$A$256&amp;lootrate_tbl!$B$2:$B$256,0))</f>
        <v>1.35</v>
      </c>
      <c r="G56" s="3" t="s">
        <v>566</v>
      </c>
      <c r="H56">
        <v>1</v>
      </c>
      <c r="I56">
        <v>0</v>
      </c>
      <c r="J56">
        <v>0</v>
      </c>
    </row>
    <row r="57" spans="1:10" x14ac:dyDescent="0.2">
      <c r="A57" t="s">
        <v>539</v>
      </c>
      <c r="B57" t="s">
        <v>569</v>
      </c>
      <c r="C57" s="5" t="s">
        <v>570</v>
      </c>
      <c r="D57">
        <f>H57+I57</f>
        <v>1</v>
      </c>
      <c r="E57">
        <v>12</v>
      </c>
      <c r="F57" cm="1">
        <f t="array" ref="F57">INDEX(lootrate_tbl!$C$2:$C$256,MATCH(须弥!H57&amp;须弥!I57,lootrate_tbl!$A$2:$A$256&amp;lootrate_tbl!$B$2:$B$256,0))</f>
        <v>1.35</v>
      </c>
      <c r="G57" s="3" t="s">
        <v>571</v>
      </c>
      <c r="H57">
        <v>1</v>
      </c>
      <c r="I57">
        <v>0</v>
      </c>
      <c r="J57">
        <v>0</v>
      </c>
    </row>
    <row r="58" spans="1:10" x14ac:dyDescent="0.2">
      <c r="A58" t="s">
        <v>539</v>
      </c>
      <c r="B58" t="s">
        <v>572</v>
      </c>
      <c r="C58" s="5" t="s">
        <v>573</v>
      </c>
      <c r="D58">
        <f>H58+I58</f>
        <v>2</v>
      </c>
      <c r="E58">
        <v>12</v>
      </c>
      <c r="F58" cm="1">
        <f t="array" ref="F58">INDEX(lootrate_tbl!$C$2:$C$256,MATCH(须弥!H58&amp;须弥!I58,lootrate_tbl!$A$2:$A$256&amp;lootrate_tbl!$B$2:$B$256,0))</f>
        <v>1.35</v>
      </c>
      <c r="G58" s="3" t="s">
        <v>574</v>
      </c>
      <c r="H58">
        <v>2</v>
      </c>
      <c r="I58">
        <v>0</v>
      </c>
      <c r="J58">
        <v>0</v>
      </c>
    </row>
    <row r="59" spans="1:10" x14ac:dyDescent="0.2">
      <c r="A59" t="s">
        <v>539</v>
      </c>
      <c r="B59" t="s">
        <v>575</v>
      </c>
      <c r="C59" s="5" t="s">
        <v>576</v>
      </c>
      <c r="D59">
        <v>1</v>
      </c>
      <c r="E59">
        <v>12</v>
      </c>
      <c r="F59" cm="1">
        <f t="array" ref="F59">INDEX(lootrate_tbl!$C$2:$C$256,MATCH(须弥!H59&amp;须弥!I59,lootrate_tbl!$A$2:$A$256&amp;lootrate_tbl!$B$2:$B$256,0))</f>
        <v>1.35</v>
      </c>
      <c r="G59" s="3" t="s">
        <v>577</v>
      </c>
      <c r="H59">
        <v>1</v>
      </c>
      <c r="I59">
        <v>0</v>
      </c>
      <c r="J59">
        <v>0</v>
      </c>
    </row>
    <row r="60" spans="1:10" x14ac:dyDescent="0.2">
      <c r="A60" t="s">
        <v>578</v>
      </c>
      <c r="B60" t="s">
        <v>579</v>
      </c>
      <c r="C60" s="5" t="s">
        <v>580</v>
      </c>
      <c r="D60">
        <f>H60+I60</f>
        <v>1</v>
      </c>
      <c r="E60">
        <v>12</v>
      </c>
      <c r="F60" cm="1">
        <f t="array" ref="F60">INDEX(lootrate_tbl!$C$2:$C$256,MATCH(须弥!H60&amp;须弥!I60,lootrate_tbl!$A$2:$A$256&amp;lootrate_tbl!$B$2:$B$256,0))</f>
        <v>1.35</v>
      </c>
      <c r="G60" s="3" t="s">
        <v>581</v>
      </c>
      <c r="H60">
        <v>1</v>
      </c>
      <c r="I60">
        <v>0</v>
      </c>
      <c r="J60">
        <v>4</v>
      </c>
    </row>
    <row r="61" spans="1:10" x14ac:dyDescent="0.2">
      <c r="A61" t="s">
        <v>582</v>
      </c>
      <c r="B61" t="s">
        <v>583</v>
      </c>
      <c r="C61" s="5" t="s">
        <v>584</v>
      </c>
      <c r="D61">
        <f>H61+I61</f>
        <v>1</v>
      </c>
      <c r="E61">
        <v>12</v>
      </c>
      <c r="F61" cm="1">
        <f t="array" ref="F61">INDEX(lootrate_tbl!$C$2:$C$256,MATCH(须弥!H61&amp;须弥!I61,lootrate_tbl!$A$2:$A$256&amp;lootrate_tbl!$B$2:$B$256,0))</f>
        <v>1.35</v>
      </c>
      <c r="G61" s="3" t="s">
        <v>585</v>
      </c>
      <c r="H61">
        <v>1</v>
      </c>
      <c r="I61">
        <v>0</v>
      </c>
      <c r="J61">
        <v>4</v>
      </c>
    </row>
    <row r="62" spans="1:10" x14ac:dyDescent="0.2">
      <c r="A62" t="s">
        <v>582</v>
      </c>
      <c r="B62" t="s">
        <v>586</v>
      </c>
      <c r="C62" s="5" t="s">
        <v>587</v>
      </c>
      <c r="D62">
        <v>4</v>
      </c>
      <c r="E62" t="s">
        <v>137</v>
      </c>
      <c r="F62" cm="1">
        <f t="array" ref="F62">INDEX(lootrate_tbl!$C$2:$C$256,MATCH(须弥!H62&amp;须弥!I62,lootrate_tbl!$A$2:$A$256&amp;lootrate_tbl!$B$2:$B$256,0))</f>
        <v>1.35</v>
      </c>
      <c r="G62" s="3" t="s">
        <v>588</v>
      </c>
      <c r="H62">
        <v>4</v>
      </c>
      <c r="I62">
        <v>0</v>
      </c>
      <c r="J62">
        <v>4</v>
      </c>
    </row>
    <row r="63" spans="1:10" x14ac:dyDescent="0.2">
      <c r="A63" t="s">
        <v>589</v>
      </c>
      <c r="B63" t="s">
        <v>590</v>
      </c>
      <c r="C63" s="5" t="s">
        <v>591</v>
      </c>
      <c r="D63">
        <f t="shared" ref="D63:D78" si="2">H63+I63</f>
        <v>2</v>
      </c>
      <c r="E63">
        <v>12</v>
      </c>
      <c r="F63" cm="1">
        <f t="array" ref="F63">INDEX(lootrate_tbl!$C$2:$C$256,MATCH(须弥!H63&amp;须弥!I63,lootrate_tbl!$A$2:$A$256&amp;lootrate_tbl!$B$2:$B$256,0))</f>
        <v>1.425</v>
      </c>
      <c r="G63" s="3" t="s">
        <v>592</v>
      </c>
      <c r="H63">
        <v>1</v>
      </c>
      <c r="I63">
        <v>1</v>
      </c>
      <c r="J63">
        <v>0</v>
      </c>
    </row>
    <row r="64" spans="1:10" x14ac:dyDescent="0.2">
      <c r="A64" t="s">
        <v>589</v>
      </c>
      <c r="B64" t="s">
        <v>593</v>
      </c>
      <c r="C64" s="5" t="s">
        <v>594</v>
      </c>
      <c r="D64">
        <f t="shared" si="2"/>
        <v>1</v>
      </c>
      <c r="E64">
        <v>12</v>
      </c>
      <c r="F64" cm="1">
        <f t="array" ref="F64">INDEX(lootrate_tbl!$C$2:$C$256,MATCH(须弥!H64&amp;须弥!I64,lootrate_tbl!$A$2:$A$256&amp;lootrate_tbl!$B$2:$B$256,0))</f>
        <v>1.35</v>
      </c>
      <c r="G64" s="3" t="s">
        <v>595</v>
      </c>
      <c r="H64">
        <v>1</v>
      </c>
      <c r="I64">
        <v>0</v>
      </c>
      <c r="J64">
        <v>0</v>
      </c>
    </row>
    <row r="65" spans="1:10" x14ac:dyDescent="0.2">
      <c r="A65" t="s">
        <v>589</v>
      </c>
      <c r="B65" t="s">
        <v>596</v>
      </c>
      <c r="C65" s="5" t="s">
        <v>597</v>
      </c>
      <c r="D65">
        <f t="shared" si="2"/>
        <v>1</v>
      </c>
      <c r="E65">
        <v>12</v>
      </c>
      <c r="F65" cm="1">
        <f t="array" ref="F65">INDEX(lootrate_tbl!$C$2:$C$256,MATCH(须弥!H65&amp;须弥!I65,lootrate_tbl!$A$2:$A$256&amp;lootrate_tbl!$B$2:$B$256,0))</f>
        <v>1.35</v>
      </c>
      <c r="G65" s="3" t="s">
        <v>598</v>
      </c>
      <c r="H65">
        <v>1</v>
      </c>
      <c r="I65">
        <v>0</v>
      </c>
      <c r="J65">
        <v>0</v>
      </c>
    </row>
    <row r="66" spans="1:10" x14ac:dyDescent="0.2">
      <c r="A66" t="s">
        <v>589</v>
      </c>
      <c r="B66" t="s">
        <v>599</v>
      </c>
      <c r="C66" s="5" t="s">
        <v>600</v>
      </c>
      <c r="D66">
        <f t="shared" si="2"/>
        <v>1</v>
      </c>
      <c r="E66">
        <v>12</v>
      </c>
      <c r="F66" cm="1">
        <f t="array" ref="F66">INDEX(lootrate_tbl!$C$2:$C$256,MATCH(须弥!H66&amp;须弥!I66,lootrate_tbl!$A$2:$A$256&amp;lootrate_tbl!$B$2:$B$256,0))</f>
        <v>1.35</v>
      </c>
      <c r="G66" s="3" t="s">
        <v>601</v>
      </c>
      <c r="H66">
        <v>1</v>
      </c>
      <c r="I66">
        <v>0</v>
      </c>
      <c r="J66">
        <v>0</v>
      </c>
    </row>
    <row r="67" spans="1:10" x14ac:dyDescent="0.2">
      <c r="A67" t="s">
        <v>589</v>
      </c>
      <c r="B67" t="s">
        <v>602</v>
      </c>
      <c r="C67" s="5" t="s">
        <v>603</v>
      </c>
      <c r="D67">
        <f t="shared" si="2"/>
        <v>1</v>
      </c>
      <c r="E67">
        <v>12</v>
      </c>
      <c r="F67" cm="1">
        <f t="array" ref="F67">INDEX(lootrate_tbl!$C$2:$C$256,MATCH(须弥!H67&amp;须弥!I67,lootrate_tbl!$A$2:$A$256&amp;lootrate_tbl!$B$2:$B$256,0))</f>
        <v>1.35</v>
      </c>
      <c r="G67" s="3" t="s">
        <v>604</v>
      </c>
      <c r="H67">
        <v>1</v>
      </c>
      <c r="I67">
        <v>0</v>
      </c>
      <c r="J67">
        <v>0</v>
      </c>
    </row>
    <row r="68" spans="1:10" x14ac:dyDescent="0.2">
      <c r="A68" t="s">
        <v>589</v>
      </c>
      <c r="B68" t="s">
        <v>605</v>
      </c>
      <c r="C68" s="5" t="s">
        <v>606</v>
      </c>
      <c r="D68">
        <f t="shared" si="2"/>
        <v>1</v>
      </c>
      <c r="E68">
        <v>12</v>
      </c>
      <c r="F68" cm="1">
        <f t="array" ref="F68">INDEX(lootrate_tbl!$C$2:$C$256,MATCH(须弥!H68&amp;须弥!I68,lootrate_tbl!$A$2:$A$256&amp;lootrate_tbl!$B$2:$B$256,0))</f>
        <v>1.35</v>
      </c>
      <c r="G68" s="3" t="s">
        <v>607</v>
      </c>
      <c r="H68">
        <v>1</v>
      </c>
      <c r="I68">
        <v>0</v>
      </c>
      <c r="J68">
        <v>0</v>
      </c>
    </row>
    <row r="69" spans="1:10" x14ac:dyDescent="0.2">
      <c r="A69" t="s">
        <v>589</v>
      </c>
      <c r="B69" t="s">
        <v>608</v>
      </c>
      <c r="C69" s="5" t="s">
        <v>609</v>
      </c>
      <c r="D69">
        <f t="shared" si="2"/>
        <v>1</v>
      </c>
      <c r="E69">
        <v>12</v>
      </c>
      <c r="F69" cm="1">
        <f t="array" ref="F69">INDEX(lootrate_tbl!$C$2:$C$256,MATCH(须弥!H69&amp;须弥!I69,lootrate_tbl!$A$2:$A$256&amp;lootrate_tbl!$B$2:$B$256,0))</f>
        <v>1.35</v>
      </c>
      <c r="G69" s="3" t="s">
        <v>610</v>
      </c>
      <c r="H69">
        <v>1</v>
      </c>
      <c r="I69">
        <v>0</v>
      </c>
      <c r="J69">
        <v>0</v>
      </c>
    </row>
    <row r="70" spans="1:10" x14ac:dyDescent="0.2">
      <c r="A70" t="s">
        <v>589</v>
      </c>
      <c r="B70" t="s">
        <v>611</v>
      </c>
      <c r="C70" s="5" t="s">
        <v>612</v>
      </c>
      <c r="D70">
        <f t="shared" si="2"/>
        <v>1</v>
      </c>
      <c r="E70">
        <v>12</v>
      </c>
      <c r="F70" cm="1">
        <f t="array" ref="F70">INDEX(lootrate_tbl!$C$2:$C$256,MATCH(须弥!H70&amp;须弥!I70,lootrate_tbl!$A$2:$A$256&amp;lootrate_tbl!$B$2:$B$256,0))</f>
        <v>1.35</v>
      </c>
      <c r="G70" s="3" t="s">
        <v>613</v>
      </c>
      <c r="H70">
        <v>1</v>
      </c>
      <c r="I70">
        <v>0</v>
      </c>
      <c r="J70">
        <v>0</v>
      </c>
    </row>
    <row r="71" spans="1:10" x14ac:dyDescent="0.2">
      <c r="A71" t="s">
        <v>539</v>
      </c>
      <c r="B71" t="s">
        <v>614</v>
      </c>
      <c r="C71" s="5" t="s">
        <v>615</v>
      </c>
      <c r="D71">
        <f t="shared" si="2"/>
        <v>2</v>
      </c>
      <c r="E71">
        <v>24</v>
      </c>
      <c r="F71" cm="1">
        <f t="array" ref="F71">INDEX(lootrate_tbl!$C$2:$C$256,MATCH(须弥!H71&amp;须弥!I71,lootrate_tbl!$A$2:$A$256&amp;lootrate_tbl!$B$2:$B$256,0))</f>
        <v>1.425</v>
      </c>
      <c r="G71" s="3" t="s">
        <v>616</v>
      </c>
      <c r="H71">
        <v>1</v>
      </c>
      <c r="I71">
        <v>1</v>
      </c>
      <c r="J71">
        <v>0</v>
      </c>
    </row>
    <row r="72" spans="1:10" x14ac:dyDescent="0.2">
      <c r="A72" t="s">
        <v>539</v>
      </c>
      <c r="B72" t="s">
        <v>617</v>
      </c>
      <c r="C72" s="5" t="s">
        <v>618</v>
      </c>
      <c r="D72">
        <f t="shared" si="2"/>
        <v>1</v>
      </c>
      <c r="E72">
        <v>24</v>
      </c>
      <c r="F72" cm="1">
        <f t="array" ref="F72">INDEX(lootrate_tbl!$C$2:$C$256,MATCH(须弥!H72&amp;须弥!I72,lootrate_tbl!$A$2:$A$256&amp;lootrate_tbl!$B$2:$B$256,0))</f>
        <v>1.35</v>
      </c>
      <c r="G72" s="3" t="s">
        <v>619</v>
      </c>
      <c r="H72">
        <v>1</v>
      </c>
      <c r="I72">
        <v>0</v>
      </c>
      <c r="J72">
        <v>0</v>
      </c>
    </row>
    <row r="73" spans="1:10" x14ac:dyDescent="0.2">
      <c r="A73" t="s">
        <v>539</v>
      </c>
      <c r="B73" t="s">
        <v>620</v>
      </c>
      <c r="C73" s="5" t="s">
        <v>621</v>
      </c>
      <c r="D73">
        <f t="shared" si="2"/>
        <v>1</v>
      </c>
      <c r="E73">
        <v>24</v>
      </c>
      <c r="F73" cm="1">
        <f t="array" ref="F73">INDEX(lootrate_tbl!$C$2:$C$256,MATCH(须弥!H73&amp;须弥!I73,lootrate_tbl!$A$2:$A$256&amp;lootrate_tbl!$B$2:$B$256,0))</f>
        <v>1.35</v>
      </c>
      <c r="G73" s="3" t="s">
        <v>622</v>
      </c>
      <c r="H73">
        <v>1</v>
      </c>
      <c r="I73">
        <v>0</v>
      </c>
      <c r="J73">
        <v>0</v>
      </c>
    </row>
    <row r="74" spans="1:10" x14ac:dyDescent="0.2">
      <c r="A74" t="s">
        <v>539</v>
      </c>
      <c r="B74" t="s">
        <v>623</v>
      </c>
      <c r="C74" s="5" t="s">
        <v>624</v>
      </c>
      <c r="D74">
        <f t="shared" si="2"/>
        <v>1</v>
      </c>
      <c r="E74">
        <v>24</v>
      </c>
      <c r="F74" cm="1">
        <f t="array" ref="F74">INDEX(lootrate_tbl!$C$2:$C$256,MATCH(须弥!H74&amp;须弥!I74,lootrate_tbl!$A$2:$A$256&amp;lootrate_tbl!$B$2:$B$256,0))</f>
        <v>1.35</v>
      </c>
      <c r="G74" s="3" t="s">
        <v>625</v>
      </c>
      <c r="H74">
        <v>1</v>
      </c>
      <c r="I74">
        <v>0</v>
      </c>
      <c r="J74">
        <v>0</v>
      </c>
    </row>
    <row r="75" spans="1:10" x14ac:dyDescent="0.2">
      <c r="A75" t="s">
        <v>539</v>
      </c>
      <c r="B75" t="s">
        <v>626</v>
      </c>
      <c r="C75" s="5" t="s">
        <v>627</v>
      </c>
      <c r="D75">
        <f t="shared" si="2"/>
        <v>1</v>
      </c>
      <c r="E75">
        <v>24</v>
      </c>
      <c r="F75" cm="1">
        <f t="array" ref="F75">INDEX(lootrate_tbl!$C$2:$C$256,MATCH(须弥!H75&amp;须弥!I75,lootrate_tbl!$A$2:$A$256&amp;lootrate_tbl!$B$2:$B$256,0))</f>
        <v>1.35</v>
      </c>
      <c r="G75" s="3" t="s">
        <v>628</v>
      </c>
      <c r="H75">
        <v>1</v>
      </c>
      <c r="I75">
        <v>0</v>
      </c>
      <c r="J75">
        <v>0</v>
      </c>
    </row>
    <row r="76" spans="1:10" x14ac:dyDescent="0.2">
      <c r="A76" t="s">
        <v>539</v>
      </c>
      <c r="B76" t="s">
        <v>629</v>
      </c>
      <c r="C76" s="5" t="s">
        <v>630</v>
      </c>
      <c r="D76">
        <f t="shared" si="2"/>
        <v>1</v>
      </c>
      <c r="E76">
        <v>24</v>
      </c>
      <c r="F76" cm="1">
        <f t="array" ref="F76">INDEX(lootrate_tbl!$C$2:$C$256,MATCH(须弥!H76&amp;须弥!I76,lootrate_tbl!$A$2:$A$256&amp;lootrate_tbl!$B$2:$B$256,0))</f>
        <v>1.35</v>
      </c>
      <c r="G76" s="3" t="s">
        <v>631</v>
      </c>
      <c r="H76">
        <v>1</v>
      </c>
      <c r="I76">
        <v>0</v>
      </c>
      <c r="J76">
        <v>0</v>
      </c>
    </row>
    <row r="77" spans="1:10" x14ac:dyDescent="0.2">
      <c r="A77" t="s">
        <v>539</v>
      </c>
      <c r="B77" t="s">
        <v>632</v>
      </c>
      <c r="C77" s="5" t="s">
        <v>633</v>
      </c>
      <c r="D77">
        <f t="shared" si="2"/>
        <v>1</v>
      </c>
      <c r="E77">
        <v>24</v>
      </c>
      <c r="F77" cm="1">
        <f t="array" ref="F77">INDEX(lootrate_tbl!$C$2:$C$256,MATCH(须弥!H77&amp;须弥!I77,lootrate_tbl!$A$2:$A$256&amp;lootrate_tbl!$B$2:$B$256,0))</f>
        <v>1.35</v>
      </c>
      <c r="G77" s="3" t="s">
        <v>634</v>
      </c>
      <c r="H77">
        <v>1</v>
      </c>
      <c r="I77">
        <v>0</v>
      </c>
      <c r="J77">
        <v>0</v>
      </c>
    </row>
    <row r="78" spans="1:10" x14ac:dyDescent="0.2">
      <c r="A78" t="s">
        <v>539</v>
      </c>
      <c r="B78" t="s">
        <v>635</v>
      </c>
      <c r="C78" s="5" t="s">
        <v>636</v>
      </c>
      <c r="D78">
        <f t="shared" si="2"/>
        <v>1</v>
      </c>
      <c r="E78">
        <v>24</v>
      </c>
      <c r="F78" cm="1">
        <f t="array" ref="F78">INDEX(lootrate_tbl!$C$2:$C$256,MATCH(须弥!H78&amp;须弥!I78,lootrate_tbl!$A$2:$A$256&amp;lootrate_tbl!$B$2:$B$256,0))</f>
        <v>1.35</v>
      </c>
      <c r="G78" s="3" t="s">
        <v>637</v>
      </c>
      <c r="H78">
        <v>1</v>
      </c>
      <c r="I78">
        <v>0</v>
      </c>
      <c r="J78">
        <v>0</v>
      </c>
    </row>
    <row r="79" spans="1:10" x14ac:dyDescent="0.2">
      <c r="A79" t="s">
        <v>539</v>
      </c>
      <c r="B79" t="s">
        <v>638</v>
      </c>
      <c r="C79" s="5" t="s">
        <v>639</v>
      </c>
      <c r="D79">
        <v>1</v>
      </c>
      <c r="E79" t="s">
        <v>137</v>
      </c>
      <c r="F79" cm="1">
        <f t="array" ref="F79">INDEX(lootrate_tbl!$C$2:$C$256,MATCH(须弥!H79&amp;须弥!I79,lootrate_tbl!$A$2:$A$256&amp;lootrate_tbl!$B$2:$B$256,0))</f>
        <v>1.35</v>
      </c>
      <c r="G79" s="3" t="s">
        <v>640</v>
      </c>
      <c r="H79">
        <v>1</v>
      </c>
      <c r="I79">
        <v>0</v>
      </c>
      <c r="J79">
        <v>0</v>
      </c>
    </row>
    <row r="80" spans="1:10" ht="18" x14ac:dyDescent="0.2">
      <c r="A80" s="2"/>
      <c r="B80" s="2"/>
      <c r="C80" s="6"/>
      <c r="D80" s="2"/>
      <c r="E80" s="2"/>
      <c r="G80" s="2"/>
      <c r="H80" s="2"/>
      <c r="I80" s="2"/>
      <c r="J80" s="2"/>
    </row>
    <row r="81" spans="1:10" x14ac:dyDescent="0.2">
      <c r="A81" t="s">
        <v>641</v>
      </c>
      <c r="B81" t="s">
        <v>642</v>
      </c>
      <c r="C81" s="5" t="s">
        <v>643</v>
      </c>
      <c r="D81">
        <f>H81+I81</f>
        <v>1</v>
      </c>
      <c r="E81">
        <v>24</v>
      </c>
      <c r="F81" cm="1">
        <f t="array" ref="F81">INDEX(lootrate_tbl!$C$2:$C$256,MATCH(须弥!H81&amp;须弥!I81,lootrate_tbl!$A$2:$A$256&amp;lootrate_tbl!$B$2:$B$256,0))</f>
        <v>1.35</v>
      </c>
      <c r="G81" s="3" t="s">
        <v>644</v>
      </c>
      <c r="H81">
        <v>1</v>
      </c>
      <c r="I81">
        <v>0</v>
      </c>
      <c r="J81">
        <v>0</v>
      </c>
    </row>
    <row r="82" spans="1:10" x14ac:dyDescent="0.2">
      <c r="A82" t="s">
        <v>641</v>
      </c>
      <c r="B82" t="s">
        <v>645</v>
      </c>
      <c r="C82" s="5" t="s">
        <v>646</v>
      </c>
      <c r="D82">
        <f>H82+I82</f>
        <v>5</v>
      </c>
      <c r="E82">
        <v>24</v>
      </c>
      <c r="F82" cm="1">
        <f t="array" ref="F82">INDEX(lootrate_tbl!$C$2:$C$256,MATCH(须弥!H82&amp;须弥!I82,lootrate_tbl!$A$2:$A$256&amp;lootrate_tbl!$B$2:$B$256,0))</f>
        <v>1.35</v>
      </c>
      <c r="G82" s="3" t="s">
        <v>647</v>
      </c>
      <c r="H82">
        <v>5</v>
      </c>
      <c r="I82">
        <v>0</v>
      </c>
      <c r="J82">
        <v>2</v>
      </c>
    </row>
    <row r="83" spans="1:10" x14ac:dyDescent="0.2">
      <c r="A83" t="s">
        <v>641</v>
      </c>
      <c r="B83" t="s">
        <v>648</v>
      </c>
      <c r="C83" s="5" t="s">
        <v>649</v>
      </c>
      <c r="D83">
        <f>H83+I83</f>
        <v>1</v>
      </c>
      <c r="E83">
        <v>24</v>
      </c>
      <c r="F83" cm="1">
        <f t="array" ref="F83">INDEX(lootrate_tbl!$C$2:$C$256,MATCH(须弥!H83&amp;须弥!I83,lootrate_tbl!$A$2:$A$256&amp;lootrate_tbl!$B$2:$B$256,0))</f>
        <v>1.35</v>
      </c>
      <c r="G83" s="3" t="s">
        <v>2464</v>
      </c>
      <c r="H83">
        <v>1</v>
      </c>
      <c r="I83">
        <v>0</v>
      </c>
      <c r="J83">
        <v>2</v>
      </c>
    </row>
    <row r="84" spans="1:10" x14ac:dyDescent="0.2">
      <c r="A84" t="s">
        <v>641</v>
      </c>
      <c r="B84" t="s">
        <v>650</v>
      </c>
      <c r="C84" s="5" t="s">
        <v>651</v>
      </c>
      <c r="D84">
        <f>H84+I84</f>
        <v>1</v>
      </c>
      <c r="E84">
        <v>24</v>
      </c>
      <c r="F84" cm="1">
        <f t="array" ref="F84">INDEX(lootrate_tbl!$C$2:$C$256,MATCH(须弥!H84&amp;须弥!I84,lootrate_tbl!$A$2:$A$256&amp;lootrate_tbl!$B$2:$B$256,0))</f>
        <v>1.35</v>
      </c>
      <c r="G84" s="3" t="s">
        <v>652</v>
      </c>
      <c r="H84">
        <v>1</v>
      </c>
      <c r="I84">
        <v>0</v>
      </c>
      <c r="J84">
        <v>2</v>
      </c>
    </row>
    <row r="85" spans="1:10" x14ac:dyDescent="0.2">
      <c r="A85" t="s">
        <v>641</v>
      </c>
      <c r="B85" t="s">
        <v>653</v>
      </c>
      <c r="C85" s="5" t="s">
        <v>651</v>
      </c>
      <c r="D85">
        <f>H85+I85</f>
        <v>1</v>
      </c>
      <c r="E85">
        <v>24</v>
      </c>
      <c r="F85" cm="1">
        <f t="array" ref="F85">INDEX(lootrate_tbl!$C$2:$C$256,MATCH(须弥!H85&amp;须弥!I85,lootrate_tbl!$A$2:$A$256&amp;lootrate_tbl!$B$2:$B$256,0))</f>
        <v>1.35</v>
      </c>
      <c r="G85" s="3" t="s">
        <v>654</v>
      </c>
      <c r="H85">
        <v>1</v>
      </c>
      <c r="I85">
        <v>0</v>
      </c>
      <c r="J85">
        <v>2</v>
      </c>
    </row>
    <row r="86" spans="1:10" ht="18" x14ac:dyDescent="0.2">
      <c r="A86" s="2"/>
      <c r="B86" s="2"/>
      <c r="C86" s="6"/>
      <c r="D86" s="2"/>
      <c r="E86" s="2"/>
      <c r="G86" s="2"/>
      <c r="H86" s="2"/>
      <c r="I86" s="2"/>
      <c r="J86" s="2"/>
    </row>
    <row r="87" spans="1:10" x14ac:dyDescent="0.2">
      <c r="A87" t="s">
        <v>589</v>
      </c>
      <c r="B87" t="s">
        <v>655</v>
      </c>
      <c r="C87" s="5" t="s">
        <v>656</v>
      </c>
      <c r="D87">
        <f t="shared" ref="D87:D98" si="3">H87+I87</f>
        <v>1</v>
      </c>
      <c r="E87">
        <v>24</v>
      </c>
      <c r="F87" cm="1">
        <f t="array" ref="F87">INDEX(lootrate_tbl!$C$2:$C$256,MATCH(须弥!H87&amp;须弥!I87,lootrate_tbl!$A$2:$A$256&amp;lootrate_tbl!$B$2:$B$256,0))</f>
        <v>1.35</v>
      </c>
      <c r="G87" s="3" t="s">
        <v>657</v>
      </c>
      <c r="H87">
        <v>1</v>
      </c>
      <c r="I87">
        <v>0</v>
      </c>
      <c r="J87">
        <v>0</v>
      </c>
    </row>
    <row r="88" spans="1:10" x14ac:dyDescent="0.2">
      <c r="A88" t="s">
        <v>589</v>
      </c>
      <c r="B88" t="s">
        <v>658</v>
      </c>
      <c r="C88" s="5" t="s">
        <v>659</v>
      </c>
      <c r="D88">
        <f t="shared" si="3"/>
        <v>1</v>
      </c>
      <c r="E88">
        <v>24</v>
      </c>
      <c r="F88" cm="1">
        <f t="array" ref="F88">INDEX(lootrate_tbl!$C$2:$C$256,MATCH(须弥!H88&amp;须弥!I88,lootrate_tbl!$A$2:$A$256&amp;lootrate_tbl!$B$2:$B$256,0))</f>
        <v>1.35</v>
      </c>
      <c r="G88" s="3" t="s">
        <v>660</v>
      </c>
      <c r="H88">
        <v>1</v>
      </c>
      <c r="I88">
        <v>0</v>
      </c>
      <c r="J88">
        <v>0</v>
      </c>
    </row>
    <row r="89" spans="1:10" x14ac:dyDescent="0.2">
      <c r="A89" t="s">
        <v>589</v>
      </c>
      <c r="B89" t="s">
        <v>661</v>
      </c>
      <c r="C89" s="5" t="s">
        <v>662</v>
      </c>
      <c r="D89">
        <f t="shared" si="3"/>
        <v>1</v>
      </c>
      <c r="E89">
        <v>24</v>
      </c>
      <c r="F89" cm="1">
        <f t="array" ref="F89">INDEX(lootrate_tbl!$C$2:$C$256,MATCH(须弥!H89&amp;须弥!I89,lootrate_tbl!$A$2:$A$256&amp;lootrate_tbl!$B$2:$B$256,0))</f>
        <v>1.35</v>
      </c>
      <c r="G89" s="3" t="s">
        <v>663</v>
      </c>
      <c r="H89">
        <v>1</v>
      </c>
      <c r="I89">
        <v>0</v>
      </c>
      <c r="J89">
        <v>0</v>
      </c>
    </row>
    <row r="90" spans="1:10" ht="28.5" x14ac:dyDescent="0.2">
      <c r="A90" t="s">
        <v>589</v>
      </c>
      <c r="B90" t="s">
        <v>664</v>
      </c>
      <c r="C90" s="5" t="s">
        <v>665</v>
      </c>
      <c r="D90">
        <f t="shared" si="3"/>
        <v>4</v>
      </c>
      <c r="E90">
        <v>24</v>
      </c>
      <c r="F90" cm="1">
        <f t="array" ref="F90">INDEX(lootrate_tbl!$C$2:$C$256,MATCH(须弥!H90&amp;须弥!I90,lootrate_tbl!$A$2:$A$256&amp;lootrate_tbl!$B$2:$B$256,0))</f>
        <v>1.35</v>
      </c>
      <c r="G90" s="3" t="s">
        <v>666</v>
      </c>
      <c r="H90">
        <v>4</v>
      </c>
      <c r="I90">
        <v>0</v>
      </c>
      <c r="J90">
        <v>2</v>
      </c>
    </row>
    <row r="91" spans="1:10" x14ac:dyDescent="0.2">
      <c r="A91" t="s">
        <v>667</v>
      </c>
      <c r="B91" t="s">
        <v>668</v>
      </c>
      <c r="C91" s="5" t="s">
        <v>669</v>
      </c>
      <c r="D91">
        <f t="shared" si="3"/>
        <v>1</v>
      </c>
      <c r="E91">
        <v>24</v>
      </c>
      <c r="F91" cm="1">
        <f t="array" ref="F91">INDEX(lootrate_tbl!$C$2:$C$256,MATCH(须弥!H91&amp;须弥!I91,lootrate_tbl!$A$2:$A$256&amp;lootrate_tbl!$B$2:$B$256,0))</f>
        <v>1.35</v>
      </c>
      <c r="G91" s="3" t="s">
        <v>670</v>
      </c>
      <c r="H91">
        <v>1</v>
      </c>
      <c r="I91">
        <v>0</v>
      </c>
      <c r="J91">
        <v>0</v>
      </c>
    </row>
    <row r="92" spans="1:10" x14ac:dyDescent="0.2">
      <c r="A92" t="s">
        <v>667</v>
      </c>
      <c r="B92" t="s">
        <v>671</v>
      </c>
      <c r="C92" s="5" t="s">
        <v>672</v>
      </c>
      <c r="D92">
        <f t="shared" si="3"/>
        <v>1</v>
      </c>
      <c r="E92">
        <v>24</v>
      </c>
      <c r="F92" cm="1">
        <f t="array" ref="F92">INDEX(lootrate_tbl!$C$2:$C$256,MATCH(须弥!H92&amp;须弥!I92,lootrate_tbl!$A$2:$A$256&amp;lootrate_tbl!$B$2:$B$256,0))</f>
        <v>1.35</v>
      </c>
      <c r="G92" s="3" t="s">
        <v>673</v>
      </c>
      <c r="H92">
        <v>1</v>
      </c>
      <c r="I92">
        <v>0</v>
      </c>
      <c r="J92">
        <v>0</v>
      </c>
    </row>
    <row r="93" spans="1:10" x14ac:dyDescent="0.2">
      <c r="A93" t="s">
        <v>667</v>
      </c>
      <c r="B93" t="s">
        <v>674</v>
      </c>
      <c r="C93" s="5" t="s">
        <v>675</v>
      </c>
      <c r="D93">
        <f t="shared" si="3"/>
        <v>7</v>
      </c>
      <c r="E93">
        <v>24</v>
      </c>
      <c r="F93" cm="1">
        <f t="array" ref="F93">INDEX(lootrate_tbl!$C$2:$C$256,MATCH(须弥!H93&amp;须弥!I93,lootrate_tbl!$A$2:$A$256&amp;lootrate_tbl!$B$2:$B$256,0))</f>
        <v>1.35</v>
      </c>
      <c r="G93" s="3"/>
      <c r="H93">
        <v>7</v>
      </c>
      <c r="I93">
        <v>0</v>
      </c>
      <c r="J93">
        <v>2</v>
      </c>
    </row>
    <row r="94" spans="1:10" x14ac:dyDescent="0.2">
      <c r="A94" t="s">
        <v>676</v>
      </c>
      <c r="B94" t="s">
        <v>677</v>
      </c>
      <c r="C94" s="5" t="s">
        <v>678</v>
      </c>
      <c r="D94">
        <f t="shared" si="3"/>
        <v>1</v>
      </c>
      <c r="E94">
        <v>12</v>
      </c>
      <c r="F94" cm="1">
        <f t="array" ref="F94">INDEX(lootrate_tbl!$C$2:$C$256,MATCH(须弥!H94&amp;须弥!I94,lootrate_tbl!$A$2:$A$256&amp;lootrate_tbl!$B$2:$B$256,0))</f>
        <v>1.35</v>
      </c>
      <c r="G94" s="3" t="s">
        <v>679</v>
      </c>
      <c r="H94">
        <v>1</v>
      </c>
      <c r="I94">
        <v>0</v>
      </c>
      <c r="J94">
        <v>0</v>
      </c>
    </row>
    <row r="95" spans="1:10" x14ac:dyDescent="0.2">
      <c r="A95" t="s">
        <v>676</v>
      </c>
      <c r="B95" t="s">
        <v>680</v>
      </c>
      <c r="C95" s="5" t="s">
        <v>681</v>
      </c>
      <c r="D95">
        <f t="shared" si="3"/>
        <v>1</v>
      </c>
      <c r="E95">
        <v>12</v>
      </c>
      <c r="F95" cm="1">
        <f t="array" ref="F95">INDEX(lootrate_tbl!$C$2:$C$256,MATCH(须弥!H95&amp;须弥!I95,lootrate_tbl!$A$2:$A$256&amp;lootrate_tbl!$B$2:$B$256,0))</f>
        <v>1.35</v>
      </c>
      <c r="G95" s="3" t="s">
        <v>682</v>
      </c>
      <c r="H95">
        <v>1</v>
      </c>
      <c r="I95">
        <v>0</v>
      </c>
      <c r="J95">
        <v>0</v>
      </c>
    </row>
    <row r="96" spans="1:10" x14ac:dyDescent="0.2">
      <c r="A96" t="s">
        <v>676</v>
      </c>
      <c r="B96" t="s">
        <v>683</v>
      </c>
      <c r="C96" s="5" t="s">
        <v>684</v>
      </c>
      <c r="D96">
        <f t="shared" si="3"/>
        <v>1</v>
      </c>
      <c r="E96">
        <v>12</v>
      </c>
      <c r="F96" cm="1">
        <f t="array" ref="F96">INDEX(lootrate_tbl!$C$2:$C$256,MATCH(须弥!H96&amp;须弥!I96,lootrate_tbl!$A$2:$A$256&amp;lootrate_tbl!$B$2:$B$256,0))</f>
        <v>1.35</v>
      </c>
      <c r="G96" s="3" t="s">
        <v>685</v>
      </c>
      <c r="H96">
        <v>1</v>
      </c>
      <c r="I96">
        <v>0</v>
      </c>
      <c r="J96">
        <v>0</v>
      </c>
    </row>
    <row r="97" spans="1:10" x14ac:dyDescent="0.2">
      <c r="A97" t="s">
        <v>676</v>
      </c>
      <c r="B97" t="s">
        <v>686</v>
      </c>
      <c r="C97" s="5" t="s">
        <v>687</v>
      </c>
      <c r="D97">
        <f t="shared" si="3"/>
        <v>1</v>
      </c>
      <c r="E97">
        <v>12</v>
      </c>
      <c r="F97" cm="1">
        <f t="array" ref="F97">INDEX(lootrate_tbl!$C$2:$C$256,MATCH(须弥!H97&amp;须弥!I97,lootrate_tbl!$A$2:$A$256&amp;lootrate_tbl!$B$2:$B$256,0))</f>
        <v>1.35</v>
      </c>
      <c r="G97" s="3" t="s">
        <v>688</v>
      </c>
      <c r="H97">
        <v>1</v>
      </c>
      <c r="I97">
        <v>0</v>
      </c>
      <c r="J97">
        <v>0</v>
      </c>
    </row>
    <row r="98" spans="1:10" x14ac:dyDescent="0.2">
      <c r="A98" t="s">
        <v>689</v>
      </c>
      <c r="B98" t="s">
        <v>690</v>
      </c>
      <c r="C98" s="5" t="s">
        <v>691</v>
      </c>
      <c r="D98">
        <f t="shared" si="3"/>
        <v>1</v>
      </c>
      <c r="E98">
        <v>24</v>
      </c>
      <c r="F98" cm="1">
        <f t="array" ref="F98">INDEX(lootrate_tbl!$C$2:$C$256,MATCH(须弥!H98&amp;须弥!I98,lootrate_tbl!$A$2:$A$256&amp;lootrate_tbl!$B$2:$B$256,0))</f>
        <v>1.35</v>
      </c>
      <c r="G98" s="3" t="s">
        <v>692</v>
      </c>
      <c r="H98">
        <v>1</v>
      </c>
      <c r="I98">
        <v>0</v>
      </c>
      <c r="J98">
        <v>1</v>
      </c>
    </row>
    <row r="99" spans="1:10" ht="18" x14ac:dyDescent="0.2">
      <c r="A99" s="2"/>
      <c r="B99" s="2"/>
      <c r="C99" s="6"/>
      <c r="D99" s="2"/>
      <c r="E99" s="2"/>
      <c r="G99" s="2"/>
      <c r="H99" s="2"/>
      <c r="I99" s="2"/>
      <c r="J99" s="2"/>
    </row>
    <row r="100" spans="1:10" x14ac:dyDescent="0.2">
      <c r="A100" t="s">
        <v>693</v>
      </c>
      <c r="B100" t="s">
        <v>694</v>
      </c>
      <c r="C100" s="5" t="s">
        <v>695</v>
      </c>
      <c r="D100">
        <f t="shared" ref="D100:D106" si="4">H100+I100</f>
        <v>2</v>
      </c>
      <c r="E100">
        <v>12</v>
      </c>
      <c r="F100" cm="1">
        <f t="array" ref="F100">INDEX(lootrate_tbl!$C$2:$C$256,MATCH(须弥!H100&amp;须弥!I100,lootrate_tbl!$A$2:$A$256&amp;lootrate_tbl!$B$2:$B$256,0))</f>
        <v>1.35</v>
      </c>
      <c r="G100" s="3" t="s">
        <v>696</v>
      </c>
      <c r="H100">
        <v>2</v>
      </c>
      <c r="I100">
        <v>0</v>
      </c>
      <c r="J100">
        <v>0</v>
      </c>
    </row>
    <row r="101" spans="1:10" x14ac:dyDescent="0.2">
      <c r="A101" t="s">
        <v>693</v>
      </c>
      <c r="B101" t="s">
        <v>697</v>
      </c>
      <c r="C101" s="5" t="s">
        <v>698</v>
      </c>
      <c r="D101">
        <f t="shared" si="4"/>
        <v>1</v>
      </c>
      <c r="E101">
        <v>12</v>
      </c>
      <c r="F101" cm="1">
        <f t="array" ref="F101">INDEX(lootrate_tbl!$C$2:$C$256,MATCH(须弥!H101&amp;须弥!I101,lootrate_tbl!$A$2:$A$256&amp;lootrate_tbl!$B$2:$B$256,0))</f>
        <v>1.35</v>
      </c>
      <c r="G101" s="3" t="s">
        <v>699</v>
      </c>
      <c r="H101">
        <v>1</v>
      </c>
      <c r="I101">
        <v>0</v>
      </c>
      <c r="J101">
        <v>0</v>
      </c>
    </row>
    <row r="102" spans="1:10" x14ac:dyDescent="0.2">
      <c r="A102" t="s">
        <v>693</v>
      </c>
      <c r="B102" t="s">
        <v>700</v>
      </c>
      <c r="C102" s="5" t="s">
        <v>701</v>
      </c>
      <c r="D102">
        <f t="shared" si="4"/>
        <v>1</v>
      </c>
      <c r="E102" t="s">
        <v>137</v>
      </c>
      <c r="F102" cm="1">
        <f t="array" ref="F102">INDEX(lootrate_tbl!$C$2:$C$256,MATCH(须弥!H102&amp;须弥!I102,lootrate_tbl!$A$2:$A$256&amp;lootrate_tbl!$B$2:$B$256,0))</f>
        <v>1.35</v>
      </c>
      <c r="G102" s="3" t="s">
        <v>702</v>
      </c>
      <c r="H102">
        <v>1</v>
      </c>
      <c r="I102">
        <v>0</v>
      </c>
      <c r="J102">
        <v>0</v>
      </c>
    </row>
    <row r="103" spans="1:10" x14ac:dyDescent="0.2">
      <c r="A103" t="s">
        <v>703</v>
      </c>
      <c r="B103" t="s">
        <v>704</v>
      </c>
      <c r="C103" s="5" t="s">
        <v>705</v>
      </c>
      <c r="D103">
        <f t="shared" si="4"/>
        <v>2</v>
      </c>
      <c r="E103">
        <v>24</v>
      </c>
      <c r="F103" cm="1">
        <f t="array" ref="F103">INDEX(lootrate_tbl!$C$2:$C$256,MATCH(须弥!H103&amp;须弥!I103,lootrate_tbl!$A$2:$A$256&amp;lootrate_tbl!$B$2:$B$256,0))</f>
        <v>1.35</v>
      </c>
      <c r="G103" s="3" t="s">
        <v>706</v>
      </c>
      <c r="H103">
        <v>2</v>
      </c>
      <c r="I103">
        <v>0</v>
      </c>
      <c r="J103">
        <v>0</v>
      </c>
    </row>
    <row r="104" spans="1:10" x14ac:dyDescent="0.2">
      <c r="A104" t="s">
        <v>703</v>
      </c>
      <c r="B104" t="s">
        <v>707</v>
      </c>
      <c r="C104" s="5" t="s">
        <v>708</v>
      </c>
      <c r="D104">
        <f t="shared" si="4"/>
        <v>2</v>
      </c>
      <c r="E104">
        <v>24</v>
      </c>
      <c r="F104" cm="1">
        <f t="array" ref="F104">INDEX(lootrate_tbl!$C$2:$C$256,MATCH(须弥!H104&amp;须弥!I104,lootrate_tbl!$A$2:$A$256&amp;lootrate_tbl!$B$2:$B$256,0))</f>
        <v>1.35</v>
      </c>
      <c r="G104" s="3" t="s">
        <v>709</v>
      </c>
      <c r="H104">
        <v>2</v>
      </c>
      <c r="I104">
        <v>0</v>
      </c>
      <c r="J104">
        <v>1</v>
      </c>
    </row>
    <row r="105" spans="1:10" x14ac:dyDescent="0.2">
      <c r="A105" t="s">
        <v>703</v>
      </c>
      <c r="B105" t="s">
        <v>710</v>
      </c>
      <c r="C105" s="5" t="s">
        <v>711</v>
      </c>
      <c r="D105">
        <f t="shared" si="4"/>
        <v>1</v>
      </c>
      <c r="E105">
        <v>24</v>
      </c>
      <c r="F105" cm="1">
        <f t="array" ref="F105">INDEX(lootrate_tbl!$C$2:$C$256,MATCH(须弥!H105&amp;须弥!I105,lootrate_tbl!$A$2:$A$256&amp;lootrate_tbl!$B$2:$B$256,0))</f>
        <v>1.35</v>
      </c>
      <c r="G105" s="3" t="s">
        <v>712</v>
      </c>
      <c r="H105">
        <v>1</v>
      </c>
      <c r="I105">
        <v>0</v>
      </c>
      <c r="J105">
        <v>0</v>
      </c>
    </row>
    <row r="106" spans="1:10" x14ac:dyDescent="0.2">
      <c r="A106" t="s">
        <v>703</v>
      </c>
      <c r="B106" t="s">
        <v>713</v>
      </c>
      <c r="C106" s="5" t="s">
        <v>714</v>
      </c>
      <c r="D106">
        <f t="shared" si="4"/>
        <v>1</v>
      </c>
      <c r="E106">
        <v>24</v>
      </c>
      <c r="F106" cm="1">
        <f t="array" ref="F106">INDEX(lootrate_tbl!$C$2:$C$256,MATCH(须弥!H106&amp;须弥!I106,lootrate_tbl!$A$2:$A$256&amp;lootrate_tbl!$B$2:$B$256,0))</f>
        <v>1.35</v>
      </c>
      <c r="G106" s="3" t="s">
        <v>715</v>
      </c>
      <c r="H106">
        <v>1</v>
      </c>
      <c r="I106">
        <v>0</v>
      </c>
      <c r="J106">
        <v>0</v>
      </c>
    </row>
    <row r="107" spans="1:10" ht="18" x14ac:dyDescent="0.2">
      <c r="A107" s="2"/>
      <c r="B107" s="2"/>
      <c r="C107" s="6"/>
      <c r="D107" s="2"/>
      <c r="E107" s="2"/>
      <c r="G107" s="2"/>
      <c r="H107" s="2"/>
      <c r="I107" s="2"/>
      <c r="J107" s="2"/>
    </row>
    <row r="108" spans="1:10" x14ac:dyDescent="0.2">
      <c r="A108" t="s">
        <v>716</v>
      </c>
      <c r="B108" t="s">
        <v>717</v>
      </c>
      <c r="C108" s="5" t="s">
        <v>718</v>
      </c>
      <c r="D108">
        <f t="shared" ref="D108:D116" si="5">SUM(H108:I108)</f>
        <v>1</v>
      </c>
      <c r="E108">
        <v>24</v>
      </c>
      <c r="F108" cm="1">
        <f t="array" ref="F108">INDEX(lootrate_tbl!$C$2:$C$256,MATCH(须弥!H108&amp;须弥!I108,lootrate_tbl!$A$2:$A$256&amp;lootrate_tbl!$B$2:$B$256,0))</f>
        <v>1.35</v>
      </c>
      <c r="G108" s="3" t="s">
        <v>719</v>
      </c>
      <c r="H108">
        <v>1</v>
      </c>
      <c r="I108">
        <v>0</v>
      </c>
      <c r="J108">
        <v>0</v>
      </c>
    </row>
    <row r="109" spans="1:10" x14ac:dyDescent="0.2">
      <c r="A109" t="s">
        <v>716</v>
      </c>
      <c r="B109" t="s">
        <v>720</v>
      </c>
      <c r="C109" s="5" t="s">
        <v>721</v>
      </c>
      <c r="D109">
        <f t="shared" si="5"/>
        <v>1</v>
      </c>
      <c r="E109">
        <v>24</v>
      </c>
      <c r="F109" cm="1">
        <f t="array" ref="F109">INDEX(lootrate_tbl!$C$2:$C$256,MATCH(须弥!H109&amp;须弥!I109,lootrate_tbl!$A$2:$A$256&amp;lootrate_tbl!$B$2:$B$256,0))</f>
        <v>1.5</v>
      </c>
      <c r="G109" s="3" t="s">
        <v>722</v>
      </c>
      <c r="H109">
        <v>0</v>
      </c>
      <c r="I109">
        <v>1</v>
      </c>
      <c r="J109">
        <v>0</v>
      </c>
    </row>
    <row r="110" spans="1:10" x14ac:dyDescent="0.2">
      <c r="A110" t="s">
        <v>716</v>
      </c>
      <c r="B110" t="s">
        <v>723</v>
      </c>
      <c r="C110" s="5" t="s">
        <v>724</v>
      </c>
      <c r="D110">
        <f t="shared" si="5"/>
        <v>1</v>
      </c>
      <c r="E110">
        <v>12</v>
      </c>
      <c r="F110" cm="1">
        <f t="array" ref="F110">INDEX(lootrate_tbl!$C$2:$C$256,MATCH(须弥!H110&amp;须弥!I110,lootrate_tbl!$A$2:$A$256&amp;lootrate_tbl!$B$2:$B$256,0))</f>
        <v>1.35</v>
      </c>
      <c r="G110" s="3" t="s">
        <v>725</v>
      </c>
      <c r="H110">
        <v>1</v>
      </c>
      <c r="I110">
        <v>0</v>
      </c>
      <c r="J110">
        <v>0</v>
      </c>
    </row>
    <row r="111" spans="1:10" x14ac:dyDescent="0.2">
      <c r="A111" t="s">
        <v>716</v>
      </c>
      <c r="B111" t="s">
        <v>726</v>
      </c>
      <c r="C111" s="5" t="s">
        <v>727</v>
      </c>
      <c r="D111">
        <f t="shared" si="5"/>
        <v>1</v>
      </c>
      <c r="E111">
        <v>12</v>
      </c>
      <c r="F111" cm="1">
        <f t="array" ref="F111">INDEX(lootrate_tbl!$C$2:$C$256,MATCH(须弥!H111&amp;须弥!I111,lootrate_tbl!$A$2:$A$256&amp;lootrate_tbl!$B$2:$B$256,0))</f>
        <v>1.5</v>
      </c>
      <c r="G111" s="3" t="s">
        <v>728</v>
      </c>
      <c r="H111">
        <v>0</v>
      </c>
      <c r="I111">
        <v>1</v>
      </c>
      <c r="J111">
        <v>0</v>
      </c>
    </row>
    <row r="112" spans="1:10" x14ac:dyDescent="0.2">
      <c r="A112" t="s">
        <v>716</v>
      </c>
      <c r="B112" t="s">
        <v>729</v>
      </c>
      <c r="C112" s="5" t="s">
        <v>730</v>
      </c>
      <c r="D112">
        <f t="shared" si="5"/>
        <v>1</v>
      </c>
      <c r="E112">
        <v>12</v>
      </c>
      <c r="F112" cm="1">
        <f t="array" ref="F112">INDEX(lootrate_tbl!$C$2:$C$256,MATCH(须弥!H112&amp;须弥!I112,lootrate_tbl!$A$2:$A$256&amp;lootrate_tbl!$B$2:$B$256,0))</f>
        <v>1.5</v>
      </c>
      <c r="G112" s="3" t="s">
        <v>731</v>
      </c>
      <c r="H112">
        <v>0</v>
      </c>
      <c r="I112">
        <v>1</v>
      </c>
      <c r="J112">
        <v>0</v>
      </c>
    </row>
    <row r="113" spans="1:10" x14ac:dyDescent="0.2">
      <c r="A113" t="s">
        <v>716</v>
      </c>
      <c r="B113" t="s">
        <v>732</v>
      </c>
      <c r="C113" s="5" t="s">
        <v>733</v>
      </c>
      <c r="D113">
        <f t="shared" si="5"/>
        <v>1</v>
      </c>
      <c r="E113">
        <v>12</v>
      </c>
      <c r="F113" cm="1">
        <f t="array" ref="F113">INDEX(lootrate_tbl!$C$2:$C$256,MATCH(须弥!H113&amp;须弥!I113,lootrate_tbl!$A$2:$A$256&amp;lootrate_tbl!$B$2:$B$256,0))</f>
        <v>1.5</v>
      </c>
      <c r="G113" s="3" t="s">
        <v>734</v>
      </c>
      <c r="H113">
        <v>0</v>
      </c>
      <c r="I113">
        <v>1</v>
      </c>
      <c r="J113">
        <v>0</v>
      </c>
    </row>
    <row r="114" spans="1:10" x14ac:dyDescent="0.2">
      <c r="A114" t="s">
        <v>716</v>
      </c>
      <c r="B114" t="s">
        <v>735</v>
      </c>
      <c r="C114" s="5" t="s">
        <v>736</v>
      </c>
      <c r="D114">
        <f t="shared" si="5"/>
        <v>1</v>
      </c>
      <c r="E114">
        <v>12</v>
      </c>
      <c r="F114" cm="1">
        <f t="array" ref="F114">INDEX(lootrate_tbl!$C$2:$C$256,MATCH(须弥!H114&amp;须弥!I114,lootrate_tbl!$A$2:$A$256&amp;lootrate_tbl!$B$2:$B$256,0))</f>
        <v>1.35</v>
      </c>
      <c r="G114" s="3" t="s">
        <v>737</v>
      </c>
      <c r="H114">
        <v>1</v>
      </c>
      <c r="I114">
        <v>0</v>
      </c>
      <c r="J114">
        <v>0</v>
      </c>
    </row>
    <row r="115" spans="1:10" x14ac:dyDescent="0.2">
      <c r="A115" t="s">
        <v>716</v>
      </c>
      <c r="B115" t="s">
        <v>738</v>
      </c>
      <c r="C115" s="5" t="s">
        <v>739</v>
      </c>
      <c r="D115">
        <f>SUM(H115:I115)</f>
        <v>1</v>
      </c>
      <c r="E115">
        <v>24</v>
      </c>
      <c r="F115" cm="1">
        <f t="array" ref="F115">INDEX(lootrate_tbl!$C$2:$C$256,MATCH(须弥!H115&amp;须弥!I115,lootrate_tbl!$A$2:$A$256&amp;lootrate_tbl!$B$2:$B$256,0))</f>
        <v>1.5</v>
      </c>
      <c r="G115" s="3" t="s">
        <v>740</v>
      </c>
      <c r="H115">
        <v>0</v>
      </c>
      <c r="I115">
        <v>1</v>
      </c>
      <c r="J115">
        <v>0</v>
      </c>
    </row>
    <row r="116" spans="1:10" x14ac:dyDescent="0.2">
      <c r="A116" t="s">
        <v>716</v>
      </c>
      <c r="B116" t="s">
        <v>741</v>
      </c>
      <c r="C116" s="5" t="s">
        <v>742</v>
      </c>
      <c r="D116">
        <f t="shared" si="5"/>
        <v>1</v>
      </c>
      <c r="E116">
        <v>24</v>
      </c>
      <c r="F116" cm="1">
        <f t="array" ref="F116">INDEX(lootrate_tbl!$C$2:$C$256,MATCH(须弥!H116&amp;须弥!I116,lootrate_tbl!$A$2:$A$256&amp;lootrate_tbl!$B$2:$B$256,0))</f>
        <v>1.5</v>
      </c>
      <c r="G116" s="3" t="s">
        <v>743</v>
      </c>
      <c r="H116">
        <v>0</v>
      </c>
      <c r="I116">
        <v>1</v>
      </c>
      <c r="J116">
        <v>0</v>
      </c>
    </row>
    <row r="117" spans="1:10" x14ac:dyDescent="0.2">
      <c r="A117" t="s">
        <v>716</v>
      </c>
      <c r="B117" t="s">
        <v>744</v>
      </c>
      <c r="C117" s="5" t="s">
        <v>745</v>
      </c>
      <c r="D117">
        <f>SUM(H117:I117)</f>
        <v>1</v>
      </c>
      <c r="E117">
        <v>24</v>
      </c>
      <c r="F117" cm="1">
        <f t="array" ref="F117">INDEX(lootrate_tbl!$C$2:$C$256,MATCH(须弥!H117&amp;须弥!I117,lootrate_tbl!$A$2:$A$256&amp;lootrate_tbl!$B$2:$B$256,0))</f>
        <v>1.35</v>
      </c>
      <c r="G117" s="3" t="s">
        <v>746</v>
      </c>
      <c r="H117">
        <v>1</v>
      </c>
      <c r="I117">
        <v>0</v>
      </c>
      <c r="J117">
        <v>0</v>
      </c>
    </row>
    <row r="118" spans="1:10" x14ac:dyDescent="0.2">
      <c r="A118" t="s">
        <v>716</v>
      </c>
      <c r="B118" t="s">
        <v>747</v>
      </c>
      <c r="C118" s="5" t="s">
        <v>748</v>
      </c>
      <c r="D118">
        <v>1</v>
      </c>
      <c r="E118">
        <v>12</v>
      </c>
      <c r="F118" cm="1">
        <f t="array" ref="F118">INDEX(lootrate_tbl!$C$2:$C$256,MATCH(须弥!H118&amp;须弥!I118,lootrate_tbl!$A$2:$A$256&amp;lootrate_tbl!$B$2:$B$256,0))</f>
        <v>1.35</v>
      </c>
      <c r="G118" s="3" t="s">
        <v>749</v>
      </c>
      <c r="H118">
        <v>1</v>
      </c>
      <c r="I118">
        <v>0</v>
      </c>
      <c r="J118">
        <v>0</v>
      </c>
    </row>
    <row r="119" spans="1:10" x14ac:dyDescent="0.2">
      <c r="A119" t="s">
        <v>716</v>
      </c>
      <c r="B119" t="s">
        <v>750</v>
      </c>
      <c r="C119" s="5" t="s">
        <v>751</v>
      </c>
      <c r="D119">
        <f>SUM(H119:I119)</f>
        <v>1</v>
      </c>
      <c r="E119">
        <v>24</v>
      </c>
      <c r="F119" cm="1">
        <f t="array" ref="F119">INDEX(lootrate_tbl!$C$2:$C$256,MATCH(须弥!H119&amp;须弥!I119,lootrate_tbl!$A$2:$A$256&amp;lootrate_tbl!$B$2:$B$256,0))</f>
        <v>1.5</v>
      </c>
      <c r="G119" s="3" t="s">
        <v>752</v>
      </c>
      <c r="H119">
        <v>0</v>
      </c>
      <c r="I119">
        <v>1</v>
      </c>
      <c r="J119">
        <v>0</v>
      </c>
    </row>
    <row r="120" spans="1:10" ht="18" x14ac:dyDescent="0.2">
      <c r="A120" s="2"/>
      <c r="B120" s="2"/>
      <c r="C120" s="6"/>
      <c r="D120" s="2"/>
      <c r="E120" s="2"/>
      <c r="G120" s="2"/>
      <c r="H120" s="2"/>
      <c r="I120" s="2"/>
      <c r="J120" s="2"/>
    </row>
    <row r="121" spans="1:10" x14ac:dyDescent="0.2">
      <c r="A121" t="s">
        <v>753</v>
      </c>
      <c r="B121" t="s">
        <v>754</v>
      </c>
      <c r="C121" s="5" t="s">
        <v>755</v>
      </c>
      <c r="D121">
        <f>SUM(H121:I121)</f>
        <v>2</v>
      </c>
      <c r="E121">
        <v>24</v>
      </c>
      <c r="F121" cm="1">
        <f t="array" ref="F121">INDEX(lootrate_tbl!$C$2:$C$256,MATCH(须弥!H121&amp;须弥!I121,lootrate_tbl!$A$2:$A$256&amp;lootrate_tbl!$B$2:$B$256,0))</f>
        <v>1.35</v>
      </c>
      <c r="G121" s="3" t="s">
        <v>756</v>
      </c>
      <c r="H121">
        <v>2</v>
      </c>
      <c r="I121">
        <v>0</v>
      </c>
      <c r="J121">
        <v>1</v>
      </c>
    </row>
    <row r="122" spans="1:10" ht="18" x14ac:dyDescent="0.2">
      <c r="A122" s="2"/>
      <c r="B122" s="2"/>
      <c r="C122" s="6"/>
      <c r="D122" s="2"/>
      <c r="E122" s="2"/>
      <c r="G122" s="2"/>
      <c r="H122" s="2"/>
      <c r="I122" s="2"/>
      <c r="J122" s="2"/>
    </row>
    <row r="123" spans="1:10" x14ac:dyDescent="0.2">
      <c r="A123" t="s">
        <v>757</v>
      </c>
      <c r="B123" t="s">
        <v>758</v>
      </c>
      <c r="C123" s="5" t="s">
        <v>759</v>
      </c>
      <c r="D123">
        <f>SUM(H123:I123)</f>
        <v>1</v>
      </c>
      <c r="E123">
        <v>24</v>
      </c>
      <c r="F123" cm="1">
        <f t="array" ref="F123">INDEX(lootrate_tbl!$C$2:$C$256,MATCH(须弥!H123&amp;须弥!I123,lootrate_tbl!$A$2:$A$256&amp;lootrate_tbl!$B$2:$B$256,0))</f>
        <v>1.35</v>
      </c>
      <c r="G123" s="3" t="s">
        <v>760</v>
      </c>
      <c r="H123">
        <v>1</v>
      </c>
      <c r="I123">
        <v>0</v>
      </c>
      <c r="J123">
        <v>0</v>
      </c>
    </row>
    <row r="124" spans="1:10" x14ac:dyDescent="0.2">
      <c r="A124" t="s">
        <v>757</v>
      </c>
      <c r="B124" t="s">
        <v>761</v>
      </c>
      <c r="C124" s="5" t="s">
        <v>762</v>
      </c>
      <c r="D124">
        <f>SUM(H124:I124)</f>
        <v>1</v>
      </c>
      <c r="E124" t="s">
        <v>137</v>
      </c>
      <c r="F124" cm="1">
        <f t="array" ref="F124">INDEX(lootrate_tbl!$C$2:$C$256,MATCH(须弥!H124&amp;须弥!I124,lootrate_tbl!$A$2:$A$256&amp;lootrate_tbl!$B$2:$B$256,0))</f>
        <v>1.35</v>
      </c>
      <c r="G124" s="3" t="s">
        <v>763</v>
      </c>
      <c r="H124">
        <v>1</v>
      </c>
      <c r="I124">
        <v>0</v>
      </c>
      <c r="J124">
        <v>0</v>
      </c>
    </row>
    <row r="125" spans="1:10" x14ac:dyDescent="0.2">
      <c r="A125" t="s">
        <v>757</v>
      </c>
      <c r="B125" t="s">
        <v>764</v>
      </c>
      <c r="C125" s="5" t="s">
        <v>765</v>
      </c>
      <c r="D125">
        <f>SUM(H125:I125)</f>
        <v>1</v>
      </c>
      <c r="E125">
        <v>12</v>
      </c>
      <c r="F125" cm="1">
        <f t="array" ref="F125">INDEX(lootrate_tbl!$C$2:$C$256,MATCH(须弥!H125&amp;须弥!I125,lootrate_tbl!$A$2:$A$256&amp;lootrate_tbl!$B$2:$B$256,0))</f>
        <v>1.5</v>
      </c>
      <c r="G125" s="3" t="s">
        <v>766</v>
      </c>
      <c r="H125">
        <v>0</v>
      </c>
      <c r="I125">
        <v>1</v>
      </c>
      <c r="J125">
        <v>0</v>
      </c>
    </row>
    <row r="126" spans="1:10" x14ac:dyDescent="0.2">
      <c r="A126" t="s">
        <v>757</v>
      </c>
      <c r="B126" t="s">
        <v>767</v>
      </c>
      <c r="C126" s="5" t="s">
        <v>768</v>
      </c>
      <c r="D126">
        <f>SUM(H126:I126)</f>
        <v>1</v>
      </c>
      <c r="E126">
        <v>12</v>
      </c>
      <c r="F126" cm="1">
        <f t="array" ref="F126">INDEX(lootrate_tbl!$C$2:$C$256,MATCH(须弥!H126&amp;须弥!I126,lootrate_tbl!$A$2:$A$256&amp;lootrate_tbl!$B$2:$B$256,0))</f>
        <v>1.35</v>
      </c>
      <c r="G126" s="3" t="s">
        <v>769</v>
      </c>
      <c r="H126">
        <v>1</v>
      </c>
      <c r="I126">
        <v>0</v>
      </c>
      <c r="J126">
        <v>0</v>
      </c>
    </row>
    <row r="127" spans="1:10" x14ac:dyDescent="0.2">
      <c r="A127" t="s">
        <v>770</v>
      </c>
      <c r="B127" t="s">
        <v>771</v>
      </c>
      <c r="C127" s="5" t="s">
        <v>772</v>
      </c>
      <c r="D127">
        <v>2</v>
      </c>
      <c r="E127">
        <v>24</v>
      </c>
      <c r="F127" cm="1">
        <f t="array" ref="F127">INDEX(lootrate_tbl!$C$2:$C$256,MATCH(须弥!H127&amp;须弥!I127,lootrate_tbl!$A$2:$A$256&amp;lootrate_tbl!$B$2:$B$256,0))</f>
        <v>1.425</v>
      </c>
      <c r="G127" s="3" t="s">
        <v>773</v>
      </c>
      <c r="H127">
        <v>1</v>
      </c>
      <c r="I127">
        <v>1</v>
      </c>
      <c r="J127">
        <v>0</v>
      </c>
    </row>
    <row r="128" spans="1:10" x14ac:dyDescent="0.2">
      <c r="A128" t="s">
        <v>774</v>
      </c>
      <c r="B128" t="s">
        <v>775</v>
      </c>
      <c r="C128" s="5" t="s">
        <v>776</v>
      </c>
      <c r="D128">
        <f>SUM(H128:I128)</f>
        <v>1</v>
      </c>
      <c r="E128">
        <v>24</v>
      </c>
      <c r="F128" cm="1">
        <f t="array" ref="F128">INDEX(lootrate_tbl!$C$2:$C$256,MATCH(须弥!H128&amp;须弥!I128,lootrate_tbl!$A$2:$A$256&amp;lootrate_tbl!$B$2:$B$256,0))</f>
        <v>1.35</v>
      </c>
      <c r="G128" s="3" t="s">
        <v>777</v>
      </c>
      <c r="H128">
        <v>1</v>
      </c>
      <c r="I128">
        <v>0</v>
      </c>
      <c r="J128">
        <v>0</v>
      </c>
    </row>
    <row r="129" spans="1:10" x14ac:dyDescent="0.2">
      <c r="A129" t="s">
        <v>774</v>
      </c>
      <c r="B129" t="s">
        <v>778</v>
      </c>
      <c r="C129" s="5" t="s">
        <v>776</v>
      </c>
      <c r="D129">
        <v>1</v>
      </c>
      <c r="E129">
        <v>12</v>
      </c>
      <c r="F129" cm="1">
        <f t="array" ref="F129">INDEX(lootrate_tbl!$C$2:$C$256,MATCH(须弥!H129&amp;须弥!I129,lootrate_tbl!$A$2:$A$256&amp;lootrate_tbl!$B$2:$B$256,0))</f>
        <v>1.35</v>
      </c>
      <c r="G129" s="3" t="s">
        <v>779</v>
      </c>
      <c r="H129">
        <v>1</v>
      </c>
      <c r="I129">
        <v>0</v>
      </c>
      <c r="J129">
        <v>0</v>
      </c>
    </row>
    <row r="130" spans="1:10" x14ac:dyDescent="0.2">
      <c r="A130" t="s">
        <v>774</v>
      </c>
      <c r="B130" t="s">
        <v>780</v>
      </c>
      <c r="C130" s="5" t="s">
        <v>781</v>
      </c>
      <c r="D130">
        <f>SUM(H130:I130)</f>
        <v>1</v>
      </c>
      <c r="E130">
        <v>24</v>
      </c>
      <c r="F130" cm="1">
        <f t="array" ref="F130">INDEX(lootrate_tbl!$C$2:$C$256,MATCH(须弥!H130&amp;须弥!I130,lootrate_tbl!$A$2:$A$256&amp;lootrate_tbl!$B$2:$B$256,0))</f>
        <v>1.5</v>
      </c>
      <c r="G130" s="3" t="s">
        <v>782</v>
      </c>
      <c r="H130">
        <v>0</v>
      </c>
      <c r="I130">
        <v>1</v>
      </c>
      <c r="J130">
        <v>0</v>
      </c>
    </row>
    <row r="131" spans="1:10" x14ac:dyDescent="0.2">
      <c r="A131" t="s">
        <v>774</v>
      </c>
      <c r="B131" t="s">
        <v>783</v>
      </c>
      <c r="C131" s="5" t="s">
        <v>784</v>
      </c>
      <c r="D131">
        <f>SUM(H131:I131)</f>
        <v>1</v>
      </c>
      <c r="E131">
        <v>24</v>
      </c>
      <c r="F131" cm="1">
        <f t="array" ref="F131">INDEX(lootrate_tbl!$C$2:$C$256,MATCH(须弥!H131&amp;须弥!I131,lootrate_tbl!$A$2:$A$256&amp;lootrate_tbl!$B$2:$B$256,0))</f>
        <v>1.5</v>
      </c>
      <c r="G131" s="3" t="s">
        <v>785</v>
      </c>
      <c r="H131">
        <v>0</v>
      </c>
      <c r="I131">
        <v>1</v>
      </c>
      <c r="J131">
        <v>0</v>
      </c>
    </row>
    <row r="132" spans="1:10" ht="18" x14ac:dyDescent="0.2">
      <c r="A132" s="2"/>
      <c r="B132" s="2"/>
      <c r="C132" s="6"/>
      <c r="D132" s="2"/>
      <c r="E132" s="2"/>
      <c r="G132" s="2"/>
      <c r="H132" s="2"/>
      <c r="I132" s="2"/>
      <c r="J132" s="2"/>
    </row>
    <row r="133" spans="1:10" x14ac:dyDescent="0.2">
      <c r="A133" t="s">
        <v>786</v>
      </c>
      <c r="B133" t="s">
        <v>787</v>
      </c>
      <c r="C133" s="5" t="s">
        <v>788</v>
      </c>
      <c r="D133">
        <f>SUM(H133:I133)</f>
        <v>1</v>
      </c>
      <c r="E133">
        <v>24</v>
      </c>
      <c r="F133" cm="1">
        <f t="array" ref="F133">INDEX(lootrate_tbl!$C$2:$C$256,MATCH(须弥!H133&amp;须弥!I133,lootrate_tbl!$A$2:$A$256&amp;lootrate_tbl!$B$2:$B$256,0))</f>
        <v>1.35</v>
      </c>
      <c r="G133" s="3" t="s">
        <v>789</v>
      </c>
      <c r="H133">
        <v>1</v>
      </c>
      <c r="I133">
        <v>0</v>
      </c>
      <c r="J133">
        <v>0</v>
      </c>
    </row>
    <row r="134" spans="1:10" x14ac:dyDescent="0.2">
      <c r="A134" t="s">
        <v>786</v>
      </c>
      <c r="B134" t="s">
        <v>790</v>
      </c>
      <c r="C134" s="5" t="s">
        <v>791</v>
      </c>
      <c r="D134">
        <f>SUM(H134:I134)</f>
        <v>1</v>
      </c>
      <c r="E134">
        <v>12</v>
      </c>
      <c r="F134" cm="1">
        <f t="array" ref="F134">INDEX(lootrate_tbl!$C$2:$C$256,MATCH(须弥!H134&amp;须弥!I134,lootrate_tbl!$A$2:$A$256&amp;lootrate_tbl!$B$2:$B$256,0))</f>
        <v>1.35</v>
      </c>
      <c r="G134" s="3" t="s">
        <v>792</v>
      </c>
      <c r="H134">
        <v>1</v>
      </c>
      <c r="I134">
        <v>0</v>
      </c>
      <c r="J134">
        <v>0</v>
      </c>
    </row>
    <row r="135" spans="1:10" x14ac:dyDescent="0.2">
      <c r="A135" t="s">
        <v>793</v>
      </c>
      <c r="B135" t="s">
        <v>794</v>
      </c>
      <c r="C135" s="5" t="s">
        <v>795</v>
      </c>
      <c r="D135">
        <f>SUM(H135:I135)</f>
        <v>1</v>
      </c>
      <c r="E135">
        <v>24</v>
      </c>
      <c r="F135" cm="1">
        <f t="array" ref="F135">INDEX(lootrate_tbl!$C$2:$C$256,MATCH(须弥!H135&amp;须弥!I135,lootrate_tbl!$A$2:$A$256&amp;lootrate_tbl!$B$2:$B$256,0))</f>
        <v>1.35</v>
      </c>
      <c r="G135" s="3" t="s">
        <v>796</v>
      </c>
      <c r="H135">
        <v>1</v>
      </c>
      <c r="I135">
        <v>0</v>
      </c>
      <c r="J135">
        <v>0</v>
      </c>
    </row>
    <row r="136" spans="1:10" x14ac:dyDescent="0.2">
      <c r="A136" t="s">
        <v>797</v>
      </c>
      <c r="B136" t="s">
        <v>798</v>
      </c>
      <c r="C136" s="5" t="s">
        <v>799</v>
      </c>
      <c r="D136">
        <f>SUM(H136:I136)</f>
        <v>1</v>
      </c>
      <c r="E136">
        <v>12</v>
      </c>
      <c r="F136" cm="1">
        <f t="array" ref="F136">INDEX(lootrate_tbl!$C$2:$C$256,MATCH(须弥!H136&amp;须弥!I136,lootrate_tbl!$A$2:$A$256&amp;lootrate_tbl!$B$2:$B$256,0))</f>
        <v>1.35</v>
      </c>
      <c r="G136" s="3" t="s">
        <v>800</v>
      </c>
      <c r="H136">
        <v>1</v>
      </c>
      <c r="I136">
        <v>0</v>
      </c>
      <c r="J136">
        <v>0</v>
      </c>
    </row>
    <row r="137" spans="1:10" x14ac:dyDescent="0.2">
      <c r="A137" t="s">
        <v>797</v>
      </c>
      <c r="B137" t="s">
        <v>801</v>
      </c>
      <c r="C137" s="5" t="s">
        <v>802</v>
      </c>
      <c r="D137">
        <f>SUM(H137:I137)</f>
        <v>1</v>
      </c>
      <c r="E137">
        <v>12</v>
      </c>
      <c r="F137" cm="1">
        <f t="array" ref="F137">INDEX(lootrate_tbl!$C$2:$C$256,MATCH(须弥!H137&amp;须弥!I137,lootrate_tbl!$A$2:$A$256&amp;lootrate_tbl!$B$2:$B$256,0))</f>
        <v>1.35</v>
      </c>
      <c r="G137" s="3" t="s">
        <v>803</v>
      </c>
      <c r="H137">
        <v>1</v>
      </c>
      <c r="I137">
        <v>0</v>
      </c>
      <c r="J137">
        <v>0</v>
      </c>
    </row>
    <row r="138" spans="1:10" x14ac:dyDescent="0.2">
      <c r="A138" t="s">
        <v>797</v>
      </c>
      <c r="B138" t="s">
        <v>804</v>
      </c>
      <c r="C138" s="5" t="s">
        <v>805</v>
      </c>
      <c r="D138">
        <v>1</v>
      </c>
      <c r="E138">
        <v>12</v>
      </c>
      <c r="F138" cm="1">
        <f t="array" ref="F138">INDEX(lootrate_tbl!$C$2:$C$256,MATCH(须弥!H138&amp;须弥!I138,lootrate_tbl!$A$2:$A$256&amp;lootrate_tbl!$B$2:$B$256,0))</f>
        <v>1.35</v>
      </c>
      <c r="G138" s="3" t="s">
        <v>806</v>
      </c>
      <c r="H138">
        <v>1</v>
      </c>
      <c r="I138">
        <v>0</v>
      </c>
      <c r="J138">
        <v>0</v>
      </c>
    </row>
    <row r="139" spans="1:10" x14ac:dyDescent="0.2">
      <c r="A139" t="s">
        <v>807</v>
      </c>
      <c r="B139" t="s">
        <v>808</v>
      </c>
      <c r="C139" s="5" t="s">
        <v>809</v>
      </c>
      <c r="D139">
        <f>SUM(H139:I139)</f>
        <v>1</v>
      </c>
      <c r="E139">
        <v>24</v>
      </c>
      <c r="F139" cm="1">
        <f t="array" ref="F139">INDEX(lootrate_tbl!$C$2:$C$256,MATCH(须弥!H139&amp;须弥!I139,lootrate_tbl!$A$2:$A$256&amp;lootrate_tbl!$B$2:$B$256,0))</f>
        <v>1.35</v>
      </c>
      <c r="G139" s="3" t="s">
        <v>810</v>
      </c>
      <c r="H139">
        <v>1</v>
      </c>
      <c r="I139">
        <v>0</v>
      </c>
      <c r="J139">
        <v>0</v>
      </c>
    </row>
    <row r="140" spans="1:10" x14ac:dyDescent="0.2">
      <c r="A140" t="s">
        <v>807</v>
      </c>
      <c r="B140" t="s">
        <v>811</v>
      </c>
      <c r="C140" s="5" t="s">
        <v>812</v>
      </c>
      <c r="D140">
        <f>SUM(H140:I140)</f>
        <v>1</v>
      </c>
      <c r="E140">
        <v>12</v>
      </c>
      <c r="F140" cm="1">
        <f t="array" ref="F140">INDEX(lootrate_tbl!$C$2:$C$256,MATCH(须弥!H140&amp;须弥!I140,lootrate_tbl!$A$2:$A$256&amp;lootrate_tbl!$B$2:$B$256,0))</f>
        <v>1.35</v>
      </c>
      <c r="G140" s="3" t="s">
        <v>813</v>
      </c>
      <c r="H140">
        <v>1</v>
      </c>
      <c r="I140">
        <v>0</v>
      </c>
      <c r="J140">
        <v>0</v>
      </c>
    </row>
    <row r="141" spans="1:10" x14ac:dyDescent="0.2">
      <c r="G141" s="3"/>
    </row>
    <row r="142" spans="1:10" x14ac:dyDescent="0.2">
      <c r="A142" t="s">
        <v>793</v>
      </c>
      <c r="B142" t="s">
        <v>814</v>
      </c>
      <c r="C142" s="5" t="s">
        <v>815</v>
      </c>
      <c r="D142">
        <f>SUM(H142:I142)</f>
        <v>1</v>
      </c>
      <c r="E142">
        <v>24</v>
      </c>
      <c r="F142" cm="1">
        <f t="array" ref="F142">INDEX(lootrate_tbl!$C$2:$C$256,MATCH(须弥!H142&amp;须弥!I142,lootrate_tbl!$A$2:$A$256&amp;lootrate_tbl!$B$2:$B$256,0))</f>
        <v>1.35</v>
      </c>
      <c r="G142" s="3" t="s">
        <v>816</v>
      </c>
      <c r="H142">
        <v>1</v>
      </c>
      <c r="I142">
        <v>0</v>
      </c>
      <c r="J142">
        <v>0</v>
      </c>
    </row>
    <row r="143" spans="1:10" x14ac:dyDescent="0.2">
      <c r="A143" t="s">
        <v>793</v>
      </c>
      <c r="B143" t="s">
        <v>817</v>
      </c>
      <c r="C143" s="5" t="s">
        <v>818</v>
      </c>
      <c r="D143">
        <f>SUM(H143:I143)</f>
        <v>1</v>
      </c>
      <c r="E143">
        <v>12</v>
      </c>
      <c r="F143" cm="1">
        <f t="array" ref="F143">INDEX(lootrate_tbl!$C$2:$C$256,MATCH(须弥!H143&amp;须弥!I143,lootrate_tbl!$A$2:$A$256&amp;lootrate_tbl!$B$2:$B$256,0))</f>
        <v>1.35</v>
      </c>
      <c r="G143" s="3" t="s">
        <v>819</v>
      </c>
      <c r="H143">
        <v>1</v>
      </c>
      <c r="I143">
        <v>0</v>
      </c>
      <c r="J143">
        <v>0</v>
      </c>
    </row>
    <row r="144" spans="1:10" x14ac:dyDescent="0.2">
      <c r="A144" t="s">
        <v>793</v>
      </c>
      <c r="B144" t="s">
        <v>820</v>
      </c>
      <c r="C144" s="5" t="s">
        <v>821</v>
      </c>
      <c r="D144">
        <f>SUM(H144:I144)</f>
        <v>1</v>
      </c>
      <c r="E144">
        <v>12</v>
      </c>
      <c r="F144" cm="1">
        <f t="array" ref="F144">INDEX(lootrate_tbl!$C$2:$C$256,MATCH(须弥!H144&amp;须弥!I144,lootrate_tbl!$A$2:$A$256&amp;lootrate_tbl!$B$2:$B$256,0))</f>
        <v>1.35</v>
      </c>
      <c r="G144" s="3" t="s">
        <v>822</v>
      </c>
      <c r="H144">
        <v>1</v>
      </c>
      <c r="I144">
        <v>0</v>
      </c>
      <c r="J144">
        <v>0</v>
      </c>
    </row>
    <row r="145" spans="1:10" x14ac:dyDescent="0.2">
      <c r="A145" t="s">
        <v>793</v>
      </c>
      <c r="B145" t="s">
        <v>823</v>
      </c>
      <c r="C145" s="5" t="s">
        <v>824</v>
      </c>
      <c r="D145">
        <f>SUM(H145:I145)</f>
        <v>1</v>
      </c>
      <c r="E145">
        <v>24</v>
      </c>
      <c r="F145" cm="1">
        <f t="array" ref="F145">INDEX(lootrate_tbl!$C$2:$C$256,MATCH(须弥!H145&amp;须弥!I145,lootrate_tbl!$A$2:$A$256&amp;lootrate_tbl!$B$2:$B$256,0))</f>
        <v>1.35</v>
      </c>
      <c r="G145" s="3" t="s">
        <v>825</v>
      </c>
      <c r="H145">
        <v>1</v>
      </c>
      <c r="I145">
        <v>0</v>
      </c>
      <c r="J145">
        <v>1</v>
      </c>
    </row>
    <row r="146" spans="1:10" x14ac:dyDescent="0.2">
      <c r="A146" t="s">
        <v>793</v>
      </c>
      <c r="B146" t="s">
        <v>826</v>
      </c>
      <c r="C146" s="5" t="s">
        <v>827</v>
      </c>
      <c r="D146">
        <f>SUM(H146:I146)</f>
        <v>1</v>
      </c>
      <c r="E146">
        <v>24</v>
      </c>
      <c r="F146" cm="1">
        <f t="array" ref="F146">INDEX(lootrate_tbl!$C$2:$C$256,MATCH(须弥!H146&amp;须弥!I146,lootrate_tbl!$A$2:$A$256&amp;lootrate_tbl!$B$2:$B$256,0))</f>
        <v>1.35</v>
      </c>
      <c r="G146" s="3" t="s">
        <v>828</v>
      </c>
      <c r="H146">
        <v>1</v>
      </c>
      <c r="I146">
        <v>0</v>
      </c>
      <c r="J146">
        <v>1</v>
      </c>
    </row>
    <row r="147" spans="1:10" ht="18" x14ac:dyDescent="0.2">
      <c r="A147" s="2"/>
      <c r="B147" s="2"/>
      <c r="C147" s="6"/>
      <c r="D147" s="2"/>
      <c r="E147" s="2"/>
      <c r="G147" s="2"/>
      <c r="H147" s="2"/>
      <c r="I147" s="2"/>
      <c r="J147" s="2"/>
    </row>
    <row r="148" spans="1:10" x14ac:dyDescent="0.2">
      <c r="A148" t="s">
        <v>829</v>
      </c>
      <c r="B148" t="s">
        <v>830</v>
      </c>
      <c r="C148" s="5" t="s">
        <v>831</v>
      </c>
      <c r="D148">
        <f>SUM(H148:I148)</f>
        <v>1</v>
      </c>
      <c r="E148">
        <v>24</v>
      </c>
      <c r="F148" cm="1">
        <f t="array" ref="F148">INDEX(lootrate_tbl!$C$2:$C$256,MATCH(须弥!H148&amp;须弥!I148,lootrate_tbl!$A$2:$A$256&amp;lootrate_tbl!$B$2:$B$256,0))</f>
        <v>1.35</v>
      </c>
      <c r="G148" s="3" t="s">
        <v>832</v>
      </c>
      <c r="H148">
        <v>1</v>
      </c>
      <c r="I148">
        <v>0</v>
      </c>
      <c r="J148">
        <v>1</v>
      </c>
    </row>
    <row r="149" spans="1:10" x14ac:dyDescent="0.2">
      <c r="A149" t="s">
        <v>829</v>
      </c>
      <c r="B149" t="s">
        <v>833</v>
      </c>
      <c r="C149" s="5" t="s">
        <v>834</v>
      </c>
      <c r="D149">
        <f>SUM(H149:I149)</f>
        <v>2</v>
      </c>
      <c r="E149">
        <v>24</v>
      </c>
      <c r="F149" cm="1">
        <f t="array" ref="F149">INDEX(lootrate_tbl!$C$2:$C$256,MATCH(须弥!H149&amp;须弥!I149,lootrate_tbl!$A$2:$A$256&amp;lootrate_tbl!$B$2:$B$256,0))</f>
        <v>1.35</v>
      </c>
      <c r="G149" s="3" t="s">
        <v>835</v>
      </c>
      <c r="H149">
        <v>2</v>
      </c>
      <c r="I149">
        <v>0</v>
      </c>
      <c r="J149">
        <v>1</v>
      </c>
    </row>
    <row r="150" spans="1:10" x14ac:dyDescent="0.2">
      <c r="A150" t="s">
        <v>836</v>
      </c>
      <c r="B150" t="s">
        <v>837</v>
      </c>
      <c r="C150" s="5" t="s">
        <v>838</v>
      </c>
      <c r="D150">
        <v>1</v>
      </c>
      <c r="E150" t="s">
        <v>137</v>
      </c>
      <c r="F150" cm="1">
        <f t="array" ref="F150">INDEX(lootrate_tbl!$C$2:$C$256,MATCH(须弥!H150&amp;须弥!I150,lootrate_tbl!$A$2:$A$256&amp;lootrate_tbl!$B$2:$B$256,0))</f>
        <v>1.35</v>
      </c>
      <c r="G150" s="3" t="s">
        <v>839</v>
      </c>
      <c r="H150">
        <v>1</v>
      </c>
      <c r="I150">
        <v>0</v>
      </c>
      <c r="J150">
        <v>2</v>
      </c>
    </row>
    <row r="151" spans="1:10" x14ac:dyDescent="0.2">
      <c r="A151" t="s">
        <v>840</v>
      </c>
      <c r="B151" t="s">
        <v>841</v>
      </c>
      <c r="C151" s="5" t="s">
        <v>842</v>
      </c>
      <c r="D151">
        <f>SUM(H151:I151)</f>
        <v>2</v>
      </c>
      <c r="E151">
        <v>24</v>
      </c>
      <c r="F151" cm="1">
        <f t="array" ref="F151">INDEX(lootrate_tbl!$C$2:$C$256,MATCH(须弥!H151&amp;须弥!I151,lootrate_tbl!$A$2:$A$256&amp;lootrate_tbl!$B$2:$B$256,0))</f>
        <v>1.35</v>
      </c>
      <c r="G151" s="3" t="s">
        <v>843</v>
      </c>
      <c r="H151">
        <v>2</v>
      </c>
      <c r="I151">
        <v>0</v>
      </c>
      <c r="J151">
        <v>1</v>
      </c>
    </row>
    <row r="152" spans="1:10" x14ac:dyDescent="0.2">
      <c r="A152" t="s">
        <v>840</v>
      </c>
      <c r="B152" t="s">
        <v>844</v>
      </c>
      <c r="C152" s="5" t="s">
        <v>845</v>
      </c>
      <c r="D152">
        <f>SUM(H152:I152)</f>
        <v>2</v>
      </c>
      <c r="E152">
        <v>24</v>
      </c>
      <c r="F152" cm="1">
        <f t="array" ref="F152">INDEX(lootrate_tbl!$C$2:$C$256,MATCH(须弥!H152&amp;须弥!I152,lootrate_tbl!$A$2:$A$256&amp;lootrate_tbl!$B$2:$B$256,0))</f>
        <v>1.35</v>
      </c>
      <c r="G152" s="3" t="s">
        <v>846</v>
      </c>
      <c r="H152">
        <v>2</v>
      </c>
      <c r="I152">
        <v>0</v>
      </c>
      <c r="J152">
        <v>1</v>
      </c>
    </row>
    <row r="153" spans="1:10" x14ac:dyDescent="0.2">
      <c r="A153" t="s">
        <v>840</v>
      </c>
      <c r="B153" t="s">
        <v>847</v>
      </c>
      <c r="C153" s="5" t="s">
        <v>848</v>
      </c>
      <c r="D153">
        <f>SUM(H153:I153)</f>
        <v>1</v>
      </c>
      <c r="E153">
        <v>12</v>
      </c>
      <c r="F153" cm="1">
        <f t="array" ref="F153">INDEX(lootrate_tbl!$C$2:$C$256,MATCH(须弥!H153&amp;须弥!I153,lootrate_tbl!$A$2:$A$256&amp;lootrate_tbl!$B$2:$B$256,0))</f>
        <v>1.35</v>
      </c>
      <c r="G153" s="3" t="s">
        <v>849</v>
      </c>
      <c r="H153">
        <v>1</v>
      </c>
      <c r="I153">
        <v>0</v>
      </c>
      <c r="J153">
        <v>1</v>
      </c>
    </row>
    <row r="154" spans="1:10" ht="18" x14ac:dyDescent="0.2">
      <c r="A154" s="2"/>
      <c r="B154" s="2"/>
      <c r="C154" s="6"/>
      <c r="D154" s="2"/>
      <c r="E154" s="2"/>
      <c r="G154" s="2"/>
      <c r="H154" s="2"/>
      <c r="I154" s="2"/>
      <c r="J154" s="2"/>
    </row>
    <row r="155" spans="1:10" x14ac:dyDescent="0.2">
      <c r="A155" t="s">
        <v>850</v>
      </c>
      <c r="B155" t="s">
        <v>851</v>
      </c>
      <c r="C155" s="5" t="s">
        <v>852</v>
      </c>
      <c r="D155">
        <f t="shared" ref="D155:D163" si="6">SUM(H155:I155)</f>
        <v>5</v>
      </c>
      <c r="E155">
        <v>24</v>
      </c>
      <c r="F155" cm="1">
        <f t="array" ref="F155">INDEX(lootrate_tbl!$C$2:$C$256,MATCH(须弥!H155&amp;须弥!I155,lootrate_tbl!$A$2:$A$256&amp;lootrate_tbl!$B$2:$B$256,0))</f>
        <v>1.35</v>
      </c>
      <c r="G155" s="3" t="s">
        <v>853</v>
      </c>
      <c r="H155">
        <v>5</v>
      </c>
      <c r="I155">
        <v>0</v>
      </c>
      <c r="J155">
        <v>3</v>
      </c>
    </row>
    <row r="156" spans="1:10" x14ac:dyDescent="0.2">
      <c r="A156" t="s">
        <v>850</v>
      </c>
      <c r="B156" t="s">
        <v>854</v>
      </c>
      <c r="C156" s="5" t="s">
        <v>855</v>
      </c>
      <c r="D156">
        <f t="shared" si="6"/>
        <v>3</v>
      </c>
      <c r="E156">
        <v>24</v>
      </c>
      <c r="F156" cm="1">
        <f t="array" ref="F156">INDEX(lootrate_tbl!$C$2:$C$256,MATCH(须弥!H156&amp;须弥!I156,lootrate_tbl!$A$2:$A$256&amp;lootrate_tbl!$B$2:$B$256,0))</f>
        <v>1.4</v>
      </c>
      <c r="G156" s="3" t="s">
        <v>856</v>
      </c>
      <c r="H156">
        <v>2</v>
      </c>
      <c r="I156">
        <v>1</v>
      </c>
      <c r="J156">
        <v>3</v>
      </c>
    </row>
    <row r="157" spans="1:10" x14ac:dyDescent="0.2">
      <c r="A157" t="s">
        <v>850</v>
      </c>
      <c r="B157" t="s">
        <v>857</v>
      </c>
      <c r="C157" s="5" t="s">
        <v>858</v>
      </c>
      <c r="D157">
        <f t="shared" si="6"/>
        <v>3</v>
      </c>
      <c r="E157">
        <v>24</v>
      </c>
      <c r="F157" cm="1">
        <f t="array" ref="F157">INDEX(lootrate_tbl!$C$2:$C$256,MATCH(须弥!H157&amp;须弥!I157,lootrate_tbl!$A$2:$A$256&amp;lootrate_tbl!$B$2:$B$256,0))</f>
        <v>1.5</v>
      </c>
      <c r="G157" s="3" t="s">
        <v>859</v>
      </c>
      <c r="H157">
        <v>0</v>
      </c>
      <c r="I157">
        <v>3</v>
      </c>
      <c r="J157">
        <v>2</v>
      </c>
    </row>
    <row r="158" spans="1:10" x14ac:dyDescent="0.2">
      <c r="A158" t="s">
        <v>850</v>
      </c>
      <c r="B158" t="s">
        <v>860</v>
      </c>
      <c r="C158" s="5" t="s">
        <v>861</v>
      </c>
      <c r="D158">
        <f t="shared" si="6"/>
        <v>4</v>
      </c>
      <c r="E158">
        <v>24</v>
      </c>
      <c r="F158" cm="1">
        <f t="array" ref="F158">INDEX(lootrate_tbl!$C$2:$C$256,MATCH(须弥!H158&amp;须弥!I158,lootrate_tbl!$A$2:$A$256&amp;lootrate_tbl!$B$2:$B$256,0))</f>
        <v>1.35</v>
      </c>
      <c r="G158" s="3" t="s">
        <v>862</v>
      </c>
      <c r="H158">
        <v>4</v>
      </c>
      <c r="I158">
        <v>0</v>
      </c>
      <c r="J158">
        <v>2</v>
      </c>
    </row>
    <row r="159" spans="1:10" x14ac:dyDescent="0.2">
      <c r="A159" t="s">
        <v>850</v>
      </c>
      <c r="B159" t="s">
        <v>863</v>
      </c>
      <c r="C159" s="5" t="s">
        <v>864</v>
      </c>
      <c r="D159">
        <f t="shared" si="6"/>
        <v>3</v>
      </c>
      <c r="E159">
        <v>24</v>
      </c>
      <c r="F159" cm="1">
        <f t="array" ref="F159">INDEX(lootrate_tbl!$C$2:$C$256,MATCH(须弥!H159&amp;须弥!I159,lootrate_tbl!$A$2:$A$256&amp;lootrate_tbl!$B$2:$B$256,0))</f>
        <v>1.35</v>
      </c>
      <c r="G159" s="3" t="s">
        <v>865</v>
      </c>
      <c r="H159">
        <v>3</v>
      </c>
      <c r="I159">
        <v>0</v>
      </c>
      <c r="J159">
        <v>2</v>
      </c>
    </row>
    <row r="160" spans="1:10" x14ac:dyDescent="0.2">
      <c r="A160" t="s">
        <v>850</v>
      </c>
      <c r="B160" t="s">
        <v>866</v>
      </c>
      <c r="C160" s="5" t="s">
        <v>867</v>
      </c>
      <c r="D160">
        <f t="shared" si="6"/>
        <v>3</v>
      </c>
      <c r="E160">
        <v>24</v>
      </c>
      <c r="F160" cm="1">
        <f t="array" ref="F160">INDEX(lootrate_tbl!$C$2:$C$256,MATCH(须弥!H160&amp;须弥!I160,lootrate_tbl!$A$2:$A$256&amp;lootrate_tbl!$B$2:$B$256,0))</f>
        <v>1.35</v>
      </c>
      <c r="G160" s="3" t="s">
        <v>868</v>
      </c>
      <c r="H160">
        <v>3</v>
      </c>
      <c r="I160">
        <v>0</v>
      </c>
      <c r="J160">
        <v>2</v>
      </c>
    </row>
    <row r="161" spans="1:10" x14ac:dyDescent="0.2">
      <c r="A161" t="s">
        <v>850</v>
      </c>
      <c r="B161" t="s">
        <v>869</v>
      </c>
      <c r="C161" s="5" t="s">
        <v>870</v>
      </c>
      <c r="D161">
        <f t="shared" si="6"/>
        <v>4</v>
      </c>
      <c r="E161">
        <v>24</v>
      </c>
      <c r="F161" cm="1">
        <f t="array" ref="F161">INDEX(lootrate_tbl!$C$2:$C$256,MATCH(须弥!H161&amp;须弥!I161,lootrate_tbl!$A$2:$A$256&amp;lootrate_tbl!$B$2:$B$256,0))</f>
        <v>1.35</v>
      </c>
      <c r="G161" s="3" t="s">
        <v>871</v>
      </c>
      <c r="H161">
        <v>4</v>
      </c>
      <c r="I161">
        <v>0</v>
      </c>
      <c r="J161">
        <v>2</v>
      </c>
    </row>
    <row r="162" spans="1:10" x14ac:dyDescent="0.2">
      <c r="A162" t="s">
        <v>850</v>
      </c>
      <c r="B162" t="s">
        <v>872</v>
      </c>
      <c r="C162" s="5" t="s">
        <v>873</v>
      </c>
      <c r="D162">
        <f t="shared" si="6"/>
        <v>1</v>
      </c>
      <c r="E162">
        <v>24</v>
      </c>
      <c r="F162" cm="1">
        <f t="array" ref="F162">INDEX(lootrate_tbl!$C$2:$C$256,MATCH(须弥!H162&amp;须弥!I162,lootrate_tbl!$A$2:$A$256&amp;lootrate_tbl!$B$2:$B$256,0))</f>
        <v>1.5</v>
      </c>
      <c r="G162" s="3" t="s">
        <v>874</v>
      </c>
      <c r="H162">
        <v>0</v>
      </c>
      <c r="I162">
        <v>1</v>
      </c>
      <c r="J162">
        <v>2</v>
      </c>
    </row>
    <row r="163" spans="1:10" x14ac:dyDescent="0.2">
      <c r="A163" t="s">
        <v>850</v>
      </c>
      <c r="B163" t="s">
        <v>875</v>
      </c>
      <c r="C163" s="5" t="s">
        <v>876</v>
      </c>
      <c r="D163">
        <f t="shared" si="6"/>
        <v>2</v>
      </c>
      <c r="E163">
        <v>24</v>
      </c>
      <c r="F163" cm="1">
        <f t="array" ref="F163">INDEX(lootrate_tbl!$C$2:$C$256,MATCH(须弥!H163&amp;须弥!I163,lootrate_tbl!$A$2:$A$256&amp;lootrate_tbl!$B$2:$B$256,0))</f>
        <v>1.5</v>
      </c>
      <c r="G163" s="3" t="s">
        <v>877</v>
      </c>
      <c r="H163">
        <v>0</v>
      </c>
      <c r="I163">
        <v>2</v>
      </c>
      <c r="J163">
        <v>2</v>
      </c>
    </row>
    <row r="164" spans="1:10" ht="18" x14ac:dyDescent="0.2">
      <c r="A164" s="2"/>
      <c r="B164" s="2"/>
      <c r="C164" s="6"/>
      <c r="D164" s="2"/>
      <c r="E164" s="2"/>
      <c r="G164" s="2"/>
      <c r="H164" s="2"/>
      <c r="I164" s="2"/>
      <c r="J164" s="2"/>
    </row>
    <row r="165" spans="1:10" x14ac:dyDescent="0.2">
      <c r="A165" t="s">
        <v>878</v>
      </c>
      <c r="B165" t="s">
        <v>879</v>
      </c>
      <c r="C165" s="5" t="s">
        <v>880</v>
      </c>
      <c r="D165">
        <f t="shared" ref="D165:D175" si="7">SUM(H165:I165)</f>
        <v>2</v>
      </c>
      <c r="E165">
        <v>24</v>
      </c>
      <c r="F165" cm="1">
        <f t="array" ref="F165">INDEX(lootrate_tbl!$C$2:$C$256,MATCH(须弥!H165&amp;须弥!I165,lootrate_tbl!$A$2:$A$256&amp;lootrate_tbl!$B$2:$B$256,0))</f>
        <v>1.35</v>
      </c>
      <c r="G165" s="3" t="s">
        <v>881</v>
      </c>
      <c r="H165">
        <v>2</v>
      </c>
      <c r="I165">
        <v>0</v>
      </c>
      <c r="J165">
        <v>2</v>
      </c>
    </row>
    <row r="166" spans="1:10" x14ac:dyDescent="0.2">
      <c r="A166" t="s">
        <v>882</v>
      </c>
      <c r="B166" t="s">
        <v>883</v>
      </c>
      <c r="C166" s="5" t="s">
        <v>884</v>
      </c>
      <c r="D166">
        <f t="shared" si="7"/>
        <v>1</v>
      </c>
      <c r="E166">
        <v>24</v>
      </c>
      <c r="F166" cm="1">
        <f t="array" ref="F166">INDEX(lootrate_tbl!$C$2:$C$256,MATCH(须弥!H166&amp;须弥!I166,lootrate_tbl!$A$2:$A$256&amp;lootrate_tbl!$B$2:$B$256,0))</f>
        <v>1.35</v>
      </c>
      <c r="G166" s="3" t="s">
        <v>885</v>
      </c>
      <c r="H166">
        <v>1</v>
      </c>
      <c r="I166">
        <v>0</v>
      </c>
      <c r="J166">
        <v>2</v>
      </c>
    </row>
    <row r="167" spans="1:10" x14ac:dyDescent="0.2">
      <c r="A167" t="s">
        <v>882</v>
      </c>
      <c r="B167" t="s">
        <v>886</v>
      </c>
      <c r="C167" s="5" t="s">
        <v>887</v>
      </c>
      <c r="D167">
        <f t="shared" si="7"/>
        <v>1</v>
      </c>
      <c r="E167">
        <v>12</v>
      </c>
      <c r="F167" cm="1">
        <f t="array" ref="F167">INDEX(lootrate_tbl!$C$2:$C$256,MATCH(须弥!H167&amp;须弥!I167,lootrate_tbl!$A$2:$A$256&amp;lootrate_tbl!$B$2:$B$256,0))</f>
        <v>1.35</v>
      </c>
      <c r="G167" s="3" t="s">
        <v>888</v>
      </c>
      <c r="H167">
        <v>1</v>
      </c>
      <c r="I167">
        <v>0</v>
      </c>
      <c r="J167">
        <v>2</v>
      </c>
    </row>
    <row r="168" spans="1:10" x14ac:dyDescent="0.2">
      <c r="A168" t="s">
        <v>889</v>
      </c>
      <c r="B168" t="s">
        <v>890</v>
      </c>
      <c r="C168" s="5" t="s">
        <v>891</v>
      </c>
      <c r="D168">
        <f t="shared" si="7"/>
        <v>1</v>
      </c>
      <c r="E168">
        <v>24</v>
      </c>
      <c r="F168" cm="1">
        <f t="array" ref="F168">INDEX(lootrate_tbl!$C$2:$C$256,MATCH(须弥!H168&amp;须弥!I168,lootrate_tbl!$A$2:$A$256&amp;lootrate_tbl!$B$2:$B$256,0))</f>
        <v>1.5</v>
      </c>
      <c r="G168" s="3" t="s">
        <v>892</v>
      </c>
      <c r="H168">
        <v>0</v>
      </c>
      <c r="I168">
        <v>1</v>
      </c>
      <c r="J168">
        <v>2</v>
      </c>
    </row>
    <row r="169" spans="1:10" x14ac:dyDescent="0.2">
      <c r="A169" t="s">
        <v>889</v>
      </c>
      <c r="B169" t="s">
        <v>893</v>
      </c>
      <c r="C169" s="5" t="s">
        <v>894</v>
      </c>
      <c r="D169">
        <f t="shared" si="7"/>
        <v>1</v>
      </c>
      <c r="E169">
        <v>24</v>
      </c>
      <c r="F169" cm="1">
        <f t="array" ref="F169">INDEX(lootrate_tbl!$C$2:$C$256,MATCH(须弥!H169&amp;须弥!I169,lootrate_tbl!$A$2:$A$256&amp;lootrate_tbl!$B$2:$B$256,0))</f>
        <v>1.5</v>
      </c>
      <c r="G169" s="3" t="s">
        <v>895</v>
      </c>
      <c r="H169">
        <v>0</v>
      </c>
      <c r="I169">
        <v>1</v>
      </c>
      <c r="J169">
        <v>2</v>
      </c>
    </row>
    <row r="170" spans="1:10" x14ac:dyDescent="0.2">
      <c r="A170" t="s">
        <v>889</v>
      </c>
      <c r="B170" t="s">
        <v>896</v>
      </c>
      <c r="C170" s="5" t="s">
        <v>897</v>
      </c>
      <c r="D170">
        <f t="shared" si="7"/>
        <v>1</v>
      </c>
      <c r="E170">
        <v>24</v>
      </c>
      <c r="F170" cm="1">
        <f t="array" ref="F170">INDEX(lootrate_tbl!$C$2:$C$256,MATCH(须弥!H170&amp;须弥!I170,lootrate_tbl!$A$2:$A$256&amp;lootrate_tbl!$B$2:$B$256,0))</f>
        <v>1.5</v>
      </c>
      <c r="G170" s="3" t="s">
        <v>898</v>
      </c>
      <c r="H170">
        <v>0</v>
      </c>
      <c r="I170">
        <v>1</v>
      </c>
      <c r="J170">
        <v>2</v>
      </c>
    </row>
    <row r="171" spans="1:10" x14ac:dyDescent="0.2">
      <c r="A171" t="s">
        <v>889</v>
      </c>
      <c r="B171" t="s">
        <v>899</v>
      </c>
      <c r="C171" s="5" t="s">
        <v>900</v>
      </c>
      <c r="D171">
        <f t="shared" si="7"/>
        <v>1</v>
      </c>
      <c r="E171">
        <v>24</v>
      </c>
      <c r="F171" cm="1">
        <f t="array" ref="F171">INDEX(lootrate_tbl!$C$2:$C$256,MATCH(须弥!H171&amp;须弥!I171,lootrate_tbl!$A$2:$A$256&amp;lootrate_tbl!$B$2:$B$256,0))</f>
        <v>1.5</v>
      </c>
      <c r="G171" s="3" t="s">
        <v>901</v>
      </c>
      <c r="H171">
        <v>0</v>
      </c>
      <c r="I171">
        <v>1</v>
      </c>
      <c r="J171">
        <v>2</v>
      </c>
    </row>
    <row r="172" spans="1:10" x14ac:dyDescent="0.2">
      <c r="A172" t="s">
        <v>889</v>
      </c>
      <c r="B172" t="s">
        <v>902</v>
      </c>
      <c r="C172" s="5" t="s">
        <v>903</v>
      </c>
      <c r="D172">
        <f t="shared" si="7"/>
        <v>1</v>
      </c>
      <c r="E172">
        <v>24</v>
      </c>
      <c r="F172" cm="1">
        <f t="array" ref="F172">INDEX(lootrate_tbl!$C$2:$C$256,MATCH(须弥!H172&amp;须弥!I172,lootrate_tbl!$A$2:$A$256&amp;lootrate_tbl!$B$2:$B$256,0))</f>
        <v>1.5</v>
      </c>
      <c r="G172" s="3" t="s">
        <v>904</v>
      </c>
      <c r="H172">
        <v>0</v>
      </c>
      <c r="I172">
        <v>1</v>
      </c>
      <c r="J172">
        <v>2</v>
      </c>
    </row>
    <row r="173" spans="1:10" x14ac:dyDescent="0.2">
      <c r="A173" t="s">
        <v>889</v>
      </c>
      <c r="B173" t="s">
        <v>905</v>
      </c>
      <c r="C173" s="5" t="s">
        <v>906</v>
      </c>
      <c r="D173">
        <f t="shared" si="7"/>
        <v>1</v>
      </c>
      <c r="E173">
        <v>24</v>
      </c>
      <c r="F173" cm="1">
        <f t="array" ref="F173">INDEX(lootrate_tbl!$C$2:$C$256,MATCH(须弥!H173&amp;须弥!I173,lootrate_tbl!$A$2:$A$256&amp;lootrate_tbl!$B$2:$B$256,0))</f>
        <v>1.5</v>
      </c>
      <c r="G173" s="3" t="s">
        <v>907</v>
      </c>
      <c r="H173">
        <v>0</v>
      </c>
      <c r="I173">
        <v>1</v>
      </c>
      <c r="J173">
        <v>2</v>
      </c>
    </row>
    <row r="174" spans="1:10" x14ac:dyDescent="0.2">
      <c r="A174" t="s">
        <v>889</v>
      </c>
      <c r="B174" t="s">
        <v>908</v>
      </c>
      <c r="C174" s="5" t="s">
        <v>909</v>
      </c>
      <c r="D174">
        <f t="shared" si="7"/>
        <v>1</v>
      </c>
      <c r="E174">
        <v>24</v>
      </c>
      <c r="F174" cm="1">
        <f t="array" ref="F174">INDEX(lootrate_tbl!$C$2:$C$256,MATCH(须弥!H174&amp;须弥!I174,lootrate_tbl!$A$2:$A$256&amp;lootrate_tbl!$B$2:$B$256,0))</f>
        <v>1.5</v>
      </c>
      <c r="G174" s="3" t="s">
        <v>910</v>
      </c>
      <c r="H174">
        <v>0</v>
      </c>
      <c r="I174">
        <v>1</v>
      </c>
      <c r="J174">
        <v>2</v>
      </c>
    </row>
    <row r="175" spans="1:10" x14ac:dyDescent="0.2">
      <c r="A175" t="s">
        <v>889</v>
      </c>
      <c r="B175" t="s">
        <v>911</v>
      </c>
      <c r="C175" s="5" t="s">
        <v>912</v>
      </c>
      <c r="D175">
        <f t="shared" si="7"/>
        <v>1</v>
      </c>
      <c r="E175">
        <v>24</v>
      </c>
      <c r="F175" cm="1">
        <f t="array" ref="F175">INDEX(lootrate_tbl!$C$2:$C$256,MATCH(须弥!H175&amp;须弥!I175,lootrate_tbl!$A$2:$A$256&amp;lootrate_tbl!$B$2:$B$256,0))</f>
        <v>1.5</v>
      </c>
      <c r="G175" s="3" t="s">
        <v>913</v>
      </c>
      <c r="H175">
        <v>0</v>
      </c>
      <c r="I175">
        <v>1</v>
      </c>
      <c r="J175">
        <v>2</v>
      </c>
    </row>
    <row r="176" spans="1:10" ht="18" x14ac:dyDescent="0.2">
      <c r="A176" s="2"/>
      <c r="B176" s="2"/>
      <c r="C176" s="6"/>
      <c r="D176" s="2"/>
      <c r="E176" s="2"/>
      <c r="G176" s="2"/>
      <c r="H176" s="2"/>
      <c r="I176" s="2"/>
      <c r="J176" s="2"/>
    </row>
    <row r="177" spans="1:10" x14ac:dyDescent="0.2">
      <c r="A177" t="s">
        <v>914</v>
      </c>
      <c r="B177" t="s">
        <v>915</v>
      </c>
      <c r="C177" s="5" t="s">
        <v>916</v>
      </c>
      <c r="D177">
        <f t="shared" ref="D177:D182" si="8">SUM(H177:I177)</f>
        <v>1</v>
      </c>
      <c r="E177">
        <v>24</v>
      </c>
      <c r="F177" cm="1">
        <f t="array" ref="F177">INDEX(lootrate_tbl!$C$2:$C$256,MATCH(须弥!H177&amp;须弥!I177,lootrate_tbl!$A$2:$A$256&amp;lootrate_tbl!$B$2:$B$256,0))</f>
        <v>1.5</v>
      </c>
      <c r="G177" s="3" t="s">
        <v>917</v>
      </c>
      <c r="H177">
        <v>0</v>
      </c>
      <c r="I177">
        <v>1</v>
      </c>
      <c r="J177">
        <v>3</v>
      </c>
    </row>
    <row r="178" spans="1:10" x14ac:dyDescent="0.2">
      <c r="A178" t="s">
        <v>914</v>
      </c>
      <c r="B178" t="s">
        <v>918</v>
      </c>
      <c r="C178" s="5" t="s">
        <v>919</v>
      </c>
      <c r="D178">
        <f t="shared" si="8"/>
        <v>1</v>
      </c>
      <c r="E178" t="s">
        <v>137</v>
      </c>
      <c r="F178" cm="1">
        <f t="array" ref="F178">INDEX(lootrate_tbl!$C$2:$C$256,MATCH(须弥!H178&amp;须弥!I178,lootrate_tbl!$A$2:$A$256&amp;lootrate_tbl!$B$2:$B$256,0))</f>
        <v>1.5</v>
      </c>
      <c r="G178" s="3" t="s">
        <v>920</v>
      </c>
      <c r="H178">
        <v>0</v>
      </c>
      <c r="I178">
        <v>1</v>
      </c>
      <c r="J178">
        <v>3</v>
      </c>
    </row>
    <row r="179" spans="1:10" x14ac:dyDescent="0.2">
      <c r="A179" t="s">
        <v>914</v>
      </c>
      <c r="B179" t="s">
        <v>921</v>
      </c>
      <c r="C179" s="5" t="s">
        <v>922</v>
      </c>
      <c r="D179">
        <f t="shared" si="8"/>
        <v>1</v>
      </c>
      <c r="E179" t="s">
        <v>137</v>
      </c>
      <c r="F179" cm="1">
        <f t="array" ref="F179">INDEX(lootrate_tbl!$C$2:$C$256,MATCH(须弥!H179&amp;须弥!I179,lootrate_tbl!$A$2:$A$256&amp;lootrate_tbl!$B$2:$B$256,0))</f>
        <v>1.5</v>
      </c>
      <c r="G179" s="3" t="s">
        <v>923</v>
      </c>
      <c r="H179">
        <v>0</v>
      </c>
      <c r="I179">
        <v>1</v>
      </c>
      <c r="J179">
        <v>3</v>
      </c>
    </row>
    <row r="180" spans="1:10" x14ac:dyDescent="0.2">
      <c r="A180" t="s">
        <v>914</v>
      </c>
      <c r="B180" t="s">
        <v>924</v>
      </c>
      <c r="C180" s="5" t="s">
        <v>925</v>
      </c>
      <c r="D180">
        <f t="shared" si="8"/>
        <v>2</v>
      </c>
      <c r="E180" t="s">
        <v>137</v>
      </c>
      <c r="F180" cm="1">
        <f t="array" ref="F180">INDEX(lootrate_tbl!$C$2:$C$256,MATCH(须弥!H180&amp;须弥!I180,lootrate_tbl!$A$2:$A$256&amp;lootrate_tbl!$B$2:$B$256,0))</f>
        <v>1.5</v>
      </c>
      <c r="G180" s="3" t="s">
        <v>926</v>
      </c>
      <c r="H180">
        <v>0</v>
      </c>
      <c r="I180">
        <v>2</v>
      </c>
      <c r="J180">
        <v>3</v>
      </c>
    </row>
    <row r="181" spans="1:10" x14ac:dyDescent="0.2">
      <c r="A181" t="s">
        <v>914</v>
      </c>
      <c r="B181" t="s">
        <v>927</v>
      </c>
      <c r="C181" s="5" t="s">
        <v>928</v>
      </c>
      <c r="D181">
        <f t="shared" si="8"/>
        <v>2</v>
      </c>
      <c r="E181" t="s">
        <v>137</v>
      </c>
      <c r="F181" cm="1">
        <f t="array" ref="F181">INDEX(lootrate_tbl!$C$2:$C$256,MATCH(须弥!H181&amp;须弥!I181,lootrate_tbl!$A$2:$A$256&amp;lootrate_tbl!$B$2:$B$256,0))</f>
        <v>1.5</v>
      </c>
      <c r="G181" s="3" t="s">
        <v>929</v>
      </c>
      <c r="H181">
        <v>0</v>
      </c>
      <c r="I181">
        <v>2</v>
      </c>
      <c r="J181">
        <v>3</v>
      </c>
    </row>
    <row r="182" spans="1:10" x14ac:dyDescent="0.2">
      <c r="A182" t="s">
        <v>914</v>
      </c>
      <c r="B182" t="s">
        <v>930</v>
      </c>
      <c r="C182" s="5" t="s">
        <v>931</v>
      </c>
      <c r="D182">
        <f t="shared" si="8"/>
        <v>2</v>
      </c>
      <c r="E182" t="s">
        <v>137</v>
      </c>
      <c r="F182" cm="1">
        <f t="array" ref="F182">INDEX(lootrate_tbl!$C$2:$C$256,MATCH(须弥!H182&amp;须弥!I182,lootrate_tbl!$A$2:$A$256&amp;lootrate_tbl!$B$2:$B$256,0))</f>
        <v>1.5</v>
      </c>
      <c r="G182" s="3" t="s">
        <v>932</v>
      </c>
      <c r="H182">
        <v>0</v>
      </c>
      <c r="I182">
        <v>2</v>
      </c>
      <c r="J182">
        <v>3</v>
      </c>
    </row>
    <row r="183" spans="1:10" ht="18" x14ac:dyDescent="0.2">
      <c r="A183" s="2"/>
      <c r="B183" s="2"/>
      <c r="C183" s="6"/>
      <c r="D183" s="2"/>
      <c r="E183" s="2"/>
      <c r="G183" s="2"/>
      <c r="H183" s="2"/>
      <c r="I183" s="2"/>
      <c r="J183" s="2"/>
    </row>
    <row r="184" spans="1:10" x14ac:dyDescent="0.2">
      <c r="A184" t="s">
        <v>933</v>
      </c>
      <c r="B184" t="s">
        <v>934</v>
      </c>
      <c r="C184" s="5" t="s">
        <v>935</v>
      </c>
      <c r="D184">
        <f t="shared" ref="D184:D190" si="9">SUM(H184:I184)</f>
        <v>1</v>
      </c>
      <c r="E184" t="s">
        <v>137</v>
      </c>
      <c r="F184" cm="1">
        <f t="array" ref="F184">INDEX(lootrate_tbl!$C$2:$C$256,MATCH(须弥!H184&amp;须弥!I184,lootrate_tbl!$A$2:$A$256&amp;lootrate_tbl!$B$2:$B$256,0))</f>
        <v>1.5</v>
      </c>
      <c r="G184" s="3" t="s">
        <v>936</v>
      </c>
      <c r="H184">
        <v>0</v>
      </c>
      <c r="I184">
        <v>1</v>
      </c>
      <c r="J184">
        <v>2</v>
      </c>
    </row>
    <row r="185" spans="1:10" x14ac:dyDescent="0.2">
      <c r="A185" t="s">
        <v>933</v>
      </c>
      <c r="B185" t="s">
        <v>937</v>
      </c>
      <c r="C185" s="5" t="s">
        <v>938</v>
      </c>
      <c r="D185">
        <f t="shared" si="9"/>
        <v>1</v>
      </c>
      <c r="E185" t="s">
        <v>137</v>
      </c>
      <c r="F185" cm="1">
        <f t="array" ref="F185">INDEX(lootrate_tbl!$C$2:$C$256,MATCH(须弥!H185&amp;须弥!I185,lootrate_tbl!$A$2:$A$256&amp;lootrate_tbl!$B$2:$B$256,0))</f>
        <v>1.5</v>
      </c>
      <c r="G185" s="3" t="s">
        <v>939</v>
      </c>
      <c r="H185">
        <v>0</v>
      </c>
      <c r="I185">
        <v>1</v>
      </c>
      <c r="J185">
        <v>2</v>
      </c>
    </row>
    <row r="186" spans="1:10" x14ac:dyDescent="0.2">
      <c r="A186" t="s">
        <v>933</v>
      </c>
      <c r="B186" t="s">
        <v>940</v>
      </c>
      <c r="C186" s="5" t="s">
        <v>941</v>
      </c>
      <c r="D186">
        <f t="shared" si="9"/>
        <v>1</v>
      </c>
      <c r="E186">
        <v>24</v>
      </c>
      <c r="F186" cm="1">
        <f t="array" ref="F186">INDEX(lootrate_tbl!$C$2:$C$256,MATCH(须弥!H186&amp;须弥!I186,lootrate_tbl!$A$2:$A$256&amp;lootrate_tbl!$B$2:$B$256,0))</f>
        <v>1.5</v>
      </c>
      <c r="G186" s="3" t="s">
        <v>942</v>
      </c>
      <c r="H186">
        <v>0</v>
      </c>
      <c r="I186">
        <v>1</v>
      </c>
      <c r="J186">
        <v>2</v>
      </c>
    </row>
    <row r="187" spans="1:10" x14ac:dyDescent="0.2">
      <c r="A187" t="s">
        <v>933</v>
      </c>
      <c r="B187" t="s">
        <v>943</v>
      </c>
      <c r="C187" s="5" t="s">
        <v>944</v>
      </c>
      <c r="D187">
        <f t="shared" si="9"/>
        <v>2</v>
      </c>
      <c r="E187">
        <v>24</v>
      </c>
      <c r="F187" cm="1">
        <f t="array" ref="F187">INDEX(lootrate_tbl!$C$2:$C$256,MATCH(须弥!H187&amp;须弥!I187,lootrate_tbl!$A$2:$A$256&amp;lootrate_tbl!$B$2:$B$256,0))</f>
        <v>1.5</v>
      </c>
      <c r="G187" s="3" t="s">
        <v>945</v>
      </c>
      <c r="H187">
        <v>0</v>
      </c>
      <c r="I187">
        <v>2</v>
      </c>
      <c r="J187">
        <v>2</v>
      </c>
    </row>
    <row r="188" spans="1:10" x14ac:dyDescent="0.2">
      <c r="A188" t="s">
        <v>933</v>
      </c>
      <c r="B188" t="s">
        <v>946</v>
      </c>
      <c r="C188" s="5" t="s">
        <v>947</v>
      </c>
      <c r="D188">
        <f t="shared" si="9"/>
        <v>1</v>
      </c>
      <c r="E188">
        <v>24</v>
      </c>
      <c r="F188" cm="1">
        <f t="array" ref="F188">INDEX(lootrate_tbl!$C$2:$C$256,MATCH(须弥!H188&amp;须弥!I188,lootrate_tbl!$A$2:$A$256&amp;lootrate_tbl!$B$2:$B$256,0))</f>
        <v>1.5</v>
      </c>
      <c r="G188" s="3" t="s">
        <v>948</v>
      </c>
      <c r="H188">
        <v>0</v>
      </c>
      <c r="I188">
        <v>1</v>
      </c>
      <c r="J188">
        <v>2</v>
      </c>
    </row>
    <row r="189" spans="1:10" x14ac:dyDescent="0.2">
      <c r="A189" t="s">
        <v>933</v>
      </c>
      <c r="B189" t="s">
        <v>949</v>
      </c>
      <c r="C189" s="5" t="s">
        <v>950</v>
      </c>
      <c r="D189">
        <f t="shared" si="9"/>
        <v>1</v>
      </c>
      <c r="E189">
        <v>24</v>
      </c>
      <c r="F189" cm="1">
        <f t="array" ref="F189">INDEX(lootrate_tbl!$C$2:$C$256,MATCH(须弥!H189&amp;须弥!I189,lootrate_tbl!$A$2:$A$256&amp;lootrate_tbl!$B$2:$B$256,0))</f>
        <v>1.5</v>
      </c>
      <c r="G189" s="3" t="s">
        <v>951</v>
      </c>
      <c r="H189">
        <v>0</v>
      </c>
      <c r="I189">
        <v>1</v>
      </c>
      <c r="J189">
        <v>2</v>
      </c>
    </row>
    <row r="190" spans="1:10" x14ac:dyDescent="0.2">
      <c r="A190" t="s">
        <v>933</v>
      </c>
      <c r="B190" t="s">
        <v>952</v>
      </c>
      <c r="C190" s="5" t="s">
        <v>953</v>
      </c>
      <c r="D190">
        <f t="shared" si="9"/>
        <v>1</v>
      </c>
      <c r="E190">
        <v>24</v>
      </c>
      <c r="F190" cm="1">
        <f t="array" ref="F190">INDEX(lootrate_tbl!$C$2:$C$256,MATCH(须弥!H190&amp;须弥!I190,lootrate_tbl!$A$2:$A$256&amp;lootrate_tbl!$B$2:$B$256,0))</f>
        <v>1.5</v>
      </c>
      <c r="G190" s="3" t="s">
        <v>954</v>
      </c>
      <c r="H190">
        <v>0</v>
      </c>
      <c r="I190">
        <v>1</v>
      </c>
      <c r="J190">
        <v>2</v>
      </c>
    </row>
    <row r="191" spans="1:10" ht="18" x14ac:dyDescent="0.2">
      <c r="A191" s="2"/>
      <c r="B191" s="2"/>
      <c r="C191" s="6"/>
      <c r="D191" s="2"/>
      <c r="E191" s="2"/>
      <c r="G191" s="2"/>
      <c r="H191" s="2"/>
      <c r="I191" s="2"/>
      <c r="J191" s="2"/>
    </row>
    <row r="192" spans="1:10" x14ac:dyDescent="0.2">
      <c r="A192" t="s">
        <v>955</v>
      </c>
      <c r="B192" t="s">
        <v>956</v>
      </c>
      <c r="C192" s="5" t="s">
        <v>957</v>
      </c>
      <c r="D192">
        <f>SUM(H192:I192)</f>
        <v>1</v>
      </c>
      <c r="E192">
        <v>12</v>
      </c>
      <c r="F192" cm="1">
        <f t="array" ref="F192">INDEX(lootrate_tbl!$C$2:$C$256,MATCH(须弥!H192&amp;须弥!I192,lootrate_tbl!$A$2:$A$256&amp;lootrate_tbl!$B$2:$B$256,0))</f>
        <v>1.35</v>
      </c>
      <c r="G192" s="3" t="s">
        <v>958</v>
      </c>
      <c r="H192">
        <v>1</v>
      </c>
      <c r="I192">
        <v>0</v>
      </c>
      <c r="J192">
        <v>3</v>
      </c>
    </row>
    <row r="193" spans="1:10" x14ac:dyDescent="0.2">
      <c r="A193" t="s">
        <v>955</v>
      </c>
      <c r="B193" t="s">
        <v>959</v>
      </c>
      <c r="C193" s="5" t="s">
        <v>960</v>
      </c>
      <c r="D193">
        <f>SUM(H193:I193)</f>
        <v>1</v>
      </c>
      <c r="E193" t="s">
        <v>137</v>
      </c>
      <c r="F193" cm="1">
        <f t="array" ref="F193">INDEX(lootrate_tbl!$C$2:$C$256,MATCH(须弥!H193&amp;须弥!I193,lootrate_tbl!$A$2:$A$256&amp;lootrate_tbl!$B$2:$B$256,0))</f>
        <v>1.5</v>
      </c>
      <c r="G193" s="3" t="s">
        <v>961</v>
      </c>
      <c r="H193">
        <v>0</v>
      </c>
      <c r="I193">
        <v>1</v>
      </c>
      <c r="J193">
        <v>3</v>
      </c>
    </row>
    <row r="194" spans="1:10" x14ac:dyDescent="0.2">
      <c r="A194" t="s">
        <v>955</v>
      </c>
      <c r="B194" t="s">
        <v>962</v>
      </c>
      <c r="C194" s="5" t="s">
        <v>963</v>
      </c>
      <c r="D194">
        <f>SUM(H194:I194)</f>
        <v>1</v>
      </c>
      <c r="E194">
        <v>12</v>
      </c>
      <c r="F194" cm="1">
        <f t="array" ref="F194">INDEX(lootrate_tbl!$C$2:$C$256,MATCH(须弥!H194&amp;须弥!I194,lootrate_tbl!$A$2:$A$256&amp;lootrate_tbl!$B$2:$B$256,0))</f>
        <v>1.35</v>
      </c>
      <c r="G194" s="3" t="s">
        <v>964</v>
      </c>
      <c r="H194">
        <v>1</v>
      </c>
      <c r="I194">
        <v>0</v>
      </c>
      <c r="J194">
        <v>3</v>
      </c>
    </row>
    <row r="195" spans="1:10" x14ac:dyDescent="0.2">
      <c r="A195" t="s">
        <v>955</v>
      </c>
      <c r="B195" t="s">
        <v>965</v>
      </c>
      <c r="C195" s="5" t="s">
        <v>966</v>
      </c>
      <c r="D195">
        <f>SUM(H195:I195)</f>
        <v>2</v>
      </c>
      <c r="E195">
        <v>12</v>
      </c>
      <c r="F195" cm="1">
        <f t="array" ref="F195">INDEX(lootrate_tbl!$C$2:$C$256,MATCH(须弥!H195&amp;须弥!I195,lootrate_tbl!$A$2:$A$256&amp;lootrate_tbl!$B$2:$B$256,0))</f>
        <v>1.5</v>
      </c>
      <c r="G195" s="3" t="s">
        <v>967</v>
      </c>
      <c r="H195">
        <v>0</v>
      </c>
      <c r="I195">
        <v>2</v>
      </c>
      <c r="J195">
        <v>3</v>
      </c>
    </row>
    <row r="196" spans="1:10" x14ac:dyDescent="0.2">
      <c r="A196" t="s">
        <v>955</v>
      </c>
      <c r="B196" t="s">
        <v>968</v>
      </c>
      <c r="C196" s="5" t="s">
        <v>969</v>
      </c>
      <c r="D196">
        <f>SUM(H196:I196)</f>
        <v>3</v>
      </c>
      <c r="E196">
        <v>12</v>
      </c>
      <c r="F196" cm="1">
        <f t="array" ref="F196">INDEX(lootrate_tbl!$C$2:$C$256,MATCH(须弥!H196&amp;须弥!I196,lootrate_tbl!$A$2:$A$256&amp;lootrate_tbl!$B$2:$B$256,0))</f>
        <v>1.5</v>
      </c>
      <c r="G196" s="3" t="s">
        <v>970</v>
      </c>
      <c r="H196">
        <v>0</v>
      </c>
      <c r="I196">
        <v>3</v>
      </c>
      <c r="J196">
        <v>3</v>
      </c>
    </row>
    <row r="197" spans="1:10" ht="18" x14ac:dyDescent="0.2">
      <c r="A197" s="2"/>
      <c r="B197" s="2"/>
      <c r="C197" s="6"/>
      <c r="D197" s="2"/>
      <c r="E197" s="2"/>
      <c r="G197" s="2"/>
      <c r="H197" s="2"/>
      <c r="I197" s="2"/>
      <c r="J197" s="2"/>
    </row>
    <row r="198" spans="1:10" x14ac:dyDescent="0.2">
      <c r="A198" t="s">
        <v>971</v>
      </c>
      <c r="B198" t="s">
        <v>972</v>
      </c>
      <c r="C198" s="5" t="s">
        <v>973</v>
      </c>
      <c r="D198">
        <f>SUM(H198:I198)</f>
        <v>1</v>
      </c>
      <c r="E198">
        <v>12</v>
      </c>
      <c r="F198" cm="1">
        <f t="array" ref="F198">INDEX(lootrate_tbl!$C$2:$C$256,MATCH(须弥!H198&amp;须弥!I198,lootrate_tbl!$A$2:$A$256&amp;lootrate_tbl!$B$2:$B$256,0))</f>
        <v>1.35</v>
      </c>
      <c r="G198" s="3" t="s">
        <v>974</v>
      </c>
      <c r="H198">
        <v>1</v>
      </c>
      <c r="I198">
        <v>0</v>
      </c>
      <c r="J198">
        <v>0</v>
      </c>
    </row>
    <row r="199" spans="1:10" x14ac:dyDescent="0.2">
      <c r="A199" t="s">
        <v>971</v>
      </c>
      <c r="B199" t="s">
        <v>975</v>
      </c>
      <c r="C199" s="5" t="s">
        <v>976</v>
      </c>
      <c r="D199">
        <f>SUM(H199:I199)</f>
        <v>1</v>
      </c>
      <c r="E199">
        <v>12</v>
      </c>
      <c r="F199" cm="1">
        <f t="array" ref="F199">INDEX(lootrate_tbl!$C$2:$C$256,MATCH(须弥!H199&amp;须弥!I199,lootrate_tbl!$A$2:$A$256&amp;lootrate_tbl!$B$2:$B$256,0))</f>
        <v>1.5</v>
      </c>
      <c r="G199" s="3" t="s">
        <v>977</v>
      </c>
      <c r="H199">
        <v>0</v>
      </c>
      <c r="I199">
        <v>1</v>
      </c>
      <c r="J199">
        <v>0</v>
      </c>
    </row>
    <row r="200" spans="1:10" x14ac:dyDescent="0.2">
      <c r="A200" t="s">
        <v>971</v>
      </c>
      <c r="B200" t="s">
        <v>978</v>
      </c>
      <c r="C200" s="5" t="s">
        <v>979</v>
      </c>
      <c r="D200">
        <f>SUM(H200:I200)</f>
        <v>1</v>
      </c>
      <c r="E200">
        <v>12</v>
      </c>
      <c r="F200" cm="1">
        <f t="array" ref="F200">INDEX(lootrate_tbl!$C$2:$C$256,MATCH(须弥!H200&amp;须弥!I200,lootrate_tbl!$A$2:$A$256&amp;lootrate_tbl!$B$2:$B$256,0))</f>
        <v>1.5</v>
      </c>
      <c r="G200" s="3" t="s">
        <v>980</v>
      </c>
      <c r="H200">
        <v>0</v>
      </c>
      <c r="I200">
        <v>1</v>
      </c>
      <c r="J200">
        <v>0</v>
      </c>
    </row>
    <row r="201" spans="1:10" x14ac:dyDescent="0.2">
      <c r="A201" t="s">
        <v>971</v>
      </c>
      <c r="B201" t="s">
        <v>981</v>
      </c>
      <c r="C201" s="5" t="s">
        <v>982</v>
      </c>
      <c r="D201">
        <v>1</v>
      </c>
      <c r="E201">
        <v>12</v>
      </c>
      <c r="F201" cm="1">
        <f t="array" ref="F201">INDEX(lootrate_tbl!$C$2:$C$256,MATCH(须弥!H201&amp;须弥!I201,lootrate_tbl!$A$2:$A$256&amp;lootrate_tbl!$B$2:$B$256,0))</f>
        <v>1.35</v>
      </c>
      <c r="G201" s="3" t="s">
        <v>983</v>
      </c>
      <c r="H201">
        <v>1</v>
      </c>
      <c r="I201">
        <v>0</v>
      </c>
      <c r="J201">
        <v>0</v>
      </c>
    </row>
    <row r="202" spans="1:10" x14ac:dyDescent="0.2">
      <c r="A202" t="s">
        <v>984</v>
      </c>
      <c r="B202" t="s">
        <v>985</v>
      </c>
      <c r="C202" s="5" t="s">
        <v>986</v>
      </c>
      <c r="D202">
        <f>SUM(H202:I202)</f>
        <v>2</v>
      </c>
      <c r="E202" t="s">
        <v>137</v>
      </c>
      <c r="F202" cm="1">
        <f t="array" ref="F202">INDEX(lootrate_tbl!$C$2:$C$256,MATCH(须弥!H202&amp;须弥!I202,lootrate_tbl!$A$2:$A$256&amp;lootrate_tbl!$B$2:$B$256,0))</f>
        <v>1.5</v>
      </c>
      <c r="G202" s="3" t="s">
        <v>987</v>
      </c>
      <c r="H202">
        <v>0</v>
      </c>
      <c r="I202">
        <v>2</v>
      </c>
      <c r="J202">
        <v>0</v>
      </c>
    </row>
    <row r="203" spans="1:10" ht="18" x14ac:dyDescent="0.2">
      <c r="A203" s="2"/>
      <c r="B203" s="2"/>
      <c r="C203" s="6"/>
      <c r="D203" s="2"/>
      <c r="E203" s="2"/>
      <c r="G203" s="2"/>
      <c r="H203" s="2"/>
      <c r="I203" s="2"/>
      <c r="J203" s="2"/>
    </row>
    <row r="204" spans="1:10" x14ac:dyDescent="0.2">
      <c r="A204" t="s">
        <v>988</v>
      </c>
      <c r="B204" t="s">
        <v>989</v>
      </c>
      <c r="C204" s="5" t="s">
        <v>990</v>
      </c>
      <c r="D204">
        <f t="shared" ref="D204:D226" si="10">SUM(H204:I204)</f>
        <v>1</v>
      </c>
      <c r="E204">
        <v>12</v>
      </c>
      <c r="F204" cm="1">
        <f t="array" ref="F204">INDEX(lootrate_tbl!$C$2:$C$256,MATCH(须弥!H204&amp;须弥!I204,lootrate_tbl!$A$2:$A$256&amp;lootrate_tbl!$B$2:$B$256,0))</f>
        <v>1.5</v>
      </c>
      <c r="G204" s="3" t="s">
        <v>991</v>
      </c>
      <c r="H204">
        <v>0</v>
      </c>
      <c r="I204">
        <v>1</v>
      </c>
      <c r="J204">
        <v>0</v>
      </c>
    </row>
    <row r="205" spans="1:10" x14ac:dyDescent="0.2">
      <c r="A205" t="s">
        <v>988</v>
      </c>
      <c r="B205" t="s">
        <v>992</v>
      </c>
      <c r="C205" s="5" t="s">
        <v>993</v>
      </c>
      <c r="D205">
        <f t="shared" si="10"/>
        <v>1</v>
      </c>
      <c r="E205">
        <v>24</v>
      </c>
      <c r="F205" cm="1">
        <f t="array" ref="F205">INDEX(lootrate_tbl!$C$2:$C$256,MATCH(须弥!H205&amp;须弥!I205,lootrate_tbl!$A$2:$A$256&amp;lootrate_tbl!$B$2:$B$256,0))</f>
        <v>1.5</v>
      </c>
      <c r="G205" s="3" t="s">
        <v>994</v>
      </c>
      <c r="H205">
        <v>0</v>
      </c>
      <c r="I205">
        <v>1</v>
      </c>
      <c r="J205">
        <v>0</v>
      </c>
    </row>
    <row r="206" spans="1:10" x14ac:dyDescent="0.2">
      <c r="A206" t="s">
        <v>988</v>
      </c>
      <c r="B206" t="s">
        <v>995</v>
      </c>
      <c r="C206" s="5" t="s">
        <v>996</v>
      </c>
      <c r="D206">
        <f t="shared" si="10"/>
        <v>1</v>
      </c>
      <c r="E206">
        <v>24</v>
      </c>
      <c r="F206" cm="1">
        <f t="array" ref="F206">INDEX(lootrate_tbl!$C$2:$C$256,MATCH(须弥!H206&amp;须弥!I206,lootrate_tbl!$A$2:$A$256&amp;lootrate_tbl!$B$2:$B$256,0))</f>
        <v>1.5</v>
      </c>
      <c r="G206" s="3" t="s">
        <v>997</v>
      </c>
      <c r="H206">
        <v>0</v>
      </c>
      <c r="I206">
        <v>1</v>
      </c>
      <c r="J206">
        <v>0</v>
      </c>
    </row>
    <row r="207" spans="1:10" x14ac:dyDescent="0.2">
      <c r="A207" t="s">
        <v>988</v>
      </c>
      <c r="B207" t="s">
        <v>998</v>
      </c>
      <c r="C207" s="5" t="s">
        <v>999</v>
      </c>
      <c r="D207">
        <f t="shared" si="10"/>
        <v>1</v>
      </c>
      <c r="E207">
        <v>24</v>
      </c>
      <c r="F207" cm="1">
        <f t="array" ref="F207">INDEX(lootrate_tbl!$C$2:$C$256,MATCH(须弥!H207&amp;须弥!I207,lootrate_tbl!$A$2:$A$256&amp;lootrate_tbl!$B$2:$B$256,0))</f>
        <v>1.35</v>
      </c>
      <c r="G207" s="3" t="s">
        <v>1000</v>
      </c>
      <c r="H207">
        <v>1</v>
      </c>
      <c r="I207">
        <v>0</v>
      </c>
      <c r="J207">
        <v>0</v>
      </c>
    </row>
    <row r="208" spans="1:10" x14ac:dyDescent="0.2">
      <c r="A208" t="s">
        <v>1001</v>
      </c>
      <c r="B208" t="s">
        <v>1002</v>
      </c>
      <c r="C208" s="5" t="s">
        <v>1003</v>
      </c>
      <c r="D208">
        <f t="shared" si="10"/>
        <v>1</v>
      </c>
      <c r="E208">
        <v>12</v>
      </c>
      <c r="F208" cm="1">
        <f t="array" ref="F208">INDEX(lootrate_tbl!$C$2:$C$256,MATCH(须弥!H208&amp;须弥!I208,lootrate_tbl!$A$2:$A$256&amp;lootrate_tbl!$B$2:$B$256,0))</f>
        <v>1.35</v>
      </c>
      <c r="G208" s="3" t="s">
        <v>1004</v>
      </c>
      <c r="H208">
        <v>1</v>
      </c>
      <c r="I208">
        <v>0</v>
      </c>
      <c r="J208">
        <v>0</v>
      </c>
    </row>
    <row r="209" spans="1:10" x14ac:dyDescent="0.2">
      <c r="A209" t="s">
        <v>1001</v>
      </c>
      <c r="B209" t="s">
        <v>1005</v>
      </c>
      <c r="C209" s="5" t="s">
        <v>1006</v>
      </c>
      <c r="D209">
        <f t="shared" si="10"/>
        <v>1</v>
      </c>
      <c r="E209">
        <v>24</v>
      </c>
      <c r="F209" cm="1">
        <f t="array" ref="F209">INDEX(lootrate_tbl!$C$2:$C$256,MATCH(须弥!H209&amp;须弥!I209,lootrate_tbl!$A$2:$A$256&amp;lootrate_tbl!$B$2:$B$256,0))</f>
        <v>1.35</v>
      </c>
      <c r="G209" s="3" t="s">
        <v>1007</v>
      </c>
      <c r="H209">
        <v>1</v>
      </c>
      <c r="I209">
        <v>0</v>
      </c>
      <c r="J209">
        <v>0</v>
      </c>
    </row>
    <row r="210" spans="1:10" x14ac:dyDescent="0.2">
      <c r="A210" t="s">
        <v>1001</v>
      </c>
      <c r="B210" t="s">
        <v>1008</v>
      </c>
      <c r="C210" s="5" t="s">
        <v>1009</v>
      </c>
      <c r="D210">
        <f t="shared" si="10"/>
        <v>2</v>
      </c>
      <c r="E210" t="s">
        <v>137</v>
      </c>
      <c r="F210" cm="1">
        <f t="array" ref="F210">INDEX(lootrate_tbl!$C$2:$C$256,MATCH(须弥!H210&amp;须弥!I210,lootrate_tbl!$A$2:$A$256&amp;lootrate_tbl!$B$2:$B$256,0))</f>
        <v>1.35</v>
      </c>
      <c r="G210" s="3" t="s">
        <v>1010</v>
      </c>
      <c r="H210">
        <v>2</v>
      </c>
      <c r="I210">
        <v>0</v>
      </c>
      <c r="J210">
        <v>0</v>
      </c>
    </row>
    <row r="211" spans="1:10" x14ac:dyDescent="0.2">
      <c r="A211" t="s">
        <v>1001</v>
      </c>
      <c r="B211" t="s">
        <v>1011</v>
      </c>
      <c r="C211" s="5" t="s">
        <v>1012</v>
      </c>
      <c r="D211">
        <f t="shared" si="10"/>
        <v>1</v>
      </c>
      <c r="E211" t="s">
        <v>137</v>
      </c>
      <c r="F211" cm="1">
        <f t="array" ref="F211">INDEX(lootrate_tbl!$C$2:$C$256,MATCH(须弥!H211&amp;须弥!I211,lootrate_tbl!$A$2:$A$256&amp;lootrate_tbl!$B$2:$B$256,0))</f>
        <v>1.35</v>
      </c>
      <c r="G211" s="3" t="s">
        <v>1013</v>
      </c>
      <c r="H211">
        <v>1</v>
      </c>
      <c r="I211">
        <v>0</v>
      </c>
      <c r="J211">
        <v>0</v>
      </c>
    </row>
    <row r="212" spans="1:10" x14ac:dyDescent="0.2">
      <c r="A212" t="s">
        <v>1001</v>
      </c>
      <c r="B212" t="s">
        <v>1014</v>
      </c>
      <c r="C212" s="5" t="s">
        <v>1015</v>
      </c>
      <c r="D212">
        <f t="shared" si="10"/>
        <v>1</v>
      </c>
      <c r="E212">
        <v>12</v>
      </c>
      <c r="F212" cm="1">
        <f t="array" ref="F212">INDEX(lootrate_tbl!$C$2:$C$256,MATCH(须弥!H212&amp;须弥!I212,lootrate_tbl!$A$2:$A$256&amp;lootrate_tbl!$B$2:$B$256,0))</f>
        <v>1.35</v>
      </c>
      <c r="G212" s="3" t="s">
        <v>1016</v>
      </c>
      <c r="H212">
        <v>1</v>
      </c>
      <c r="I212">
        <v>0</v>
      </c>
      <c r="J212">
        <v>0</v>
      </c>
    </row>
    <row r="213" spans="1:10" x14ac:dyDescent="0.2">
      <c r="A213" t="s">
        <v>1001</v>
      </c>
      <c r="B213" t="s">
        <v>1017</v>
      </c>
      <c r="C213" s="5" t="s">
        <v>1018</v>
      </c>
      <c r="D213">
        <f t="shared" si="10"/>
        <v>1</v>
      </c>
      <c r="E213">
        <v>12</v>
      </c>
      <c r="F213" cm="1">
        <f t="array" ref="F213">INDEX(lootrate_tbl!$C$2:$C$256,MATCH(须弥!H213&amp;须弥!I213,lootrate_tbl!$A$2:$A$256&amp;lootrate_tbl!$B$2:$B$256,0))</f>
        <v>1.35</v>
      </c>
      <c r="G213" s="3" t="s">
        <v>1019</v>
      </c>
      <c r="H213">
        <v>1</v>
      </c>
      <c r="I213">
        <v>0</v>
      </c>
      <c r="J213">
        <v>0</v>
      </c>
    </row>
    <row r="214" spans="1:10" x14ac:dyDescent="0.2">
      <c r="A214" t="s">
        <v>1001</v>
      </c>
      <c r="B214" t="s">
        <v>1020</v>
      </c>
      <c r="C214" s="5" t="s">
        <v>1021</v>
      </c>
      <c r="D214">
        <f t="shared" si="10"/>
        <v>1</v>
      </c>
      <c r="E214">
        <v>12</v>
      </c>
      <c r="F214" cm="1">
        <f t="array" ref="F214">INDEX(lootrate_tbl!$C$2:$C$256,MATCH(须弥!H214&amp;须弥!I214,lootrate_tbl!$A$2:$A$256&amp;lootrate_tbl!$B$2:$B$256,0))</f>
        <v>1.35</v>
      </c>
      <c r="G214" s="3" t="s">
        <v>1022</v>
      </c>
      <c r="H214">
        <v>1</v>
      </c>
      <c r="I214">
        <v>0</v>
      </c>
      <c r="J214">
        <v>0</v>
      </c>
    </row>
    <row r="215" spans="1:10" x14ac:dyDescent="0.2">
      <c r="A215" t="s">
        <v>1001</v>
      </c>
      <c r="B215" t="s">
        <v>1023</v>
      </c>
      <c r="C215" s="5" t="s">
        <v>1024</v>
      </c>
      <c r="D215">
        <f t="shared" si="10"/>
        <v>2</v>
      </c>
      <c r="E215">
        <v>24</v>
      </c>
      <c r="F215" cm="1">
        <f t="array" ref="F215">INDEX(lootrate_tbl!$C$2:$C$256,MATCH(须弥!H215&amp;须弥!I215,lootrate_tbl!$A$2:$A$256&amp;lootrate_tbl!$B$2:$B$256,0))</f>
        <v>1.35</v>
      </c>
      <c r="G215" s="3" t="s">
        <v>1025</v>
      </c>
      <c r="H215">
        <v>2</v>
      </c>
      <c r="I215">
        <v>0</v>
      </c>
      <c r="J215">
        <v>3</v>
      </c>
    </row>
    <row r="216" spans="1:10" x14ac:dyDescent="0.2">
      <c r="A216" t="s">
        <v>1001</v>
      </c>
      <c r="B216" t="s">
        <v>1026</v>
      </c>
      <c r="C216" s="5" t="s">
        <v>1027</v>
      </c>
      <c r="D216">
        <f t="shared" si="10"/>
        <v>1</v>
      </c>
      <c r="E216">
        <v>24</v>
      </c>
      <c r="F216" cm="1">
        <f t="array" ref="F216">INDEX(lootrate_tbl!$C$2:$C$256,MATCH(须弥!H216&amp;须弥!I216,lootrate_tbl!$A$2:$A$256&amp;lootrate_tbl!$B$2:$B$256,0))</f>
        <v>1.35</v>
      </c>
      <c r="G216" s="3" t="s">
        <v>1028</v>
      </c>
      <c r="H216">
        <v>1</v>
      </c>
      <c r="I216">
        <v>0</v>
      </c>
      <c r="J216">
        <v>3</v>
      </c>
    </row>
    <row r="217" spans="1:10" x14ac:dyDescent="0.2">
      <c r="A217" t="s">
        <v>1001</v>
      </c>
      <c r="B217" t="s">
        <v>1029</v>
      </c>
      <c r="C217" s="5" t="s">
        <v>1030</v>
      </c>
      <c r="D217">
        <f t="shared" si="10"/>
        <v>1</v>
      </c>
      <c r="E217">
        <v>24</v>
      </c>
      <c r="F217" cm="1">
        <f t="array" ref="F217">INDEX(lootrate_tbl!$C$2:$C$256,MATCH(须弥!H217&amp;须弥!I217,lootrate_tbl!$A$2:$A$256&amp;lootrate_tbl!$B$2:$B$256,0))</f>
        <v>1.5</v>
      </c>
      <c r="G217" s="3" t="s">
        <v>1031</v>
      </c>
      <c r="H217">
        <v>0</v>
      </c>
      <c r="I217">
        <v>1</v>
      </c>
      <c r="J217">
        <v>0</v>
      </c>
    </row>
    <row r="218" spans="1:10" x14ac:dyDescent="0.2">
      <c r="A218" t="s">
        <v>1001</v>
      </c>
      <c r="B218" t="s">
        <v>1032</v>
      </c>
      <c r="C218" s="5" t="s">
        <v>1033</v>
      </c>
      <c r="D218">
        <f t="shared" si="10"/>
        <v>1</v>
      </c>
      <c r="E218">
        <v>24</v>
      </c>
      <c r="F218" cm="1">
        <f t="array" ref="F218">INDEX(lootrate_tbl!$C$2:$C$256,MATCH(须弥!H218&amp;须弥!I218,lootrate_tbl!$A$2:$A$256&amp;lootrate_tbl!$B$2:$B$256,0))</f>
        <v>1.35</v>
      </c>
      <c r="G218" s="3" t="s">
        <v>1034</v>
      </c>
      <c r="H218">
        <v>1</v>
      </c>
      <c r="I218">
        <v>0</v>
      </c>
      <c r="J218">
        <v>0</v>
      </c>
    </row>
    <row r="219" spans="1:10" x14ac:dyDescent="0.2">
      <c r="A219" t="s">
        <v>1001</v>
      </c>
      <c r="B219" t="s">
        <v>1035</v>
      </c>
      <c r="C219" s="5" t="s">
        <v>1036</v>
      </c>
      <c r="D219">
        <f t="shared" si="10"/>
        <v>1</v>
      </c>
      <c r="E219">
        <v>24</v>
      </c>
      <c r="F219" cm="1">
        <f t="array" ref="F219">INDEX(lootrate_tbl!$C$2:$C$256,MATCH(须弥!H219&amp;须弥!I219,lootrate_tbl!$A$2:$A$256&amp;lootrate_tbl!$B$2:$B$256,0))</f>
        <v>1.5</v>
      </c>
      <c r="G219" s="3" t="s">
        <v>1037</v>
      </c>
      <c r="H219">
        <v>0</v>
      </c>
      <c r="I219">
        <v>1</v>
      </c>
      <c r="J219">
        <v>0</v>
      </c>
    </row>
    <row r="220" spans="1:10" x14ac:dyDescent="0.2">
      <c r="A220" t="s">
        <v>1038</v>
      </c>
      <c r="B220" t="s">
        <v>1039</v>
      </c>
      <c r="C220" s="5" t="s">
        <v>1040</v>
      </c>
      <c r="D220">
        <f t="shared" si="10"/>
        <v>1</v>
      </c>
      <c r="E220">
        <v>24</v>
      </c>
      <c r="F220" cm="1">
        <f t="array" ref="F220">INDEX(lootrate_tbl!$C$2:$C$256,MATCH(须弥!H220&amp;须弥!I220,lootrate_tbl!$A$2:$A$256&amp;lootrate_tbl!$B$2:$B$256,0))</f>
        <v>1.35</v>
      </c>
      <c r="G220" s="3" t="s">
        <v>1041</v>
      </c>
      <c r="H220">
        <v>1</v>
      </c>
      <c r="I220">
        <v>0</v>
      </c>
      <c r="J220">
        <v>0</v>
      </c>
    </row>
    <row r="221" spans="1:10" x14ac:dyDescent="0.2">
      <c r="A221" t="s">
        <v>1042</v>
      </c>
      <c r="B221" t="s">
        <v>1043</v>
      </c>
      <c r="C221" s="5" t="s">
        <v>1044</v>
      </c>
      <c r="D221">
        <f t="shared" si="10"/>
        <v>1</v>
      </c>
      <c r="E221">
        <v>24</v>
      </c>
      <c r="F221" cm="1">
        <f t="array" ref="F221">INDEX(lootrate_tbl!$C$2:$C$256,MATCH(须弥!H221&amp;须弥!I221,lootrate_tbl!$A$2:$A$256&amp;lootrate_tbl!$B$2:$B$256,0))</f>
        <v>1.5</v>
      </c>
      <c r="G221" s="3" t="s">
        <v>1045</v>
      </c>
      <c r="H221">
        <v>0</v>
      </c>
      <c r="I221">
        <v>1</v>
      </c>
      <c r="J221">
        <v>0</v>
      </c>
    </row>
    <row r="222" spans="1:10" x14ac:dyDescent="0.2">
      <c r="A222" t="s">
        <v>1042</v>
      </c>
      <c r="B222" t="s">
        <v>1046</v>
      </c>
      <c r="C222" s="5" t="s">
        <v>1044</v>
      </c>
      <c r="D222">
        <f t="shared" si="10"/>
        <v>1</v>
      </c>
      <c r="E222">
        <v>24</v>
      </c>
      <c r="F222" cm="1">
        <f t="array" ref="F222">INDEX(lootrate_tbl!$C$2:$C$256,MATCH(须弥!H222&amp;须弥!I222,lootrate_tbl!$A$2:$A$256&amp;lootrate_tbl!$B$2:$B$256,0))</f>
        <v>1.5</v>
      </c>
      <c r="G222" s="3" t="s">
        <v>1047</v>
      </c>
      <c r="H222">
        <v>0</v>
      </c>
      <c r="I222">
        <v>1</v>
      </c>
      <c r="J222">
        <v>0</v>
      </c>
    </row>
    <row r="223" spans="1:10" x14ac:dyDescent="0.2">
      <c r="A223" t="s">
        <v>1042</v>
      </c>
      <c r="B223" t="s">
        <v>1048</v>
      </c>
      <c r="C223" s="5" t="s">
        <v>1049</v>
      </c>
      <c r="D223">
        <f t="shared" si="10"/>
        <v>1</v>
      </c>
      <c r="E223">
        <v>24</v>
      </c>
      <c r="F223" cm="1">
        <f t="array" ref="F223">INDEX(lootrate_tbl!$C$2:$C$256,MATCH(须弥!H223&amp;须弥!I223,lootrate_tbl!$A$2:$A$256&amp;lootrate_tbl!$B$2:$B$256,0))</f>
        <v>1.35</v>
      </c>
      <c r="G223" s="3" t="s">
        <v>1050</v>
      </c>
      <c r="H223">
        <v>1</v>
      </c>
      <c r="I223">
        <v>0</v>
      </c>
      <c r="J223">
        <v>0</v>
      </c>
    </row>
    <row r="224" spans="1:10" x14ac:dyDescent="0.2">
      <c r="A224" t="s">
        <v>1042</v>
      </c>
      <c r="B224" t="s">
        <v>1051</v>
      </c>
      <c r="C224" s="5" t="s">
        <v>1052</v>
      </c>
      <c r="D224">
        <f t="shared" si="10"/>
        <v>1</v>
      </c>
      <c r="E224">
        <v>24</v>
      </c>
      <c r="F224" cm="1">
        <f t="array" ref="F224">INDEX(lootrate_tbl!$C$2:$C$256,MATCH(须弥!H224&amp;须弥!I224,lootrate_tbl!$A$2:$A$256&amp;lootrate_tbl!$B$2:$B$256,0))</f>
        <v>1.35</v>
      </c>
      <c r="G224" s="3" t="s">
        <v>1053</v>
      </c>
      <c r="H224">
        <v>1</v>
      </c>
      <c r="I224">
        <v>0</v>
      </c>
      <c r="J224">
        <v>0</v>
      </c>
    </row>
    <row r="225" spans="1:10" x14ac:dyDescent="0.2">
      <c r="A225" t="s">
        <v>1042</v>
      </c>
      <c r="B225" t="s">
        <v>1054</v>
      </c>
      <c r="C225" s="5" t="s">
        <v>1055</v>
      </c>
      <c r="D225">
        <f t="shared" si="10"/>
        <v>1</v>
      </c>
      <c r="E225">
        <v>24</v>
      </c>
      <c r="F225" cm="1">
        <f t="array" ref="F225">INDEX(lootrate_tbl!$C$2:$C$256,MATCH(须弥!H225&amp;须弥!I225,lootrate_tbl!$A$2:$A$256&amp;lootrate_tbl!$B$2:$B$256,0))</f>
        <v>1.35</v>
      </c>
      <c r="G225" s="3" t="s">
        <v>1056</v>
      </c>
      <c r="H225">
        <v>1</v>
      </c>
      <c r="I225">
        <v>0</v>
      </c>
      <c r="J225">
        <v>0</v>
      </c>
    </row>
    <row r="226" spans="1:10" x14ac:dyDescent="0.2">
      <c r="A226" t="s">
        <v>1042</v>
      </c>
      <c r="B226" t="s">
        <v>1057</v>
      </c>
      <c r="C226" s="5" t="s">
        <v>1058</v>
      </c>
      <c r="D226">
        <f t="shared" si="10"/>
        <v>1</v>
      </c>
      <c r="E226">
        <v>24</v>
      </c>
      <c r="F226" cm="1">
        <f t="array" ref="F226">INDEX(lootrate_tbl!$C$2:$C$256,MATCH(须弥!H226&amp;须弥!I226,lootrate_tbl!$A$2:$A$256&amp;lootrate_tbl!$B$2:$B$256,0))</f>
        <v>1.35</v>
      </c>
      <c r="G226" s="3" t="s">
        <v>1059</v>
      </c>
      <c r="H226">
        <v>1</v>
      </c>
      <c r="I226">
        <v>0</v>
      </c>
      <c r="J226">
        <v>0</v>
      </c>
    </row>
    <row r="227" spans="1:10" ht="18" x14ac:dyDescent="0.2">
      <c r="A227" s="2"/>
      <c r="B227" s="2"/>
      <c r="C227" s="6"/>
      <c r="D227" s="2"/>
      <c r="E227" s="2"/>
      <c r="G227" s="2"/>
      <c r="H227" s="2"/>
      <c r="I227" s="2"/>
      <c r="J227" s="2"/>
    </row>
    <row r="228" spans="1:10" x14ac:dyDescent="0.2">
      <c r="A228" t="s">
        <v>1060</v>
      </c>
      <c r="B228" t="s">
        <v>1061</v>
      </c>
      <c r="C228" s="5" t="s">
        <v>1062</v>
      </c>
      <c r="D228">
        <f t="shared" ref="D228:D247" si="11">SUM(H228:I228)</f>
        <v>1</v>
      </c>
      <c r="E228">
        <v>24</v>
      </c>
      <c r="F228" cm="1">
        <f t="array" ref="F228">INDEX(lootrate_tbl!$C$2:$C$256,MATCH(须弥!H228&amp;须弥!I228,lootrate_tbl!$A$2:$A$256&amp;lootrate_tbl!$B$2:$B$256,0))</f>
        <v>1.35</v>
      </c>
      <c r="G228" s="3" t="s">
        <v>1063</v>
      </c>
      <c r="H228">
        <v>1</v>
      </c>
      <c r="I228">
        <v>0</v>
      </c>
      <c r="J228">
        <v>1</v>
      </c>
    </row>
    <row r="229" spans="1:10" x14ac:dyDescent="0.2">
      <c r="A229" t="s">
        <v>1060</v>
      </c>
      <c r="B229" t="s">
        <v>1064</v>
      </c>
      <c r="C229" s="5" t="s">
        <v>1065</v>
      </c>
      <c r="D229">
        <f t="shared" si="11"/>
        <v>1</v>
      </c>
      <c r="E229">
        <v>24</v>
      </c>
      <c r="F229" cm="1">
        <f t="array" ref="F229">INDEX(lootrate_tbl!$C$2:$C$256,MATCH(须弥!H229&amp;须弥!I229,lootrate_tbl!$A$2:$A$256&amp;lootrate_tbl!$B$2:$B$256,0))</f>
        <v>1.35</v>
      </c>
      <c r="G229" s="3" t="s">
        <v>1066</v>
      </c>
      <c r="H229">
        <v>1</v>
      </c>
      <c r="I229">
        <v>0</v>
      </c>
      <c r="J229">
        <v>1</v>
      </c>
    </row>
    <row r="230" spans="1:10" x14ac:dyDescent="0.2">
      <c r="A230" t="s">
        <v>1060</v>
      </c>
      <c r="B230" t="s">
        <v>1067</v>
      </c>
      <c r="C230" s="5" t="s">
        <v>1068</v>
      </c>
      <c r="D230">
        <f t="shared" si="11"/>
        <v>1</v>
      </c>
      <c r="E230">
        <v>24</v>
      </c>
      <c r="F230" cm="1">
        <f t="array" ref="F230">INDEX(lootrate_tbl!$C$2:$C$256,MATCH(须弥!H230&amp;须弥!I230,lootrate_tbl!$A$2:$A$256&amp;lootrate_tbl!$B$2:$B$256,0))</f>
        <v>1.35</v>
      </c>
      <c r="G230" s="3" t="s">
        <v>1069</v>
      </c>
      <c r="H230">
        <v>1</v>
      </c>
      <c r="I230">
        <v>0</v>
      </c>
      <c r="J230">
        <v>1</v>
      </c>
    </row>
    <row r="231" spans="1:10" x14ac:dyDescent="0.2">
      <c r="A231" t="s">
        <v>1060</v>
      </c>
      <c r="B231" t="s">
        <v>1070</v>
      </c>
      <c r="C231" s="5" t="s">
        <v>1071</v>
      </c>
      <c r="D231">
        <f t="shared" si="11"/>
        <v>1</v>
      </c>
      <c r="E231">
        <v>24</v>
      </c>
      <c r="F231" cm="1">
        <f t="array" ref="F231">INDEX(lootrate_tbl!$C$2:$C$256,MATCH(须弥!H231&amp;须弥!I231,lootrate_tbl!$A$2:$A$256&amp;lootrate_tbl!$B$2:$B$256,0))</f>
        <v>1.35</v>
      </c>
      <c r="G231" s="3" t="s">
        <v>1072</v>
      </c>
      <c r="H231">
        <v>1</v>
      </c>
      <c r="I231">
        <v>0</v>
      </c>
      <c r="J231">
        <v>1</v>
      </c>
    </row>
    <row r="232" spans="1:10" x14ac:dyDescent="0.2">
      <c r="A232" t="s">
        <v>1060</v>
      </c>
      <c r="B232" t="s">
        <v>1073</v>
      </c>
      <c r="C232" s="5" t="s">
        <v>1074</v>
      </c>
      <c r="D232">
        <f t="shared" si="11"/>
        <v>1</v>
      </c>
      <c r="E232">
        <v>24</v>
      </c>
      <c r="F232" cm="1">
        <f t="array" ref="F232">INDEX(lootrate_tbl!$C$2:$C$256,MATCH(须弥!H232&amp;须弥!I232,lootrate_tbl!$A$2:$A$256&amp;lootrate_tbl!$B$2:$B$256,0))</f>
        <v>1.35</v>
      </c>
      <c r="G232" s="3" t="s">
        <v>1075</v>
      </c>
      <c r="H232">
        <v>1</v>
      </c>
      <c r="I232">
        <v>0</v>
      </c>
      <c r="J232">
        <v>1</v>
      </c>
    </row>
    <row r="233" spans="1:10" x14ac:dyDescent="0.2">
      <c r="A233" t="s">
        <v>1060</v>
      </c>
      <c r="B233" t="s">
        <v>1076</v>
      </c>
      <c r="C233" s="5" t="s">
        <v>1077</v>
      </c>
      <c r="D233">
        <f t="shared" si="11"/>
        <v>1</v>
      </c>
      <c r="E233">
        <v>24</v>
      </c>
      <c r="F233" cm="1">
        <f t="array" ref="F233">INDEX(lootrate_tbl!$C$2:$C$256,MATCH(须弥!H233&amp;须弥!I233,lootrate_tbl!$A$2:$A$256&amp;lootrate_tbl!$B$2:$B$256,0))</f>
        <v>1.35</v>
      </c>
      <c r="G233" s="3" t="s">
        <v>1078</v>
      </c>
      <c r="H233">
        <v>1</v>
      </c>
      <c r="I233">
        <v>0</v>
      </c>
      <c r="J233">
        <v>1</v>
      </c>
    </row>
    <row r="234" spans="1:10" x14ac:dyDescent="0.2">
      <c r="A234" t="s">
        <v>1060</v>
      </c>
      <c r="B234" t="s">
        <v>1079</v>
      </c>
      <c r="C234" s="5" t="s">
        <v>1080</v>
      </c>
      <c r="D234">
        <f t="shared" si="11"/>
        <v>1</v>
      </c>
      <c r="E234">
        <v>12</v>
      </c>
      <c r="F234" cm="1">
        <f t="array" ref="F234">INDEX(lootrate_tbl!$C$2:$C$256,MATCH(须弥!H234&amp;须弥!I234,lootrate_tbl!$A$2:$A$256&amp;lootrate_tbl!$B$2:$B$256,0))</f>
        <v>1.35</v>
      </c>
      <c r="G234" s="3" t="s">
        <v>1081</v>
      </c>
      <c r="H234">
        <v>1</v>
      </c>
      <c r="I234">
        <v>0</v>
      </c>
      <c r="J234">
        <v>1</v>
      </c>
    </row>
    <row r="235" spans="1:10" x14ac:dyDescent="0.2">
      <c r="A235" t="s">
        <v>1060</v>
      </c>
      <c r="B235" t="s">
        <v>1082</v>
      </c>
      <c r="C235" s="5" t="s">
        <v>1083</v>
      </c>
      <c r="D235">
        <f t="shared" si="11"/>
        <v>1</v>
      </c>
      <c r="E235" t="s">
        <v>137</v>
      </c>
      <c r="F235" cm="1">
        <f t="array" ref="F235">INDEX(lootrate_tbl!$C$2:$C$256,MATCH(须弥!H235&amp;须弥!I235,lootrate_tbl!$A$2:$A$256&amp;lootrate_tbl!$B$2:$B$256,0))</f>
        <v>1.35</v>
      </c>
      <c r="G235" s="3" t="s">
        <v>1084</v>
      </c>
      <c r="H235">
        <v>1</v>
      </c>
      <c r="I235">
        <v>0</v>
      </c>
      <c r="J235">
        <v>1</v>
      </c>
    </row>
    <row r="236" spans="1:10" x14ac:dyDescent="0.2">
      <c r="A236" t="s">
        <v>1060</v>
      </c>
      <c r="B236" t="s">
        <v>1085</v>
      </c>
      <c r="C236" s="5" t="s">
        <v>1086</v>
      </c>
      <c r="D236">
        <f t="shared" si="11"/>
        <v>1</v>
      </c>
      <c r="E236">
        <v>24</v>
      </c>
      <c r="F236" cm="1">
        <f t="array" ref="F236">INDEX(lootrate_tbl!$C$2:$C$256,MATCH(须弥!H236&amp;须弥!I236,lootrate_tbl!$A$2:$A$256&amp;lootrate_tbl!$B$2:$B$256,0))</f>
        <v>1.35</v>
      </c>
      <c r="G236" s="3" t="s">
        <v>1087</v>
      </c>
      <c r="H236">
        <v>1</v>
      </c>
      <c r="I236">
        <v>0</v>
      </c>
      <c r="J236">
        <v>1</v>
      </c>
    </row>
    <row r="237" spans="1:10" x14ac:dyDescent="0.2">
      <c r="A237" t="s">
        <v>1060</v>
      </c>
      <c r="B237" t="s">
        <v>1088</v>
      </c>
      <c r="C237" s="5" t="s">
        <v>1089</v>
      </c>
      <c r="D237">
        <f t="shared" si="11"/>
        <v>1</v>
      </c>
      <c r="E237">
        <v>24</v>
      </c>
      <c r="F237" cm="1">
        <f t="array" ref="F237">INDEX(lootrate_tbl!$C$2:$C$256,MATCH(须弥!H237&amp;须弥!I237,lootrate_tbl!$A$2:$A$256&amp;lootrate_tbl!$B$2:$B$256,0))</f>
        <v>1.35</v>
      </c>
      <c r="G237" s="3" t="s">
        <v>1090</v>
      </c>
      <c r="H237">
        <v>1</v>
      </c>
      <c r="I237">
        <v>0</v>
      </c>
      <c r="J237">
        <v>1</v>
      </c>
    </row>
    <row r="238" spans="1:10" ht="28.5" x14ac:dyDescent="0.2">
      <c r="A238" t="s">
        <v>1060</v>
      </c>
      <c r="B238" t="s">
        <v>1091</v>
      </c>
      <c r="C238" s="5" t="s">
        <v>1092</v>
      </c>
      <c r="D238">
        <f t="shared" si="11"/>
        <v>1</v>
      </c>
      <c r="E238">
        <v>24</v>
      </c>
      <c r="F238" cm="1">
        <f t="array" ref="F238">INDEX(lootrate_tbl!$C$2:$C$256,MATCH(须弥!H238&amp;须弥!I238,lootrate_tbl!$A$2:$A$256&amp;lootrate_tbl!$B$2:$B$256,0))</f>
        <v>1.35</v>
      </c>
      <c r="G238" s="3" t="s">
        <v>1093</v>
      </c>
      <c r="H238">
        <v>1</v>
      </c>
      <c r="I238">
        <v>0</v>
      </c>
      <c r="J238">
        <v>1</v>
      </c>
    </row>
    <row r="239" spans="1:10" x14ac:dyDescent="0.2">
      <c r="A239" t="s">
        <v>1060</v>
      </c>
      <c r="B239" t="s">
        <v>1094</v>
      </c>
      <c r="C239" s="5" t="s">
        <v>1095</v>
      </c>
      <c r="D239">
        <f t="shared" si="11"/>
        <v>1</v>
      </c>
      <c r="E239">
        <v>24</v>
      </c>
      <c r="F239" cm="1">
        <f t="array" ref="F239">INDEX(lootrate_tbl!$C$2:$C$256,MATCH(须弥!H239&amp;须弥!I239,lootrate_tbl!$A$2:$A$256&amp;lootrate_tbl!$B$2:$B$256,0))</f>
        <v>1.35</v>
      </c>
      <c r="G239" s="3" t="s">
        <v>1096</v>
      </c>
      <c r="H239">
        <v>1</v>
      </c>
      <c r="I239">
        <v>0</v>
      </c>
      <c r="J239">
        <v>2</v>
      </c>
    </row>
    <row r="240" spans="1:10" x14ac:dyDescent="0.2">
      <c r="A240" t="s">
        <v>1060</v>
      </c>
      <c r="B240" t="s">
        <v>1097</v>
      </c>
      <c r="C240" s="5" t="s">
        <v>1098</v>
      </c>
      <c r="D240">
        <f t="shared" si="11"/>
        <v>1</v>
      </c>
      <c r="E240">
        <v>24</v>
      </c>
      <c r="F240" cm="1">
        <f t="array" ref="F240">INDEX(lootrate_tbl!$C$2:$C$256,MATCH(须弥!H240&amp;须弥!I240,lootrate_tbl!$A$2:$A$256&amp;lootrate_tbl!$B$2:$B$256,0))</f>
        <v>1.35</v>
      </c>
      <c r="G240" s="3" t="s">
        <v>1099</v>
      </c>
      <c r="H240">
        <v>1</v>
      </c>
      <c r="I240">
        <v>0</v>
      </c>
      <c r="J240">
        <v>2</v>
      </c>
    </row>
    <row r="241" spans="1:10" x14ac:dyDescent="0.2">
      <c r="A241" t="s">
        <v>1060</v>
      </c>
      <c r="B241" t="s">
        <v>1100</v>
      </c>
      <c r="C241" s="5" t="s">
        <v>1101</v>
      </c>
      <c r="D241">
        <f t="shared" si="11"/>
        <v>1</v>
      </c>
      <c r="E241">
        <v>24</v>
      </c>
      <c r="F241" cm="1">
        <f t="array" ref="F241">INDEX(lootrate_tbl!$C$2:$C$256,MATCH(须弥!H241&amp;须弥!I241,lootrate_tbl!$A$2:$A$256&amp;lootrate_tbl!$B$2:$B$256,0))</f>
        <v>1.35</v>
      </c>
      <c r="G241" s="3" t="s">
        <v>1102</v>
      </c>
      <c r="H241">
        <v>1</v>
      </c>
      <c r="I241">
        <v>0</v>
      </c>
      <c r="J241">
        <v>2</v>
      </c>
    </row>
    <row r="242" spans="1:10" x14ac:dyDescent="0.2">
      <c r="A242" t="s">
        <v>1060</v>
      </c>
      <c r="B242" t="s">
        <v>1103</v>
      </c>
      <c r="C242" s="5" t="s">
        <v>1104</v>
      </c>
      <c r="D242">
        <f t="shared" si="11"/>
        <v>2</v>
      </c>
      <c r="E242">
        <v>24</v>
      </c>
      <c r="F242" cm="1">
        <f t="array" ref="F242">INDEX(lootrate_tbl!$C$2:$C$256,MATCH(须弥!H242&amp;须弥!I242,lootrate_tbl!$A$2:$A$256&amp;lootrate_tbl!$B$2:$B$256,0))</f>
        <v>1.35</v>
      </c>
      <c r="G242" s="3" t="s">
        <v>1105</v>
      </c>
      <c r="H242">
        <v>2</v>
      </c>
      <c r="I242">
        <v>0</v>
      </c>
      <c r="J242">
        <v>2</v>
      </c>
    </row>
    <row r="243" spans="1:10" x14ac:dyDescent="0.2">
      <c r="A243" t="s">
        <v>1060</v>
      </c>
      <c r="B243" t="s">
        <v>1106</v>
      </c>
      <c r="C243" s="5" t="s">
        <v>1107</v>
      </c>
      <c r="D243">
        <f t="shared" si="11"/>
        <v>1</v>
      </c>
      <c r="E243">
        <v>24</v>
      </c>
      <c r="F243" cm="1">
        <f t="array" ref="F243">INDEX(lootrate_tbl!$C$2:$C$256,MATCH(须弥!H243&amp;须弥!I243,lootrate_tbl!$A$2:$A$256&amp;lootrate_tbl!$B$2:$B$256,0))</f>
        <v>1.35</v>
      </c>
      <c r="G243" s="3" t="s">
        <v>1108</v>
      </c>
      <c r="H243">
        <v>1</v>
      </c>
      <c r="I243">
        <v>0</v>
      </c>
      <c r="J243">
        <v>2</v>
      </c>
    </row>
    <row r="244" spans="1:10" x14ac:dyDescent="0.2">
      <c r="A244" t="s">
        <v>1060</v>
      </c>
      <c r="B244" t="s">
        <v>1109</v>
      </c>
      <c r="C244" s="5" t="s">
        <v>1110</v>
      </c>
      <c r="D244">
        <f t="shared" si="11"/>
        <v>1</v>
      </c>
      <c r="E244">
        <v>24</v>
      </c>
      <c r="F244" cm="1">
        <f t="array" ref="F244">INDEX(lootrate_tbl!$C$2:$C$256,MATCH(须弥!H244&amp;须弥!I244,lootrate_tbl!$A$2:$A$256&amp;lootrate_tbl!$B$2:$B$256,0))</f>
        <v>1.35</v>
      </c>
      <c r="G244" s="3" t="s">
        <v>1111</v>
      </c>
      <c r="H244">
        <v>1</v>
      </c>
      <c r="I244">
        <v>0</v>
      </c>
      <c r="J244">
        <v>2</v>
      </c>
    </row>
    <row r="245" spans="1:10" x14ac:dyDescent="0.2">
      <c r="A245" t="s">
        <v>1060</v>
      </c>
      <c r="B245" t="s">
        <v>1112</v>
      </c>
      <c r="C245" s="5" t="s">
        <v>1113</v>
      </c>
      <c r="D245">
        <f t="shared" si="11"/>
        <v>3</v>
      </c>
      <c r="E245">
        <v>24</v>
      </c>
      <c r="F245" cm="1">
        <f t="array" ref="F245">INDEX(lootrate_tbl!$C$2:$C$256,MATCH(须弥!H245&amp;须弥!I245,lootrate_tbl!$A$2:$A$256&amp;lootrate_tbl!$B$2:$B$256,0))</f>
        <v>1.35</v>
      </c>
      <c r="G245" s="3" t="s">
        <v>1114</v>
      </c>
      <c r="H245">
        <v>3</v>
      </c>
      <c r="I245">
        <v>0</v>
      </c>
      <c r="J245">
        <v>2</v>
      </c>
    </row>
    <row r="246" spans="1:10" x14ac:dyDescent="0.2">
      <c r="A246" t="s">
        <v>1060</v>
      </c>
      <c r="B246" t="s">
        <v>1115</v>
      </c>
      <c r="C246" s="5" t="s">
        <v>1116</v>
      </c>
      <c r="D246">
        <f t="shared" si="11"/>
        <v>1</v>
      </c>
      <c r="E246">
        <v>24</v>
      </c>
      <c r="F246" cm="1">
        <f t="array" ref="F246">INDEX(lootrate_tbl!$C$2:$C$256,MATCH(须弥!H246&amp;须弥!I246,lootrate_tbl!$A$2:$A$256&amp;lootrate_tbl!$B$2:$B$256,0))</f>
        <v>1.5</v>
      </c>
      <c r="G246" s="3" t="s">
        <v>1117</v>
      </c>
      <c r="H246">
        <v>0</v>
      </c>
      <c r="I246">
        <v>1</v>
      </c>
      <c r="J246">
        <v>2</v>
      </c>
    </row>
    <row r="247" spans="1:10" x14ac:dyDescent="0.2">
      <c r="A247" t="s">
        <v>1060</v>
      </c>
      <c r="B247" t="s">
        <v>1118</v>
      </c>
      <c r="C247" s="5" t="s">
        <v>1119</v>
      </c>
      <c r="D247">
        <f t="shared" si="11"/>
        <v>1</v>
      </c>
      <c r="E247">
        <v>24</v>
      </c>
      <c r="F247" cm="1">
        <f t="array" ref="F247">INDEX(lootrate_tbl!$C$2:$C$256,MATCH(须弥!H247&amp;须弥!I247,lootrate_tbl!$A$2:$A$256&amp;lootrate_tbl!$B$2:$B$256,0))</f>
        <v>1.35</v>
      </c>
      <c r="G247" s="3" t="s">
        <v>1120</v>
      </c>
      <c r="H247">
        <v>1</v>
      </c>
      <c r="I247">
        <v>0</v>
      </c>
      <c r="J247">
        <v>1</v>
      </c>
    </row>
    <row r="248" spans="1:10" ht="18" x14ac:dyDescent="0.2">
      <c r="A248" s="2"/>
      <c r="B248" s="2"/>
      <c r="C248" s="6"/>
      <c r="D248" s="2"/>
      <c r="E248" s="2"/>
      <c r="G248" s="2"/>
      <c r="H248" s="2"/>
      <c r="I248" s="2"/>
      <c r="J248" s="2"/>
    </row>
    <row r="249" spans="1:10" x14ac:dyDescent="0.2">
      <c r="A249" t="s">
        <v>1121</v>
      </c>
      <c r="B249" t="s">
        <v>1122</v>
      </c>
      <c r="C249" s="5" t="s">
        <v>1123</v>
      </c>
      <c r="D249">
        <f t="shared" ref="D249:D257" si="12">SUM(H249:I249)</f>
        <v>1</v>
      </c>
      <c r="E249">
        <v>12</v>
      </c>
      <c r="F249" cm="1">
        <f t="array" ref="F249">INDEX(lootrate_tbl!$C$2:$C$256,MATCH(须弥!H249&amp;须弥!I249,lootrate_tbl!$A$2:$A$256&amp;lootrate_tbl!$B$2:$B$256,0))</f>
        <v>1.35</v>
      </c>
      <c r="G249" s="3" t="s">
        <v>1124</v>
      </c>
      <c r="H249">
        <v>1</v>
      </c>
      <c r="I249">
        <v>0</v>
      </c>
      <c r="J249">
        <v>0</v>
      </c>
    </row>
    <row r="250" spans="1:10" x14ac:dyDescent="0.2">
      <c r="A250" t="s">
        <v>1121</v>
      </c>
      <c r="B250" t="s">
        <v>1125</v>
      </c>
      <c r="C250" s="5" t="s">
        <v>1126</v>
      </c>
      <c r="D250">
        <f t="shared" si="12"/>
        <v>3</v>
      </c>
      <c r="E250">
        <v>24</v>
      </c>
      <c r="F250" cm="1">
        <f t="array" ref="F250">INDEX(lootrate_tbl!$C$2:$C$256,MATCH(须弥!H250&amp;须弥!I250,lootrate_tbl!$A$2:$A$256&amp;lootrate_tbl!$B$2:$B$256,0))</f>
        <v>1.35</v>
      </c>
      <c r="G250" s="3" t="s">
        <v>1127</v>
      </c>
      <c r="H250">
        <v>3</v>
      </c>
      <c r="I250">
        <v>0</v>
      </c>
      <c r="J250">
        <v>0</v>
      </c>
    </row>
    <row r="251" spans="1:10" ht="28.5" x14ac:dyDescent="0.2">
      <c r="A251" t="s">
        <v>1121</v>
      </c>
      <c r="B251" t="s">
        <v>1128</v>
      </c>
      <c r="C251" s="5" t="s">
        <v>1129</v>
      </c>
      <c r="D251">
        <f t="shared" si="12"/>
        <v>2</v>
      </c>
      <c r="E251">
        <v>24</v>
      </c>
      <c r="F251" cm="1">
        <f t="array" ref="F251">INDEX(lootrate_tbl!$C$2:$C$256,MATCH(须弥!H251&amp;须弥!I251,lootrate_tbl!$A$2:$A$256&amp;lootrate_tbl!$B$2:$B$256,0))</f>
        <v>1.35</v>
      </c>
      <c r="G251" s="3" t="s">
        <v>1130</v>
      </c>
      <c r="H251">
        <v>2</v>
      </c>
      <c r="I251">
        <v>0</v>
      </c>
      <c r="J251">
        <v>0</v>
      </c>
    </row>
    <row r="252" spans="1:10" x14ac:dyDescent="0.2">
      <c r="A252" t="s">
        <v>1121</v>
      </c>
      <c r="B252" t="s">
        <v>1131</v>
      </c>
      <c r="C252" s="5" t="s">
        <v>1132</v>
      </c>
      <c r="D252">
        <f t="shared" si="12"/>
        <v>1</v>
      </c>
      <c r="E252">
        <v>24</v>
      </c>
      <c r="F252" cm="1">
        <f t="array" ref="F252">INDEX(lootrate_tbl!$C$2:$C$256,MATCH(须弥!H252&amp;须弥!I252,lootrate_tbl!$A$2:$A$256&amp;lootrate_tbl!$B$2:$B$256,0))</f>
        <v>1.35</v>
      </c>
      <c r="G252" s="3" t="s">
        <v>1133</v>
      </c>
      <c r="H252">
        <v>1</v>
      </c>
      <c r="I252">
        <v>0</v>
      </c>
      <c r="J252">
        <v>0</v>
      </c>
    </row>
    <row r="253" spans="1:10" x14ac:dyDescent="0.2">
      <c r="A253" t="s">
        <v>1121</v>
      </c>
      <c r="B253" t="s">
        <v>1134</v>
      </c>
      <c r="C253" s="5" t="s">
        <v>1135</v>
      </c>
      <c r="D253">
        <f t="shared" si="12"/>
        <v>1</v>
      </c>
      <c r="E253">
        <v>24</v>
      </c>
      <c r="F253" cm="1">
        <f t="array" ref="F253">INDEX(lootrate_tbl!$C$2:$C$256,MATCH(须弥!H253&amp;须弥!I253,lootrate_tbl!$A$2:$A$256&amp;lootrate_tbl!$B$2:$B$256,0))</f>
        <v>1.35</v>
      </c>
      <c r="G253" s="3" t="s">
        <v>1136</v>
      </c>
      <c r="H253">
        <v>1</v>
      </c>
      <c r="I253">
        <v>0</v>
      </c>
      <c r="J253">
        <v>0</v>
      </c>
    </row>
    <row r="254" spans="1:10" x14ac:dyDescent="0.2">
      <c r="A254" t="s">
        <v>1137</v>
      </c>
      <c r="B254" t="s">
        <v>1138</v>
      </c>
      <c r="C254" s="5" t="s">
        <v>1139</v>
      </c>
      <c r="D254">
        <f t="shared" si="12"/>
        <v>1</v>
      </c>
      <c r="E254">
        <v>24</v>
      </c>
      <c r="F254" cm="1">
        <f t="array" ref="F254">INDEX(lootrate_tbl!$C$2:$C$256,MATCH(须弥!H254&amp;须弥!I254,lootrate_tbl!$A$2:$A$256&amp;lootrate_tbl!$B$2:$B$256,0))</f>
        <v>1.35</v>
      </c>
      <c r="G254" s="3" t="s">
        <v>1140</v>
      </c>
      <c r="H254">
        <v>1</v>
      </c>
      <c r="I254">
        <v>0</v>
      </c>
      <c r="J254">
        <v>0</v>
      </c>
    </row>
    <row r="255" spans="1:10" x14ac:dyDescent="0.2">
      <c r="A255" t="s">
        <v>1137</v>
      </c>
      <c r="B255" t="s">
        <v>1141</v>
      </c>
      <c r="C255" s="5" t="s">
        <v>1142</v>
      </c>
      <c r="D255">
        <f t="shared" si="12"/>
        <v>1</v>
      </c>
      <c r="E255">
        <v>12</v>
      </c>
      <c r="F255" cm="1">
        <f t="array" ref="F255">INDEX(lootrate_tbl!$C$2:$C$256,MATCH(须弥!H255&amp;须弥!I255,lootrate_tbl!$A$2:$A$256&amp;lootrate_tbl!$B$2:$B$256,0))</f>
        <v>1.35</v>
      </c>
      <c r="G255" s="3" t="s">
        <v>1143</v>
      </c>
      <c r="H255">
        <v>1</v>
      </c>
      <c r="I255">
        <v>0</v>
      </c>
      <c r="J255">
        <v>0</v>
      </c>
    </row>
    <row r="256" spans="1:10" x14ac:dyDescent="0.2">
      <c r="A256" t="s">
        <v>1137</v>
      </c>
      <c r="B256" t="s">
        <v>1144</v>
      </c>
      <c r="C256" s="5" t="s">
        <v>1145</v>
      </c>
      <c r="D256">
        <f t="shared" si="12"/>
        <v>1</v>
      </c>
      <c r="E256">
        <v>12</v>
      </c>
      <c r="F256" cm="1">
        <f t="array" ref="F256">INDEX(lootrate_tbl!$C$2:$C$256,MATCH(须弥!H256&amp;须弥!I256,lootrate_tbl!$A$2:$A$256&amp;lootrate_tbl!$B$2:$B$256,0))</f>
        <v>1.35</v>
      </c>
      <c r="G256" s="3" t="s">
        <v>1146</v>
      </c>
      <c r="H256">
        <v>1</v>
      </c>
      <c r="I256">
        <v>0</v>
      </c>
      <c r="J256">
        <v>0</v>
      </c>
    </row>
    <row r="257" spans="1:10" x14ac:dyDescent="0.2">
      <c r="A257" t="s">
        <v>1137</v>
      </c>
      <c r="B257" t="s">
        <v>1147</v>
      </c>
      <c r="C257" s="5" t="s">
        <v>1148</v>
      </c>
      <c r="D257">
        <f t="shared" si="12"/>
        <v>1</v>
      </c>
      <c r="E257">
        <v>24</v>
      </c>
      <c r="F257" cm="1">
        <f t="array" ref="F257">INDEX(lootrate_tbl!$C$2:$C$256,MATCH(须弥!H257&amp;须弥!I257,lootrate_tbl!$A$2:$A$256&amp;lootrate_tbl!$B$2:$B$256,0))</f>
        <v>1.35</v>
      </c>
      <c r="G257" s="3" t="s">
        <v>1149</v>
      </c>
      <c r="H257">
        <v>1</v>
      </c>
      <c r="I257">
        <v>0</v>
      </c>
      <c r="J257">
        <v>0</v>
      </c>
    </row>
    <row r="258" spans="1:10" ht="18" x14ac:dyDescent="0.2">
      <c r="A258" s="2"/>
      <c r="B258" s="2"/>
      <c r="C258" s="6"/>
      <c r="D258" s="2"/>
      <c r="E258" s="2"/>
      <c r="G258" s="2"/>
      <c r="H258" s="2"/>
      <c r="I258" s="2"/>
      <c r="J258" s="2"/>
    </row>
    <row r="259" spans="1:10" x14ac:dyDescent="0.2">
      <c r="A259" t="s">
        <v>1150</v>
      </c>
      <c r="B259" t="s">
        <v>1151</v>
      </c>
      <c r="C259" s="5" t="s">
        <v>1152</v>
      </c>
      <c r="D259">
        <f t="shared" ref="D259:D274" si="13">SUM(H259:I259)</f>
        <v>1</v>
      </c>
      <c r="E259">
        <v>24</v>
      </c>
      <c r="F259" cm="1">
        <f t="array" ref="F259">INDEX(lootrate_tbl!$C$2:$C$256,MATCH(须弥!H259&amp;须弥!I259,lootrate_tbl!$A$2:$A$256&amp;lootrate_tbl!$B$2:$B$256,0))</f>
        <v>1.35</v>
      </c>
      <c r="G259" s="3" t="s">
        <v>1153</v>
      </c>
      <c r="H259">
        <v>1</v>
      </c>
      <c r="I259">
        <v>0</v>
      </c>
      <c r="J259">
        <v>0</v>
      </c>
    </row>
    <row r="260" spans="1:10" x14ac:dyDescent="0.2">
      <c r="A260" t="s">
        <v>1150</v>
      </c>
      <c r="B260" t="s">
        <v>1154</v>
      </c>
      <c r="C260" s="5" t="s">
        <v>1155</v>
      </c>
      <c r="D260">
        <f t="shared" si="13"/>
        <v>1</v>
      </c>
      <c r="E260">
        <v>12</v>
      </c>
      <c r="F260" cm="1">
        <f t="array" ref="F260">INDEX(lootrate_tbl!$C$2:$C$256,MATCH(须弥!H260&amp;须弥!I260,lootrate_tbl!$A$2:$A$256&amp;lootrate_tbl!$B$2:$B$256,0))</f>
        <v>1.35</v>
      </c>
      <c r="G260" s="3" t="s">
        <v>1156</v>
      </c>
      <c r="H260">
        <v>1</v>
      </c>
      <c r="I260">
        <v>0</v>
      </c>
      <c r="J260">
        <v>0</v>
      </c>
    </row>
    <row r="261" spans="1:10" x14ac:dyDescent="0.2">
      <c r="A261" t="s">
        <v>1150</v>
      </c>
      <c r="B261" t="s">
        <v>1157</v>
      </c>
      <c r="C261" s="5" t="s">
        <v>1158</v>
      </c>
      <c r="D261">
        <f t="shared" si="13"/>
        <v>1</v>
      </c>
      <c r="E261">
        <v>24</v>
      </c>
      <c r="F261" cm="1">
        <f t="array" ref="F261">INDEX(lootrate_tbl!$C$2:$C$256,MATCH(须弥!H261&amp;须弥!I261,lootrate_tbl!$A$2:$A$256&amp;lootrate_tbl!$B$2:$B$256,0))</f>
        <v>1.35</v>
      </c>
      <c r="G261" s="3" t="s">
        <v>1159</v>
      </c>
      <c r="H261">
        <v>1</v>
      </c>
      <c r="I261">
        <v>0</v>
      </c>
      <c r="J261">
        <v>0</v>
      </c>
    </row>
    <row r="262" spans="1:10" x14ac:dyDescent="0.2">
      <c r="A262" t="s">
        <v>1150</v>
      </c>
      <c r="B262" t="s">
        <v>1160</v>
      </c>
      <c r="C262" s="5" t="s">
        <v>1161</v>
      </c>
      <c r="D262">
        <f t="shared" si="13"/>
        <v>1</v>
      </c>
      <c r="E262">
        <v>24</v>
      </c>
      <c r="F262" cm="1">
        <f t="array" ref="F262">INDEX(lootrate_tbl!$C$2:$C$256,MATCH(须弥!H262&amp;须弥!I262,lootrate_tbl!$A$2:$A$256&amp;lootrate_tbl!$B$2:$B$256,0))</f>
        <v>1.35</v>
      </c>
      <c r="G262" s="3" t="s">
        <v>1162</v>
      </c>
      <c r="H262">
        <v>1</v>
      </c>
      <c r="I262">
        <v>0</v>
      </c>
      <c r="J262">
        <v>0</v>
      </c>
    </row>
    <row r="263" spans="1:10" x14ac:dyDescent="0.2">
      <c r="A263" t="s">
        <v>1150</v>
      </c>
      <c r="B263" t="s">
        <v>1163</v>
      </c>
      <c r="C263" s="5" t="s">
        <v>1164</v>
      </c>
      <c r="D263">
        <f t="shared" si="13"/>
        <v>1</v>
      </c>
      <c r="E263">
        <v>12</v>
      </c>
      <c r="F263" cm="1">
        <f t="array" ref="F263">INDEX(lootrate_tbl!$C$2:$C$256,MATCH(须弥!H263&amp;须弥!I263,lootrate_tbl!$A$2:$A$256&amp;lootrate_tbl!$B$2:$B$256,0))</f>
        <v>1.5</v>
      </c>
      <c r="G263" s="3" t="s">
        <v>1165</v>
      </c>
      <c r="H263">
        <v>0</v>
      </c>
      <c r="I263">
        <v>1</v>
      </c>
      <c r="J263">
        <v>0</v>
      </c>
    </row>
    <row r="264" spans="1:10" x14ac:dyDescent="0.2">
      <c r="A264" t="s">
        <v>1150</v>
      </c>
      <c r="B264" t="s">
        <v>1166</v>
      </c>
      <c r="C264" s="5" t="s">
        <v>1167</v>
      </c>
      <c r="D264">
        <f t="shared" si="13"/>
        <v>1</v>
      </c>
      <c r="E264">
        <v>12</v>
      </c>
      <c r="F264" cm="1">
        <f t="array" ref="F264">INDEX(lootrate_tbl!$C$2:$C$256,MATCH(须弥!H264&amp;须弥!I264,lootrate_tbl!$A$2:$A$256&amp;lootrate_tbl!$B$2:$B$256,0))</f>
        <v>1.35</v>
      </c>
      <c r="G264" s="3" t="s">
        <v>1168</v>
      </c>
      <c r="H264">
        <v>1</v>
      </c>
      <c r="I264">
        <v>0</v>
      </c>
      <c r="J264">
        <v>0</v>
      </c>
    </row>
    <row r="265" spans="1:10" x14ac:dyDescent="0.2">
      <c r="A265" t="s">
        <v>1150</v>
      </c>
      <c r="B265" t="s">
        <v>1169</v>
      </c>
      <c r="C265" s="5" t="s">
        <v>1170</v>
      </c>
      <c r="D265">
        <f t="shared" si="13"/>
        <v>1</v>
      </c>
      <c r="E265">
        <v>24</v>
      </c>
      <c r="F265" cm="1">
        <f t="array" ref="F265">INDEX(lootrate_tbl!$C$2:$C$256,MATCH(须弥!H265&amp;须弥!I265,lootrate_tbl!$A$2:$A$256&amp;lootrate_tbl!$B$2:$B$256,0))</f>
        <v>1.35</v>
      </c>
      <c r="G265" s="3" t="s">
        <v>1171</v>
      </c>
      <c r="H265">
        <v>1</v>
      </c>
      <c r="I265">
        <v>0</v>
      </c>
      <c r="J265">
        <v>0</v>
      </c>
    </row>
    <row r="266" spans="1:10" x14ac:dyDescent="0.2">
      <c r="A266" t="s">
        <v>1150</v>
      </c>
      <c r="B266" t="s">
        <v>1172</v>
      </c>
      <c r="C266" s="5" t="s">
        <v>1173</v>
      </c>
      <c r="D266">
        <f t="shared" si="13"/>
        <v>1</v>
      </c>
      <c r="E266">
        <v>12</v>
      </c>
      <c r="F266" cm="1">
        <f t="array" ref="F266">INDEX(lootrate_tbl!$C$2:$C$256,MATCH(须弥!H266&amp;须弥!I266,lootrate_tbl!$A$2:$A$256&amp;lootrate_tbl!$B$2:$B$256,0))</f>
        <v>1.35</v>
      </c>
      <c r="G266" s="3" t="s">
        <v>1174</v>
      </c>
      <c r="H266">
        <v>1</v>
      </c>
      <c r="I266">
        <v>0</v>
      </c>
      <c r="J266">
        <v>0</v>
      </c>
    </row>
    <row r="267" spans="1:10" x14ac:dyDescent="0.2">
      <c r="A267" t="s">
        <v>1150</v>
      </c>
      <c r="B267" t="s">
        <v>1175</v>
      </c>
      <c r="C267" s="5" t="s">
        <v>1176</v>
      </c>
      <c r="D267">
        <f t="shared" si="13"/>
        <v>1</v>
      </c>
      <c r="E267">
        <v>12</v>
      </c>
      <c r="F267" cm="1">
        <f t="array" ref="F267">INDEX(lootrate_tbl!$C$2:$C$256,MATCH(须弥!H267&amp;须弥!I267,lootrate_tbl!$A$2:$A$256&amp;lootrate_tbl!$B$2:$B$256,0))</f>
        <v>1.35</v>
      </c>
      <c r="G267" s="3" t="s">
        <v>1177</v>
      </c>
      <c r="H267">
        <v>1</v>
      </c>
      <c r="I267">
        <v>0</v>
      </c>
      <c r="J267">
        <v>0</v>
      </c>
    </row>
    <row r="268" spans="1:10" x14ac:dyDescent="0.2">
      <c r="A268" t="s">
        <v>1150</v>
      </c>
      <c r="B268" t="s">
        <v>1178</v>
      </c>
      <c r="C268" s="5" t="s">
        <v>1179</v>
      </c>
      <c r="D268">
        <f t="shared" si="13"/>
        <v>1</v>
      </c>
      <c r="E268">
        <v>12</v>
      </c>
      <c r="F268" cm="1">
        <f t="array" ref="F268">INDEX(lootrate_tbl!$C$2:$C$256,MATCH(须弥!H268&amp;须弥!I268,lootrate_tbl!$A$2:$A$256&amp;lootrate_tbl!$B$2:$B$256,0))</f>
        <v>1.5</v>
      </c>
      <c r="G268" s="3" t="s">
        <v>1180</v>
      </c>
      <c r="H268">
        <v>0</v>
      </c>
      <c r="I268">
        <v>1</v>
      </c>
      <c r="J268">
        <v>0</v>
      </c>
    </row>
    <row r="269" spans="1:10" x14ac:dyDescent="0.2">
      <c r="A269" t="s">
        <v>1150</v>
      </c>
      <c r="B269" t="s">
        <v>1181</v>
      </c>
      <c r="C269" s="5" t="s">
        <v>1182</v>
      </c>
      <c r="D269">
        <f t="shared" si="13"/>
        <v>1</v>
      </c>
      <c r="E269">
        <v>24</v>
      </c>
      <c r="F269" cm="1">
        <f t="array" ref="F269">INDEX(lootrate_tbl!$C$2:$C$256,MATCH(须弥!H269&amp;须弥!I269,lootrate_tbl!$A$2:$A$256&amp;lootrate_tbl!$B$2:$B$256,0))</f>
        <v>1.35</v>
      </c>
      <c r="G269" s="3" t="s">
        <v>1183</v>
      </c>
      <c r="H269">
        <v>1</v>
      </c>
      <c r="I269">
        <v>0</v>
      </c>
      <c r="J269">
        <v>0</v>
      </c>
    </row>
    <row r="270" spans="1:10" x14ac:dyDescent="0.2">
      <c r="A270" t="s">
        <v>1150</v>
      </c>
      <c r="B270" t="s">
        <v>1184</v>
      </c>
      <c r="C270" s="5" t="s">
        <v>1185</v>
      </c>
      <c r="D270">
        <f t="shared" si="13"/>
        <v>1</v>
      </c>
      <c r="E270">
        <v>24</v>
      </c>
      <c r="F270" cm="1">
        <f t="array" ref="F270">INDEX(lootrate_tbl!$C$2:$C$256,MATCH(须弥!H270&amp;须弥!I270,lootrate_tbl!$A$2:$A$256&amp;lootrate_tbl!$B$2:$B$256,0))</f>
        <v>1.35</v>
      </c>
      <c r="G270" s="3" t="s">
        <v>1186</v>
      </c>
      <c r="H270">
        <v>1</v>
      </c>
      <c r="I270">
        <v>0</v>
      </c>
      <c r="J270">
        <v>0</v>
      </c>
    </row>
    <row r="271" spans="1:10" x14ac:dyDescent="0.2">
      <c r="A271" t="s">
        <v>1150</v>
      </c>
      <c r="B271" t="s">
        <v>1187</v>
      </c>
      <c r="C271" s="5" t="s">
        <v>1188</v>
      </c>
      <c r="D271">
        <f t="shared" si="13"/>
        <v>1</v>
      </c>
      <c r="E271">
        <v>12</v>
      </c>
      <c r="F271" cm="1">
        <f t="array" ref="F271">INDEX(lootrate_tbl!$C$2:$C$256,MATCH(须弥!H271&amp;须弥!I271,lootrate_tbl!$A$2:$A$256&amp;lootrate_tbl!$B$2:$B$256,0))</f>
        <v>1.5</v>
      </c>
      <c r="G271" s="3" t="s">
        <v>1189</v>
      </c>
      <c r="H271">
        <v>0</v>
      </c>
      <c r="I271">
        <v>1</v>
      </c>
      <c r="J271">
        <v>0</v>
      </c>
    </row>
    <row r="272" spans="1:10" x14ac:dyDescent="0.2">
      <c r="A272" t="s">
        <v>1190</v>
      </c>
      <c r="B272" t="s">
        <v>1191</v>
      </c>
      <c r="C272" s="5" t="s">
        <v>1192</v>
      </c>
      <c r="D272">
        <f t="shared" si="13"/>
        <v>1</v>
      </c>
      <c r="E272" t="s">
        <v>137</v>
      </c>
      <c r="F272" cm="1">
        <f t="array" ref="F272">INDEX(lootrate_tbl!$C$2:$C$256,MATCH(须弥!H272&amp;须弥!I272,lootrate_tbl!$A$2:$A$256&amp;lootrate_tbl!$B$2:$B$256,0))</f>
        <v>1.5</v>
      </c>
      <c r="G272" s="3" t="s">
        <v>1193</v>
      </c>
      <c r="H272">
        <v>0</v>
      </c>
      <c r="I272">
        <v>1</v>
      </c>
      <c r="J272">
        <v>0</v>
      </c>
    </row>
    <row r="273" spans="1:10" x14ac:dyDescent="0.2">
      <c r="A273" t="s">
        <v>1190</v>
      </c>
      <c r="B273" t="s">
        <v>1194</v>
      </c>
      <c r="C273" s="5" t="s">
        <v>1195</v>
      </c>
      <c r="D273">
        <f t="shared" si="13"/>
        <v>1</v>
      </c>
      <c r="E273" t="s">
        <v>137</v>
      </c>
      <c r="F273" cm="1">
        <f t="array" ref="F273">INDEX(lootrate_tbl!$C$2:$C$256,MATCH(须弥!H273&amp;须弥!I273,lootrate_tbl!$A$2:$A$256&amp;lootrate_tbl!$B$2:$B$256,0))</f>
        <v>1.35</v>
      </c>
      <c r="G273" s="3" t="s">
        <v>1196</v>
      </c>
      <c r="H273">
        <v>1</v>
      </c>
      <c r="I273">
        <v>0</v>
      </c>
      <c r="J273">
        <v>0</v>
      </c>
    </row>
    <row r="274" spans="1:10" x14ac:dyDescent="0.2">
      <c r="A274" t="s">
        <v>1190</v>
      </c>
      <c r="B274" t="s">
        <v>1197</v>
      </c>
      <c r="C274" s="5" t="s">
        <v>1198</v>
      </c>
      <c r="D274">
        <f t="shared" si="13"/>
        <v>1</v>
      </c>
      <c r="E274" t="s">
        <v>137</v>
      </c>
      <c r="F274" cm="1">
        <f t="array" ref="F274">INDEX(lootrate_tbl!$C$2:$C$256,MATCH(须弥!H274&amp;须弥!I274,lootrate_tbl!$A$2:$A$256&amp;lootrate_tbl!$B$2:$B$256,0))</f>
        <v>1.35</v>
      </c>
      <c r="G274" s="3" t="s">
        <v>1199</v>
      </c>
      <c r="H274">
        <v>1</v>
      </c>
      <c r="I274">
        <v>0</v>
      </c>
      <c r="J274">
        <v>0</v>
      </c>
    </row>
    <row r="275" spans="1:10" ht="18" x14ac:dyDescent="0.2">
      <c r="A275" s="2"/>
      <c r="B275" s="2"/>
      <c r="C275" s="6"/>
      <c r="D275" s="2"/>
      <c r="E275" s="2"/>
      <c r="G275" s="2"/>
      <c r="H275" s="2"/>
      <c r="I275" s="2"/>
      <c r="J275" s="2"/>
    </row>
    <row r="276" spans="1:10" x14ac:dyDescent="0.2">
      <c r="A276" t="s">
        <v>1200</v>
      </c>
      <c r="B276" t="s">
        <v>1201</v>
      </c>
      <c r="C276" s="5" t="s">
        <v>1202</v>
      </c>
      <c r="D276">
        <f t="shared" ref="D276:D294" si="14">SUM(H276:I276)</f>
        <v>1</v>
      </c>
      <c r="E276">
        <v>24</v>
      </c>
      <c r="F276" cm="1">
        <f t="array" ref="F276">INDEX(lootrate_tbl!$C$2:$C$256,MATCH(须弥!H276&amp;须弥!I276,lootrate_tbl!$A$2:$A$256&amp;lootrate_tbl!$B$2:$B$256,0))</f>
        <v>1.35</v>
      </c>
      <c r="G276" s="3" t="s">
        <v>1203</v>
      </c>
      <c r="H276">
        <v>1</v>
      </c>
      <c r="I276">
        <v>0</v>
      </c>
      <c r="J276">
        <v>0</v>
      </c>
    </row>
    <row r="277" spans="1:10" x14ac:dyDescent="0.2">
      <c r="A277" t="s">
        <v>1200</v>
      </c>
      <c r="B277" t="s">
        <v>1204</v>
      </c>
      <c r="C277" s="5" t="s">
        <v>1205</v>
      </c>
      <c r="D277">
        <f t="shared" si="14"/>
        <v>1</v>
      </c>
      <c r="E277">
        <v>24</v>
      </c>
      <c r="F277" cm="1">
        <f t="array" ref="F277">INDEX(lootrate_tbl!$C$2:$C$256,MATCH(须弥!H277&amp;须弥!I277,lootrate_tbl!$A$2:$A$256&amp;lootrate_tbl!$B$2:$B$256,0))</f>
        <v>1.35</v>
      </c>
      <c r="G277" s="3" t="s">
        <v>1206</v>
      </c>
      <c r="H277">
        <v>1</v>
      </c>
      <c r="I277">
        <v>0</v>
      </c>
      <c r="J277">
        <v>0</v>
      </c>
    </row>
    <row r="278" spans="1:10" x14ac:dyDescent="0.2">
      <c r="A278" t="s">
        <v>1200</v>
      </c>
      <c r="B278" t="s">
        <v>1207</v>
      </c>
      <c r="C278" s="5" t="s">
        <v>1208</v>
      </c>
      <c r="D278">
        <f t="shared" si="14"/>
        <v>1</v>
      </c>
      <c r="E278">
        <v>12</v>
      </c>
      <c r="F278" cm="1">
        <f t="array" ref="F278">INDEX(lootrate_tbl!$C$2:$C$256,MATCH(须弥!H278&amp;须弥!I278,lootrate_tbl!$A$2:$A$256&amp;lootrate_tbl!$B$2:$B$256,0))</f>
        <v>1.5</v>
      </c>
      <c r="G278" s="3" t="s">
        <v>1209</v>
      </c>
      <c r="H278">
        <v>0</v>
      </c>
      <c r="I278">
        <v>1</v>
      </c>
      <c r="J278">
        <v>0</v>
      </c>
    </row>
    <row r="279" spans="1:10" x14ac:dyDescent="0.2">
      <c r="A279" t="s">
        <v>1200</v>
      </c>
      <c r="B279" t="s">
        <v>1210</v>
      </c>
      <c r="C279" s="5" t="s">
        <v>1211</v>
      </c>
      <c r="D279">
        <f t="shared" si="14"/>
        <v>1</v>
      </c>
      <c r="E279">
        <v>12</v>
      </c>
      <c r="F279" cm="1">
        <f t="array" ref="F279">INDEX(lootrate_tbl!$C$2:$C$256,MATCH(须弥!H279&amp;须弥!I279,lootrate_tbl!$A$2:$A$256&amp;lootrate_tbl!$B$2:$B$256,0))</f>
        <v>1.5</v>
      </c>
      <c r="G279" s="3" t="s">
        <v>1212</v>
      </c>
      <c r="H279">
        <v>0</v>
      </c>
      <c r="I279">
        <v>1</v>
      </c>
      <c r="J279">
        <v>0</v>
      </c>
    </row>
    <row r="280" spans="1:10" x14ac:dyDescent="0.2">
      <c r="A280" t="s">
        <v>1200</v>
      </c>
      <c r="B280" t="s">
        <v>1213</v>
      </c>
      <c r="C280" s="5" t="s">
        <v>1214</v>
      </c>
      <c r="D280">
        <f t="shared" si="14"/>
        <v>1</v>
      </c>
      <c r="E280">
        <v>24</v>
      </c>
      <c r="F280" cm="1">
        <f t="array" ref="F280">INDEX(lootrate_tbl!$C$2:$C$256,MATCH(须弥!H280&amp;须弥!I280,lootrate_tbl!$A$2:$A$256&amp;lootrate_tbl!$B$2:$B$256,0))</f>
        <v>1.5</v>
      </c>
      <c r="G280" s="3" t="s">
        <v>1215</v>
      </c>
      <c r="H280">
        <v>0</v>
      </c>
      <c r="I280">
        <v>1</v>
      </c>
      <c r="J280">
        <v>0</v>
      </c>
    </row>
    <row r="281" spans="1:10" x14ac:dyDescent="0.2">
      <c r="A281" t="s">
        <v>1216</v>
      </c>
      <c r="B281" t="s">
        <v>1217</v>
      </c>
      <c r="C281" s="5" t="s">
        <v>1218</v>
      </c>
      <c r="D281">
        <f t="shared" si="14"/>
        <v>1</v>
      </c>
      <c r="E281">
        <v>24</v>
      </c>
      <c r="F281" cm="1">
        <f t="array" ref="F281">INDEX(lootrate_tbl!$C$2:$C$256,MATCH(须弥!H281&amp;须弥!I281,lootrate_tbl!$A$2:$A$256&amp;lootrate_tbl!$B$2:$B$256,0))</f>
        <v>1.35</v>
      </c>
      <c r="G281" s="3" t="s">
        <v>1219</v>
      </c>
      <c r="H281">
        <v>1</v>
      </c>
      <c r="I281">
        <v>0</v>
      </c>
      <c r="J281">
        <v>0</v>
      </c>
    </row>
    <row r="282" spans="1:10" x14ac:dyDescent="0.2">
      <c r="A282" t="s">
        <v>1216</v>
      </c>
      <c r="B282" t="s">
        <v>1220</v>
      </c>
      <c r="C282" s="5" t="s">
        <v>1221</v>
      </c>
      <c r="D282">
        <f t="shared" si="14"/>
        <v>2</v>
      </c>
      <c r="E282">
        <v>24</v>
      </c>
      <c r="F282" cm="1">
        <f t="array" ref="F282">INDEX(lootrate_tbl!$C$2:$C$256,MATCH(须弥!H282&amp;须弥!I282,lootrate_tbl!$A$2:$A$256&amp;lootrate_tbl!$B$2:$B$256,0))</f>
        <v>1.35</v>
      </c>
      <c r="G282" s="3" t="s">
        <v>1222</v>
      </c>
      <c r="H282">
        <v>2</v>
      </c>
      <c r="I282">
        <v>0</v>
      </c>
      <c r="J282">
        <v>0</v>
      </c>
    </row>
    <row r="283" spans="1:10" x14ac:dyDescent="0.2">
      <c r="A283" t="s">
        <v>1216</v>
      </c>
      <c r="B283" t="s">
        <v>1223</v>
      </c>
      <c r="C283" s="5" t="s">
        <v>1224</v>
      </c>
      <c r="D283">
        <f t="shared" si="14"/>
        <v>2</v>
      </c>
      <c r="E283">
        <v>24</v>
      </c>
      <c r="F283" cm="1">
        <f t="array" ref="F283">INDEX(lootrate_tbl!$C$2:$C$256,MATCH(须弥!H283&amp;须弥!I283,lootrate_tbl!$A$2:$A$256&amp;lootrate_tbl!$B$2:$B$256,0))</f>
        <v>1.35</v>
      </c>
      <c r="G283" s="3" t="s">
        <v>1225</v>
      </c>
      <c r="H283">
        <v>2</v>
      </c>
      <c r="I283">
        <v>0</v>
      </c>
      <c r="J283">
        <v>0</v>
      </c>
    </row>
    <row r="284" spans="1:10" x14ac:dyDescent="0.2">
      <c r="A284" t="s">
        <v>1216</v>
      </c>
      <c r="B284" t="s">
        <v>1226</v>
      </c>
      <c r="C284" s="5" t="s">
        <v>1227</v>
      </c>
      <c r="D284">
        <f t="shared" si="14"/>
        <v>1</v>
      </c>
      <c r="E284">
        <v>24</v>
      </c>
      <c r="F284" cm="1">
        <f t="array" ref="F284">INDEX(lootrate_tbl!$C$2:$C$256,MATCH(须弥!H284&amp;须弥!I284,lootrate_tbl!$A$2:$A$256&amp;lootrate_tbl!$B$2:$B$256,0))</f>
        <v>1.35</v>
      </c>
      <c r="G284" s="3" t="s">
        <v>1228</v>
      </c>
      <c r="H284">
        <v>1</v>
      </c>
      <c r="I284">
        <v>0</v>
      </c>
      <c r="J284">
        <v>0</v>
      </c>
    </row>
    <row r="285" spans="1:10" x14ac:dyDescent="0.2">
      <c r="A285" t="s">
        <v>1216</v>
      </c>
      <c r="B285" t="s">
        <v>1229</v>
      </c>
      <c r="C285" s="5" t="s">
        <v>1230</v>
      </c>
      <c r="D285">
        <f t="shared" si="14"/>
        <v>1</v>
      </c>
      <c r="E285">
        <v>24</v>
      </c>
      <c r="F285" cm="1">
        <f t="array" ref="F285">INDEX(lootrate_tbl!$C$2:$C$256,MATCH(须弥!H285&amp;须弥!I285,lootrate_tbl!$A$2:$A$256&amp;lootrate_tbl!$B$2:$B$256,0))</f>
        <v>1.35</v>
      </c>
      <c r="G285" s="3" t="s">
        <v>1231</v>
      </c>
      <c r="H285">
        <v>1</v>
      </c>
      <c r="I285">
        <v>0</v>
      </c>
      <c r="J285">
        <v>0</v>
      </c>
    </row>
    <row r="286" spans="1:10" x14ac:dyDescent="0.2">
      <c r="A286" t="s">
        <v>1216</v>
      </c>
      <c r="B286" t="s">
        <v>1232</v>
      </c>
      <c r="C286" s="5" t="s">
        <v>1233</v>
      </c>
      <c r="D286">
        <f t="shared" si="14"/>
        <v>1</v>
      </c>
      <c r="E286">
        <v>24</v>
      </c>
      <c r="F286" cm="1">
        <f t="array" ref="F286">INDEX(lootrate_tbl!$C$2:$C$256,MATCH(须弥!H286&amp;须弥!I286,lootrate_tbl!$A$2:$A$256&amp;lootrate_tbl!$B$2:$B$256,0))</f>
        <v>1.5</v>
      </c>
      <c r="G286" s="3" t="s">
        <v>1234</v>
      </c>
      <c r="H286">
        <v>0</v>
      </c>
      <c r="I286">
        <v>1</v>
      </c>
      <c r="J286">
        <v>0</v>
      </c>
    </row>
    <row r="287" spans="1:10" x14ac:dyDescent="0.2">
      <c r="A287" t="s">
        <v>1235</v>
      </c>
      <c r="B287" t="s">
        <v>1236</v>
      </c>
      <c r="C287" s="5" t="s">
        <v>1237</v>
      </c>
      <c r="D287">
        <f t="shared" si="14"/>
        <v>1</v>
      </c>
      <c r="E287">
        <v>24</v>
      </c>
      <c r="F287" cm="1">
        <f t="array" ref="F287">INDEX(lootrate_tbl!$C$2:$C$256,MATCH(须弥!H287&amp;须弥!I287,lootrate_tbl!$A$2:$A$256&amp;lootrate_tbl!$B$2:$B$256,0))</f>
        <v>1.35</v>
      </c>
      <c r="G287" s="3" t="s">
        <v>1238</v>
      </c>
      <c r="H287">
        <v>1</v>
      </c>
      <c r="I287">
        <v>0</v>
      </c>
      <c r="J287">
        <v>0</v>
      </c>
    </row>
    <row r="288" spans="1:10" x14ac:dyDescent="0.2">
      <c r="A288" t="s">
        <v>1235</v>
      </c>
      <c r="B288" t="s">
        <v>1239</v>
      </c>
      <c r="C288" s="5" t="s">
        <v>1240</v>
      </c>
      <c r="D288">
        <f t="shared" si="14"/>
        <v>1</v>
      </c>
      <c r="E288">
        <v>24</v>
      </c>
      <c r="F288" cm="1">
        <f t="array" ref="F288">INDEX(lootrate_tbl!$C$2:$C$256,MATCH(须弥!H288&amp;须弥!I288,lootrate_tbl!$A$2:$A$256&amp;lootrate_tbl!$B$2:$B$256,0))</f>
        <v>1.35</v>
      </c>
      <c r="G288" s="3" t="s">
        <v>1241</v>
      </c>
      <c r="H288">
        <v>1</v>
      </c>
      <c r="I288">
        <v>0</v>
      </c>
      <c r="J288">
        <v>0</v>
      </c>
    </row>
    <row r="289" spans="1:10" x14ac:dyDescent="0.2">
      <c r="A289" t="s">
        <v>1235</v>
      </c>
      <c r="B289" t="s">
        <v>1242</v>
      </c>
      <c r="C289" s="5" t="s">
        <v>1243</v>
      </c>
      <c r="D289">
        <f t="shared" si="14"/>
        <v>1</v>
      </c>
      <c r="E289">
        <v>24</v>
      </c>
      <c r="F289" cm="1">
        <f t="array" ref="F289">INDEX(lootrate_tbl!$C$2:$C$256,MATCH(须弥!H289&amp;须弥!I289,lootrate_tbl!$A$2:$A$256&amp;lootrate_tbl!$B$2:$B$256,0))</f>
        <v>1.35</v>
      </c>
      <c r="G289" s="3" t="s">
        <v>1244</v>
      </c>
      <c r="H289">
        <v>1</v>
      </c>
      <c r="I289">
        <v>0</v>
      </c>
      <c r="J289">
        <v>0</v>
      </c>
    </row>
    <row r="290" spans="1:10" x14ac:dyDescent="0.2">
      <c r="A290" t="s">
        <v>1235</v>
      </c>
      <c r="B290" t="s">
        <v>1245</v>
      </c>
      <c r="C290" s="5" t="s">
        <v>1246</v>
      </c>
      <c r="D290">
        <f t="shared" si="14"/>
        <v>1</v>
      </c>
      <c r="E290">
        <v>24</v>
      </c>
      <c r="F290" cm="1">
        <f t="array" ref="F290">INDEX(lootrate_tbl!$C$2:$C$256,MATCH(须弥!H290&amp;须弥!I290,lootrate_tbl!$A$2:$A$256&amp;lootrate_tbl!$B$2:$B$256,0))</f>
        <v>1.5</v>
      </c>
      <c r="G290" s="3" t="s">
        <v>1247</v>
      </c>
      <c r="H290">
        <v>0</v>
      </c>
      <c r="I290">
        <v>1</v>
      </c>
      <c r="J290">
        <v>0</v>
      </c>
    </row>
    <row r="291" spans="1:10" x14ac:dyDescent="0.2">
      <c r="A291" t="s">
        <v>1248</v>
      </c>
      <c r="B291" t="s">
        <v>1249</v>
      </c>
      <c r="C291" s="5" t="s">
        <v>1250</v>
      </c>
      <c r="D291">
        <f t="shared" si="14"/>
        <v>1</v>
      </c>
      <c r="E291" t="s">
        <v>137</v>
      </c>
      <c r="F291" cm="1">
        <f t="array" ref="F291">INDEX(lootrate_tbl!$C$2:$C$256,MATCH(须弥!H291&amp;须弥!I291,lootrate_tbl!$A$2:$A$256&amp;lootrate_tbl!$B$2:$B$256,0))</f>
        <v>1.5</v>
      </c>
      <c r="G291" s="3" t="s">
        <v>1251</v>
      </c>
      <c r="H291">
        <v>0</v>
      </c>
      <c r="I291">
        <v>1</v>
      </c>
      <c r="J291">
        <v>0</v>
      </c>
    </row>
    <row r="292" spans="1:10" x14ac:dyDescent="0.2">
      <c r="A292" t="s">
        <v>1248</v>
      </c>
      <c r="B292" t="s">
        <v>1252</v>
      </c>
      <c r="C292" s="5" t="s">
        <v>1253</v>
      </c>
      <c r="D292">
        <f t="shared" si="14"/>
        <v>1</v>
      </c>
      <c r="E292">
        <v>12</v>
      </c>
      <c r="F292" cm="1">
        <f t="array" ref="F292">INDEX(lootrate_tbl!$C$2:$C$256,MATCH(须弥!H292&amp;须弥!I292,lootrate_tbl!$A$2:$A$256&amp;lootrate_tbl!$B$2:$B$256,0))</f>
        <v>1.35</v>
      </c>
      <c r="G292" s="3" t="s">
        <v>1254</v>
      </c>
      <c r="H292">
        <v>1</v>
      </c>
      <c r="I292">
        <v>0</v>
      </c>
      <c r="J292">
        <v>0</v>
      </c>
    </row>
    <row r="293" spans="1:10" x14ac:dyDescent="0.2">
      <c r="A293" t="s">
        <v>1248</v>
      </c>
      <c r="B293" t="s">
        <v>1255</v>
      </c>
      <c r="C293" s="5" t="s">
        <v>1256</v>
      </c>
      <c r="D293">
        <f t="shared" si="14"/>
        <v>1</v>
      </c>
      <c r="E293">
        <v>12</v>
      </c>
      <c r="F293" cm="1">
        <f t="array" ref="F293">INDEX(lootrate_tbl!$C$2:$C$256,MATCH(须弥!H293&amp;须弥!I293,lootrate_tbl!$A$2:$A$256&amp;lootrate_tbl!$B$2:$B$256,0))</f>
        <v>1.35</v>
      </c>
      <c r="G293" s="3" t="s">
        <v>1257</v>
      </c>
      <c r="H293">
        <v>1</v>
      </c>
      <c r="I293">
        <v>0</v>
      </c>
      <c r="J293">
        <v>0</v>
      </c>
    </row>
    <row r="294" spans="1:10" x14ac:dyDescent="0.2">
      <c r="A294" t="s">
        <v>1248</v>
      </c>
      <c r="B294" t="s">
        <v>1258</v>
      </c>
      <c r="C294" s="5" t="s">
        <v>1259</v>
      </c>
      <c r="D294">
        <f t="shared" si="14"/>
        <v>1</v>
      </c>
      <c r="E294" t="s">
        <v>137</v>
      </c>
      <c r="F294" cm="1">
        <f t="array" ref="F294">INDEX(lootrate_tbl!$C$2:$C$256,MATCH(须弥!H294&amp;须弥!I294,lootrate_tbl!$A$2:$A$256&amp;lootrate_tbl!$B$2:$B$256,0))</f>
        <v>1.35</v>
      </c>
      <c r="G294" s="3" t="s">
        <v>1260</v>
      </c>
      <c r="H294">
        <v>1</v>
      </c>
      <c r="I294">
        <v>0</v>
      </c>
      <c r="J294">
        <v>0</v>
      </c>
    </row>
    <row r="296" spans="1:10" x14ac:dyDescent="0.2">
      <c r="A296" t="s">
        <v>1261</v>
      </c>
      <c r="B296" t="s">
        <v>1262</v>
      </c>
      <c r="C296" s="5" t="s">
        <v>1263</v>
      </c>
      <c r="D296">
        <f>SUM(H296:I296)</f>
        <v>3</v>
      </c>
      <c r="E296">
        <v>24</v>
      </c>
      <c r="F296" cm="1">
        <f t="array" ref="F296">INDEX(lootrate_tbl!$C$2:$C$256,MATCH(须弥!H296&amp;须弥!I296,lootrate_tbl!$A$2:$A$256&amp;lootrate_tbl!$B$2:$B$256,0))</f>
        <v>1.5</v>
      </c>
      <c r="G296" s="3" t="s">
        <v>1264</v>
      </c>
      <c r="H296">
        <v>0</v>
      </c>
      <c r="I296">
        <v>3</v>
      </c>
      <c r="J296">
        <v>2</v>
      </c>
    </row>
    <row r="297" spans="1:10" x14ac:dyDescent="0.2">
      <c r="A297" t="s">
        <v>1261</v>
      </c>
      <c r="B297" t="s">
        <v>1265</v>
      </c>
      <c r="C297" s="5" t="s">
        <v>1266</v>
      </c>
      <c r="D297">
        <f>SUM(H297:I297)</f>
        <v>1</v>
      </c>
      <c r="E297">
        <v>24</v>
      </c>
      <c r="F297" cm="1">
        <f t="array" ref="F297">INDEX(lootrate_tbl!$C$2:$C$256,MATCH(须弥!H297&amp;须弥!I297,lootrate_tbl!$A$2:$A$256&amp;lootrate_tbl!$B$2:$B$256,0))</f>
        <v>1.5</v>
      </c>
      <c r="G297" s="3" t="s">
        <v>1267</v>
      </c>
      <c r="H297">
        <v>0</v>
      </c>
      <c r="I297">
        <v>1</v>
      </c>
      <c r="J297">
        <v>2</v>
      </c>
    </row>
    <row r="298" spans="1:10" x14ac:dyDescent="0.2">
      <c r="A298" t="s">
        <v>1261</v>
      </c>
      <c r="B298" t="s">
        <v>1268</v>
      </c>
      <c r="C298" s="5" t="s">
        <v>1269</v>
      </c>
      <c r="D298">
        <f>SUM(H298:I298)</f>
        <v>1</v>
      </c>
      <c r="E298">
        <v>24</v>
      </c>
      <c r="F298" cm="1">
        <f t="array" ref="F298">INDEX(lootrate_tbl!$C$2:$C$256,MATCH(须弥!H298&amp;须弥!I298,lootrate_tbl!$A$2:$A$256&amp;lootrate_tbl!$B$2:$B$256,0))</f>
        <v>1.5</v>
      </c>
      <c r="G298" s="3" t="s">
        <v>1270</v>
      </c>
      <c r="H298">
        <v>0</v>
      </c>
      <c r="I298">
        <v>1</v>
      </c>
      <c r="J298">
        <v>2</v>
      </c>
    </row>
    <row r="299" spans="1:10" x14ac:dyDescent="0.2">
      <c r="A299" t="s">
        <v>1261</v>
      </c>
      <c r="B299" t="s">
        <v>1271</v>
      </c>
      <c r="C299" s="5" t="s">
        <v>1272</v>
      </c>
      <c r="D299">
        <f>SUM(H299:I299)</f>
        <v>1</v>
      </c>
      <c r="E299">
        <v>24</v>
      </c>
      <c r="F299" cm="1">
        <f t="array" ref="F299">INDEX(lootrate_tbl!$C$2:$C$256,MATCH(须弥!H299&amp;须弥!I299,lootrate_tbl!$A$2:$A$256&amp;lootrate_tbl!$B$2:$B$256,0))</f>
        <v>1.5</v>
      </c>
      <c r="G299" s="3" t="s">
        <v>1273</v>
      </c>
      <c r="H299">
        <v>0</v>
      </c>
      <c r="I299">
        <v>1</v>
      </c>
      <c r="J299">
        <v>2</v>
      </c>
    </row>
    <row r="300" spans="1:10" x14ac:dyDescent="0.2">
      <c r="A300" t="s">
        <v>1261</v>
      </c>
      <c r="B300" t="s">
        <v>1274</v>
      </c>
      <c r="C300" s="5" t="s">
        <v>1275</v>
      </c>
      <c r="D300">
        <f>SUM(H300:I300)</f>
        <v>1</v>
      </c>
      <c r="E300">
        <v>24</v>
      </c>
      <c r="F300" cm="1">
        <f t="array" ref="F300">INDEX(lootrate_tbl!$C$2:$C$256,MATCH(须弥!H300&amp;须弥!I300,lootrate_tbl!$A$2:$A$256&amp;lootrate_tbl!$B$2:$B$256,0))</f>
        <v>1.5</v>
      </c>
      <c r="G300" s="3" t="s">
        <v>1276</v>
      </c>
      <c r="H300">
        <v>0</v>
      </c>
      <c r="I300">
        <v>1</v>
      </c>
      <c r="J300">
        <v>2</v>
      </c>
    </row>
    <row r="301" spans="1:10" x14ac:dyDescent="0.2">
      <c r="G301" s="3"/>
    </row>
    <row r="302" spans="1:10" x14ac:dyDescent="0.2">
      <c r="A302" t="s">
        <v>1277</v>
      </c>
      <c r="B302" t="s">
        <v>1278</v>
      </c>
      <c r="C302" s="5" t="s">
        <v>1279</v>
      </c>
      <c r="D302">
        <f t="shared" ref="D302:D312" si="15">SUM(H302:I302)</f>
        <v>2</v>
      </c>
      <c r="E302">
        <v>24</v>
      </c>
      <c r="F302" cm="1">
        <f t="array" ref="F302">INDEX(lootrate_tbl!$C$2:$C$256,MATCH(须弥!H302&amp;须弥!I302,lootrate_tbl!$A$2:$A$256&amp;lootrate_tbl!$B$2:$B$256,0))</f>
        <v>1.5</v>
      </c>
      <c r="G302" s="3" t="s">
        <v>1280</v>
      </c>
      <c r="H302">
        <v>0</v>
      </c>
      <c r="I302">
        <v>2</v>
      </c>
      <c r="J302">
        <v>0</v>
      </c>
    </row>
    <row r="303" spans="1:10" x14ac:dyDescent="0.2">
      <c r="A303" t="s">
        <v>1277</v>
      </c>
      <c r="B303" t="s">
        <v>1281</v>
      </c>
      <c r="C303" s="5" t="s">
        <v>1282</v>
      </c>
      <c r="D303">
        <f t="shared" si="15"/>
        <v>1</v>
      </c>
      <c r="E303">
        <v>24</v>
      </c>
      <c r="F303" cm="1">
        <f t="array" ref="F303">INDEX(lootrate_tbl!$C$2:$C$256,MATCH(须弥!H303&amp;须弥!I303,lootrate_tbl!$A$2:$A$256&amp;lootrate_tbl!$B$2:$B$256,0))</f>
        <v>1.5</v>
      </c>
      <c r="G303" s="3" t="s">
        <v>1283</v>
      </c>
      <c r="H303">
        <v>0</v>
      </c>
      <c r="I303">
        <v>1</v>
      </c>
      <c r="J303">
        <v>0</v>
      </c>
    </row>
    <row r="304" spans="1:10" x14ac:dyDescent="0.2">
      <c r="A304" t="s">
        <v>1284</v>
      </c>
      <c r="B304" t="s">
        <v>1285</v>
      </c>
      <c r="C304" s="5" t="s">
        <v>1286</v>
      </c>
      <c r="D304">
        <f t="shared" si="15"/>
        <v>2</v>
      </c>
      <c r="E304">
        <v>24</v>
      </c>
      <c r="F304" cm="1">
        <f t="array" ref="F304">INDEX(lootrate_tbl!$C$2:$C$256,MATCH(须弥!H304&amp;须弥!I304,lootrate_tbl!$A$2:$A$256&amp;lootrate_tbl!$B$2:$B$256,0))</f>
        <v>1.5</v>
      </c>
      <c r="G304" s="3" t="s">
        <v>1287</v>
      </c>
      <c r="H304">
        <v>0</v>
      </c>
      <c r="I304">
        <v>2</v>
      </c>
      <c r="J304">
        <v>0</v>
      </c>
    </row>
    <row r="305" spans="1:10" x14ac:dyDescent="0.2">
      <c r="A305" t="s">
        <v>1284</v>
      </c>
      <c r="B305" t="s">
        <v>1288</v>
      </c>
      <c r="C305" s="5" t="s">
        <v>1289</v>
      </c>
      <c r="D305">
        <f t="shared" si="15"/>
        <v>1</v>
      </c>
      <c r="E305">
        <v>24</v>
      </c>
      <c r="F305" cm="1">
        <f t="array" ref="F305">INDEX(lootrate_tbl!$C$2:$C$256,MATCH(须弥!H305&amp;须弥!I305,lootrate_tbl!$A$2:$A$256&amp;lootrate_tbl!$B$2:$B$256,0))</f>
        <v>1.5</v>
      </c>
      <c r="G305" s="3" t="s">
        <v>1290</v>
      </c>
      <c r="H305">
        <v>0</v>
      </c>
      <c r="I305">
        <v>1</v>
      </c>
      <c r="J305">
        <v>0</v>
      </c>
    </row>
    <row r="306" spans="1:10" x14ac:dyDescent="0.2">
      <c r="A306" t="s">
        <v>1284</v>
      </c>
      <c r="B306" t="s">
        <v>1291</v>
      </c>
      <c r="C306" s="5" t="s">
        <v>1292</v>
      </c>
      <c r="D306">
        <f t="shared" si="15"/>
        <v>1</v>
      </c>
      <c r="E306">
        <v>24</v>
      </c>
      <c r="F306" cm="1">
        <f t="array" ref="F306">INDEX(lootrate_tbl!$C$2:$C$256,MATCH(须弥!H306&amp;须弥!I306,lootrate_tbl!$A$2:$A$256&amp;lootrate_tbl!$B$2:$B$256,0))</f>
        <v>1.5</v>
      </c>
      <c r="G306" s="3" t="s">
        <v>1293</v>
      </c>
      <c r="H306">
        <v>0</v>
      </c>
      <c r="I306">
        <v>1</v>
      </c>
      <c r="J306">
        <v>0</v>
      </c>
    </row>
    <row r="307" spans="1:10" x14ac:dyDescent="0.2">
      <c r="A307" t="s">
        <v>1294</v>
      </c>
      <c r="B307" t="s">
        <v>1295</v>
      </c>
      <c r="C307" s="5" t="s">
        <v>1296</v>
      </c>
      <c r="D307">
        <f t="shared" si="15"/>
        <v>1</v>
      </c>
      <c r="E307">
        <v>24</v>
      </c>
      <c r="F307" cm="1">
        <f t="array" ref="F307">INDEX(lootrate_tbl!$C$2:$C$256,MATCH(须弥!H307&amp;须弥!I307,lootrate_tbl!$A$2:$A$256&amp;lootrate_tbl!$B$2:$B$256,0))</f>
        <v>1.35</v>
      </c>
      <c r="G307" s="3" t="s">
        <v>2465</v>
      </c>
      <c r="H307">
        <v>1</v>
      </c>
      <c r="I307">
        <v>0</v>
      </c>
      <c r="J307">
        <v>0</v>
      </c>
    </row>
    <row r="308" spans="1:10" x14ac:dyDescent="0.2">
      <c r="A308" t="s">
        <v>1294</v>
      </c>
      <c r="B308" t="s">
        <v>1297</v>
      </c>
      <c r="C308" s="5" t="s">
        <v>1298</v>
      </c>
      <c r="D308">
        <f t="shared" si="15"/>
        <v>1</v>
      </c>
      <c r="E308">
        <v>24</v>
      </c>
      <c r="F308" cm="1">
        <f t="array" ref="F308">INDEX(lootrate_tbl!$C$2:$C$256,MATCH(须弥!H308&amp;须弥!I308,lootrate_tbl!$A$2:$A$256&amp;lootrate_tbl!$B$2:$B$256,0))</f>
        <v>1.35</v>
      </c>
      <c r="G308" s="3" t="s">
        <v>2466</v>
      </c>
      <c r="H308">
        <v>1</v>
      </c>
      <c r="I308">
        <v>0</v>
      </c>
      <c r="J308">
        <v>0</v>
      </c>
    </row>
    <row r="309" spans="1:10" x14ac:dyDescent="0.2">
      <c r="A309" t="s">
        <v>1294</v>
      </c>
      <c r="B309" t="s">
        <v>1299</v>
      </c>
      <c r="C309" s="5" t="s">
        <v>1300</v>
      </c>
      <c r="D309">
        <f t="shared" si="15"/>
        <v>1</v>
      </c>
      <c r="E309">
        <v>24</v>
      </c>
      <c r="F309" cm="1">
        <f t="array" ref="F309">INDEX(lootrate_tbl!$C$2:$C$256,MATCH(须弥!H309&amp;须弥!I309,lootrate_tbl!$A$2:$A$256&amp;lootrate_tbl!$B$2:$B$256,0))</f>
        <v>1.35</v>
      </c>
      <c r="G309" s="3" t="s">
        <v>2467</v>
      </c>
      <c r="H309">
        <v>1</v>
      </c>
      <c r="I309">
        <v>0</v>
      </c>
      <c r="J309">
        <v>0</v>
      </c>
    </row>
    <row r="310" spans="1:10" x14ac:dyDescent="0.2">
      <c r="A310" t="s">
        <v>1294</v>
      </c>
      <c r="B310" t="s">
        <v>1301</v>
      </c>
      <c r="C310" s="5" t="s">
        <v>1302</v>
      </c>
      <c r="D310">
        <f t="shared" si="15"/>
        <v>1</v>
      </c>
      <c r="E310">
        <v>24</v>
      </c>
      <c r="F310" cm="1">
        <f t="array" ref="F310">INDEX(lootrate_tbl!$C$2:$C$256,MATCH(须弥!H310&amp;须弥!I310,lootrate_tbl!$A$2:$A$256&amp;lootrate_tbl!$B$2:$B$256,0))</f>
        <v>1.35</v>
      </c>
      <c r="G310" s="3" t="s">
        <v>2468</v>
      </c>
      <c r="H310">
        <v>1</v>
      </c>
      <c r="I310">
        <v>0</v>
      </c>
      <c r="J310">
        <v>0</v>
      </c>
    </row>
    <row r="311" spans="1:10" x14ac:dyDescent="0.2">
      <c r="A311" t="s">
        <v>1294</v>
      </c>
      <c r="B311" t="s">
        <v>1303</v>
      </c>
      <c r="C311" s="5" t="s">
        <v>1304</v>
      </c>
      <c r="D311">
        <f t="shared" si="15"/>
        <v>1</v>
      </c>
      <c r="E311">
        <v>24</v>
      </c>
      <c r="F311" cm="1">
        <f t="array" ref="F311">INDEX(lootrate_tbl!$C$2:$C$256,MATCH(须弥!H311&amp;须弥!I311,lootrate_tbl!$A$2:$A$256&amp;lootrate_tbl!$B$2:$B$256,0))</f>
        <v>1.35</v>
      </c>
      <c r="G311" s="3" t="s">
        <v>2469</v>
      </c>
      <c r="H311">
        <v>1</v>
      </c>
      <c r="I311">
        <v>0</v>
      </c>
      <c r="J311">
        <v>0</v>
      </c>
    </row>
    <row r="312" spans="1:10" x14ac:dyDescent="0.2">
      <c r="A312" t="s">
        <v>1294</v>
      </c>
      <c r="B312" t="s">
        <v>1305</v>
      </c>
      <c r="C312" s="5" t="s">
        <v>1306</v>
      </c>
      <c r="D312">
        <f t="shared" si="15"/>
        <v>1</v>
      </c>
      <c r="E312">
        <v>24</v>
      </c>
      <c r="F312" cm="1">
        <f t="array" ref="F312">INDEX(lootrate_tbl!$C$2:$C$256,MATCH(须弥!H312&amp;须弥!I312,lootrate_tbl!$A$2:$A$256&amp;lootrate_tbl!$B$2:$B$256,0))</f>
        <v>1.35</v>
      </c>
      <c r="G312" s="3" t="s">
        <v>2470</v>
      </c>
      <c r="H312">
        <v>1</v>
      </c>
      <c r="I312">
        <v>0</v>
      </c>
      <c r="J312">
        <v>0</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77:E182 E198:E202 E148:E153 E165:E175 E123:E131 E121 E155:E163 E184:E190 E192:E196 E133:E146 E220:E226 E2:E119 E307:E313">
    <cfRule type="colorScale" priority="14">
      <colorScale>
        <cfvo type="min"/>
        <cfvo type="percentile" val="50"/>
        <cfvo type="max"/>
        <color rgb="FFF8696B"/>
        <color rgb="FFFFEB84"/>
        <color rgb="FF63BE7B"/>
      </colorScale>
    </cfRule>
  </conditionalFormatting>
  <conditionalFormatting sqref="E204:E207">
    <cfRule type="colorScale" priority="8">
      <colorScale>
        <cfvo type="min"/>
        <cfvo type="percentile" val="50"/>
        <cfvo type="max"/>
        <color rgb="FFF8696B"/>
        <color rgb="FFFFEB84"/>
        <color rgb="FF63BE7B"/>
      </colorScale>
    </cfRule>
  </conditionalFormatting>
  <conditionalFormatting sqref="E208:E219">
    <cfRule type="colorScale" priority="9">
      <colorScale>
        <cfvo type="min"/>
        <cfvo type="percentile" val="50"/>
        <cfvo type="max"/>
        <color rgb="FFF8696B"/>
        <color rgb="FFFFEB84"/>
        <color rgb="FF63BE7B"/>
      </colorScale>
    </cfRule>
  </conditionalFormatting>
  <conditionalFormatting sqref="E228:E247">
    <cfRule type="colorScale" priority="11">
      <colorScale>
        <cfvo type="min"/>
        <cfvo type="percentile" val="50"/>
        <cfvo type="max"/>
        <color rgb="FFF8696B"/>
        <color rgb="FFFFEB84"/>
        <color rgb="FF63BE7B"/>
      </colorScale>
    </cfRule>
  </conditionalFormatting>
  <conditionalFormatting sqref="E249:E253">
    <cfRule type="colorScale" priority="10">
      <colorScale>
        <cfvo type="min"/>
        <cfvo type="percentile" val="50"/>
        <cfvo type="max"/>
        <color rgb="FFF8696B"/>
        <color rgb="FFFFEB84"/>
        <color rgb="FF63BE7B"/>
      </colorScale>
    </cfRule>
  </conditionalFormatting>
  <conditionalFormatting sqref="E254:E257">
    <cfRule type="colorScale" priority="13">
      <colorScale>
        <cfvo type="min"/>
        <cfvo type="percentile" val="50"/>
        <cfvo type="max"/>
        <color rgb="FFF8696B"/>
        <color rgb="FFFFEB84"/>
        <color rgb="FF63BE7B"/>
      </colorScale>
    </cfRule>
  </conditionalFormatting>
  <conditionalFormatting sqref="E259:E274">
    <cfRule type="colorScale" priority="7">
      <colorScale>
        <cfvo type="min"/>
        <cfvo type="percentile" val="50"/>
        <cfvo type="max"/>
        <color rgb="FFF8696B"/>
        <color rgb="FFFFEB84"/>
        <color rgb="FF63BE7B"/>
      </colorScale>
    </cfRule>
  </conditionalFormatting>
  <conditionalFormatting sqref="E276:E294">
    <cfRule type="colorScale" priority="6">
      <colorScale>
        <cfvo type="min"/>
        <cfvo type="percentile" val="50"/>
        <cfvo type="max"/>
        <color rgb="FFF8696B"/>
        <color rgb="FFFFEB84"/>
        <color rgb="FF63BE7B"/>
      </colorScale>
    </cfRule>
  </conditionalFormatting>
  <conditionalFormatting sqref="E296:E306">
    <cfRule type="colorScale" priority="5">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313">
    <cfRule type="colorScale" priority="12">
      <colorScale>
        <cfvo type="min"/>
        <cfvo type="percentile" val="50"/>
        <cfvo type="max"/>
        <color rgb="FFF8696B"/>
        <color rgb="FFFCFCFF"/>
        <color rgb="FF5A8AC6"/>
      </colorScale>
    </cfRule>
  </conditionalFormatting>
  <hyperlinks>
    <hyperlink ref="G104" r:id="rId1" xr:uid="{00E3171C-D29E-4A5B-89DB-032499539EFD}"/>
    <hyperlink ref="G105" r:id="rId2" xr:uid="{AEAF6251-CB18-4CD0-8CE4-77F558965294}"/>
    <hyperlink ref="G106" r:id="rId3" xr:uid="{C7BA7FC9-5875-4149-A1B6-EADDE284DA3B}"/>
    <hyperlink ref="G3" r:id="rId4" xr:uid="{7DE67A17-DF4F-42F5-AAD3-44533799DCCB}"/>
    <hyperlink ref="G10" r:id="rId5" xr:uid="{B184E99D-BEC3-45E7-B755-6E246BF96C55}"/>
    <hyperlink ref="G12" r:id="rId6" xr:uid="{4C9707E3-BC7E-4617-83D9-46352A4AC9B4}"/>
    <hyperlink ref="G13" r:id="rId7" xr:uid="{2B4B894C-5277-43C5-8E42-5341FA56C2B6}"/>
    <hyperlink ref="G14" r:id="rId8" xr:uid="{2D0B93D1-1AB9-431F-8132-BE66D7D20E24}"/>
    <hyperlink ref="G16" r:id="rId9" xr:uid="{1353E915-8105-414A-AE31-9B38049D1BB2}"/>
    <hyperlink ref="G11" r:id="rId10" xr:uid="{82065E76-9FA3-4555-820B-AEFE9B25CECB}"/>
    <hyperlink ref="G15" r:id="rId11" xr:uid="{8932156F-8B78-404C-92EC-F0CCFC1438F7}"/>
    <hyperlink ref="G17" r:id="rId12" xr:uid="{0A7D18E6-5B2D-4308-87B5-1E9CA9D9C2ED}"/>
    <hyperlink ref="G18" r:id="rId13" xr:uid="{3BCD3614-0A57-43E1-BBA3-772B3A03E87A}"/>
    <hyperlink ref="G19" r:id="rId14" xr:uid="{626BCEF5-38BF-44DE-AEE5-4991CF522191}"/>
    <hyperlink ref="G20" r:id="rId15" xr:uid="{03CB77A9-3DF9-45C6-A07C-AA08C2CF9446}"/>
    <hyperlink ref="G21" r:id="rId16" xr:uid="{6432AAAA-DF28-4CCB-BD38-1C4ACDAACDEB}"/>
    <hyperlink ref="G22" r:id="rId17" xr:uid="{92654E22-DF46-4AAE-B962-D0BF7860E7AC}"/>
    <hyperlink ref="G24" r:id="rId18" xr:uid="{EF876E0F-7464-41FE-897B-A3BDCBE1A4EF}"/>
    <hyperlink ref="G25" r:id="rId19" xr:uid="{3DC386E4-6301-4AA1-A51D-62130AF018CA}"/>
    <hyperlink ref="G26" r:id="rId20" xr:uid="{9CB6B928-B786-4E18-BF49-A203CA90564D}"/>
    <hyperlink ref="G8" r:id="rId21" xr:uid="{5546EBC8-4BDC-494F-B9C9-666FAEDEEB39}"/>
    <hyperlink ref="G6" r:id="rId22" xr:uid="{81D4F828-F3C8-4671-B4CB-7ACA88555627}"/>
    <hyperlink ref="G5" r:id="rId23" xr:uid="{32716664-3513-47B1-B2B3-64842158159E}"/>
    <hyperlink ref="G28" r:id="rId24" xr:uid="{BF478AC6-EA1E-45F7-8A98-5D0FE1E9CCE4}"/>
    <hyperlink ref="G29" r:id="rId25" xr:uid="{FE79924F-A7F1-4939-8BD8-6807F6B113FC}"/>
    <hyperlink ref="G30" r:id="rId26" xr:uid="{49F9479B-2008-450B-943C-BCAD7CB9C05B}"/>
    <hyperlink ref="G34" r:id="rId27" xr:uid="{5ED00BB8-D328-4F99-B584-7A3CC14653CE}"/>
    <hyperlink ref="G33" r:id="rId28" xr:uid="{E6362264-B939-442C-9E58-A5F3261A9060}"/>
    <hyperlink ref="G32" r:id="rId29" xr:uid="{FBF99F1D-467B-4FF4-A031-A39551A128A7}"/>
    <hyperlink ref="G35" r:id="rId30" xr:uid="{69423CFE-DDAA-41EE-B758-D86142D148CD}"/>
    <hyperlink ref="G36" r:id="rId31" xr:uid="{D563A79C-54BD-434E-8F17-FB57B401C1A4}"/>
    <hyperlink ref="G37" r:id="rId32" xr:uid="{13AB55D1-6943-4F29-9C27-4B456EB1564E}"/>
    <hyperlink ref="G38" r:id="rId33" xr:uid="{3EC4358E-BD43-457F-B043-91DCBDF49522}"/>
    <hyperlink ref="G39" r:id="rId34" xr:uid="{D8E4F921-CEAA-4D93-8EC1-F84B84C98C7B}"/>
    <hyperlink ref="G40" r:id="rId35" xr:uid="{5ECEFEFC-A423-4379-A929-D0B37296B4B1}"/>
    <hyperlink ref="G41" r:id="rId36" xr:uid="{620D4148-A090-458D-B81F-52EFFE60000B}"/>
    <hyperlink ref="G42" r:id="rId37" xr:uid="{AEF0A0E9-701E-40E4-BD07-CF3932407649}"/>
    <hyperlink ref="G45" r:id="rId38" xr:uid="{459FC90A-9C54-4415-A024-6AA3E63AB477}"/>
    <hyperlink ref="G50" r:id="rId39" xr:uid="{6F16A384-8FA4-4A07-B41A-99196ED16EA5}"/>
    <hyperlink ref="G51" r:id="rId40" xr:uid="{669277EA-C575-4469-B788-44BDFC19972E}"/>
    <hyperlink ref="G52" r:id="rId41" xr:uid="{581A3DB0-7A9C-484E-BFE3-41D9C27A0D8C}"/>
    <hyperlink ref="G53" r:id="rId42" xr:uid="{6701DF51-09DB-4FF5-A6B3-0BC49BF9793E}"/>
    <hyperlink ref="G54" r:id="rId43" xr:uid="{D5F8CA31-07D9-4923-A468-F83AF1FBAA0F}"/>
    <hyperlink ref="G55" r:id="rId44" xr:uid="{684184EB-ACDF-452D-BAE1-8E60155EE6F0}"/>
    <hyperlink ref="G57" r:id="rId45" xr:uid="{8BD1A056-D476-444E-809C-7969CEFE3165}"/>
    <hyperlink ref="G58" r:id="rId46" xr:uid="{8470CC1D-8AF5-409F-90AA-6E66E0DB0C34}"/>
    <hyperlink ref="G49" r:id="rId47" xr:uid="{27334402-BE7A-45F0-BBA7-D69FA5B7520B}"/>
    <hyperlink ref="G60" r:id="rId48" xr:uid="{0586F818-71CC-4584-A4B8-FB3948AC32EE}"/>
    <hyperlink ref="G61" r:id="rId49" xr:uid="{C4AE0A07-4DB6-4FAD-9021-718FC7640D58}"/>
    <hyperlink ref="G62" r:id="rId50" xr:uid="{16ED1FCE-B133-4CE1-A183-E3AE7F3A1893}"/>
    <hyperlink ref="G63" r:id="rId51" xr:uid="{D811DC3B-D209-444C-A6A3-E02D16563DFE}"/>
    <hyperlink ref="G64" r:id="rId52" xr:uid="{1A450639-ABC9-4532-B0C5-49CA1B5007F2}"/>
    <hyperlink ref="G65" r:id="rId53" xr:uid="{8F32131C-F87B-43FA-B2AE-5236D6F3636C}"/>
    <hyperlink ref="G66" r:id="rId54" xr:uid="{36064D32-B639-430A-8135-3522A2D1F344}"/>
    <hyperlink ref="G67" r:id="rId55" xr:uid="{2ADF43DC-9EF5-44AE-8021-25F75DA3762F}"/>
    <hyperlink ref="G68" r:id="rId56" xr:uid="{904DADE0-1CAD-4C00-A415-9EF7B5C6B7B8}"/>
    <hyperlink ref="G69" r:id="rId57" xr:uid="{573C69D3-8730-4B83-A456-21BCFDA72CE4}"/>
    <hyperlink ref="G70" r:id="rId58" xr:uid="{4458F751-00DC-45B4-931F-17734ED33538}"/>
    <hyperlink ref="G71" r:id="rId59" xr:uid="{D8626A70-3C58-4013-AFEF-7AF18C568D5C}"/>
    <hyperlink ref="G72" r:id="rId60" xr:uid="{2D1678B3-D1F2-4E2C-8D66-18AE9E170F28}"/>
    <hyperlink ref="G74" r:id="rId61" xr:uid="{2D9AE5AC-343C-4045-B32D-F385CE837B70}"/>
    <hyperlink ref="G75" r:id="rId62" xr:uid="{90719F3D-6EF4-454C-B0FC-E4EED5806373}"/>
    <hyperlink ref="G76" r:id="rId63" xr:uid="{2A143272-FEFC-4DE3-B2DB-03D1957D2A18}"/>
    <hyperlink ref="G77" r:id="rId64" xr:uid="{03531CBF-F6EE-4865-A57E-94A6EA319659}"/>
    <hyperlink ref="G78" r:id="rId65" xr:uid="{0EAB7C4F-54F9-4B9A-9C2C-859641CCEC51}"/>
    <hyperlink ref="G87" r:id="rId66" xr:uid="{378C171D-9FDD-4AF7-AD3A-91FC72D5FFDC}"/>
    <hyperlink ref="G88" r:id="rId67" xr:uid="{8AB4ED43-BDF6-4CA7-BBC6-CA14E4669D05}"/>
    <hyperlink ref="G89" r:id="rId68" xr:uid="{271E3537-9E0B-4FED-B5D8-623BB2252AA0}"/>
    <hyperlink ref="G90" r:id="rId69" xr:uid="{BFFBD1AB-4035-463B-A8A7-E531892E4F84}"/>
    <hyperlink ref="G81" r:id="rId70" xr:uid="{E2022EA4-974B-43A3-8B54-9395D638A1CD}"/>
    <hyperlink ref="G91" r:id="rId71" xr:uid="{EFE5779A-3401-44E4-B666-AB934FDAD211}"/>
    <hyperlink ref="G92" r:id="rId72" xr:uid="{79F1A6F8-3685-4F0C-ACE1-98A119DBD13D}"/>
    <hyperlink ref="G94" r:id="rId73" xr:uid="{E1FC4BB1-71C9-4995-9024-9B33DEABC9B2}"/>
    <hyperlink ref="G95" r:id="rId74" xr:uid="{4A818BFE-57D7-43A0-BD0D-8112AA0BF6EF}"/>
    <hyperlink ref="G96" r:id="rId75" xr:uid="{18C44392-7121-42B4-8F6B-D379EC7F16D5}"/>
    <hyperlink ref="G97" r:id="rId76" xr:uid="{1A88FEE9-3250-4EB8-A3F6-5F5A5C6B464A}"/>
    <hyperlink ref="G98" r:id="rId77" xr:uid="{90869E36-2EAD-42E9-BA10-CAD65270834E}"/>
    <hyperlink ref="G100" r:id="rId78" xr:uid="{9E4C51AE-7D67-4B4B-B8AB-C06F20C5798F}"/>
    <hyperlink ref="G101" r:id="rId79" xr:uid="{134FB70C-1FE2-462B-9F84-5A11A50AEC45}"/>
    <hyperlink ref="G102" r:id="rId80" xr:uid="{D093792F-4E4E-4DF8-B860-BAAFA9D81967}"/>
    <hyperlink ref="G103" r:id="rId81" xr:uid="{1BE893F9-4BAF-44D0-A2EA-5528F4809D4F}"/>
    <hyperlink ref="G85" r:id="rId82" xr:uid="{AAB89324-76E4-407F-B901-E14A0ACFB1FF}"/>
    <hyperlink ref="G56" r:id="rId83" xr:uid="{1098E20E-B944-4BB4-A53C-2AE5413CAB85}"/>
    <hyperlink ref="G84" r:id="rId84" xr:uid="{0ED9CA99-2B4B-4884-9F31-4F85D551F6D0}"/>
    <hyperlink ref="G156" r:id="rId85" xr:uid="{E8EC00FA-38F7-4B46-ACB1-2F125EC7BE9F}"/>
    <hyperlink ref="G159" r:id="rId86" xr:uid="{84B03910-7DB8-4484-99C6-35B9ABB32D4E}"/>
    <hyperlink ref="G160" r:id="rId87" xr:uid="{4B8560FE-ED49-4D4D-B1A8-7591793D1FAA}"/>
    <hyperlink ref="G131" r:id="rId88" xr:uid="{520861AB-0C93-4A25-986E-D7AD163999FB}"/>
    <hyperlink ref="G110" r:id="rId89" xr:uid="{600C8B38-23C2-43D6-8507-241CFA572ADD}"/>
    <hyperlink ref="G108" r:id="rId90" xr:uid="{D01B82B0-7C10-4A5A-A860-5D865BA93433}"/>
    <hyperlink ref="G111" r:id="rId91" xr:uid="{E0B2D964-6EBE-4BA1-9649-A045E9442EAE}"/>
    <hyperlink ref="G112" r:id="rId92" xr:uid="{B0BFFB10-976A-4212-9115-EE002F00FDF4}"/>
    <hyperlink ref="G113" r:id="rId93" xr:uid="{8B906963-D1BA-4CFD-9A16-3EE2BC3B4BC9}"/>
    <hyperlink ref="G114" r:id="rId94" xr:uid="{D427C0E1-F8CC-4D23-A5C2-53129C6457B7}"/>
    <hyperlink ref="G115" r:id="rId95" xr:uid="{C9DF4444-77A4-4FD6-9B2B-5C11D7A92CA4}"/>
    <hyperlink ref="G116" r:id="rId96" xr:uid="{7035F0E1-79A4-4D18-B88C-537D74E52CE2}"/>
    <hyperlink ref="G117" r:id="rId97" xr:uid="{F774C755-1B33-4495-83BB-7246840A426B}"/>
    <hyperlink ref="G119" r:id="rId98" xr:uid="{C16BA7CE-3B5D-4711-BB46-B553EF11C533}"/>
    <hyperlink ref="G121" r:id="rId99" xr:uid="{A57CBFCA-22EF-4BC7-B1AA-857D8F290001}"/>
    <hyperlink ref="G123" r:id="rId100" xr:uid="{0B3DC9FC-9413-4AD6-A750-CD8861E2BFBE}"/>
    <hyperlink ref="G125" r:id="rId101" xr:uid="{81F062E1-F499-49AA-9003-51EDCE3489A0}"/>
    <hyperlink ref="G126" r:id="rId102" xr:uid="{C09D05D6-6E94-4451-9EBC-CF0AC03A29C8}"/>
    <hyperlink ref="G133" r:id="rId103" xr:uid="{3EE28FD4-F40A-4543-8A3A-42E10DCF4F25}"/>
    <hyperlink ref="G134" r:id="rId104" xr:uid="{81F2C103-54AB-48A9-9E20-791BBF309192}"/>
    <hyperlink ref="G136" r:id="rId105" xr:uid="{4EE32FDD-5FB3-412E-9A72-9264743EB598}"/>
    <hyperlink ref="G138" r:id="rId106" xr:uid="{833D5F48-471A-42B7-A512-585090364AF4}"/>
    <hyperlink ref="G140" r:id="rId107" xr:uid="{960E6ECF-CFD8-4015-977E-9BE648DBED5E}"/>
    <hyperlink ref="G139" r:id="rId108" xr:uid="{A4CB2C32-BD68-4AAB-B960-EF6408116578}"/>
    <hyperlink ref="G128" r:id="rId109" xr:uid="{C52F7774-4288-42CD-9CA5-358B42F4EB71}"/>
    <hyperlink ref="G130" r:id="rId110" xr:uid="{054B4DFE-F549-466F-AC20-15FF365C1420}"/>
    <hyperlink ref="G145" r:id="rId111" xr:uid="{CA5D05A5-0C61-46F7-9E21-EEC1251783C1}"/>
    <hyperlink ref="G142" r:id="rId112" xr:uid="{B26CD007-BE91-47C5-B434-565960A87113}"/>
    <hyperlink ref="G143" r:id="rId113" xr:uid="{D564A1BD-5A84-408C-9F66-FFB33EAE5D62}"/>
    <hyperlink ref="G144" r:id="rId114" xr:uid="{2828C456-DA24-478E-ACCB-3FCB948AB145}"/>
    <hyperlink ref="G146" r:id="rId115" xr:uid="{207BC9D4-E752-40DC-BAA1-2B72E87F5087}"/>
    <hyperlink ref="G155" r:id="rId116" xr:uid="{382EFDC4-F7AE-4953-A6FE-BEAC979BA37B}"/>
    <hyperlink ref="G157" r:id="rId117" xr:uid="{DE862B61-F874-4548-8089-F0A0B38E17DE}"/>
    <hyperlink ref="G158" r:id="rId118" xr:uid="{8270E54C-A261-4F85-9BF2-0C75A82FAE45}"/>
    <hyperlink ref="G161" r:id="rId119" xr:uid="{E30AD778-67BF-47BD-A6FB-AE01EA40E8C1}"/>
    <hyperlink ref="G162" r:id="rId120" xr:uid="{2D08833F-8C16-43D5-BC1D-9515539AFF74}"/>
    <hyperlink ref="G163" r:id="rId121" xr:uid="{A1A1C564-7420-417E-8BB1-7B749F63535A}"/>
    <hyperlink ref="G168" r:id="rId122" xr:uid="{CE0B8019-47BC-4C5D-A2C5-C0F8B07A51C9}"/>
    <hyperlink ref="G169" r:id="rId123" xr:uid="{C2385B1E-C03A-4660-8505-9DC096824B03}"/>
    <hyperlink ref="G170" r:id="rId124" xr:uid="{A2452183-8970-4E95-B330-4039CC3AA824}"/>
    <hyperlink ref="G172" r:id="rId125" xr:uid="{F4043C6C-B69C-4822-8D4E-8F1DCA70A15F}"/>
    <hyperlink ref="G173" r:id="rId126" xr:uid="{EF821E26-5621-4C0D-907B-305DD0F0633E}"/>
    <hyperlink ref="G175" r:id="rId127" xr:uid="{5DF11F89-966D-4762-A261-634602F76CCA}"/>
    <hyperlink ref="G165" r:id="rId128" xr:uid="{28AC9149-62E2-44E8-8512-2AEA4805DDD9}"/>
    <hyperlink ref="G166" r:id="rId129" xr:uid="{29C40CA4-AC3D-4F2A-B520-5A5CCDB2F6C1}"/>
    <hyperlink ref="G167" r:id="rId130" xr:uid="{F62E890D-4F0E-40D4-9C31-74BF2DD439A1}"/>
    <hyperlink ref="G185" r:id="rId131" xr:uid="{E777800B-77E1-4EF9-B7E8-7D4BBFD8044E}"/>
    <hyperlink ref="G186" r:id="rId132" xr:uid="{20829975-FD9B-4DED-87BA-33C102387A19}"/>
    <hyperlink ref="G187" r:id="rId133" xr:uid="{FC342435-2455-4AA1-BCF1-F5B72E7EE4BD}"/>
    <hyperlink ref="G188" r:id="rId134" xr:uid="{25079D68-5BF7-4E95-B9B3-09A3F2B5335B}"/>
    <hyperlink ref="G189" r:id="rId135" xr:uid="{64937FD6-A253-4201-A7F9-7CCDAC879405}"/>
    <hyperlink ref="G190" r:id="rId136" xr:uid="{BB4F273D-2461-4026-BC64-7CA4AF1E95A1}"/>
    <hyperlink ref="G192" r:id="rId137" xr:uid="{C3339F38-F841-4E96-9E3A-E4AEDED1A222}"/>
    <hyperlink ref="G193" r:id="rId138" xr:uid="{32F9780C-0B5A-41B5-928A-237442E6DE53}"/>
    <hyperlink ref="G194" r:id="rId139" xr:uid="{D3FDAE9C-173B-49B8-8E1C-EAF662866BA6}"/>
    <hyperlink ref="G195" r:id="rId140" xr:uid="{48A02BD1-CD02-4C20-B8AA-02FD069EA7B4}"/>
    <hyperlink ref="G196" r:id="rId141" xr:uid="{8C3A8F11-1C62-4C4E-9709-38A1C8A95CEF}"/>
    <hyperlink ref="G177" r:id="rId142" xr:uid="{3F2F8BAA-EE4F-40F1-9136-D073E6D69D63}"/>
    <hyperlink ref="G178" r:id="rId143" xr:uid="{380DBEEF-A5E3-4B17-91D1-1CA40EC5BD63}"/>
    <hyperlink ref="G179" r:id="rId144" xr:uid="{31137A26-13F7-42E0-84B6-6D785C64AD69}"/>
    <hyperlink ref="G182" r:id="rId145" xr:uid="{38908464-C4DC-40DC-B77D-ADA512D30EA8}"/>
    <hyperlink ref="G148" r:id="rId146" xr:uid="{9045196E-CA99-4C4F-9ECC-F39A78B6492F}"/>
    <hyperlink ref="G151" r:id="rId147" xr:uid="{31B74028-10B0-46F9-AB1E-22D9612E506D}"/>
    <hyperlink ref="G152" r:id="rId148" xr:uid="{E72BAD38-9C4B-48F1-A77A-BA0E76469F90}"/>
    <hyperlink ref="G153" r:id="rId149" xr:uid="{5CA0753C-0BDF-4580-801D-085E8FF5F71B}"/>
    <hyperlink ref="G202" r:id="rId150" xr:uid="{D49BCB5D-253E-4B46-9B4A-410777FE8172}"/>
    <hyperlink ref="G184" r:id="rId151" xr:uid="{4046696B-5A59-422C-ADF7-BB81AAB9B78E}"/>
    <hyperlink ref="G174" r:id="rId152" xr:uid="{9A8B8898-4E56-49A3-BABE-2A73AD4B4853}"/>
    <hyperlink ref="G171" r:id="rId153" xr:uid="{8E6B0C61-5E5B-451C-A141-C79069B7F2B5}"/>
    <hyperlink ref="G220" r:id="rId154" xr:uid="{3FEE65C0-1BFE-4F5D-9D56-F7239284359E}"/>
    <hyperlink ref="G223" r:id="rId155" xr:uid="{8E92BE81-5DF4-4DA8-9D0C-D2676D6A663E}"/>
    <hyperlink ref="G221" r:id="rId156" xr:uid="{49ECA25F-3B0E-4B77-B71F-0C82D56B41E1}"/>
    <hyperlink ref="G225" r:id="rId157" xr:uid="{3B6E55DF-FEB4-419D-B385-B2B81F544320}"/>
    <hyperlink ref="G226" r:id="rId158" xr:uid="{7929590F-9709-49E4-AB1C-006B196D00E3}"/>
    <hyperlink ref="G222" r:id="rId159" xr:uid="{EF1EDA42-1353-4B41-AF17-7F5CE11C15DF}"/>
    <hyperlink ref="G224" r:id="rId160" xr:uid="{D7A0DD96-3A68-4DA9-9AC1-6A78F98A3456}"/>
    <hyperlink ref="G228" r:id="rId161" xr:uid="{7183460C-D9A8-4F9D-A0E5-75AAD0170FC8}"/>
    <hyperlink ref="G229" r:id="rId162" xr:uid="{8643E6B0-72D5-4AE7-A4C0-2BA3D414A38E}"/>
    <hyperlink ref="G230" r:id="rId163" xr:uid="{870B6663-AA11-4213-BD84-E9FEB4CFAEAE}"/>
    <hyperlink ref="G231" r:id="rId164" xr:uid="{F0DD4E84-C872-4165-8DFF-61797E3A8CDC}"/>
    <hyperlink ref="G232" r:id="rId165" xr:uid="{AF5EF051-D6E7-4FC2-B6F6-6441DABE4D3C}"/>
    <hyperlink ref="G233" r:id="rId166" xr:uid="{181ED043-AD0B-48EC-872E-BB175B569F3C}"/>
    <hyperlink ref="G234" r:id="rId167" xr:uid="{7566E767-9AB9-424B-B7BF-C4AB94299766}"/>
    <hyperlink ref="G235" r:id="rId168" xr:uid="{B739A19C-B497-459C-978B-C67E02B1C274}"/>
    <hyperlink ref="G236" r:id="rId169" xr:uid="{E484B8B9-69FC-4CB4-9B1C-928C52CE03FE}"/>
    <hyperlink ref="G237" r:id="rId170" xr:uid="{AA94155B-D7B5-490A-A477-E8F3496193DA}"/>
    <hyperlink ref="G238" r:id="rId171" xr:uid="{E801BB8E-F669-4AD5-899D-BF6BF8678647}"/>
    <hyperlink ref="G239" r:id="rId172" xr:uid="{A47E6320-6E76-46B5-B6E8-9B73AC33BB76}"/>
    <hyperlink ref="G240" r:id="rId173" xr:uid="{B6B2E438-8DE8-47B2-BAC0-4E5ADD57F31F}"/>
    <hyperlink ref="G241" r:id="rId174" xr:uid="{327E5F8E-2C8B-4E2E-932D-1288B5BC1C0D}"/>
    <hyperlink ref="G242" r:id="rId175" xr:uid="{1436D0EE-4607-47EB-B385-A5DE8AC1489D}"/>
    <hyperlink ref="G243" r:id="rId176" xr:uid="{9BE76316-9DB6-4BA2-8CEB-B8047125827B}"/>
    <hyperlink ref="G244" r:id="rId177" xr:uid="{5610D71A-E31A-4AF9-8634-2F7A10342EEA}"/>
    <hyperlink ref="G245" r:id="rId178" xr:uid="{579EFE5E-ACE9-42BA-9127-EF96626C0986}"/>
    <hyperlink ref="G246" r:id="rId179" xr:uid="{5D3A4B05-89FA-49CD-8796-F1F84C51AF73}"/>
    <hyperlink ref="G247" r:id="rId180" xr:uid="{228A21A1-D23D-46C9-B47A-FC47EFB838DD}"/>
    <hyperlink ref="G249" r:id="rId181" xr:uid="{337E945E-E859-4ADF-9AC4-EC15AA5C9562}"/>
    <hyperlink ref="G250" r:id="rId182" xr:uid="{EB6D257E-886F-4971-98B7-06E26E4D923D}"/>
    <hyperlink ref="G251" r:id="rId183" xr:uid="{9A82E74C-1D26-41E2-8ECE-7703B4D52057}"/>
    <hyperlink ref="G252" r:id="rId184" xr:uid="{384C7116-F265-4C42-A060-07101DCF032C}"/>
    <hyperlink ref="G253" r:id="rId185" xr:uid="{14BDBC10-84DE-42EA-91C8-8F982D35F412}"/>
    <hyperlink ref="G208" r:id="rId186" xr:uid="{287EE355-1384-4BDE-94B4-1DB994B30164}"/>
    <hyperlink ref="G209" r:id="rId187" xr:uid="{7CFED4DE-85C9-4FB6-B353-82CBB291050E}"/>
    <hyperlink ref="G210" r:id="rId188" xr:uid="{E52DFC29-226B-47DB-BA5B-E2A8CBD9C061}"/>
    <hyperlink ref="G211" r:id="rId189" xr:uid="{37C768E6-E560-4B1D-AA7A-E210BB12ECA9}"/>
    <hyperlink ref="G212" r:id="rId190" xr:uid="{7A3A4F91-BA3C-4BE0-827F-CC957DFF5F74}"/>
    <hyperlink ref="G213" r:id="rId191" xr:uid="{A2C37D63-1757-46A1-BD7C-CF1D70F367F5}"/>
    <hyperlink ref="G281" r:id="rId192" xr:uid="{93010D38-8110-4F8C-862E-C77E8B5ECB88}"/>
    <hyperlink ref="G282" r:id="rId193" xr:uid="{7771AC54-3F3E-4B13-A1BA-08F509272B0A}"/>
    <hyperlink ref="G283" r:id="rId194" xr:uid="{505724E7-7306-435E-A0E0-0AEEE408F3DB}"/>
    <hyperlink ref="G284" r:id="rId195" xr:uid="{CB44C7A4-D48F-48F4-85B9-12A8BC1069BA}"/>
    <hyperlink ref="G285" r:id="rId196" xr:uid="{B6C9B24E-6ABD-4ED5-BA13-9B7A313E517C}"/>
    <hyperlink ref="G204" r:id="rId197" xr:uid="{6B807D01-1BCD-4BAD-989E-B13457E7FDF9}"/>
    <hyperlink ref="G205" r:id="rId198" xr:uid="{4B89570D-7D4C-4802-94BE-3936A5CC41B4}"/>
    <hyperlink ref="G206" r:id="rId199" xr:uid="{78BF4FA6-856C-4DEF-B597-25667625C875}"/>
    <hyperlink ref="G207" r:id="rId200" xr:uid="{DFCCDEB0-4A8E-4E89-A9DF-486FB51FF87D}"/>
    <hyperlink ref="G256" r:id="rId201" xr:uid="{EF5B974F-2617-428D-B2A5-BE304A5DEDEC}"/>
    <hyperlink ref="G257" r:id="rId202" xr:uid="{87796C30-421F-4B90-9BEA-306F5DB261EC}"/>
    <hyperlink ref="G255" r:id="rId203" xr:uid="{ADA5A459-36EE-4311-B849-62C8BD3B83CB}"/>
    <hyperlink ref="G272" r:id="rId204" xr:uid="{B73DDFFC-3DCF-4CF1-8416-1086B43C9CC9}"/>
    <hyperlink ref="G273" r:id="rId205" xr:uid="{85139191-6586-4CAC-B57F-4B45B07DD7FD}"/>
    <hyperlink ref="G274" r:id="rId206" xr:uid="{3F791B3B-DB93-4D68-A377-7450E0B172DA}"/>
    <hyperlink ref="G287" r:id="rId207" xr:uid="{2C28C555-649C-4EE1-9C6F-4F264C435B2E}"/>
    <hyperlink ref="G291" r:id="rId208" xr:uid="{638CE0AC-A268-465C-A43C-15ABA5F249EA}"/>
    <hyperlink ref="G292" r:id="rId209" xr:uid="{98FF94F2-FB34-4E3B-8B61-328A0FB92F0B}"/>
    <hyperlink ref="G293" r:id="rId210" xr:uid="{7C34C259-E0B9-4385-93CE-0037A25F47F2}"/>
    <hyperlink ref="G294" r:id="rId211" xr:uid="{CB14BE52-0746-47EE-9F9B-AC44A88AD446}"/>
    <hyperlink ref="G254" r:id="rId212" xr:uid="{A348562F-22B7-4188-8653-3D4F19FE88D4}"/>
    <hyperlink ref="G214" r:id="rId213" xr:uid="{BDC1AF15-CB07-4AF2-8C7D-D0773FA957B4}"/>
    <hyperlink ref="G217" r:id="rId214" xr:uid="{B0AE25FC-13C7-405C-B0C0-8484FAF9BD97}"/>
    <hyperlink ref="G218" r:id="rId215" xr:uid="{54B7838F-4EA3-4E2A-A5B0-A6417AABDB07}"/>
    <hyperlink ref="G259" r:id="rId216" xr:uid="{F6640558-44F8-4AEA-8DB2-47B928CC4AA6}"/>
    <hyperlink ref="G260" r:id="rId217" xr:uid="{D68B41F9-BF16-4CB0-B4B4-A970BC408502}"/>
    <hyperlink ref="G261" r:id="rId218" xr:uid="{A8C7DEB3-C167-4C79-9A17-D1266202E3FF}"/>
    <hyperlink ref="G263" r:id="rId219" xr:uid="{6EC776DF-0F99-415B-956F-82A66D941BBA}"/>
    <hyperlink ref="G265" r:id="rId220" xr:uid="{97D94503-92AF-4488-8496-5E584C237D55}"/>
    <hyperlink ref="G266" r:id="rId221" xr:uid="{9882C58E-221B-4C55-B373-910EC17772AE}"/>
    <hyperlink ref="G270" r:id="rId222" xr:uid="{49E40E2C-BDD5-4A02-BFBA-71F3526BE6F6}"/>
    <hyperlink ref="G271" r:id="rId223" xr:uid="{398008E3-3E37-492C-8C77-F0E6B94DD3D3}"/>
    <hyperlink ref="G269" r:id="rId224" xr:uid="{7CF05DAD-C441-451A-85AF-FCC3353A0EE2}"/>
    <hyperlink ref="G268" r:id="rId225" xr:uid="{7450D057-CFFD-4069-B562-E395B4E032FD}"/>
    <hyperlink ref="G278" r:id="rId226" xr:uid="{12D64A50-CB11-40B3-9006-F44B8BA9089E}"/>
    <hyperlink ref="G279" r:id="rId227" xr:uid="{2BEED4AF-578B-4EC4-ACF1-CAD65857D463}"/>
    <hyperlink ref="G277" r:id="rId228" xr:uid="{E6A20F83-6574-4426-B8E4-3F28A5172F09}"/>
    <hyperlink ref="G276" r:id="rId229" xr:uid="{DDEB353D-9C96-4B4C-B32B-F24EAB339095}"/>
    <hyperlink ref="G280" r:id="rId230" xr:uid="{DC058138-E791-43BF-9701-046DF4E770A7}"/>
    <hyperlink ref="G267" r:id="rId231" xr:uid="{74184F05-D134-477A-A52F-F0F49C090436}"/>
    <hyperlink ref="G264" r:id="rId232" xr:uid="{5BAB4B06-C8E4-4A2B-ADFF-FE575235FF11}"/>
    <hyperlink ref="G262" r:id="rId233" xr:uid="{920498CE-9A8F-4D44-ADE5-9631FDF731AB}"/>
    <hyperlink ref="G219" r:id="rId234" xr:uid="{84F43A31-F792-4674-91EC-172FC4515CA0}"/>
    <hyperlink ref="G300" r:id="rId235" xr:uid="{E26F0E8F-968B-476D-BA73-D0A263114A2C}"/>
    <hyperlink ref="G296" r:id="rId236" xr:uid="{37042BAD-DE15-4745-8DCF-BB3C3E21E71C}"/>
    <hyperlink ref="G297" r:id="rId237" xr:uid="{F6BFB4C4-5464-4FE5-A9B4-0B6A27217676}"/>
    <hyperlink ref="G298" r:id="rId238" xr:uid="{0407E286-E49E-47A2-8B87-50CED621CB72}"/>
    <hyperlink ref="G299" r:id="rId239" xr:uid="{00238506-F043-46E9-9F3E-3331C2B5CBC9}"/>
    <hyperlink ref="G302" r:id="rId240" xr:uid="{947F1457-57C0-4782-8347-B00D747A12E1}"/>
    <hyperlink ref="G303" r:id="rId241" xr:uid="{F164FC3B-F9F9-4D60-A07D-C33D595CF75D}"/>
    <hyperlink ref="G304" r:id="rId242" xr:uid="{EF182528-08E7-4A81-8F21-B535787E5362}"/>
    <hyperlink ref="G305" r:id="rId243" xr:uid="{9A717F98-0EEA-4087-8C63-475E7008576A}"/>
    <hyperlink ref="G306" r:id="rId244" xr:uid="{6B3DBFC4-DDC7-4D93-8D31-FB87F0740C53}"/>
    <hyperlink ref="G23" r:id="rId245" xr:uid="{8562D48B-9F90-49DC-B4E7-6E531252FE5C}"/>
    <hyperlink ref="G200" r:id="rId246" xr:uid="{8CFE23F0-66AB-4970-B041-52FB6FFC700B}"/>
    <hyperlink ref="G199" r:id="rId247" xr:uid="{4F053CAC-2513-49F6-9F63-03EB98FD3584}"/>
    <hyperlink ref="G149" r:id="rId248" xr:uid="{17CED487-B94C-40EF-9461-7562328AB632}"/>
    <hyperlink ref="G83" r:id="rId249" xr:uid="{471AA254-226D-4BA3-92DF-C7FF91BB3359}"/>
    <hyperlink ref="G307" r:id="rId250" xr:uid="{60743C53-459D-4839-9A9D-BC93B4D463FA}"/>
    <hyperlink ref="G308" r:id="rId251" xr:uid="{FA6EDCA1-2849-4F13-99EA-F072E58C38E9}"/>
    <hyperlink ref="G309" r:id="rId252" xr:uid="{58F0CA8D-BAC2-4F33-B01C-49A3F58ED831}"/>
    <hyperlink ref="G310" r:id="rId253" xr:uid="{3F17C97D-2974-45F0-BDFB-D274CAB99B1E}"/>
    <hyperlink ref="G311" r:id="rId254" xr:uid="{9E197D86-C042-4BA2-B4E1-A1B7AF9D6D81}"/>
    <hyperlink ref="G312" r:id="rId255" xr:uid="{AA68CA1F-8EA9-43EF-866C-70E244BDCFB9}"/>
  </hyperlinks>
  <pageMargins left="0.7" right="0.7" top="0.75" bottom="0.75" header="0.3" footer="0.3"/>
  <pageSetup paperSize="9" orientation="portrait" r:id="rId25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4AD80-BD97-4709-AB0E-D7FC12AA95C4}">
  <dimension ref="A1:J197"/>
  <sheetViews>
    <sheetView workbookViewId="0">
      <selection activeCell="C1" sqref="C1"/>
    </sheetView>
  </sheetViews>
  <sheetFormatPr defaultRowHeight="14.25" x14ac:dyDescent="0.2"/>
  <cols>
    <col min="1" max="1" width="15.125" bestFit="1" customWidth="1"/>
    <col min="2" max="2" width="9.125" bestFit="1" customWidth="1"/>
    <col min="3" max="3" width="64.625" style="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6" t="s">
        <v>2</v>
      </c>
      <c r="D1" s="2" t="s">
        <v>3</v>
      </c>
      <c r="E1" s="2" t="s">
        <v>4</v>
      </c>
      <c r="F1" s="2" t="s">
        <v>5</v>
      </c>
      <c r="G1" s="2" t="s">
        <v>6</v>
      </c>
      <c r="H1" s="2" t="s">
        <v>7</v>
      </c>
      <c r="I1" s="2" t="s">
        <v>8</v>
      </c>
      <c r="J1" s="2" t="s">
        <v>9</v>
      </c>
    </row>
    <row r="2" spans="1:10" x14ac:dyDescent="0.2">
      <c r="A2" t="s">
        <v>1307</v>
      </c>
      <c r="B2" t="s">
        <v>1308</v>
      </c>
      <c r="C2" s="5" t="s">
        <v>1309</v>
      </c>
      <c r="D2">
        <f t="shared" ref="D2:D11" si="0">SUM(H2:I2)</f>
        <v>1</v>
      </c>
      <c r="E2">
        <v>24</v>
      </c>
      <c r="F2" cm="1">
        <f t="array" ref="F2">INDEX(lootrate_tbl!$C$2:$C$256,MATCH(枫丹!H2&amp;枫丹!I2,lootrate_tbl!$A$2:$A$256&amp;lootrate_tbl!$B$2:$B$256,0))</f>
        <v>1.5</v>
      </c>
      <c r="G2" s="3" t="s">
        <v>2294</v>
      </c>
      <c r="H2">
        <v>0</v>
      </c>
      <c r="I2">
        <v>1</v>
      </c>
      <c r="J2">
        <v>0</v>
      </c>
    </row>
    <row r="3" spans="1:10" x14ac:dyDescent="0.2">
      <c r="A3" t="s">
        <v>1307</v>
      </c>
      <c r="B3" t="s">
        <v>1310</v>
      </c>
      <c r="C3" s="5" t="s">
        <v>1311</v>
      </c>
      <c r="D3">
        <f t="shared" si="0"/>
        <v>1</v>
      </c>
      <c r="E3">
        <v>12</v>
      </c>
      <c r="F3" cm="1">
        <f t="array" ref="F3">INDEX(lootrate_tbl!$C$2:$C$256,MATCH(枫丹!H3&amp;枫丹!I3,lootrate_tbl!$A$2:$A$256&amp;lootrate_tbl!$B$2:$B$256,0))</f>
        <v>1.35</v>
      </c>
      <c r="G3" s="3" t="s">
        <v>2295</v>
      </c>
      <c r="H3">
        <v>1</v>
      </c>
      <c r="I3">
        <v>0</v>
      </c>
      <c r="J3">
        <v>0</v>
      </c>
    </row>
    <row r="4" spans="1:10" x14ac:dyDescent="0.2">
      <c r="A4" t="s">
        <v>1307</v>
      </c>
      <c r="B4" t="s">
        <v>1312</v>
      </c>
      <c r="C4" s="5" t="s">
        <v>1313</v>
      </c>
      <c r="D4">
        <f t="shared" si="0"/>
        <v>1</v>
      </c>
      <c r="E4">
        <v>12</v>
      </c>
      <c r="F4" cm="1">
        <f t="array" ref="F4">INDEX(lootrate_tbl!$C$2:$C$256,MATCH(枫丹!H4&amp;枫丹!I4,lootrate_tbl!$A$2:$A$256&amp;lootrate_tbl!$B$2:$B$256,0))</f>
        <v>1.35</v>
      </c>
      <c r="G4" s="3" t="s">
        <v>2301</v>
      </c>
      <c r="H4">
        <v>1</v>
      </c>
      <c r="I4">
        <v>0</v>
      </c>
      <c r="J4">
        <v>0</v>
      </c>
    </row>
    <row r="5" spans="1:10" x14ac:dyDescent="0.2">
      <c r="A5" t="s">
        <v>1314</v>
      </c>
      <c r="B5" t="s">
        <v>1315</v>
      </c>
      <c r="C5" s="5" t="s">
        <v>1316</v>
      </c>
      <c r="D5">
        <f t="shared" si="0"/>
        <v>1</v>
      </c>
      <c r="E5">
        <v>12</v>
      </c>
      <c r="F5" cm="1">
        <f t="array" ref="F5">INDEX(lootrate_tbl!$C$2:$C$256,MATCH(枫丹!H5&amp;枫丹!I5,lootrate_tbl!$A$2:$A$256&amp;lootrate_tbl!$B$2:$B$256,0))</f>
        <v>1.35</v>
      </c>
      <c r="G5" s="3" t="s">
        <v>2296</v>
      </c>
      <c r="H5">
        <v>1</v>
      </c>
      <c r="I5">
        <v>0</v>
      </c>
      <c r="J5">
        <v>0</v>
      </c>
    </row>
    <row r="6" spans="1:10" x14ac:dyDescent="0.2">
      <c r="A6" t="s">
        <v>1314</v>
      </c>
      <c r="B6" t="s">
        <v>1317</v>
      </c>
      <c r="C6" s="5" t="s">
        <v>1318</v>
      </c>
      <c r="D6">
        <f t="shared" si="0"/>
        <v>1</v>
      </c>
      <c r="E6">
        <v>12</v>
      </c>
      <c r="F6" cm="1">
        <f t="array" ref="F6">INDEX(lootrate_tbl!$C$2:$C$256,MATCH(枫丹!H6&amp;枫丹!I6,lootrate_tbl!$A$2:$A$256&amp;lootrate_tbl!$B$2:$B$256,0))</f>
        <v>1.5</v>
      </c>
      <c r="G6" s="3" t="s">
        <v>2297</v>
      </c>
      <c r="H6">
        <v>0</v>
      </c>
      <c r="I6">
        <v>1</v>
      </c>
      <c r="J6">
        <v>0</v>
      </c>
    </row>
    <row r="7" spans="1:10" x14ac:dyDescent="0.2">
      <c r="A7" t="s">
        <v>1314</v>
      </c>
      <c r="B7" t="s">
        <v>1319</v>
      </c>
      <c r="C7" s="5" t="s">
        <v>1320</v>
      </c>
      <c r="D7">
        <f t="shared" si="0"/>
        <v>1</v>
      </c>
      <c r="E7">
        <v>12</v>
      </c>
      <c r="F7" cm="1">
        <f t="array" ref="F7">INDEX(lootrate_tbl!$C$2:$C$256,MATCH(枫丹!H7&amp;枫丹!I7,lootrate_tbl!$A$2:$A$256&amp;lootrate_tbl!$B$2:$B$256,0))</f>
        <v>1.5</v>
      </c>
      <c r="G7" s="3" t="s">
        <v>2298</v>
      </c>
      <c r="H7">
        <v>0</v>
      </c>
      <c r="I7">
        <v>1</v>
      </c>
      <c r="J7">
        <v>0</v>
      </c>
    </row>
    <row r="8" spans="1:10" x14ac:dyDescent="0.2">
      <c r="A8" t="s">
        <v>1314</v>
      </c>
      <c r="B8" t="s">
        <v>1321</v>
      </c>
      <c r="C8" s="5" t="s">
        <v>1322</v>
      </c>
      <c r="D8">
        <f t="shared" si="0"/>
        <v>1</v>
      </c>
      <c r="E8">
        <v>12</v>
      </c>
      <c r="F8" cm="1">
        <f t="array" ref="F8">INDEX(lootrate_tbl!$C$2:$C$256,MATCH(枫丹!H8&amp;枫丹!I8,lootrate_tbl!$A$2:$A$256&amp;lootrate_tbl!$B$2:$B$256,0))</f>
        <v>1.35</v>
      </c>
      <c r="G8" s="3" t="s">
        <v>2302</v>
      </c>
      <c r="H8">
        <v>1</v>
      </c>
      <c r="I8">
        <v>0</v>
      </c>
      <c r="J8">
        <v>0</v>
      </c>
    </row>
    <row r="9" spans="1:10" x14ac:dyDescent="0.2">
      <c r="A9" t="s">
        <v>1323</v>
      </c>
      <c r="B9" t="s">
        <v>1324</v>
      </c>
      <c r="C9" s="5" t="s">
        <v>1325</v>
      </c>
      <c r="D9">
        <f t="shared" si="0"/>
        <v>1</v>
      </c>
      <c r="E9">
        <v>24</v>
      </c>
      <c r="F9" cm="1">
        <f t="array" ref="F9">INDEX(lootrate_tbl!$C$2:$C$256,MATCH(枫丹!H9&amp;枫丹!I9,lootrate_tbl!$A$2:$A$256&amp;lootrate_tbl!$B$2:$B$256,0))</f>
        <v>1.5</v>
      </c>
      <c r="G9" s="3" t="s">
        <v>2299</v>
      </c>
      <c r="H9">
        <v>0</v>
      </c>
      <c r="I9">
        <v>1</v>
      </c>
      <c r="J9">
        <v>0</v>
      </c>
    </row>
    <row r="10" spans="1:10" x14ac:dyDescent="0.2">
      <c r="A10" t="s">
        <v>1323</v>
      </c>
      <c r="B10" t="s">
        <v>1326</v>
      </c>
      <c r="C10" s="5" t="s">
        <v>1327</v>
      </c>
      <c r="D10">
        <f t="shared" si="0"/>
        <v>1</v>
      </c>
      <c r="E10">
        <v>24</v>
      </c>
      <c r="F10" cm="1">
        <f t="array" ref="F10">INDEX(lootrate_tbl!$C$2:$C$256,MATCH(枫丹!H10&amp;枫丹!I10,lootrate_tbl!$A$2:$A$256&amp;lootrate_tbl!$B$2:$B$256,0))</f>
        <v>1.5</v>
      </c>
      <c r="G10" s="3" t="s">
        <v>2303</v>
      </c>
      <c r="H10">
        <v>0</v>
      </c>
      <c r="I10">
        <v>1</v>
      </c>
      <c r="J10">
        <v>0</v>
      </c>
    </row>
    <row r="11" spans="1:10" x14ac:dyDescent="0.2">
      <c r="A11" t="s">
        <v>1323</v>
      </c>
      <c r="B11" t="s">
        <v>1328</v>
      </c>
      <c r="C11" s="5" t="s">
        <v>1329</v>
      </c>
      <c r="D11">
        <f t="shared" si="0"/>
        <v>1</v>
      </c>
      <c r="E11">
        <v>24</v>
      </c>
      <c r="F11" cm="1">
        <f t="array" ref="F11">INDEX(lootrate_tbl!$C$2:$C$256,MATCH(枫丹!H11&amp;枫丹!I11,lootrate_tbl!$A$2:$A$256&amp;lootrate_tbl!$B$2:$B$256,0))</f>
        <v>1.5</v>
      </c>
      <c r="G11" s="3" t="s">
        <v>2300</v>
      </c>
      <c r="H11">
        <v>0</v>
      </c>
      <c r="I11">
        <v>1</v>
      </c>
      <c r="J11">
        <v>0</v>
      </c>
    </row>
    <row r="13" spans="1:10" x14ac:dyDescent="0.2">
      <c r="A13" t="s">
        <v>1330</v>
      </c>
      <c r="B13" t="s">
        <v>1331</v>
      </c>
      <c r="C13" s="5" t="s">
        <v>1332</v>
      </c>
      <c r="D13">
        <f t="shared" ref="D13:D28" si="1">SUM(H13:I13)</f>
        <v>1</v>
      </c>
      <c r="E13">
        <v>24</v>
      </c>
      <c r="F13" cm="1">
        <f t="array" ref="F13">INDEX(lootrate_tbl!$C$2:$C$256,MATCH(枫丹!H13&amp;枫丹!I13,lootrate_tbl!$A$2:$A$256&amp;lootrate_tbl!$B$2:$B$256,0))</f>
        <v>1.35</v>
      </c>
      <c r="G13" s="3" t="s">
        <v>1333</v>
      </c>
      <c r="H13">
        <v>1</v>
      </c>
      <c r="I13">
        <v>0</v>
      </c>
      <c r="J13">
        <v>1</v>
      </c>
    </row>
    <row r="14" spans="1:10" x14ac:dyDescent="0.2">
      <c r="A14" t="s">
        <v>1330</v>
      </c>
      <c r="B14" t="s">
        <v>1334</v>
      </c>
      <c r="C14" s="5" t="s">
        <v>1335</v>
      </c>
      <c r="D14">
        <f t="shared" si="1"/>
        <v>1</v>
      </c>
      <c r="E14">
        <v>24</v>
      </c>
      <c r="F14" cm="1">
        <f t="array" ref="F14">INDEX(lootrate_tbl!$C$2:$C$256,MATCH(枫丹!H14&amp;枫丹!I14,lootrate_tbl!$A$2:$A$256&amp;lootrate_tbl!$B$2:$B$256,0))</f>
        <v>1.35</v>
      </c>
      <c r="G14" s="3" t="s">
        <v>2304</v>
      </c>
      <c r="H14">
        <v>1</v>
      </c>
      <c r="I14">
        <v>0</v>
      </c>
      <c r="J14">
        <v>1</v>
      </c>
    </row>
    <row r="15" spans="1:10" x14ac:dyDescent="0.2">
      <c r="A15" t="s">
        <v>1330</v>
      </c>
      <c r="B15" t="s">
        <v>1336</v>
      </c>
      <c r="C15" s="5" t="s">
        <v>1337</v>
      </c>
      <c r="D15">
        <f t="shared" si="1"/>
        <v>3</v>
      </c>
      <c r="E15">
        <v>24</v>
      </c>
      <c r="F15" cm="1">
        <f t="array" ref="F15">INDEX(lootrate_tbl!$C$2:$C$256,MATCH(枫丹!H15&amp;枫丹!I15,lootrate_tbl!$A$2:$A$256&amp;lootrate_tbl!$B$2:$B$256,0))</f>
        <v>1.4</v>
      </c>
      <c r="G15" s="3" t="s">
        <v>2305</v>
      </c>
      <c r="H15">
        <v>2</v>
      </c>
      <c r="I15">
        <v>1</v>
      </c>
      <c r="J15">
        <v>1</v>
      </c>
    </row>
    <row r="16" spans="1:10" x14ac:dyDescent="0.2">
      <c r="A16" t="s">
        <v>1330</v>
      </c>
      <c r="B16" t="s">
        <v>1338</v>
      </c>
      <c r="C16" s="5" t="s">
        <v>1339</v>
      </c>
      <c r="D16">
        <f t="shared" si="1"/>
        <v>4</v>
      </c>
      <c r="E16">
        <v>24</v>
      </c>
      <c r="F16" cm="1">
        <f t="array" ref="F16">INDEX(lootrate_tbl!$C$2:$C$256,MATCH(枫丹!H16&amp;枫丹!I16,lootrate_tbl!$A$2:$A$256&amp;lootrate_tbl!$B$2:$B$256,0))</f>
        <v>1.35</v>
      </c>
      <c r="G16" s="3" t="s">
        <v>2306</v>
      </c>
      <c r="H16">
        <v>4</v>
      </c>
      <c r="I16">
        <v>0</v>
      </c>
      <c r="J16">
        <v>1</v>
      </c>
    </row>
    <row r="17" spans="1:10" x14ac:dyDescent="0.2">
      <c r="A17" t="s">
        <v>1330</v>
      </c>
      <c r="B17" t="s">
        <v>1340</v>
      </c>
      <c r="C17" s="5" t="s">
        <v>1341</v>
      </c>
      <c r="D17">
        <f t="shared" si="1"/>
        <v>1</v>
      </c>
      <c r="E17">
        <v>24</v>
      </c>
      <c r="F17" cm="1">
        <f t="array" ref="F17">INDEX(lootrate_tbl!$C$2:$C$256,MATCH(枫丹!H17&amp;枫丹!I17,lootrate_tbl!$A$2:$A$256&amp;lootrate_tbl!$B$2:$B$256,0))</f>
        <v>1.5</v>
      </c>
      <c r="G17" s="3" t="s">
        <v>2307</v>
      </c>
      <c r="H17">
        <v>0</v>
      </c>
      <c r="I17">
        <v>1</v>
      </c>
      <c r="J17">
        <v>1</v>
      </c>
    </row>
    <row r="18" spans="1:10" x14ac:dyDescent="0.2">
      <c r="A18" t="s">
        <v>1330</v>
      </c>
      <c r="B18" t="s">
        <v>1342</v>
      </c>
      <c r="C18" s="5" t="s">
        <v>1343</v>
      </c>
      <c r="D18">
        <f t="shared" si="1"/>
        <v>1</v>
      </c>
      <c r="E18">
        <v>24</v>
      </c>
      <c r="F18" cm="1">
        <f t="array" ref="F18">INDEX(lootrate_tbl!$C$2:$C$256,MATCH(枫丹!H18&amp;枫丹!I18,lootrate_tbl!$A$2:$A$256&amp;lootrate_tbl!$B$2:$B$256,0))</f>
        <v>1.35</v>
      </c>
      <c r="G18" s="3" t="s">
        <v>2308</v>
      </c>
      <c r="H18">
        <v>1</v>
      </c>
      <c r="I18">
        <v>0</v>
      </c>
      <c r="J18">
        <v>1</v>
      </c>
    </row>
    <row r="19" spans="1:10" x14ac:dyDescent="0.2">
      <c r="A19" t="s">
        <v>1344</v>
      </c>
      <c r="B19" t="s">
        <v>1345</v>
      </c>
      <c r="C19" s="5" t="s">
        <v>1346</v>
      </c>
      <c r="D19">
        <f t="shared" si="1"/>
        <v>2</v>
      </c>
      <c r="E19">
        <v>24</v>
      </c>
      <c r="F19" cm="1">
        <f t="array" ref="F19">INDEX(lootrate_tbl!$C$2:$C$256,MATCH(枫丹!H19&amp;枫丹!I19,lootrate_tbl!$A$2:$A$256&amp;lootrate_tbl!$B$2:$B$256,0))</f>
        <v>1.425</v>
      </c>
      <c r="G19" s="3" t="s">
        <v>2309</v>
      </c>
      <c r="H19">
        <v>1</v>
      </c>
      <c r="I19">
        <v>1</v>
      </c>
      <c r="J19">
        <v>0</v>
      </c>
    </row>
    <row r="20" spans="1:10" x14ac:dyDescent="0.2">
      <c r="A20" t="s">
        <v>1347</v>
      </c>
      <c r="B20" t="s">
        <v>1348</v>
      </c>
      <c r="C20" s="5" t="s">
        <v>1349</v>
      </c>
      <c r="D20">
        <f t="shared" si="1"/>
        <v>1</v>
      </c>
      <c r="E20">
        <v>24</v>
      </c>
      <c r="F20" cm="1">
        <f t="array" ref="F20">INDEX(lootrate_tbl!$C$2:$C$256,MATCH(枫丹!H20&amp;枫丹!I20,lootrate_tbl!$A$2:$A$256&amp;lootrate_tbl!$B$2:$B$256,0))</f>
        <v>1.5</v>
      </c>
      <c r="G20" s="3" t="s">
        <v>2310</v>
      </c>
      <c r="H20">
        <v>0</v>
      </c>
      <c r="I20">
        <v>1</v>
      </c>
      <c r="J20">
        <v>0</v>
      </c>
    </row>
    <row r="21" spans="1:10" x14ac:dyDescent="0.2">
      <c r="A21" t="s">
        <v>1347</v>
      </c>
      <c r="B21" t="s">
        <v>1350</v>
      </c>
      <c r="C21" s="5" t="s">
        <v>1351</v>
      </c>
      <c r="D21">
        <f t="shared" si="1"/>
        <v>1</v>
      </c>
      <c r="E21">
        <v>24</v>
      </c>
      <c r="F21" cm="1">
        <f t="array" ref="F21">INDEX(lootrate_tbl!$C$2:$C$256,MATCH(枫丹!H21&amp;枫丹!I21,lootrate_tbl!$A$2:$A$256&amp;lootrate_tbl!$B$2:$B$256,0))</f>
        <v>1.5</v>
      </c>
      <c r="G21" s="3" t="s">
        <v>2311</v>
      </c>
      <c r="H21">
        <v>0</v>
      </c>
      <c r="I21">
        <v>1</v>
      </c>
      <c r="J21">
        <v>0</v>
      </c>
    </row>
    <row r="22" spans="1:10" x14ac:dyDescent="0.2">
      <c r="A22" t="s">
        <v>1347</v>
      </c>
      <c r="B22" t="s">
        <v>1352</v>
      </c>
      <c r="C22" s="5" t="s">
        <v>1353</v>
      </c>
      <c r="D22">
        <f t="shared" si="1"/>
        <v>1</v>
      </c>
      <c r="E22">
        <v>24</v>
      </c>
      <c r="F22" cm="1">
        <f t="array" ref="F22">INDEX(lootrate_tbl!$C$2:$C$256,MATCH(枫丹!H22&amp;枫丹!I22,lootrate_tbl!$A$2:$A$256&amp;lootrate_tbl!$B$2:$B$256,0))</f>
        <v>1.35</v>
      </c>
      <c r="G22" s="3" t="s">
        <v>2312</v>
      </c>
      <c r="H22">
        <v>1</v>
      </c>
      <c r="I22">
        <v>0</v>
      </c>
      <c r="J22">
        <v>0</v>
      </c>
    </row>
    <row r="23" spans="1:10" x14ac:dyDescent="0.2">
      <c r="A23" t="s">
        <v>1347</v>
      </c>
      <c r="B23" t="s">
        <v>1354</v>
      </c>
      <c r="C23" s="5" t="s">
        <v>1355</v>
      </c>
      <c r="D23">
        <f t="shared" si="1"/>
        <v>1</v>
      </c>
      <c r="E23">
        <v>24</v>
      </c>
      <c r="F23" cm="1">
        <f t="array" ref="F23">INDEX(lootrate_tbl!$C$2:$C$256,MATCH(枫丹!H23&amp;枫丹!I23,lootrate_tbl!$A$2:$A$256&amp;lootrate_tbl!$B$2:$B$256,0))</f>
        <v>1.5</v>
      </c>
      <c r="G23" s="3" t="s">
        <v>2313</v>
      </c>
      <c r="H23">
        <v>0</v>
      </c>
      <c r="I23">
        <v>1</v>
      </c>
      <c r="J23">
        <v>0</v>
      </c>
    </row>
    <row r="24" spans="1:10" x14ac:dyDescent="0.2">
      <c r="A24" t="s">
        <v>1347</v>
      </c>
      <c r="B24" t="s">
        <v>1356</v>
      </c>
      <c r="C24" s="5" t="s">
        <v>1357</v>
      </c>
      <c r="D24">
        <f t="shared" si="1"/>
        <v>1</v>
      </c>
      <c r="E24">
        <v>24</v>
      </c>
      <c r="F24" cm="1">
        <f t="array" ref="F24">INDEX(lootrate_tbl!$C$2:$C$256,MATCH(枫丹!H24&amp;枫丹!I24,lootrate_tbl!$A$2:$A$256&amp;lootrate_tbl!$B$2:$B$256,0))</f>
        <v>1.5</v>
      </c>
      <c r="G24" s="3" t="s">
        <v>2314</v>
      </c>
      <c r="H24">
        <v>0</v>
      </c>
      <c r="I24">
        <v>1</v>
      </c>
      <c r="J24">
        <v>0</v>
      </c>
    </row>
    <row r="25" spans="1:10" x14ac:dyDescent="0.2">
      <c r="A25" t="s">
        <v>1347</v>
      </c>
      <c r="B25" t="s">
        <v>1358</v>
      </c>
      <c r="C25" s="5" t="s">
        <v>1359</v>
      </c>
      <c r="D25">
        <f t="shared" si="1"/>
        <v>1</v>
      </c>
      <c r="E25">
        <v>24</v>
      </c>
      <c r="F25" cm="1">
        <f t="array" ref="F25">INDEX(lootrate_tbl!$C$2:$C$256,MATCH(枫丹!H25&amp;枫丹!I25,lootrate_tbl!$A$2:$A$256&amp;lootrate_tbl!$B$2:$B$256,0))</f>
        <v>1.35</v>
      </c>
      <c r="G25" s="3" t="s">
        <v>2315</v>
      </c>
      <c r="H25">
        <v>1</v>
      </c>
      <c r="I25">
        <v>0</v>
      </c>
      <c r="J25">
        <v>0</v>
      </c>
    </row>
    <row r="26" spans="1:10" x14ac:dyDescent="0.2">
      <c r="A26" t="s">
        <v>1347</v>
      </c>
      <c r="B26" t="s">
        <v>1360</v>
      </c>
      <c r="C26" s="5" t="s">
        <v>1361</v>
      </c>
      <c r="D26">
        <f t="shared" si="1"/>
        <v>1</v>
      </c>
      <c r="E26">
        <v>24</v>
      </c>
      <c r="F26" cm="1">
        <f t="array" ref="F26">INDEX(lootrate_tbl!$C$2:$C$256,MATCH(枫丹!H26&amp;枫丹!I26,lootrate_tbl!$A$2:$A$256&amp;lootrate_tbl!$B$2:$B$256,0))</f>
        <v>1.35</v>
      </c>
      <c r="G26" s="3" t="s">
        <v>2316</v>
      </c>
      <c r="H26">
        <v>1</v>
      </c>
      <c r="I26">
        <v>0</v>
      </c>
      <c r="J26">
        <v>0</v>
      </c>
    </row>
    <row r="27" spans="1:10" x14ac:dyDescent="0.2">
      <c r="A27" t="s">
        <v>1362</v>
      </c>
      <c r="B27" t="s">
        <v>1363</v>
      </c>
      <c r="C27" s="5" t="s">
        <v>1364</v>
      </c>
      <c r="D27">
        <f t="shared" si="1"/>
        <v>1</v>
      </c>
      <c r="E27">
        <v>24</v>
      </c>
      <c r="F27" cm="1">
        <f t="array" ref="F27">INDEX(lootrate_tbl!$C$2:$C$256,MATCH(枫丹!H27&amp;枫丹!I27,lootrate_tbl!$A$2:$A$256&amp;lootrate_tbl!$B$2:$B$256,0))</f>
        <v>1.35</v>
      </c>
      <c r="G27" s="3" t="s">
        <v>2317</v>
      </c>
      <c r="H27">
        <v>1</v>
      </c>
      <c r="I27">
        <v>0</v>
      </c>
      <c r="J27">
        <v>0</v>
      </c>
    </row>
    <row r="28" spans="1:10" x14ac:dyDescent="0.2">
      <c r="A28" t="s">
        <v>1365</v>
      </c>
      <c r="B28" t="s">
        <v>1366</v>
      </c>
      <c r="C28" s="5" t="s">
        <v>1367</v>
      </c>
      <c r="D28">
        <f t="shared" si="1"/>
        <v>1</v>
      </c>
      <c r="E28">
        <v>24</v>
      </c>
      <c r="F28" cm="1">
        <f t="array" ref="F28">INDEX(lootrate_tbl!$C$2:$C$256,MATCH(枫丹!H28&amp;枫丹!I28,lootrate_tbl!$A$2:$A$256&amp;lootrate_tbl!$B$2:$B$256,0))</f>
        <v>1.5</v>
      </c>
      <c r="G28" s="3" t="s">
        <v>2318</v>
      </c>
      <c r="H28">
        <v>0</v>
      </c>
      <c r="I28">
        <v>1</v>
      </c>
      <c r="J28">
        <v>0</v>
      </c>
    </row>
    <row r="30" spans="1:10" x14ac:dyDescent="0.2">
      <c r="A30" t="s">
        <v>1368</v>
      </c>
      <c r="B30" t="s">
        <v>1369</v>
      </c>
      <c r="C30" s="5" t="s">
        <v>1370</v>
      </c>
      <c r="D30">
        <f>SUM(H30:I30)</f>
        <v>1</v>
      </c>
      <c r="E30">
        <v>12</v>
      </c>
      <c r="F30" cm="1">
        <f t="array" ref="F30">INDEX(lootrate_tbl!$C$2:$C$256,MATCH(枫丹!H30&amp;枫丹!I30,lootrate_tbl!$A$2:$A$256&amp;lootrate_tbl!$B$2:$B$256,0))</f>
        <v>1.35</v>
      </c>
      <c r="G30" s="3" t="s">
        <v>2319</v>
      </c>
      <c r="H30">
        <v>1</v>
      </c>
      <c r="I30">
        <v>0</v>
      </c>
      <c r="J30">
        <v>1</v>
      </c>
    </row>
    <row r="32" spans="1:10" x14ac:dyDescent="0.2">
      <c r="A32" t="s">
        <v>1371</v>
      </c>
      <c r="B32" t="s">
        <v>1372</v>
      </c>
      <c r="C32" s="5" t="s">
        <v>1373</v>
      </c>
      <c r="D32">
        <f t="shared" ref="D32:D38" si="2">SUM(H32:I32)</f>
        <v>1</v>
      </c>
      <c r="E32">
        <v>24</v>
      </c>
      <c r="F32" cm="1">
        <f t="array" ref="F32">INDEX(lootrate_tbl!$C$2:$C$256,MATCH(枫丹!H32&amp;枫丹!I32,lootrate_tbl!$A$2:$A$256&amp;lootrate_tbl!$B$2:$B$256,0))</f>
        <v>1.5</v>
      </c>
      <c r="G32" s="3" t="s">
        <v>2320</v>
      </c>
      <c r="H32">
        <v>0</v>
      </c>
      <c r="I32">
        <v>1</v>
      </c>
      <c r="J32">
        <v>0</v>
      </c>
    </row>
    <row r="33" spans="1:10" x14ac:dyDescent="0.2">
      <c r="A33" t="s">
        <v>1371</v>
      </c>
      <c r="B33" t="s">
        <v>1374</v>
      </c>
      <c r="C33" s="5" t="s">
        <v>1375</v>
      </c>
      <c r="D33">
        <f t="shared" si="2"/>
        <v>1</v>
      </c>
      <c r="E33">
        <v>24</v>
      </c>
      <c r="F33" cm="1">
        <f t="array" ref="F33">INDEX(lootrate_tbl!$C$2:$C$256,MATCH(枫丹!H33&amp;枫丹!I33,lootrate_tbl!$A$2:$A$256&amp;lootrate_tbl!$B$2:$B$256,0))</f>
        <v>1.5</v>
      </c>
      <c r="G33" s="3" t="s">
        <v>2321</v>
      </c>
      <c r="H33">
        <v>0</v>
      </c>
      <c r="I33">
        <v>1</v>
      </c>
      <c r="J33">
        <v>0</v>
      </c>
    </row>
    <row r="34" spans="1:10" x14ac:dyDescent="0.2">
      <c r="A34" t="s">
        <v>1371</v>
      </c>
      <c r="B34" t="s">
        <v>1376</v>
      </c>
      <c r="C34" s="5" t="s">
        <v>1377</v>
      </c>
      <c r="D34">
        <f t="shared" si="2"/>
        <v>1</v>
      </c>
      <c r="E34">
        <v>24</v>
      </c>
      <c r="F34" cm="1">
        <f t="array" ref="F34">INDEX(lootrate_tbl!$C$2:$C$256,MATCH(枫丹!H34&amp;枫丹!I34,lootrate_tbl!$A$2:$A$256&amp;lootrate_tbl!$B$2:$B$256,0))</f>
        <v>1.5</v>
      </c>
      <c r="G34" s="3" t="s">
        <v>2322</v>
      </c>
      <c r="H34">
        <v>0</v>
      </c>
      <c r="I34">
        <v>1</v>
      </c>
      <c r="J34">
        <v>0</v>
      </c>
    </row>
    <row r="35" spans="1:10" x14ac:dyDescent="0.2">
      <c r="A35" t="s">
        <v>1378</v>
      </c>
      <c r="B35" t="s">
        <v>1379</v>
      </c>
      <c r="C35" s="5" t="s">
        <v>1380</v>
      </c>
      <c r="D35">
        <f t="shared" si="2"/>
        <v>1</v>
      </c>
      <c r="E35">
        <v>24</v>
      </c>
      <c r="F35" cm="1">
        <f t="array" ref="F35">INDEX(lootrate_tbl!$C$2:$C$256,MATCH(枫丹!H35&amp;枫丹!I35,lootrate_tbl!$A$2:$A$256&amp;lootrate_tbl!$B$2:$B$256,0))</f>
        <v>1.5</v>
      </c>
      <c r="G35" s="3" t="s">
        <v>2323</v>
      </c>
      <c r="H35">
        <v>0</v>
      </c>
      <c r="I35">
        <v>1</v>
      </c>
      <c r="J35">
        <v>0</v>
      </c>
    </row>
    <row r="36" spans="1:10" x14ac:dyDescent="0.2">
      <c r="A36" t="s">
        <v>1378</v>
      </c>
      <c r="B36" t="s">
        <v>1381</v>
      </c>
      <c r="C36" s="5" t="s">
        <v>1382</v>
      </c>
      <c r="D36">
        <f t="shared" si="2"/>
        <v>1</v>
      </c>
      <c r="E36">
        <v>24</v>
      </c>
      <c r="F36" cm="1">
        <f t="array" ref="F36">INDEX(lootrate_tbl!$C$2:$C$256,MATCH(枫丹!H36&amp;枫丹!I36,lootrate_tbl!$A$2:$A$256&amp;lootrate_tbl!$B$2:$B$256,0))</f>
        <v>1.35</v>
      </c>
      <c r="G36" s="3" t="s">
        <v>2324</v>
      </c>
      <c r="H36">
        <v>1</v>
      </c>
      <c r="I36">
        <v>0</v>
      </c>
      <c r="J36">
        <v>0</v>
      </c>
    </row>
    <row r="37" spans="1:10" x14ac:dyDescent="0.2">
      <c r="A37" t="s">
        <v>1383</v>
      </c>
      <c r="B37" t="s">
        <v>1384</v>
      </c>
      <c r="C37" s="5" t="s">
        <v>1385</v>
      </c>
      <c r="D37">
        <f t="shared" si="2"/>
        <v>1</v>
      </c>
      <c r="E37">
        <v>24</v>
      </c>
      <c r="F37" cm="1">
        <f t="array" ref="F37">INDEX(lootrate_tbl!$C$2:$C$256,MATCH(枫丹!H37&amp;枫丹!I37,lootrate_tbl!$A$2:$A$256&amp;lootrate_tbl!$B$2:$B$256,0))</f>
        <v>1.5</v>
      </c>
      <c r="G37" s="3" t="s">
        <v>2325</v>
      </c>
      <c r="H37">
        <v>0</v>
      </c>
      <c r="I37">
        <v>1</v>
      </c>
      <c r="J37">
        <v>0</v>
      </c>
    </row>
    <row r="38" spans="1:10" x14ac:dyDescent="0.2">
      <c r="A38" t="s">
        <v>1383</v>
      </c>
      <c r="B38" t="s">
        <v>1386</v>
      </c>
      <c r="C38" s="5" t="s">
        <v>1387</v>
      </c>
      <c r="D38">
        <f t="shared" si="2"/>
        <v>1</v>
      </c>
      <c r="E38">
        <v>24</v>
      </c>
      <c r="F38" cm="1">
        <f t="array" ref="F38">INDEX(lootrate_tbl!$C$2:$C$256,MATCH(枫丹!H38&amp;枫丹!I38,lootrate_tbl!$A$2:$A$256&amp;lootrate_tbl!$B$2:$B$256,0))</f>
        <v>1.5</v>
      </c>
      <c r="G38" s="3" t="s">
        <v>2326</v>
      </c>
      <c r="H38">
        <v>0</v>
      </c>
      <c r="I38">
        <v>1</v>
      </c>
      <c r="J38">
        <v>0</v>
      </c>
    </row>
    <row r="40" spans="1:10" x14ac:dyDescent="0.2">
      <c r="A40" t="s">
        <v>1371</v>
      </c>
      <c r="B40" t="s">
        <v>1388</v>
      </c>
      <c r="C40" s="5" t="s">
        <v>1389</v>
      </c>
      <c r="D40">
        <f>SUM(H40:I40)</f>
        <v>2</v>
      </c>
      <c r="E40">
        <v>24</v>
      </c>
      <c r="F40" cm="1">
        <f t="array" ref="F40">INDEX(lootrate_tbl!$C$2:$C$256,MATCH(枫丹!H40&amp;枫丹!I40,lootrate_tbl!$A$2:$A$256&amp;lootrate_tbl!$B$2:$B$256,0))</f>
        <v>1.5</v>
      </c>
      <c r="G40" s="3" t="s">
        <v>2327</v>
      </c>
      <c r="H40">
        <v>0</v>
      </c>
      <c r="I40">
        <v>2</v>
      </c>
      <c r="J40">
        <v>0</v>
      </c>
    </row>
    <row r="41" spans="1:10" x14ac:dyDescent="0.2">
      <c r="A41" t="s">
        <v>1371</v>
      </c>
      <c r="B41" t="s">
        <v>1390</v>
      </c>
      <c r="C41" s="5" t="s">
        <v>1391</v>
      </c>
      <c r="D41">
        <f>SUM(H41:I41)</f>
        <v>1</v>
      </c>
      <c r="E41" t="s">
        <v>137</v>
      </c>
      <c r="F41" cm="1">
        <f t="array" ref="F41">INDEX(lootrate_tbl!$C$2:$C$256,MATCH(枫丹!H41&amp;枫丹!I41,lootrate_tbl!$A$2:$A$256&amp;lootrate_tbl!$B$2:$B$256,0))</f>
        <v>1.35</v>
      </c>
      <c r="G41" s="3" t="s">
        <v>2328</v>
      </c>
      <c r="H41">
        <v>1</v>
      </c>
      <c r="I41">
        <v>0</v>
      </c>
      <c r="J41">
        <v>0</v>
      </c>
    </row>
    <row r="42" spans="1:10" x14ac:dyDescent="0.2">
      <c r="A42" t="s">
        <v>1392</v>
      </c>
      <c r="B42" t="s">
        <v>1393</v>
      </c>
      <c r="C42" s="5" t="s">
        <v>1394</v>
      </c>
      <c r="D42">
        <f>SUM(H42:I42)</f>
        <v>1</v>
      </c>
      <c r="E42">
        <v>24</v>
      </c>
      <c r="F42" cm="1">
        <f t="array" ref="F42">INDEX(lootrate_tbl!$C$2:$C$256,MATCH(枫丹!H42&amp;枫丹!I42,lootrate_tbl!$A$2:$A$256&amp;lootrate_tbl!$B$2:$B$256,0))</f>
        <v>1.35</v>
      </c>
      <c r="G42" s="3" t="s">
        <v>2329</v>
      </c>
      <c r="H42">
        <v>1</v>
      </c>
      <c r="I42">
        <v>0</v>
      </c>
      <c r="J42">
        <v>0</v>
      </c>
    </row>
    <row r="43" spans="1:10" x14ac:dyDescent="0.2">
      <c r="A43" t="s">
        <v>1392</v>
      </c>
      <c r="B43" t="s">
        <v>1395</v>
      </c>
      <c r="C43" s="5" t="s">
        <v>1396</v>
      </c>
      <c r="D43">
        <f>SUM(H43:I43)</f>
        <v>2</v>
      </c>
      <c r="E43">
        <v>24</v>
      </c>
      <c r="F43" cm="1">
        <f t="array" ref="F43">INDEX(lootrate_tbl!$C$2:$C$256,MATCH(枫丹!H43&amp;枫丹!I43,lootrate_tbl!$A$2:$A$256&amp;lootrate_tbl!$B$2:$B$256,0))</f>
        <v>1.35</v>
      </c>
      <c r="G43" s="3" t="s">
        <v>2330</v>
      </c>
      <c r="H43">
        <v>2</v>
      </c>
      <c r="I43">
        <v>0</v>
      </c>
      <c r="J43">
        <v>0</v>
      </c>
    </row>
    <row r="44" spans="1:10" x14ac:dyDescent="0.2">
      <c r="A44" t="s">
        <v>1392</v>
      </c>
      <c r="B44" t="s">
        <v>1397</v>
      </c>
      <c r="C44" s="5" t="s">
        <v>1398</v>
      </c>
      <c r="D44">
        <f>SUM(H44:I44)</f>
        <v>1</v>
      </c>
      <c r="E44">
        <v>24</v>
      </c>
      <c r="F44" cm="1">
        <f t="array" ref="F44">INDEX(lootrate_tbl!$C$2:$C$256,MATCH(枫丹!H44&amp;枫丹!I44,lootrate_tbl!$A$2:$A$256&amp;lootrate_tbl!$B$2:$B$256,0))</f>
        <v>1.35</v>
      </c>
      <c r="G44" s="3" t="s">
        <v>2331</v>
      </c>
      <c r="H44">
        <v>1</v>
      </c>
      <c r="I44">
        <v>0</v>
      </c>
      <c r="J44">
        <v>0</v>
      </c>
    </row>
    <row r="46" spans="1:10" x14ac:dyDescent="0.2">
      <c r="A46" t="s">
        <v>1399</v>
      </c>
      <c r="B46" t="s">
        <v>1400</v>
      </c>
      <c r="C46" s="5" t="s">
        <v>1401</v>
      </c>
      <c r="D46">
        <f t="shared" ref="D46:D61" si="3">SUM(H46:I46)</f>
        <v>1</v>
      </c>
      <c r="E46">
        <v>12</v>
      </c>
      <c r="F46" cm="1">
        <f t="array" ref="F46">INDEX(lootrate_tbl!$C$2:$C$256,MATCH(枫丹!H46&amp;枫丹!I46,lootrate_tbl!$A$2:$A$256&amp;lootrate_tbl!$B$2:$B$256,0))</f>
        <v>1.35</v>
      </c>
      <c r="G46" s="3" t="s">
        <v>2332</v>
      </c>
      <c r="H46">
        <v>1</v>
      </c>
      <c r="I46">
        <v>0</v>
      </c>
      <c r="J46">
        <v>0</v>
      </c>
    </row>
    <row r="47" spans="1:10" x14ac:dyDescent="0.2">
      <c r="A47" t="s">
        <v>1399</v>
      </c>
      <c r="B47" t="s">
        <v>1402</v>
      </c>
      <c r="C47" s="5" t="s">
        <v>1403</v>
      </c>
      <c r="D47">
        <f t="shared" si="3"/>
        <v>1</v>
      </c>
      <c r="E47">
        <v>12</v>
      </c>
      <c r="F47" cm="1">
        <f t="array" ref="F47">INDEX(lootrate_tbl!$C$2:$C$256,MATCH(枫丹!H47&amp;枫丹!I47,lootrate_tbl!$A$2:$A$256&amp;lootrate_tbl!$B$2:$B$256,0))</f>
        <v>1.35</v>
      </c>
      <c r="G47" s="3" t="s">
        <v>2333</v>
      </c>
      <c r="H47">
        <v>1</v>
      </c>
      <c r="I47">
        <v>0</v>
      </c>
      <c r="J47">
        <v>0</v>
      </c>
    </row>
    <row r="48" spans="1:10" x14ac:dyDescent="0.2">
      <c r="A48" t="s">
        <v>1399</v>
      </c>
      <c r="B48" t="s">
        <v>1404</v>
      </c>
      <c r="C48" s="5" t="s">
        <v>1405</v>
      </c>
      <c r="D48">
        <f t="shared" si="3"/>
        <v>1</v>
      </c>
      <c r="E48">
        <v>12</v>
      </c>
      <c r="F48" cm="1">
        <f t="array" ref="F48">INDEX(lootrate_tbl!$C$2:$C$256,MATCH(枫丹!H48&amp;枫丹!I48,lootrate_tbl!$A$2:$A$256&amp;lootrate_tbl!$B$2:$B$256,0))</f>
        <v>1.35</v>
      </c>
      <c r="G48" s="3" t="s">
        <v>2334</v>
      </c>
      <c r="H48">
        <v>1</v>
      </c>
      <c r="I48">
        <v>0</v>
      </c>
      <c r="J48">
        <v>0</v>
      </c>
    </row>
    <row r="49" spans="1:10" x14ac:dyDescent="0.2">
      <c r="A49" t="s">
        <v>1399</v>
      </c>
      <c r="B49" t="s">
        <v>1406</v>
      </c>
      <c r="C49" s="5" t="s">
        <v>1407</v>
      </c>
      <c r="D49">
        <f t="shared" si="3"/>
        <v>1</v>
      </c>
      <c r="E49">
        <v>24</v>
      </c>
      <c r="F49" cm="1">
        <f t="array" ref="F49">INDEX(lootrate_tbl!$C$2:$C$256,MATCH(枫丹!H49&amp;枫丹!I49,lootrate_tbl!$A$2:$A$256&amp;lootrate_tbl!$B$2:$B$256,0))</f>
        <v>1.35</v>
      </c>
      <c r="G49" s="3" t="s">
        <v>2335</v>
      </c>
      <c r="H49">
        <v>1</v>
      </c>
      <c r="I49">
        <v>0</v>
      </c>
      <c r="J49">
        <v>0</v>
      </c>
    </row>
    <row r="50" spans="1:10" x14ac:dyDescent="0.2">
      <c r="A50" t="s">
        <v>1399</v>
      </c>
      <c r="B50" t="s">
        <v>1408</v>
      </c>
      <c r="C50" s="5" t="s">
        <v>1409</v>
      </c>
      <c r="D50">
        <f t="shared" si="3"/>
        <v>1</v>
      </c>
      <c r="E50">
        <v>24</v>
      </c>
      <c r="F50" cm="1">
        <f t="array" ref="F50">INDEX(lootrate_tbl!$C$2:$C$256,MATCH(枫丹!H50&amp;枫丹!I50,lootrate_tbl!$A$2:$A$256&amp;lootrate_tbl!$B$2:$B$256,0))</f>
        <v>1.35</v>
      </c>
      <c r="G50" s="3" t="s">
        <v>2336</v>
      </c>
      <c r="H50">
        <v>1</v>
      </c>
      <c r="I50">
        <v>0</v>
      </c>
      <c r="J50">
        <v>0</v>
      </c>
    </row>
    <row r="51" spans="1:10" x14ac:dyDescent="0.2">
      <c r="A51" t="s">
        <v>1410</v>
      </c>
      <c r="B51" t="s">
        <v>1411</v>
      </c>
      <c r="C51" s="5" t="s">
        <v>1412</v>
      </c>
      <c r="D51">
        <f t="shared" si="3"/>
        <v>1</v>
      </c>
      <c r="E51">
        <v>12</v>
      </c>
      <c r="F51" cm="1">
        <f t="array" ref="F51">INDEX(lootrate_tbl!$C$2:$C$256,MATCH(枫丹!H51&amp;枫丹!I51,lootrate_tbl!$A$2:$A$256&amp;lootrate_tbl!$B$2:$B$256,0))</f>
        <v>1.35</v>
      </c>
      <c r="G51" s="3" t="s">
        <v>2337</v>
      </c>
      <c r="H51">
        <v>1</v>
      </c>
      <c r="I51">
        <v>0</v>
      </c>
      <c r="J51">
        <v>0</v>
      </c>
    </row>
    <row r="52" spans="1:10" x14ac:dyDescent="0.2">
      <c r="A52" t="s">
        <v>1410</v>
      </c>
      <c r="B52" t="s">
        <v>1413</v>
      </c>
      <c r="C52" s="5" t="s">
        <v>1414</v>
      </c>
      <c r="D52">
        <f t="shared" si="3"/>
        <v>1</v>
      </c>
      <c r="E52">
        <v>12</v>
      </c>
      <c r="F52" cm="1">
        <f t="array" ref="F52">INDEX(lootrate_tbl!$C$2:$C$256,MATCH(枫丹!H52&amp;枫丹!I52,lootrate_tbl!$A$2:$A$256&amp;lootrate_tbl!$B$2:$B$256,0))</f>
        <v>1.35</v>
      </c>
      <c r="G52" s="3" t="s">
        <v>2338</v>
      </c>
      <c r="H52">
        <v>1</v>
      </c>
      <c r="I52">
        <v>0</v>
      </c>
      <c r="J52">
        <v>0</v>
      </c>
    </row>
    <row r="53" spans="1:10" x14ac:dyDescent="0.2">
      <c r="A53" t="s">
        <v>1410</v>
      </c>
      <c r="B53" t="s">
        <v>1415</v>
      </c>
      <c r="C53" s="5" t="s">
        <v>1416</v>
      </c>
      <c r="D53">
        <f t="shared" si="3"/>
        <v>1</v>
      </c>
      <c r="E53">
        <v>12</v>
      </c>
      <c r="F53" cm="1">
        <f t="array" ref="F53">INDEX(lootrate_tbl!$C$2:$C$256,MATCH(枫丹!H53&amp;枫丹!I53,lootrate_tbl!$A$2:$A$256&amp;lootrate_tbl!$B$2:$B$256,0))</f>
        <v>1.35</v>
      </c>
      <c r="G53" s="3" t="s">
        <v>2339</v>
      </c>
      <c r="H53">
        <v>1</v>
      </c>
      <c r="I53">
        <v>0</v>
      </c>
      <c r="J53">
        <v>0</v>
      </c>
    </row>
    <row r="54" spans="1:10" x14ac:dyDescent="0.2">
      <c r="A54" t="s">
        <v>1417</v>
      </c>
      <c r="B54" t="s">
        <v>1418</v>
      </c>
      <c r="C54" s="5" t="s">
        <v>1419</v>
      </c>
      <c r="D54">
        <f t="shared" si="3"/>
        <v>1</v>
      </c>
      <c r="E54">
        <v>24</v>
      </c>
      <c r="F54" cm="1">
        <f t="array" ref="F54">INDEX(lootrate_tbl!$C$2:$C$256,MATCH(枫丹!H54&amp;枫丹!I54,lootrate_tbl!$A$2:$A$256&amp;lootrate_tbl!$B$2:$B$256,0))</f>
        <v>1.35</v>
      </c>
      <c r="G54" s="3" t="s">
        <v>2340</v>
      </c>
      <c r="H54">
        <v>1</v>
      </c>
      <c r="I54">
        <v>0</v>
      </c>
      <c r="J54">
        <v>0</v>
      </c>
    </row>
    <row r="55" spans="1:10" x14ac:dyDescent="0.2">
      <c r="A55" t="s">
        <v>1417</v>
      </c>
      <c r="B55" t="s">
        <v>1420</v>
      </c>
      <c r="C55" s="5" t="s">
        <v>1421</v>
      </c>
      <c r="D55">
        <f t="shared" si="3"/>
        <v>1</v>
      </c>
      <c r="E55">
        <v>24</v>
      </c>
      <c r="F55" cm="1">
        <f t="array" ref="F55">INDEX(lootrate_tbl!$C$2:$C$256,MATCH(枫丹!H55&amp;枫丹!I55,lootrate_tbl!$A$2:$A$256&amp;lootrate_tbl!$B$2:$B$256,0))</f>
        <v>1.35</v>
      </c>
      <c r="G55" s="3" t="s">
        <v>2341</v>
      </c>
      <c r="H55">
        <v>1</v>
      </c>
      <c r="I55">
        <v>0</v>
      </c>
      <c r="J55">
        <v>0</v>
      </c>
    </row>
    <row r="56" spans="1:10" x14ac:dyDescent="0.2">
      <c r="A56" t="s">
        <v>1422</v>
      </c>
      <c r="B56" t="s">
        <v>1423</v>
      </c>
      <c r="C56" s="5" t="s">
        <v>1424</v>
      </c>
      <c r="D56">
        <f t="shared" si="3"/>
        <v>1</v>
      </c>
      <c r="E56">
        <v>24</v>
      </c>
      <c r="F56" cm="1">
        <f t="array" ref="F56">INDEX(lootrate_tbl!$C$2:$C$256,MATCH(枫丹!H56&amp;枫丹!I56,lootrate_tbl!$A$2:$A$256&amp;lootrate_tbl!$B$2:$B$256,0))</f>
        <v>1.35</v>
      </c>
      <c r="G56" s="3" t="s">
        <v>2342</v>
      </c>
      <c r="H56">
        <v>1</v>
      </c>
      <c r="I56">
        <v>0</v>
      </c>
      <c r="J56">
        <v>0</v>
      </c>
    </row>
    <row r="57" spans="1:10" x14ac:dyDescent="0.2">
      <c r="A57" t="s">
        <v>1422</v>
      </c>
      <c r="B57" t="s">
        <v>1425</v>
      </c>
      <c r="C57" s="5" t="s">
        <v>1426</v>
      </c>
      <c r="D57">
        <f t="shared" si="3"/>
        <v>1</v>
      </c>
      <c r="E57">
        <v>24</v>
      </c>
      <c r="F57" cm="1">
        <f t="array" ref="F57">INDEX(lootrate_tbl!$C$2:$C$256,MATCH(枫丹!H57&amp;枫丹!I57,lootrate_tbl!$A$2:$A$256&amp;lootrate_tbl!$B$2:$B$256,0))</f>
        <v>1.35</v>
      </c>
      <c r="G57" s="3" t="s">
        <v>2343</v>
      </c>
      <c r="H57">
        <v>1</v>
      </c>
      <c r="I57">
        <v>0</v>
      </c>
      <c r="J57">
        <v>0</v>
      </c>
    </row>
    <row r="58" spans="1:10" x14ac:dyDescent="0.2">
      <c r="A58" t="s">
        <v>1422</v>
      </c>
      <c r="B58" t="s">
        <v>1427</v>
      </c>
      <c r="C58" s="5" t="s">
        <v>1428</v>
      </c>
      <c r="D58">
        <f t="shared" si="3"/>
        <v>1</v>
      </c>
      <c r="E58">
        <v>24</v>
      </c>
      <c r="F58" cm="1">
        <f t="array" ref="F58">INDEX(lootrate_tbl!$C$2:$C$256,MATCH(枫丹!H58&amp;枫丹!I58,lootrate_tbl!$A$2:$A$256&amp;lootrate_tbl!$B$2:$B$256,0))</f>
        <v>1.35</v>
      </c>
      <c r="G58" s="3" t="s">
        <v>2344</v>
      </c>
      <c r="H58">
        <v>1</v>
      </c>
      <c r="I58">
        <v>0</v>
      </c>
      <c r="J58">
        <v>0</v>
      </c>
    </row>
    <row r="59" spans="1:10" x14ac:dyDescent="0.2">
      <c r="A59" t="s">
        <v>1429</v>
      </c>
      <c r="B59" t="s">
        <v>1430</v>
      </c>
      <c r="C59" s="5" t="s">
        <v>1431</v>
      </c>
      <c r="D59">
        <f t="shared" si="3"/>
        <v>1</v>
      </c>
      <c r="E59">
        <v>24</v>
      </c>
      <c r="F59" cm="1">
        <f t="array" ref="F59">INDEX(lootrate_tbl!$C$2:$C$256,MATCH(枫丹!H59&amp;枫丹!I59,lootrate_tbl!$A$2:$A$256&amp;lootrate_tbl!$B$2:$B$256,0))</f>
        <v>1.35</v>
      </c>
      <c r="G59" s="3" t="s">
        <v>2345</v>
      </c>
      <c r="H59">
        <v>1</v>
      </c>
      <c r="I59">
        <v>0</v>
      </c>
      <c r="J59">
        <v>0</v>
      </c>
    </row>
    <row r="60" spans="1:10" x14ac:dyDescent="0.2">
      <c r="A60" t="s">
        <v>1429</v>
      </c>
      <c r="B60" t="s">
        <v>1432</v>
      </c>
      <c r="C60" s="5" t="s">
        <v>1433</v>
      </c>
      <c r="D60">
        <f t="shared" si="3"/>
        <v>1</v>
      </c>
      <c r="E60">
        <v>24</v>
      </c>
      <c r="F60" cm="1">
        <f t="array" ref="F60">INDEX(lootrate_tbl!$C$2:$C$256,MATCH(枫丹!H60&amp;枫丹!I60,lootrate_tbl!$A$2:$A$256&amp;lootrate_tbl!$B$2:$B$256,0))</f>
        <v>1.35</v>
      </c>
      <c r="G60" s="3" t="s">
        <v>2346</v>
      </c>
      <c r="H60">
        <v>1</v>
      </c>
      <c r="I60">
        <v>0</v>
      </c>
      <c r="J60">
        <v>0</v>
      </c>
    </row>
    <row r="61" spans="1:10" x14ac:dyDescent="0.2">
      <c r="A61" t="s">
        <v>1429</v>
      </c>
      <c r="B61" t="s">
        <v>1434</v>
      </c>
      <c r="C61" s="5" t="s">
        <v>1435</v>
      </c>
      <c r="D61">
        <f t="shared" si="3"/>
        <v>1</v>
      </c>
      <c r="E61">
        <v>24</v>
      </c>
      <c r="F61" cm="1">
        <f t="array" ref="F61">INDEX(lootrate_tbl!$C$2:$C$256,MATCH(枫丹!H61&amp;枫丹!I61,lootrate_tbl!$A$2:$A$256&amp;lootrate_tbl!$B$2:$B$256,0))</f>
        <v>1.35</v>
      </c>
      <c r="G61" s="3" t="s">
        <v>2347</v>
      </c>
      <c r="H61">
        <v>1</v>
      </c>
      <c r="I61">
        <v>0</v>
      </c>
      <c r="J61">
        <v>0</v>
      </c>
    </row>
    <row r="63" spans="1:10" x14ac:dyDescent="0.2">
      <c r="A63" t="s">
        <v>1436</v>
      </c>
      <c r="B63" t="s">
        <v>1437</v>
      </c>
      <c r="C63" s="5" t="s">
        <v>1438</v>
      </c>
      <c r="D63">
        <f t="shared" ref="D63:D89" si="4">SUM(H63:I63)</f>
        <v>1</v>
      </c>
      <c r="E63">
        <v>24</v>
      </c>
      <c r="F63" cm="1">
        <f t="array" ref="F63">INDEX(lootrate_tbl!$C$2:$C$256,MATCH(枫丹!H63&amp;枫丹!I63,lootrate_tbl!$A$2:$A$256&amp;lootrate_tbl!$B$2:$B$256,0))</f>
        <v>1.5</v>
      </c>
      <c r="G63" s="3" t="s">
        <v>2348</v>
      </c>
      <c r="H63">
        <v>0</v>
      </c>
      <c r="I63">
        <v>1</v>
      </c>
      <c r="J63">
        <v>0</v>
      </c>
    </row>
    <row r="64" spans="1:10" x14ac:dyDescent="0.2">
      <c r="A64" t="s">
        <v>1436</v>
      </c>
      <c r="B64" t="s">
        <v>1439</v>
      </c>
      <c r="C64" s="5" t="s">
        <v>1440</v>
      </c>
      <c r="D64">
        <f t="shared" si="4"/>
        <v>1</v>
      </c>
      <c r="E64">
        <v>24</v>
      </c>
      <c r="F64" cm="1">
        <f t="array" ref="F64">INDEX(lootrate_tbl!$C$2:$C$256,MATCH(枫丹!H64&amp;枫丹!I64,lootrate_tbl!$A$2:$A$256&amp;lootrate_tbl!$B$2:$B$256,0))</f>
        <v>1.5</v>
      </c>
      <c r="G64" s="3" t="s">
        <v>2349</v>
      </c>
      <c r="H64">
        <v>0</v>
      </c>
      <c r="I64">
        <v>1</v>
      </c>
      <c r="J64">
        <v>0</v>
      </c>
    </row>
    <row r="65" spans="1:10" x14ac:dyDescent="0.2">
      <c r="A65" t="s">
        <v>1436</v>
      </c>
      <c r="B65" t="s">
        <v>1441</v>
      </c>
      <c r="C65" s="5" t="s">
        <v>1442</v>
      </c>
      <c r="D65">
        <f t="shared" si="4"/>
        <v>1</v>
      </c>
      <c r="E65">
        <v>24</v>
      </c>
      <c r="F65" cm="1">
        <f t="array" ref="F65">INDEX(lootrate_tbl!$C$2:$C$256,MATCH(枫丹!H65&amp;枫丹!I65,lootrate_tbl!$A$2:$A$256&amp;lootrate_tbl!$B$2:$B$256,0))</f>
        <v>1.5</v>
      </c>
      <c r="G65" s="3" t="s">
        <v>2350</v>
      </c>
      <c r="H65">
        <v>0</v>
      </c>
      <c r="I65">
        <v>1</v>
      </c>
      <c r="J65">
        <v>0</v>
      </c>
    </row>
    <row r="66" spans="1:10" x14ac:dyDescent="0.2">
      <c r="A66" t="s">
        <v>1436</v>
      </c>
      <c r="B66" t="s">
        <v>1443</v>
      </c>
      <c r="C66" s="5" t="s">
        <v>1444</v>
      </c>
      <c r="D66">
        <f t="shared" si="4"/>
        <v>1</v>
      </c>
      <c r="E66">
        <v>24</v>
      </c>
      <c r="F66" cm="1">
        <f t="array" ref="F66">INDEX(lootrate_tbl!$C$2:$C$256,MATCH(枫丹!H66&amp;枫丹!I66,lootrate_tbl!$A$2:$A$256&amp;lootrate_tbl!$B$2:$B$256,0))</f>
        <v>1.5</v>
      </c>
      <c r="G66" s="3" t="s">
        <v>2351</v>
      </c>
      <c r="H66">
        <v>0</v>
      </c>
      <c r="I66">
        <v>1</v>
      </c>
      <c r="J66">
        <v>0</v>
      </c>
    </row>
    <row r="67" spans="1:10" x14ac:dyDescent="0.2">
      <c r="A67" t="s">
        <v>1436</v>
      </c>
      <c r="B67" t="s">
        <v>1445</v>
      </c>
      <c r="C67" s="5" t="s">
        <v>1446</v>
      </c>
      <c r="D67">
        <f t="shared" si="4"/>
        <v>1</v>
      </c>
      <c r="E67">
        <v>24</v>
      </c>
      <c r="F67" cm="1">
        <f t="array" ref="F67">INDEX(lootrate_tbl!$C$2:$C$256,MATCH(枫丹!H67&amp;枫丹!I67,lootrate_tbl!$A$2:$A$256&amp;lootrate_tbl!$B$2:$B$256,0))</f>
        <v>1.5</v>
      </c>
      <c r="G67" s="3" t="s">
        <v>2352</v>
      </c>
      <c r="H67">
        <v>0</v>
      </c>
      <c r="I67">
        <v>1</v>
      </c>
      <c r="J67">
        <v>0</v>
      </c>
    </row>
    <row r="68" spans="1:10" x14ac:dyDescent="0.2">
      <c r="A68" t="s">
        <v>1436</v>
      </c>
      <c r="B68" t="s">
        <v>1447</v>
      </c>
      <c r="C68" s="5" t="s">
        <v>1448</v>
      </c>
      <c r="D68">
        <f t="shared" si="4"/>
        <v>1</v>
      </c>
      <c r="E68">
        <v>24</v>
      </c>
      <c r="F68" cm="1">
        <f t="array" ref="F68">INDEX(lootrate_tbl!$C$2:$C$256,MATCH(枫丹!H68&amp;枫丹!I68,lootrate_tbl!$A$2:$A$256&amp;lootrate_tbl!$B$2:$B$256,0))</f>
        <v>1.5</v>
      </c>
      <c r="G68" s="3" t="s">
        <v>2353</v>
      </c>
      <c r="H68">
        <v>0</v>
      </c>
      <c r="I68">
        <v>1</v>
      </c>
      <c r="J68">
        <v>0</v>
      </c>
    </row>
    <row r="69" spans="1:10" x14ac:dyDescent="0.2">
      <c r="A69" t="s">
        <v>1449</v>
      </c>
      <c r="B69" t="s">
        <v>1450</v>
      </c>
      <c r="C69" s="5" t="s">
        <v>1451</v>
      </c>
      <c r="D69">
        <f t="shared" si="4"/>
        <v>2</v>
      </c>
      <c r="E69">
        <v>24</v>
      </c>
      <c r="F69" cm="1">
        <f t="array" ref="F69">INDEX(lootrate_tbl!$C$2:$C$256,MATCH(枫丹!H69&amp;枫丹!I69,lootrate_tbl!$A$2:$A$256&amp;lootrate_tbl!$B$2:$B$256,0))</f>
        <v>1.5</v>
      </c>
      <c r="G69" s="3" t="s">
        <v>2354</v>
      </c>
      <c r="H69">
        <v>0</v>
      </c>
      <c r="I69">
        <v>2</v>
      </c>
      <c r="J69">
        <v>0</v>
      </c>
    </row>
    <row r="70" spans="1:10" x14ac:dyDescent="0.2">
      <c r="A70" t="s">
        <v>1449</v>
      </c>
      <c r="B70" t="s">
        <v>1452</v>
      </c>
      <c r="C70" s="5" t="s">
        <v>1453</v>
      </c>
      <c r="D70">
        <f t="shared" si="4"/>
        <v>1</v>
      </c>
      <c r="E70">
        <v>24</v>
      </c>
      <c r="F70" cm="1">
        <f t="array" ref="F70">INDEX(lootrate_tbl!$C$2:$C$256,MATCH(枫丹!H70&amp;枫丹!I70,lootrate_tbl!$A$2:$A$256&amp;lootrate_tbl!$B$2:$B$256,0))</f>
        <v>1.5</v>
      </c>
      <c r="G70" s="3" t="s">
        <v>2355</v>
      </c>
      <c r="H70">
        <v>0</v>
      </c>
      <c r="I70">
        <v>1</v>
      </c>
      <c r="J70">
        <v>0</v>
      </c>
    </row>
    <row r="71" spans="1:10" x14ac:dyDescent="0.2">
      <c r="A71" t="s">
        <v>1449</v>
      </c>
      <c r="B71" t="s">
        <v>1454</v>
      </c>
      <c r="C71" s="5" t="s">
        <v>1455</v>
      </c>
      <c r="D71">
        <f t="shared" si="4"/>
        <v>1</v>
      </c>
      <c r="E71">
        <v>24</v>
      </c>
      <c r="F71" cm="1">
        <f t="array" ref="F71">INDEX(lootrate_tbl!$C$2:$C$256,MATCH(枫丹!H71&amp;枫丹!I71,lootrate_tbl!$A$2:$A$256&amp;lootrate_tbl!$B$2:$B$256,0))</f>
        <v>1.5</v>
      </c>
      <c r="G71" s="3" t="s">
        <v>2356</v>
      </c>
      <c r="H71">
        <v>0</v>
      </c>
      <c r="I71">
        <v>1</v>
      </c>
      <c r="J71">
        <v>0</v>
      </c>
    </row>
    <row r="72" spans="1:10" x14ac:dyDescent="0.2">
      <c r="A72" t="s">
        <v>1456</v>
      </c>
      <c r="B72" t="s">
        <v>1457</v>
      </c>
      <c r="C72" s="5" t="s">
        <v>1458</v>
      </c>
      <c r="D72">
        <f t="shared" si="4"/>
        <v>1</v>
      </c>
      <c r="E72">
        <v>24</v>
      </c>
      <c r="F72" cm="1">
        <f t="array" ref="F72">INDEX(lootrate_tbl!$C$2:$C$256,MATCH(枫丹!H72&amp;枫丹!I72,lootrate_tbl!$A$2:$A$256&amp;lootrate_tbl!$B$2:$B$256,0))</f>
        <v>1.5</v>
      </c>
      <c r="G72" s="3" t="s">
        <v>2357</v>
      </c>
      <c r="H72">
        <v>0</v>
      </c>
      <c r="I72">
        <v>1</v>
      </c>
      <c r="J72">
        <v>0</v>
      </c>
    </row>
    <row r="73" spans="1:10" x14ac:dyDescent="0.2">
      <c r="A73" t="s">
        <v>1456</v>
      </c>
      <c r="B73" t="s">
        <v>1459</v>
      </c>
      <c r="C73" s="5" t="s">
        <v>1460</v>
      </c>
      <c r="D73">
        <f t="shared" si="4"/>
        <v>1</v>
      </c>
      <c r="E73">
        <v>24</v>
      </c>
      <c r="F73" cm="1">
        <f t="array" ref="F73">INDEX(lootrate_tbl!$C$2:$C$256,MATCH(枫丹!H73&amp;枫丹!I73,lootrate_tbl!$A$2:$A$256&amp;lootrate_tbl!$B$2:$B$256,0))</f>
        <v>1.5</v>
      </c>
      <c r="G73" s="3" t="s">
        <v>2358</v>
      </c>
      <c r="H73">
        <v>0</v>
      </c>
      <c r="I73">
        <v>1</v>
      </c>
      <c r="J73">
        <v>0</v>
      </c>
    </row>
    <row r="74" spans="1:10" x14ac:dyDescent="0.2">
      <c r="A74" t="s">
        <v>1456</v>
      </c>
      <c r="B74" t="s">
        <v>1461</v>
      </c>
      <c r="C74" s="5" t="s">
        <v>1462</v>
      </c>
      <c r="D74">
        <f t="shared" si="4"/>
        <v>1</v>
      </c>
      <c r="E74">
        <v>24</v>
      </c>
      <c r="F74" cm="1">
        <f t="array" ref="F74">INDEX(lootrate_tbl!$C$2:$C$256,MATCH(枫丹!H74&amp;枫丹!I74,lootrate_tbl!$A$2:$A$256&amp;lootrate_tbl!$B$2:$B$256,0))</f>
        <v>1.5</v>
      </c>
      <c r="G74" s="3" t="s">
        <v>2359</v>
      </c>
      <c r="H74">
        <v>0</v>
      </c>
      <c r="I74">
        <v>1</v>
      </c>
      <c r="J74">
        <v>0</v>
      </c>
    </row>
    <row r="75" spans="1:10" x14ac:dyDescent="0.2">
      <c r="A75" t="s">
        <v>1456</v>
      </c>
      <c r="B75" t="s">
        <v>1463</v>
      </c>
      <c r="C75" s="5" t="s">
        <v>1464</v>
      </c>
      <c r="D75">
        <f t="shared" si="4"/>
        <v>2</v>
      </c>
      <c r="E75">
        <v>24</v>
      </c>
      <c r="F75" cm="1">
        <f t="array" ref="F75">INDEX(lootrate_tbl!$C$2:$C$256,MATCH(枫丹!H75&amp;枫丹!I75,lootrate_tbl!$A$2:$A$256&amp;lootrate_tbl!$B$2:$B$256,0))</f>
        <v>1.5</v>
      </c>
      <c r="G75" s="3" t="s">
        <v>2360</v>
      </c>
      <c r="H75">
        <v>0</v>
      </c>
      <c r="I75">
        <v>2</v>
      </c>
      <c r="J75">
        <v>0</v>
      </c>
    </row>
    <row r="76" spans="1:10" x14ac:dyDescent="0.2">
      <c r="A76" t="s">
        <v>1456</v>
      </c>
      <c r="B76" t="s">
        <v>1465</v>
      </c>
      <c r="C76" s="5" t="s">
        <v>1466</v>
      </c>
      <c r="D76">
        <f t="shared" si="4"/>
        <v>1</v>
      </c>
      <c r="E76">
        <v>24</v>
      </c>
      <c r="F76" cm="1">
        <f t="array" ref="F76">INDEX(lootrate_tbl!$C$2:$C$256,MATCH(枫丹!H76&amp;枫丹!I76,lootrate_tbl!$A$2:$A$256&amp;lootrate_tbl!$B$2:$B$256,0))</f>
        <v>1.35</v>
      </c>
      <c r="G76" s="3" t="s">
        <v>2361</v>
      </c>
      <c r="H76">
        <v>1</v>
      </c>
      <c r="I76">
        <v>0</v>
      </c>
      <c r="J76">
        <v>0</v>
      </c>
    </row>
    <row r="77" spans="1:10" x14ac:dyDescent="0.2">
      <c r="A77" t="s">
        <v>1456</v>
      </c>
      <c r="B77" t="s">
        <v>1467</v>
      </c>
      <c r="C77" s="5" t="s">
        <v>1468</v>
      </c>
      <c r="D77">
        <f t="shared" si="4"/>
        <v>1</v>
      </c>
      <c r="E77">
        <v>24</v>
      </c>
      <c r="F77" cm="1">
        <f t="array" ref="F77">INDEX(lootrate_tbl!$C$2:$C$256,MATCH(枫丹!H77&amp;枫丹!I77,lootrate_tbl!$A$2:$A$256&amp;lootrate_tbl!$B$2:$B$256,0))</f>
        <v>1.35</v>
      </c>
      <c r="G77" s="3" t="s">
        <v>2362</v>
      </c>
      <c r="H77">
        <v>1</v>
      </c>
      <c r="I77">
        <v>0</v>
      </c>
      <c r="J77">
        <v>0</v>
      </c>
    </row>
    <row r="78" spans="1:10" x14ac:dyDescent="0.2">
      <c r="A78" t="s">
        <v>1456</v>
      </c>
      <c r="B78" t="s">
        <v>1469</v>
      </c>
      <c r="C78" s="5" t="s">
        <v>1470</v>
      </c>
      <c r="D78">
        <f t="shared" si="4"/>
        <v>1</v>
      </c>
      <c r="E78">
        <v>24</v>
      </c>
      <c r="F78" cm="1">
        <f t="array" ref="F78">INDEX(lootrate_tbl!$C$2:$C$256,MATCH(枫丹!H78&amp;枫丹!I78,lootrate_tbl!$A$2:$A$256&amp;lootrate_tbl!$B$2:$B$256,0))</f>
        <v>1.35</v>
      </c>
      <c r="G78" s="3" t="s">
        <v>2363</v>
      </c>
      <c r="H78">
        <v>1</v>
      </c>
      <c r="I78">
        <v>0</v>
      </c>
      <c r="J78">
        <v>0</v>
      </c>
    </row>
    <row r="79" spans="1:10" x14ac:dyDescent="0.2">
      <c r="A79" t="s">
        <v>1456</v>
      </c>
      <c r="B79" t="s">
        <v>1471</v>
      </c>
      <c r="C79" s="5" t="s">
        <v>1472</v>
      </c>
      <c r="D79">
        <f t="shared" si="4"/>
        <v>1</v>
      </c>
      <c r="E79">
        <v>24</v>
      </c>
      <c r="F79" cm="1">
        <f t="array" ref="F79">INDEX(lootrate_tbl!$C$2:$C$256,MATCH(枫丹!H79&amp;枫丹!I79,lootrate_tbl!$A$2:$A$256&amp;lootrate_tbl!$B$2:$B$256,0))</f>
        <v>1.5</v>
      </c>
      <c r="G79" s="3" t="s">
        <v>2364</v>
      </c>
      <c r="H79">
        <v>0</v>
      </c>
      <c r="I79">
        <v>1</v>
      </c>
      <c r="J79">
        <v>0</v>
      </c>
    </row>
    <row r="80" spans="1:10" x14ac:dyDescent="0.2">
      <c r="A80" t="s">
        <v>1456</v>
      </c>
      <c r="B80" t="s">
        <v>1473</v>
      </c>
      <c r="C80" s="5" t="s">
        <v>1474</v>
      </c>
      <c r="D80">
        <f t="shared" si="4"/>
        <v>1</v>
      </c>
      <c r="E80">
        <v>24</v>
      </c>
      <c r="F80" cm="1">
        <f t="array" ref="F80">INDEX(lootrate_tbl!$C$2:$C$256,MATCH(枫丹!H80&amp;枫丹!I80,lootrate_tbl!$A$2:$A$256&amp;lootrate_tbl!$B$2:$B$256,0))</f>
        <v>1.5</v>
      </c>
      <c r="G80" s="3" t="s">
        <v>2365</v>
      </c>
      <c r="H80">
        <v>0</v>
      </c>
      <c r="I80">
        <v>1</v>
      </c>
      <c r="J80">
        <v>0</v>
      </c>
    </row>
    <row r="81" spans="1:10" x14ac:dyDescent="0.2">
      <c r="A81" t="s">
        <v>1456</v>
      </c>
      <c r="B81" t="s">
        <v>1475</v>
      </c>
      <c r="C81" s="5" t="s">
        <v>1476</v>
      </c>
      <c r="D81">
        <f t="shared" si="4"/>
        <v>1</v>
      </c>
      <c r="E81">
        <v>24</v>
      </c>
      <c r="F81" cm="1">
        <f t="array" ref="F81">INDEX(lootrate_tbl!$C$2:$C$256,MATCH(枫丹!H81&amp;枫丹!I81,lootrate_tbl!$A$2:$A$256&amp;lootrate_tbl!$B$2:$B$256,0))</f>
        <v>1.5</v>
      </c>
      <c r="G81" s="3" t="s">
        <v>2366</v>
      </c>
      <c r="H81">
        <v>0</v>
      </c>
      <c r="I81">
        <v>1</v>
      </c>
      <c r="J81">
        <v>0</v>
      </c>
    </row>
    <row r="82" spans="1:10" x14ac:dyDescent="0.2">
      <c r="A82" t="s">
        <v>1477</v>
      </c>
      <c r="B82" t="s">
        <v>1478</v>
      </c>
      <c r="C82" s="5" t="s">
        <v>1479</v>
      </c>
      <c r="D82">
        <f t="shared" si="4"/>
        <v>1</v>
      </c>
      <c r="E82">
        <v>24</v>
      </c>
      <c r="F82" cm="1">
        <f t="array" ref="F82">INDEX(lootrate_tbl!$C$2:$C$256,MATCH(枫丹!H82&amp;枫丹!I82,lootrate_tbl!$A$2:$A$256&amp;lootrate_tbl!$B$2:$B$256,0))</f>
        <v>1.35</v>
      </c>
      <c r="G82" s="3" t="s">
        <v>2367</v>
      </c>
      <c r="H82">
        <v>1</v>
      </c>
      <c r="I82">
        <v>0</v>
      </c>
      <c r="J82">
        <v>0</v>
      </c>
    </row>
    <row r="83" spans="1:10" x14ac:dyDescent="0.2">
      <c r="A83" t="s">
        <v>1477</v>
      </c>
      <c r="B83" t="s">
        <v>1480</v>
      </c>
      <c r="C83" s="5" t="s">
        <v>1481</v>
      </c>
      <c r="D83">
        <f t="shared" si="4"/>
        <v>1</v>
      </c>
      <c r="E83">
        <v>24</v>
      </c>
      <c r="F83" cm="1">
        <f t="array" ref="F83">INDEX(lootrate_tbl!$C$2:$C$256,MATCH(枫丹!H83&amp;枫丹!I83,lootrate_tbl!$A$2:$A$256&amp;lootrate_tbl!$B$2:$B$256,0))</f>
        <v>1.5</v>
      </c>
      <c r="G83" s="3" t="s">
        <v>2368</v>
      </c>
      <c r="H83">
        <v>0</v>
      </c>
      <c r="I83">
        <v>1</v>
      </c>
      <c r="J83">
        <v>0</v>
      </c>
    </row>
    <row r="84" spans="1:10" x14ac:dyDescent="0.2">
      <c r="A84" t="s">
        <v>1477</v>
      </c>
      <c r="B84" t="s">
        <v>1482</v>
      </c>
      <c r="C84" s="5" t="s">
        <v>1483</v>
      </c>
      <c r="D84">
        <f t="shared" si="4"/>
        <v>2</v>
      </c>
      <c r="E84">
        <v>24</v>
      </c>
      <c r="F84" cm="1">
        <f t="array" ref="F84">INDEX(lootrate_tbl!$C$2:$C$256,MATCH(枫丹!H84&amp;枫丹!I84,lootrate_tbl!$A$2:$A$256&amp;lootrate_tbl!$B$2:$B$256,0))</f>
        <v>1.425</v>
      </c>
      <c r="G84" s="3" t="s">
        <v>2369</v>
      </c>
      <c r="H84">
        <v>1</v>
      </c>
      <c r="I84">
        <v>1</v>
      </c>
      <c r="J84">
        <v>0</v>
      </c>
    </row>
    <row r="85" spans="1:10" x14ac:dyDescent="0.2">
      <c r="A85" t="s">
        <v>1477</v>
      </c>
      <c r="B85" t="s">
        <v>1484</v>
      </c>
      <c r="C85" s="5" t="s">
        <v>1485</v>
      </c>
      <c r="D85">
        <f t="shared" si="4"/>
        <v>3</v>
      </c>
      <c r="E85">
        <v>24</v>
      </c>
      <c r="F85" cm="1">
        <f t="array" ref="F85">INDEX(lootrate_tbl!$C$2:$C$256,MATCH(枫丹!H85&amp;枫丹!I85,lootrate_tbl!$A$2:$A$256&amp;lootrate_tbl!$B$2:$B$256,0))</f>
        <v>1.4</v>
      </c>
      <c r="G85" s="3" t="s">
        <v>2370</v>
      </c>
      <c r="H85">
        <v>2</v>
      </c>
      <c r="I85">
        <v>1</v>
      </c>
      <c r="J85">
        <v>0</v>
      </c>
    </row>
    <row r="86" spans="1:10" x14ac:dyDescent="0.2">
      <c r="A86" t="s">
        <v>1477</v>
      </c>
      <c r="B86" t="s">
        <v>1486</v>
      </c>
      <c r="C86" s="5" t="s">
        <v>1487</v>
      </c>
      <c r="D86">
        <f t="shared" si="4"/>
        <v>2</v>
      </c>
      <c r="E86">
        <v>24</v>
      </c>
      <c r="F86" cm="1">
        <f t="array" ref="F86">INDEX(lootrate_tbl!$C$2:$C$256,MATCH(枫丹!H86&amp;枫丹!I86,lootrate_tbl!$A$2:$A$256&amp;lootrate_tbl!$B$2:$B$256,0))</f>
        <v>1.425</v>
      </c>
      <c r="G86" s="3" t="s">
        <v>2371</v>
      </c>
      <c r="H86">
        <v>1</v>
      </c>
      <c r="I86">
        <v>1</v>
      </c>
      <c r="J86">
        <v>0</v>
      </c>
    </row>
    <row r="87" spans="1:10" x14ac:dyDescent="0.2">
      <c r="A87" t="s">
        <v>1456</v>
      </c>
      <c r="B87" t="s">
        <v>1488</v>
      </c>
      <c r="C87" s="5" t="s">
        <v>1489</v>
      </c>
      <c r="D87">
        <f t="shared" si="4"/>
        <v>1</v>
      </c>
      <c r="E87">
        <v>24</v>
      </c>
      <c r="F87" cm="1">
        <f t="array" ref="F87">INDEX(lootrate_tbl!$C$2:$C$256,MATCH(枫丹!H87&amp;枫丹!I87,lootrate_tbl!$A$2:$A$256&amp;lootrate_tbl!$B$2:$B$256,0))</f>
        <v>1.5</v>
      </c>
      <c r="H87">
        <v>0</v>
      </c>
      <c r="I87">
        <v>1</v>
      </c>
      <c r="J87">
        <v>0</v>
      </c>
    </row>
    <row r="88" spans="1:10" x14ac:dyDescent="0.2">
      <c r="A88" t="s">
        <v>1456</v>
      </c>
      <c r="B88" t="s">
        <v>1490</v>
      </c>
      <c r="C88" s="5" t="s">
        <v>1491</v>
      </c>
      <c r="D88">
        <f t="shared" si="4"/>
        <v>1</v>
      </c>
      <c r="E88">
        <v>24</v>
      </c>
      <c r="F88" cm="1">
        <f t="array" ref="F88">INDEX(lootrate_tbl!$C$2:$C$256,MATCH(枫丹!H88&amp;枫丹!I88,lootrate_tbl!$A$2:$A$256&amp;lootrate_tbl!$B$2:$B$256,0))</f>
        <v>1.5</v>
      </c>
      <c r="H88">
        <v>0</v>
      </c>
      <c r="I88">
        <v>1</v>
      </c>
      <c r="J88">
        <v>0</v>
      </c>
    </row>
    <row r="89" spans="1:10" x14ac:dyDescent="0.2">
      <c r="A89" t="s">
        <v>1456</v>
      </c>
      <c r="B89" t="s">
        <v>1492</v>
      </c>
      <c r="C89" s="5" t="s">
        <v>1493</v>
      </c>
      <c r="D89">
        <f t="shared" si="4"/>
        <v>1</v>
      </c>
      <c r="E89">
        <v>24</v>
      </c>
      <c r="F89" cm="1">
        <f t="array" ref="F89">INDEX(lootrate_tbl!$C$2:$C$256,MATCH(枫丹!H89&amp;枫丹!I89,lootrate_tbl!$A$2:$A$256&amp;lootrate_tbl!$B$2:$B$256,0))</f>
        <v>1.35</v>
      </c>
      <c r="G89" s="3" t="s">
        <v>2372</v>
      </c>
      <c r="H89">
        <v>1</v>
      </c>
      <c r="I89">
        <v>0</v>
      </c>
      <c r="J89">
        <v>0</v>
      </c>
    </row>
    <row r="91" spans="1:10" x14ac:dyDescent="0.2">
      <c r="A91" t="s">
        <v>1494</v>
      </c>
      <c r="B91" t="s">
        <v>1495</v>
      </c>
      <c r="C91" s="5" t="s">
        <v>1496</v>
      </c>
      <c r="D91">
        <f t="shared" ref="D91:D106" si="5">SUM(H91:I91)</f>
        <v>1</v>
      </c>
      <c r="E91">
        <v>24</v>
      </c>
      <c r="F91" cm="1">
        <f t="array" ref="F91">INDEX(lootrate_tbl!$C$2:$C$256,MATCH(枫丹!H91&amp;枫丹!I91,lootrate_tbl!$A$2:$A$256&amp;lootrate_tbl!$B$2:$B$256,0))</f>
        <v>1.5</v>
      </c>
      <c r="G91" s="3" t="s">
        <v>2373</v>
      </c>
      <c r="H91">
        <v>0</v>
      </c>
      <c r="I91">
        <v>1</v>
      </c>
      <c r="J91">
        <v>1</v>
      </c>
    </row>
    <row r="92" spans="1:10" x14ac:dyDescent="0.2">
      <c r="A92" t="s">
        <v>1497</v>
      </c>
      <c r="B92" t="s">
        <v>1498</v>
      </c>
      <c r="C92" s="5" t="s">
        <v>1499</v>
      </c>
      <c r="D92">
        <f t="shared" si="5"/>
        <v>1</v>
      </c>
      <c r="E92">
        <v>24</v>
      </c>
      <c r="F92" cm="1">
        <f t="array" ref="F92">INDEX(lootrate_tbl!$C$2:$C$256,MATCH(枫丹!H92&amp;枫丹!I92,lootrate_tbl!$A$2:$A$256&amp;lootrate_tbl!$B$2:$B$256,0))</f>
        <v>1.5</v>
      </c>
      <c r="G92" s="3" t="s">
        <v>2374</v>
      </c>
      <c r="H92">
        <v>0</v>
      </c>
      <c r="I92">
        <v>1</v>
      </c>
      <c r="J92">
        <v>1</v>
      </c>
    </row>
    <row r="93" spans="1:10" ht="28.5" x14ac:dyDescent="0.2">
      <c r="A93" t="s">
        <v>1497</v>
      </c>
      <c r="B93" t="s">
        <v>1500</v>
      </c>
      <c r="C93" s="5" t="s">
        <v>1501</v>
      </c>
      <c r="D93">
        <f t="shared" si="5"/>
        <v>1</v>
      </c>
      <c r="E93">
        <v>24</v>
      </c>
      <c r="F93" cm="1">
        <f t="array" ref="F93">INDEX(lootrate_tbl!$C$2:$C$256,MATCH(枫丹!H93&amp;枫丹!I93,lootrate_tbl!$A$2:$A$256&amp;lootrate_tbl!$B$2:$B$256,0))</f>
        <v>1.5</v>
      </c>
      <c r="G93" s="3" t="s">
        <v>2375</v>
      </c>
      <c r="H93">
        <v>0</v>
      </c>
      <c r="I93">
        <v>1</v>
      </c>
      <c r="J93">
        <v>1</v>
      </c>
    </row>
    <row r="94" spans="1:10" ht="28.5" x14ac:dyDescent="0.2">
      <c r="A94" t="s">
        <v>1497</v>
      </c>
      <c r="B94" t="s">
        <v>1502</v>
      </c>
      <c r="C94" s="5" t="s">
        <v>1503</v>
      </c>
      <c r="D94">
        <f t="shared" si="5"/>
        <v>1</v>
      </c>
      <c r="E94">
        <v>24</v>
      </c>
      <c r="F94" cm="1">
        <f t="array" ref="F94">INDEX(lootrate_tbl!$C$2:$C$256,MATCH(枫丹!H94&amp;枫丹!I94,lootrate_tbl!$A$2:$A$256&amp;lootrate_tbl!$B$2:$B$256,0))</f>
        <v>1.5</v>
      </c>
      <c r="G94" s="3" t="s">
        <v>2376</v>
      </c>
      <c r="H94">
        <v>0</v>
      </c>
      <c r="I94">
        <v>1</v>
      </c>
      <c r="J94">
        <v>1</v>
      </c>
    </row>
    <row r="95" spans="1:10" ht="28.5" x14ac:dyDescent="0.2">
      <c r="A95" t="s">
        <v>1497</v>
      </c>
      <c r="B95" t="s">
        <v>1504</v>
      </c>
      <c r="C95" s="5" t="s">
        <v>1505</v>
      </c>
      <c r="D95">
        <f t="shared" si="5"/>
        <v>2</v>
      </c>
      <c r="E95">
        <v>24</v>
      </c>
      <c r="F95" cm="1">
        <f t="array" ref="F95">INDEX(lootrate_tbl!$C$2:$C$256,MATCH(枫丹!H95&amp;枫丹!I95,lootrate_tbl!$A$2:$A$256&amp;lootrate_tbl!$B$2:$B$256,0))</f>
        <v>1.5</v>
      </c>
      <c r="G95" s="3" t="s">
        <v>2377</v>
      </c>
      <c r="H95">
        <v>0</v>
      </c>
      <c r="I95">
        <v>2</v>
      </c>
      <c r="J95">
        <v>1</v>
      </c>
    </row>
    <row r="96" spans="1:10" ht="28.5" x14ac:dyDescent="0.2">
      <c r="A96" t="s">
        <v>1497</v>
      </c>
      <c r="B96" t="s">
        <v>1506</v>
      </c>
      <c r="C96" s="5" t="s">
        <v>1507</v>
      </c>
      <c r="D96">
        <f t="shared" si="5"/>
        <v>1</v>
      </c>
      <c r="E96">
        <v>24</v>
      </c>
      <c r="F96" cm="1">
        <f t="array" ref="F96">INDEX(lootrate_tbl!$C$2:$C$256,MATCH(枫丹!H96&amp;枫丹!I96,lootrate_tbl!$A$2:$A$256&amp;lootrate_tbl!$B$2:$B$256,0))</f>
        <v>1.5</v>
      </c>
      <c r="G96" s="3" t="s">
        <v>2378</v>
      </c>
      <c r="H96">
        <v>0</v>
      </c>
      <c r="I96">
        <v>1</v>
      </c>
      <c r="J96">
        <v>1</v>
      </c>
    </row>
    <row r="97" spans="1:10" x14ac:dyDescent="0.2">
      <c r="A97" t="s">
        <v>1497</v>
      </c>
      <c r="B97" t="s">
        <v>1508</v>
      </c>
      <c r="C97" s="5" t="s">
        <v>1509</v>
      </c>
      <c r="D97">
        <f t="shared" si="5"/>
        <v>1</v>
      </c>
      <c r="E97">
        <v>24</v>
      </c>
      <c r="F97" cm="1">
        <f t="array" ref="F97">INDEX(lootrate_tbl!$C$2:$C$256,MATCH(枫丹!H97&amp;枫丹!I97,lootrate_tbl!$A$2:$A$256&amp;lootrate_tbl!$B$2:$B$256,0))</f>
        <v>1.35</v>
      </c>
      <c r="G97" s="3" t="s">
        <v>2379</v>
      </c>
      <c r="H97">
        <v>1</v>
      </c>
      <c r="I97">
        <v>0</v>
      </c>
      <c r="J97">
        <v>1</v>
      </c>
    </row>
    <row r="98" spans="1:10" x14ac:dyDescent="0.2">
      <c r="A98" t="s">
        <v>1497</v>
      </c>
      <c r="B98" t="s">
        <v>1510</v>
      </c>
      <c r="C98" s="5" t="s">
        <v>1511</v>
      </c>
      <c r="D98">
        <f t="shared" si="5"/>
        <v>1</v>
      </c>
      <c r="E98">
        <v>24</v>
      </c>
      <c r="F98" cm="1">
        <f t="array" ref="F98">INDEX(lootrate_tbl!$C$2:$C$256,MATCH(枫丹!H98&amp;枫丹!I98,lootrate_tbl!$A$2:$A$256&amp;lootrate_tbl!$B$2:$B$256,0))</f>
        <v>1.35</v>
      </c>
      <c r="G98" s="3" t="s">
        <v>2380</v>
      </c>
      <c r="H98">
        <v>1</v>
      </c>
      <c r="I98">
        <v>0</v>
      </c>
      <c r="J98">
        <v>1</v>
      </c>
    </row>
    <row r="99" spans="1:10" x14ac:dyDescent="0.2">
      <c r="A99" t="s">
        <v>1497</v>
      </c>
      <c r="B99" t="s">
        <v>1512</v>
      </c>
      <c r="C99" s="5" t="s">
        <v>1513</v>
      </c>
      <c r="D99">
        <f t="shared" si="5"/>
        <v>1</v>
      </c>
      <c r="E99">
        <v>24</v>
      </c>
      <c r="F99" cm="1">
        <f t="array" ref="F99">INDEX(lootrate_tbl!$C$2:$C$256,MATCH(枫丹!H99&amp;枫丹!I99,lootrate_tbl!$A$2:$A$256&amp;lootrate_tbl!$B$2:$B$256,0))</f>
        <v>1.35</v>
      </c>
      <c r="G99" s="3" t="s">
        <v>2381</v>
      </c>
      <c r="H99">
        <v>1</v>
      </c>
      <c r="I99">
        <v>0</v>
      </c>
      <c r="J99">
        <v>1</v>
      </c>
    </row>
    <row r="100" spans="1:10" x14ac:dyDescent="0.2">
      <c r="A100" t="s">
        <v>1497</v>
      </c>
      <c r="B100" t="s">
        <v>1514</v>
      </c>
      <c r="C100" s="5" t="s">
        <v>1515</v>
      </c>
      <c r="D100">
        <f t="shared" si="5"/>
        <v>1</v>
      </c>
      <c r="E100">
        <v>24</v>
      </c>
      <c r="F100" cm="1">
        <f t="array" ref="F100">INDEX(lootrate_tbl!$C$2:$C$256,MATCH(枫丹!H100&amp;枫丹!I100,lootrate_tbl!$A$2:$A$256&amp;lootrate_tbl!$B$2:$B$256,0))</f>
        <v>1.35</v>
      </c>
      <c r="G100" s="3" t="s">
        <v>2382</v>
      </c>
      <c r="H100">
        <v>1</v>
      </c>
      <c r="I100">
        <v>0</v>
      </c>
      <c r="J100">
        <v>1</v>
      </c>
    </row>
    <row r="101" spans="1:10" x14ac:dyDescent="0.2">
      <c r="A101" t="s">
        <v>1497</v>
      </c>
      <c r="B101" t="s">
        <v>1516</v>
      </c>
      <c r="C101" s="5" t="s">
        <v>1517</v>
      </c>
      <c r="D101">
        <f t="shared" si="5"/>
        <v>1</v>
      </c>
      <c r="E101">
        <v>24</v>
      </c>
      <c r="F101" cm="1">
        <f t="array" ref="F101">INDEX(lootrate_tbl!$C$2:$C$256,MATCH(枫丹!H101&amp;枫丹!I101,lootrate_tbl!$A$2:$A$256&amp;lootrate_tbl!$B$2:$B$256,0))</f>
        <v>1.35</v>
      </c>
      <c r="G101" s="3" t="s">
        <v>2383</v>
      </c>
      <c r="H101">
        <v>1</v>
      </c>
      <c r="I101">
        <v>0</v>
      </c>
      <c r="J101">
        <v>1</v>
      </c>
    </row>
    <row r="102" spans="1:10" x14ac:dyDescent="0.2">
      <c r="A102" t="s">
        <v>1518</v>
      </c>
      <c r="B102" t="s">
        <v>1519</v>
      </c>
      <c r="C102" s="5" t="s">
        <v>1520</v>
      </c>
      <c r="D102">
        <f t="shared" si="5"/>
        <v>2</v>
      </c>
      <c r="E102">
        <v>24</v>
      </c>
      <c r="F102" cm="1">
        <f t="array" ref="F102">INDEX(lootrate_tbl!$C$2:$C$256,MATCH(枫丹!H102&amp;枫丹!I102,lootrate_tbl!$A$2:$A$256&amp;lootrate_tbl!$B$2:$B$256,0))</f>
        <v>1.425</v>
      </c>
      <c r="G102" s="3" t="s">
        <v>2384</v>
      </c>
      <c r="H102">
        <v>1</v>
      </c>
      <c r="I102">
        <v>1</v>
      </c>
      <c r="J102">
        <v>1</v>
      </c>
    </row>
    <row r="103" spans="1:10" x14ac:dyDescent="0.2">
      <c r="A103" t="s">
        <v>1521</v>
      </c>
      <c r="B103" t="s">
        <v>1522</v>
      </c>
      <c r="C103" s="5" t="s">
        <v>1523</v>
      </c>
      <c r="D103">
        <f t="shared" si="5"/>
        <v>1</v>
      </c>
      <c r="E103">
        <v>24</v>
      </c>
      <c r="F103" cm="1">
        <f t="array" ref="F103">INDEX(lootrate_tbl!$C$2:$C$256,MATCH(枫丹!H103&amp;枫丹!I103,lootrate_tbl!$A$2:$A$256&amp;lootrate_tbl!$B$2:$B$256,0))</f>
        <v>1.35</v>
      </c>
      <c r="G103" s="3" t="s">
        <v>2385</v>
      </c>
      <c r="H103">
        <v>1</v>
      </c>
      <c r="I103">
        <v>0</v>
      </c>
      <c r="J103">
        <v>0</v>
      </c>
    </row>
    <row r="104" spans="1:10" x14ac:dyDescent="0.2">
      <c r="A104" t="s">
        <v>1521</v>
      </c>
      <c r="B104" t="s">
        <v>1524</v>
      </c>
      <c r="C104" s="5" t="s">
        <v>1525</v>
      </c>
      <c r="D104">
        <f t="shared" si="5"/>
        <v>1</v>
      </c>
      <c r="E104">
        <v>24</v>
      </c>
      <c r="F104" cm="1">
        <f t="array" ref="F104">INDEX(lootrate_tbl!$C$2:$C$256,MATCH(枫丹!H104&amp;枫丹!I104,lootrate_tbl!$A$2:$A$256&amp;lootrate_tbl!$B$2:$B$256,0))</f>
        <v>1.35</v>
      </c>
      <c r="G104" s="3" t="s">
        <v>2386</v>
      </c>
      <c r="H104">
        <v>1</v>
      </c>
      <c r="I104">
        <v>0</v>
      </c>
      <c r="J104">
        <v>0</v>
      </c>
    </row>
    <row r="105" spans="1:10" x14ac:dyDescent="0.2">
      <c r="A105" t="s">
        <v>1521</v>
      </c>
      <c r="B105" t="s">
        <v>1526</v>
      </c>
      <c r="C105" s="5" t="s">
        <v>1527</v>
      </c>
      <c r="D105">
        <f t="shared" si="5"/>
        <v>1</v>
      </c>
      <c r="E105">
        <v>24</v>
      </c>
      <c r="F105" cm="1">
        <f t="array" ref="F105">INDEX(lootrate_tbl!$C$2:$C$256,MATCH(枫丹!H105&amp;枫丹!I105,lootrate_tbl!$A$2:$A$256&amp;lootrate_tbl!$B$2:$B$256,0))</f>
        <v>1.35</v>
      </c>
      <c r="G105" s="3" t="s">
        <v>2387</v>
      </c>
      <c r="H105">
        <v>1</v>
      </c>
      <c r="I105">
        <v>0</v>
      </c>
      <c r="J105">
        <v>0</v>
      </c>
    </row>
    <row r="106" spans="1:10" x14ac:dyDescent="0.2">
      <c r="A106" t="s">
        <v>1521</v>
      </c>
      <c r="B106" t="s">
        <v>1528</v>
      </c>
      <c r="C106" s="5" t="s">
        <v>1529</v>
      </c>
      <c r="D106">
        <f t="shared" si="5"/>
        <v>1</v>
      </c>
      <c r="E106">
        <v>24</v>
      </c>
      <c r="F106" cm="1">
        <f t="array" ref="F106">INDEX(lootrate_tbl!$C$2:$C$256,MATCH(枫丹!H106&amp;枫丹!I106,lootrate_tbl!$A$2:$A$256&amp;lootrate_tbl!$B$2:$B$256,0))</f>
        <v>1.35</v>
      </c>
      <c r="G106" s="3" t="s">
        <v>2388</v>
      </c>
      <c r="H106">
        <v>1</v>
      </c>
      <c r="I106">
        <v>0</v>
      </c>
      <c r="J106">
        <v>0</v>
      </c>
    </row>
    <row r="108" spans="1:10" x14ac:dyDescent="0.2">
      <c r="A108" t="s">
        <v>1530</v>
      </c>
      <c r="B108" t="s">
        <v>1531</v>
      </c>
      <c r="C108" s="5" t="s">
        <v>1532</v>
      </c>
      <c r="D108">
        <f t="shared" ref="D108:D118" si="6">SUM(H108:I108)</f>
        <v>1</v>
      </c>
      <c r="E108">
        <v>24</v>
      </c>
      <c r="F108" cm="1">
        <f t="array" ref="F108">INDEX(lootrate_tbl!$C$2:$C$256,MATCH(枫丹!H108&amp;枫丹!I108,lootrate_tbl!$A$2:$A$256&amp;lootrate_tbl!$B$2:$B$256,0))</f>
        <v>1.35</v>
      </c>
      <c r="G108" s="3" t="s">
        <v>2389</v>
      </c>
      <c r="H108">
        <v>1</v>
      </c>
      <c r="I108">
        <v>0</v>
      </c>
      <c r="J108">
        <v>0</v>
      </c>
    </row>
    <row r="109" spans="1:10" x14ac:dyDescent="0.2">
      <c r="A109" t="s">
        <v>1530</v>
      </c>
      <c r="B109" t="s">
        <v>1533</v>
      </c>
      <c r="C109" s="5" t="s">
        <v>1534</v>
      </c>
      <c r="D109">
        <f t="shared" si="6"/>
        <v>3</v>
      </c>
      <c r="E109">
        <v>24</v>
      </c>
      <c r="F109" cm="1">
        <f t="array" ref="F109">INDEX(lootrate_tbl!$C$2:$C$256,MATCH(枫丹!H109&amp;枫丹!I109,lootrate_tbl!$A$2:$A$256&amp;lootrate_tbl!$B$2:$B$256,0))</f>
        <v>1.35</v>
      </c>
      <c r="G109" s="3" t="s">
        <v>2390</v>
      </c>
      <c r="H109">
        <v>3</v>
      </c>
      <c r="I109">
        <v>0</v>
      </c>
      <c r="J109">
        <v>0</v>
      </c>
    </row>
    <row r="110" spans="1:10" x14ac:dyDescent="0.2">
      <c r="A110" t="s">
        <v>1530</v>
      </c>
      <c r="B110" t="s">
        <v>1535</v>
      </c>
      <c r="C110" s="5" t="s">
        <v>1536</v>
      </c>
      <c r="D110">
        <f t="shared" si="6"/>
        <v>1</v>
      </c>
      <c r="E110">
        <v>24</v>
      </c>
      <c r="F110" cm="1">
        <f t="array" ref="F110">INDEX(lootrate_tbl!$C$2:$C$256,MATCH(枫丹!H110&amp;枫丹!I110,lootrate_tbl!$A$2:$A$256&amp;lootrate_tbl!$B$2:$B$256,0))</f>
        <v>1.35</v>
      </c>
      <c r="G110" s="3" t="s">
        <v>2391</v>
      </c>
      <c r="H110">
        <v>1</v>
      </c>
      <c r="I110">
        <v>0</v>
      </c>
      <c r="J110">
        <v>0</v>
      </c>
    </row>
    <row r="111" spans="1:10" x14ac:dyDescent="0.2">
      <c r="A111" t="s">
        <v>1530</v>
      </c>
      <c r="B111" t="s">
        <v>1537</v>
      </c>
      <c r="C111" s="5" t="s">
        <v>1538</v>
      </c>
      <c r="D111">
        <f t="shared" si="6"/>
        <v>1</v>
      </c>
      <c r="E111">
        <v>24</v>
      </c>
      <c r="F111" cm="1">
        <f t="array" ref="F111">INDEX(lootrate_tbl!$C$2:$C$256,MATCH(枫丹!H111&amp;枫丹!I111,lootrate_tbl!$A$2:$A$256&amp;lootrate_tbl!$B$2:$B$256,0))</f>
        <v>1.35</v>
      </c>
      <c r="G111" s="3" t="s">
        <v>2392</v>
      </c>
      <c r="H111">
        <v>1</v>
      </c>
      <c r="I111">
        <v>0</v>
      </c>
      <c r="J111">
        <v>0</v>
      </c>
    </row>
    <row r="112" spans="1:10" x14ac:dyDescent="0.2">
      <c r="A112" t="s">
        <v>1530</v>
      </c>
      <c r="B112" t="s">
        <v>1539</v>
      </c>
      <c r="C112" s="5" t="s">
        <v>1540</v>
      </c>
      <c r="D112">
        <f t="shared" si="6"/>
        <v>1</v>
      </c>
      <c r="E112">
        <v>24</v>
      </c>
      <c r="F112" cm="1">
        <f t="array" ref="F112">INDEX(lootrate_tbl!$C$2:$C$256,MATCH(枫丹!H112&amp;枫丹!I112,lootrate_tbl!$A$2:$A$256&amp;lootrate_tbl!$B$2:$B$256,0))</f>
        <v>1.35</v>
      </c>
      <c r="G112" s="3" t="s">
        <v>2393</v>
      </c>
      <c r="H112">
        <v>1</v>
      </c>
      <c r="I112">
        <v>0</v>
      </c>
      <c r="J112">
        <v>0</v>
      </c>
    </row>
    <row r="113" spans="1:10" x14ac:dyDescent="0.2">
      <c r="A113" t="s">
        <v>1530</v>
      </c>
      <c r="B113" t="s">
        <v>1541</v>
      </c>
      <c r="C113" s="5" t="s">
        <v>1542</v>
      </c>
      <c r="D113">
        <f t="shared" si="6"/>
        <v>2</v>
      </c>
      <c r="E113">
        <v>24</v>
      </c>
      <c r="F113" cm="1">
        <f t="array" ref="F113">INDEX(lootrate_tbl!$C$2:$C$256,MATCH(枫丹!H113&amp;枫丹!I113,lootrate_tbl!$A$2:$A$256&amp;lootrate_tbl!$B$2:$B$256,0))</f>
        <v>1.35</v>
      </c>
      <c r="G113" s="3" t="s">
        <v>2394</v>
      </c>
      <c r="H113">
        <v>2</v>
      </c>
      <c r="I113">
        <v>0</v>
      </c>
      <c r="J113">
        <v>0</v>
      </c>
    </row>
    <row r="114" spans="1:10" x14ac:dyDescent="0.2">
      <c r="A114" t="s">
        <v>1530</v>
      </c>
      <c r="B114" t="s">
        <v>1543</v>
      </c>
      <c r="C114" s="5" t="s">
        <v>1544</v>
      </c>
      <c r="D114">
        <f t="shared" si="6"/>
        <v>2</v>
      </c>
      <c r="E114">
        <v>24</v>
      </c>
      <c r="F114" cm="1">
        <f t="array" ref="F114">INDEX(lootrate_tbl!$C$2:$C$256,MATCH(枫丹!H114&amp;枫丹!I114,lootrate_tbl!$A$2:$A$256&amp;lootrate_tbl!$B$2:$B$256,0))</f>
        <v>1.35</v>
      </c>
      <c r="G114" s="3" t="s">
        <v>2395</v>
      </c>
      <c r="H114">
        <v>2</v>
      </c>
      <c r="I114">
        <v>0</v>
      </c>
      <c r="J114">
        <v>0</v>
      </c>
    </row>
    <row r="115" spans="1:10" x14ac:dyDescent="0.2">
      <c r="A115" t="s">
        <v>1530</v>
      </c>
      <c r="B115" t="s">
        <v>1545</v>
      </c>
      <c r="C115" s="5" t="s">
        <v>1546</v>
      </c>
      <c r="D115">
        <f t="shared" si="6"/>
        <v>1</v>
      </c>
      <c r="E115">
        <v>24</v>
      </c>
      <c r="F115" cm="1">
        <f t="array" ref="F115">INDEX(lootrate_tbl!$C$2:$C$256,MATCH(枫丹!H115&amp;枫丹!I115,lootrate_tbl!$A$2:$A$256&amp;lootrate_tbl!$B$2:$B$256,0))</f>
        <v>1.35</v>
      </c>
      <c r="G115" s="3" t="s">
        <v>2396</v>
      </c>
      <c r="H115">
        <v>1</v>
      </c>
      <c r="I115">
        <v>0</v>
      </c>
      <c r="J115">
        <v>0</v>
      </c>
    </row>
    <row r="116" spans="1:10" ht="28.5" x14ac:dyDescent="0.2">
      <c r="A116" t="s">
        <v>1547</v>
      </c>
      <c r="B116" t="s">
        <v>1548</v>
      </c>
      <c r="C116" s="5" t="s">
        <v>1549</v>
      </c>
      <c r="D116">
        <f t="shared" si="6"/>
        <v>2</v>
      </c>
      <c r="E116">
        <v>24</v>
      </c>
      <c r="F116" cm="1">
        <f t="array" ref="F116">INDEX(lootrate_tbl!$C$2:$C$256,MATCH(枫丹!H116&amp;枫丹!I116,lootrate_tbl!$A$2:$A$256&amp;lootrate_tbl!$B$2:$B$256,0))</f>
        <v>1.35</v>
      </c>
      <c r="G116" s="3" t="s">
        <v>2397</v>
      </c>
      <c r="H116">
        <v>2</v>
      </c>
      <c r="I116">
        <v>0</v>
      </c>
      <c r="J116">
        <v>0</v>
      </c>
    </row>
    <row r="117" spans="1:10" x14ac:dyDescent="0.2">
      <c r="A117" t="s">
        <v>1550</v>
      </c>
      <c r="B117" t="s">
        <v>1551</v>
      </c>
      <c r="C117" s="5" t="s">
        <v>1552</v>
      </c>
      <c r="D117">
        <f t="shared" si="6"/>
        <v>2</v>
      </c>
      <c r="E117">
        <v>24</v>
      </c>
      <c r="F117" cm="1">
        <f t="array" ref="F117">INDEX(lootrate_tbl!$C$2:$C$256,MATCH(枫丹!H117&amp;枫丹!I117,lootrate_tbl!$A$2:$A$256&amp;lootrate_tbl!$B$2:$B$256,0))</f>
        <v>1.35</v>
      </c>
      <c r="G117" s="3" t="s">
        <v>2398</v>
      </c>
      <c r="H117">
        <v>2</v>
      </c>
      <c r="I117">
        <v>0</v>
      </c>
      <c r="J117">
        <v>0</v>
      </c>
    </row>
    <row r="118" spans="1:10" x14ac:dyDescent="0.2">
      <c r="A118" t="s">
        <v>1550</v>
      </c>
      <c r="B118" t="s">
        <v>1553</v>
      </c>
      <c r="C118" s="5" t="s">
        <v>1554</v>
      </c>
      <c r="D118">
        <f t="shared" si="6"/>
        <v>1</v>
      </c>
      <c r="E118">
        <v>24</v>
      </c>
      <c r="F118" cm="1">
        <f t="array" ref="F118">INDEX(lootrate_tbl!$C$2:$C$256,MATCH(枫丹!H118&amp;枫丹!I118,lootrate_tbl!$A$2:$A$256&amp;lootrate_tbl!$B$2:$B$256,0))</f>
        <v>1.5</v>
      </c>
      <c r="G118" s="3" t="s">
        <v>2399</v>
      </c>
      <c r="H118">
        <v>0</v>
      </c>
      <c r="I118">
        <v>1</v>
      </c>
      <c r="J118">
        <v>0</v>
      </c>
    </row>
    <row r="120" spans="1:10" x14ac:dyDescent="0.2">
      <c r="A120" t="s">
        <v>1555</v>
      </c>
      <c r="B120" t="s">
        <v>1556</v>
      </c>
      <c r="C120" s="5" t="s">
        <v>1557</v>
      </c>
      <c r="D120">
        <f>SUM(H120:I120)</f>
        <v>1</v>
      </c>
      <c r="E120">
        <v>24</v>
      </c>
      <c r="F120" cm="1">
        <f t="array" ref="F120">INDEX(lootrate_tbl!$C$2:$C$256,MATCH(枫丹!H120&amp;枫丹!I120,lootrate_tbl!$A$2:$A$256&amp;lootrate_tbl!$B$2:$B$256,0))</f>
        <v>1.5</v>
      </c>
      <c r="G120" s="3" t="s">
        <v>2400</v>
      </c>
      <c r="H120">
        <v>0</v>
      </c>
      <c r="I120">
        <v>1</v>
      </c>
      <c r="J120">
        <v>0</v>
      </c>
    </row>
    <row r="122" spans="1:10" x14ac:dyDescent="0.2">
      <c r="A122" t="s">
        <v>1558</v>
      </c>
      <c r="B122" t="s">
        <v>1559</v>
      </c>
      <c r="C122" s="5" t="s">
        <v>1560</v>
      </c>
      <c r="D122">
        <f t="shared" ref="D122:D127" si="7">SUM(H122:I122)</f>
        <v>1</v>
      </c>
      <c r="E122" t="s">
        <v>137</v>
      </c>
      <c r="F122" cm="1">
        <f t="array" ref="F122">INDEX(lootrate_tbl!$C$2:$C$256,MATCH(枫丹!H122&amp;枫丹!I122,lootrate_tbl!$A$2:$A$256&amp;lootrate_tbl!$B$2:$B$256,0))</f>
        <v>1.35</v>
      </c>
      <c r="G122" s="3" t="s">
        <v>2401</v>
      </c>
      <c r="H122">
        <v>1</v>
      </c>
      <c r="I122">
        <v>0</v>
      </c>
      <c r="J122">
        <v>0</v>
      </c>
    </row>
    <row r="123" spans="1:10" x14ac:dyDescent="0.2">
      <c r="A123" t="s">
        <v>1558</v>
      </c>
      <c r="B123" t="s">
        <v>1561</v>
      </c>
      <c r="C123" s="5" t="s">
        <v>1562</v>
      </c>
      <c r="D123">
        <f t="shared" si="7"/>
        <v>2</v>
      </c>
      <c r="E123">
        <v>24</v>
      </c>
      <c r="F123" cm="1">
        <f t="array" ref="F123">INDEX(lootrate_tbl!$C$2:$C$256,MATCH(枫丹!H123&amp;枫丹!I123,lootrate_tbl!$A$2:$A$256&amp;lootrate_tbl!$B$2:$B$256,0))</f>
        <v>1.35</v>
      </c>
      <c r="G123" s="3" t="s">
        <v>2402</v>
      </c>
      <c r="H123">
        <v>2</v>
      </c>
      <c r="I123">
        <v>0</v>
      </c>
      <c r="J123">
        <v>0</v>
      </c>
    </row>
    <row r="124" spans="1:10" x14ac:dyDescent="0.2">
      <c r="A124" t="s">
        <v>1558</v>
      </c>
      <c r="B124" t="s">
        <v>1563</v>
      </c>
      <c r="C124" s="5" t="s">
        <v>1564</v>
      </c>
      <c r="D124">
        <f t="shared" si="7"/>
        <v>2</v>
      </c>
      <c r="E124">
        <v>24</v>
      </c>
      <c r="F124" cm="1">
        <f t="array" ref="F124">INDEX(lootrate_tbl!$C$2:$C$256,MATCH(枫丹!H124&amp;枫丹!I124,lootrate_tbl!$A$2:$A$256&amp;lootrate_tbl!$B$2:$B$256,0))</f>
        <v>1.35</v>
      </c>
      <c r="G124" s="3" t="s">
        <v>2403</v>
      </c>
      <c r="H124">
        <v>2</v>
      </c>
      <c r="I124">
        <v>0</v>
      </c>
      <c r="J124">
        <v>0</v>
      </c>
    </row>
    <row r="125" spans="1:10" x14ac:dyDescent="0.2">
      <c r="A125" t="s">
        <v>1558</v>
      </c>
      <c r="B125" t="s">
        <v>1565</v>
      </c>
      <c r="C125" s="5" t="s">
        <v>1566</v>
      </c>
      <c r="D125">
        <f t="shared" si="7"/>
        <v>1</v>
      </c>
      <c r="E125">
        <v>12</v>
      </c>
      <c r="F125" cm="1">
        <f t="array" ref="F125">INDEX(lootrate_tbl!$C$2:$C$256,MATCH(枫丹!H125&amp;枫丹!I125,lootrate_tbl!$A$2:$A$256&amp;lootrate_tbl!$B$2:$B$256,0))</f>
        <v>1.5</v>
      </c>
      <c r="G125" s="3" t="s">
        <v>2404</v>
      </c>
      <c r="H125">
        <v>0</v>
      </c>
      <c r="I125">
        <v>1</v>
      </c>
      <c r="J125">
        <v>0</v>
      </c>
    </row>
    <row r="126" spans="1:10" x14ac:dyDescent="0.2">
      <c r="A126" t="s">
        <v>1558</v>
      </c>
      <c r="B126" t="s">
        <v>1567</v>
      </c>
      <c r="C126" s="5" t="s">
        <v>1568</v>
      </c>
      <c r="D126">
        <f t="shared" si="7"/>
        <v>1</v>
      </c>
      <c r="E126">
        <v>24</v>
      </c>
      <c r="F126" cm="1">
        <f t="array" ref="F126">INDEX(lootrate_tbl!$C$2:$C$256,MATCH(枫丹!H126&amp;枫丹!I126,lootrate_tbl!$A$2:$A$256&amp;lootrate_tbl!$B$2:$B$256,0))</f>
        <v>1.5</v>
      </c>
      <c r="G126" s="3" t="s">
        <v>2405</v>
      </c>
      <c r="H126">
        <v>0</v>
      </c>
      <c r="I126">
        <v>1</v>
      </c>
      <c r="J126">
        <v>0</v>
      </c>
    </row>
    <row r="127" spans="1:10" x14ac:dyDescent="0.2">
      <c r="A127" t="s">
        <v>1558</v>
      </c>
      <c r="B127" t="s">
        <v>1569</v>
      </c>
      <c r="C127" s="5" t="s">
        <v>1570</v>
      </c>
      <c r="D127">
        <f t="shared" si="7"/>
        <v>1</v>
      </c>
      <c r="E127">
        <v>12</v>
      </c>
      <c r="F127" cm="1">
        <f t="array" ref="F127">INDEX(lootrate_tbl!$C$2:$C$256,MATCH(枫丹!H127&amp;枫丹!I127,lootrate_tbl!$A$2:$A$256&amp;lootrate_tbl!$B$2:$B$256,0))</f>
        <v>1.5</v>
      </c>
      <c r="G127" s="3" t="s">
        <v>2406</v>
      </c>
      <c r="H127">
        <v>0</v>
      </c>
      <c r="I127">
        <v>1</v>
      </c>
      <c r="J127">
        <v>0</v>
      </c>
    </row>
    <row r="129" spans="1:10" x14ac:dyDescent="0.2">
      <c r="A129" t="s">
        <v>1571</v>
      </c>
      <c r="B129" t="s">
        <v>1572</v>
      </c>
      <c r="C129" s="5" t="s">
        <v>1573</v>
      </c>
      <c r="D129">
        <f>SUM(H129:I129)</f>
        <v>1</v>
      </c>
      <c r="E129" t="s">
        <v>137</v>
      </c>
      <c r="F129" cm="1">
        <f t="array" ref="F129">INDEX(lootrate_tbl!$C$2:$C$256,MATCH(枫丹!H129&amp;枫丹!I129,lootrate_tbl!$A$2:$A$256&amp;lootrate_tbl!$B$2:$B$256,0))</f>
        <v>1.35</v>
      </c>
      <c r="G129" s="3" t="s">
        <v>2407</v>
      </c>
      <c r="H129">
        <v>1</v>
      </c>
      <c r="I129">
        <v>0</v>
      </c>
      <c r="J129">
        <v>0</v>
      </c>
    </row>
    <row r="130" spans="1:10" x14ac:dyDescent="0.2">
      <c r="A130" t="s">
        <v>1571</v>
      </c>
      <c r="B130" t="s">
        <v>1574</v>
      </c>
      <c r="C130" s="5" t="s">
        <v>1575</v>
      </c>
      <c r="D130">
        <f>SUM(H130:I130)</f>
        <v>2</v>
      </c>
      <c r="E130" t="s">
        <v>137</v>
      </c>
      <c r="F130" cm="1">
        <f t="array" ref="F130">INDEX(lootrate_tbl!$C$2:$C$256,MATCH(枫丹!H130&amp;枫丹!I130,lootrate_tbl!$A$2:$A$256&amp;lootrate_tbl!$B$2:$B$256,0))</f>
        <v>1.35</v>
      </c>
      <c r="G130" s="3" t="s">
        <v>2408</v>
      </c>
      <c r="H130">
        <v>2</v>
      </c>
      <c r="I130">
        <v>0</v>
      </c>
      <c r="J130">
        <v>0</v>
      </c>
    </row>
    <row r="132" spans="1:10" x14ac:dyDescent="0.2">
      <c r="A132" t="s">
        <v>1576</v>
      </c>
      <c r="B132" t="s">
        <v>1577</v>
      </c>
      <c r="C132" s="5" t="s">
        <v>1578</v>
      </c>
      <c r="D132">
        <f t="shared" ref="D132:D137" si="8">SUM(H132:I132)</f>
        <v>2</v>
      </c>
      <c r="E132">
        <v>24</v>
      </c>
      <c r="F132" cm="1">
        <f t="array" ref="F132">INDEX(lootrate_tbl!$C$2:$C$256,MATCH(枫丹!H132&amp;枫丹!I132,lootrate_tbl!$A$2:$A$256&amp;lootrate_tbl!$B$2:$B$256,0))</f>
        <v>1.5</v>
      </c>
      <c r="G132" s="3" t="s">
        <v>2409</v>
      </c>
      <c r="H132">
        <v>0</v>
      </c>
      <c r="I132">
        <v>2</v>
      </c>
      <c r="J132">
        <v>0</v>
      </c>
    </row>
    <row r="133" spans="1:10" x14ac:dyDescent="0.2">
      <c r="A133" t="s">
        <v>1576</v>
      </c>
      <c r="B133" t="s">
        <v>1579</v>
      </c>
      <c r="C133" s="5" t="s">
        <v>1580</v>
      </c>
      <c r="D133">
        <f t="shared" si="8"/>
        <v>1</v>
      </c>
      <c r="E133">
        <v>24</v>
      </c>
      <c r="F133" cm="1">
        <f t="array" ref="F133">INDEX(lootrate_tbl!$C$2:$C$256,MATCH(枫丹!H133&amp;枫丹!I133,lootrate_tbl!$A$2:$A$256&amp;lootrate_tbl!$B$2:$B$256,0))</f>
        <v>1.5</v>
      </c>
      <c r="G133" s="3" t="s">
        <v>2410</v>
      </c>
      <c r="H133">
        <v>0</v>
      </c>
      <c r="I133">
        <v>1</v>
      </c>
      <c r="J133">
        <v>0</v>
      </c>
    </row>
    <row r="134" spans="1:10" x14ac:dyDescent="0.2">
      <c r="A134" t="s">
        <v>1576</v>
      </c>
      <c r="B134" t="s">
        <v>1581</v>
      </c>
      <c r="C134" s="5" t="s">
        <v>1582</v>
      </c>
      <c r="D134">
        <f t="shared" si="8"/>
        <v>2</v>
      </c>
      <c r="E134">
        <v>24</v>
      </c>
      <c r="F134" cm="1">
        <f t="array" ref="F134">INDEX(lootrate_tbl!$C$2:$C$256,MATCH(枫丹!H134&amp;枫丹!I134,lootrate_tbl!$A$2:$A$256&amp;lootrate_tbl!$B$2:$B$256,0))</f>
        <v>1.425</v>
      </c>
      <c r="G134" s="3" t="s">
        <v>2411</v>
      </c>
      <c r="H134">
        <v>1</v>
      </c>
      <c r="I134">
        <v>1</v>
      </c>
      <c r="J134">
        <v>0</v>
      </c>
    </row>
    <row r="135" spans="1:10" x14ac:dyDescent="0.2">
      <c r="A135" t="s">
        <v>1576</v>
      </c>
      <c r="B135" t="s">
        <v>1583</v>
      </c>
      <c r="C135" s="5" t="s">
        <v>1584</v>
      </c>
      <c r="D135">
        <f t="shared" si="8"/>
        <v>2</v>
      </c>
      <c r="E135">
        <v>24</v>
      </c>
      <c r="F135" cm="1">
        <f t="array" ref="F135">INDEX(lootrate_tbl!$C$2:$C$256,MATCH(枫丹!H135&amp;枫丹!I135,lootrate_tbl!$A$2:$A$256&amp;lootrate_tbl!$B$2:$B$256,0))</f>
        <v>1.5</v>
      </c>
      <c r="G135" s="3" t="s">
        <v>2412</v>
      </c>
      <c r="H135">
        <v>0</v>
      </c>
      <c r="I135">
        <v>2</v>
      </c>
      <c r="J135">
        <v>0</v>
      </c>
    </row>
    <row r="136" spans="1:10" x14ac:dyDescent="0.2">
      <c r="A136" t="s">
        <v>1576</v>
      </c>
      <c r="B136" t="s">
        <v>1585</v>
      </c>
      <c r="C136" s="5" t="s">
        <v>1586</v>
      </c>
      <c r="D136">
        <f t="shared" si="8"/>
        <v>1</v>
      </c>
      <c r="E136">
        <v>24</v>
      </c>
      <c r="F136" cm="1">
        <f t="array" ref="F136">INDEX(lootrate_tbl!$C$2:$C$256,MATCH(枫丹!H136&amp;枫丹!I136,lootrate_tbl!$A$2:$A$256&amp;lootrate_tbl!$B$2:$B$256,0))</f>
        <v>1.35</v>
      </c>
      <c r="G136" s="3" t="s">
        <v>2413</v>
      </c>
      <c r="H136">
        <v>1</v>
      </c>
      <c r="I136">
        <v>0</v>
      </c>
      <c r="J136">
        <v>0</v>
      </c>
    </row>
    <row r="137" spans="1:10" x14ac:dyDescent="0.2">
      <c r="A137" t="s">
        <v>1576</v>
      </c>
      <c r="B137" t="s">
        <v>1587</v>
      </c>
      <c r="C137" s="5" t="s">
        <v>1588</v>
      </c>
      <c r="D137">
        <f t="shared" si="8"/>
        <v>1</v>
      </c>
      <c r="E137">
        <v>24</v>
      </c>
      <c r="F137" cm="1">
        <f t="array" ref="F137">INDEX(lootrate_tbl!$C$2:$C$256,MATCH(枫丹!H137&amp;枫丹!I137,lootrate_tbl!$A$2:$A$256&amp;lootrate_tbl!$B$2:$B$256,0))</f>
        <v>1.35</v>
      </c>
      <c r="G137" s="3" t="s">
        <v>2413</v>
      </c>
      <c r="H137">
        <v>1</v>
      </c>
      <c r="I137">
        <v>0</v>
      </c>
      <c r="J137">
        <v>0</v>
      </c>
    </row>
    <row r="139" spans="1:10" x14ac:dyDescent="0.2">
      <c r="A139" t="s">
        <v>1589</v>
      </c>
      <c r="B139" t="s">
        <v>1590</v>
      </c>
      <c r="C139" s="5" t="s">
        <v>1591</v>
      </c>
      <c r="D139">
        <f t="shared" ref="D139:D146" si="9">SUM(H139:I139)</f>
        <v>1</v>
      </c>
      <c r="E139">
        <v>24</v>
      </c>
      <c r="F139" cm="1">
        <f t="array" ref="F139">INDEX(lootrate_tbl!$C$2:$C$256,MATCH(枫丹!H139&amp;枫丹!I139,lootrate_tbl!$A$2:$A$256&amp;lootrate_tbl!$B$2:$B$256,0))</f>
        <v>1.5</v>
      </c>
      <c r="G139" s="3" t="s">
        <v>2414</v>
      </c>
      <c r="H139">
        <v>0</v>
      </c>
      <c r="I139">
        <v>1</v>
      </c>
      <c r="J139">
        <v>0</v>
      </c>
    </row>
    <row r="140" spans="1:10" x14ac:dyDescent="0.2">
      <c r="A140" t="s">
        <v>1589</v>
      </c>
      <c r="B140" t="s">
        <v>1592</v>
      </c>
      <c r="C140" s="5" t="s">
        <v>1593</v>
      </c>
      <c r="D140">
        <f t="shared" si="9"/>
        <v>1</v>
      </c>
      <c r="E140">
        <v>24</v>
      </c>
      <c r="F140" cm="1">
        <f t="array" ref="F140">INDEX(lootrate_tbl!$C$2:$C$256,MATCH(枫丹!H140&amp;枫丹!I140,lootrate_tbl!$A$2:$A$256&amp;lootrate_tbl!$B$2:$B$256,0))</f>
        <v>1.35</v>
      </c>
      <c r="G140" s="3" t="s">
        <v>2415</v>
      </c>
      <c r="H140">
        <v>1</v>
      </c>
      <c r="I140">
        <v>0</v>
      </c>
      <c r="J140">
        <v>0</v>
      </c>
    </row>
    <row r="141" spans="1:10" x14ac:dyDescent="0.2">
      <c r="A141" t="s">
        <v>1589</v>
      </c>
      <c r="B141" t="s">
        <v>1594</v>
      </c>
      <c r="C141" s="5" t="s">
        <v>1595</v>
      </c>
      <c r="D141">
        <f t="shared" si="9"/>
        <v>1</v>
      </c>
      <c r="E141">
        <v>24</v>
      </c>
      <c r="F141" cm="1">
        <f t="array" ref="F141">INDEX(lootrate_tbl!$C$2:$C$256,MATCH(枫丹!H141&amp;枫丹!I141,lootrate_tbl!$A$2:$A$256&amp;lootrate_tbl!$B$2:$B$256,0))</f>
        <v>1.35</v>
      </c>
      <c r="G141" s="3" t="s">
        <v>2416</v>
      </c>
      <c r="H141">
        <v>1</v>
      </c>
      <c r="I141">
        <v>0</v>
      </c>
      <c r="J141">
        <v>0</v>
      </c>
    </row>
    <row r="142" spans="1:10" x14ac:dyDescent="0.2">
      <c r="A142" t="s">
        <v>1589</v>
      </c>
      <c r="B142" t="s">
        <v>1596</v>
      </c>
      <c r="C142" s="5" t="s">
        <v>1597</v>
      </c>
      <c r="D142">
        <f t="shared" si="9"/>
        <v>1</v>
      </c>
      <c r="E142">
        <v>24</v>
      </c>
      <c r="F142" cm="1">
        <f t="array" ref="F142">INDEX(lootrate_tbl!$C$2:$C$256,MATCH(枫丹!H142&amp;枫丹!I142,lootrate_tbl!$A$2:$A$256&amp;lootrate_tbl!$B$2:$B$256,0))</f>
        <v>1.35</v>
      </c>
      <c r="G142" s="3" t="s">
        <v>2417</v>
      </c>
      <c r="H142">
        <v>1</v>
      </c>
      <c r="I142">
        <v>0</v>
      </c>
      <c r="J142">
        <v>0</v>
      </c>
    </row>
    <row r="143" spans="1:10" x14ac:dyDescent="0.2">
      <c r="A143" t="s">
        <v>1589</v>
      </c>
      <c r="B143" t="s">
        <v>1598</v>
      </c>
      <c r="C143" s="5" t="s">
        <v>1599</v>
      </c>
      <c r="D143">
        <f t="shared" si="9"/>
        <v>1</v>
      </c>
      <c r="E143">
        <v>24</v>
      </c>
      <c r="F143" cm="1">
        <f t="array" ref="F143">INDEX(lootrate_tbl!$C$2:$C$256,MATCH(枫丹!H143&amp;枫丹!I143,lootrate_tbl!$A$2:$A$256&amp;lootrate_tbl!$B$2:$B$256,0))</f>
        <v>1.35</v>
      </c>
      <c r="G143" s="3" t="s">
        <v>2418</v>
      </c>
      <c r="H143">
        <v>1</v>
      </c>
      <c r="I143">
        <v>0</v>
      </c>
      <c r="J143">
        <v>0</v>
      </c>
    </row>
    <row r="144" spans="1:10" x14ac:dyDescent="0.2">
      <c r="A144" t="s">
        <v>1589</v>
      </c>
      <c r="B144" t="s">
        <v>1600</v>
      </c>
      <c r="C144" s="5" t="s">
        <v>1601</v>
      </c>
      <c r="D144">
        <f t="shared" si="9"/>
        <v>1</v>
      </c>
      <c r="E144">
        <v>24</v>
      </c>
      <c r="F144" cm="1">
        <f t="array" ref="F144">INDEX(lootrate_tbl!$C$2:$C$256,MATCH(枫丹!H144&amp;枫丹!I144,lootrate_tbl!$A$2:$A$256&amp;lootrate_tbl!$B$2:$B$256,0))</f>
        <v>1.35</v>
      </c>
      <c r="G144" s="3" t="s">
        <v>2419</v>
      </c>
      <c r="H144">
        <v>1</v>
      </c>
      <c r="I144">
        <v>0</v>
      </c>
      <c r="J144">
        <v>0</v>
      </c>
    </row>
    <row r="145" spans="1:10" x14ac:dyDescent="0.2">
      <c r="A145" t="s">
        <v>1589</v>
      </c>
      <c r="B145" t="s">
        <v>1602</v>
      </c>
      <c r="C145" s="5" t="s">
        <v>1603</v>
      </c>
      <c r="D145">
        <f t="shared" si="9"/>
        <v>1</v>
      </c>
      <c r="E145">
        <v>24</v>
      </c>
      <c r="F145" cm="1">
        <f t="array" ref="F145">INDEX(lootrate_tbl!$C$2:$C$256,MATCH(枫丹!H145&amp;枫丹!I145,lootrate_tbl!$A$2:$A$256&amp;lootrate_tbl!$B$2:$B$256,0))</f>
        <v>1.5</v>
      </c>
      <c r="G145" s="3" t="s">
        <v>2420</v>
      </c>
      <c r="H145">
        <v>0</v>
      </c>
      <c r="I145">
        <v>1</v>
      </c>
      <c r="J145">
        <v>0</v>
      </c>
    </row>
    <row r="146" spans="1:10" x14ac:dyDescent="0.2">
      <c r="A146" t="s">
        <v>1589</v>
      </c>
      <c r="B146" t="s">
        <v>1604</v>
      </c>
      <c r="C146" s="5" t="s">
        <v>1605</v>
      </c>
      <c r="D146">
        <f t="shared" si="9"/>
        <v>2</v>
      </c>
      <c r="E146">
        <v>24</v>
      </c>
      <c r="F146" cm="1">
        <f t="array" ref="F146">INDEX(lootrate_tbl!$C$2:$C$256,MATCH(枫丹!H146&amp;枫丹!I146,lootrate_tbl!$A$2:$A$256&amp;lootrate_tbl!$B$2:$B$256,0))</f>
        <v>1.425</v>
      </c>
      <c r="G146" s="3" t="s">
        <v>2421</v>
      </c>
      <c r="H146">
        <v>1</v>
      </c>
      <c r="I146">
        <v>1</v>
      </c>
      <c r="J146">
        <v>0</v>
      </c>
    </row>
    <row r="148" spans="1:10" x14ac:dyDescent="0.2">
      <c r="A148" t="s">
        <v>1606</v>
      </c>
      <c r="B148" t="s">
        <v>1607</v>
      </c>
      <c r="C148" s="5" t="s">
        <v>1608</v>
      </c>
      <c r="D148">
        <f t="shared" ref="D148:D156" si="10">SUM(H148:I148)</f>
        <v>1</v>
      </c>
      <c r="E148">
        <v>24</v>
      </c>
      <c r="F148" cm="1">
        <f t="array" ref="F148">INDEX(lootrate_tbl!$C$2:$C$256,MATCH(枫丹!H148&amp;枫丹!I148,lootrate_tbl!$A$2:$A$256&amp;lootrate_tbl!$B$2:$B$256,0))</f>
        <v>1.35</v>
      </c>
      <c r="G148" s="3" t="s">
        <v>2422</v>
      </c>
      <c r="H148">
        <v>1</v>
      </c>
      <c r="I148">
        <v>0</v>
      </c>
      <c r="J148">
        <v>0</v>
      </c>
    </row>
    <row r="149" spans="1:10" x14ac:dyDescent="0.2">
      <c r="A149" t="s">
        <v>1606</v>
      </c>
      <c r="B149" t="s">
        <v>1609</v>
      </c>
      <c r="C149" s="5" t="s">
        <v>1610</v>
      </c>
      <c r="D149">
        <f t="shared" si="10"/>
        <v>1</v>
      </c>
      <c r="E149">
        <v>24</v>
      </c>
      <c r="F149" cm="1">
        <f t="array" ref="F149">INDEX(lootrate_tbl!$C$2:$C$256,MATCH(枫丹!H149&amp;枫丹!I149,lootrate_tbl!$A$2:$A$256&amp;lootrate_tbl!$B$2:$B$256,0))</f>
        <v>1.35</v>
      </c>
      <c r="G149" s="3" t="s">
        <v>2423</v>
      </c>
      <c r="H149">
        <v>1</v>
      </c>
      <c r="I149">
        <v>0</v>
      </c>
      <c r="J149">
        <v>0</v>
      </c>
    </row>
    <row r="150" spans="1:10" x14ac:dyDescent="0.2">
      <c r="A150" t="s">
        <v>1606</v>
      </c>
      <c r="B150" t="s">
        <v>1611</v>
      </c>
      <c r="C150" s="5" t="s">
        <v>1612</v>
      </c>
      <c r="D150">
        <f t="shared" si="10"/>
        <v>1</v>
      </c>
      <c r="E150">
        <v>24</v>
      </c>
      <c r="F150" cm="1">
        <f t="array" ref="F150">INDEX(lootrate_tbl!$C$2:$C$256,MATCH(枫丹!H150&amp;枫丹!I150,lootrate_tbl!$A$2:$A$256&amp;lootrate_tbl!$B$2:$B$256,0))</f>
        <v>1.35</v>
      </c>
      <c r="G150" s="3" t="s">
        <v>2424</v>
      </c>
      <c r="H150">
        <v>1</v>
      </c>
      <c r="I150">
        <v>0</v>
      </c>
      <c r="J150">
        <v>0</v>
      </c>
    </row>
    <row r="151" spans="1:10" x14ac:dyDescent="0.2">
      <c r="A151" t="s">
        <v>1606</v>
      </c>
      <c r="B151" t="s">
        <v>1613</v>
      </c>
      <c r="C151" s="5" t="s">
        <v>1614</v>
      </c>
      <c r="D151">
        <f t="shared" si="10"/>
        <v>1</v>
      </c>
      <c r="E151">
        <v>12</v>
      </c>
      <c r="F151" cm="1">
        <f t="array" ref="F151">INDEX(lootrate_tbl!$C$2:$C$256,MATCH(枫丹!H151&amp;枫丹!I151,lootrate_tbl!$A$2:$A$256&amp;lootrate_tbl!$B$2:$B$256,0))</f>
        <v>1.35</v>
      </c>
      <c r="G151" s="3" t="s">
        <v>2425</v>
      </c>
      <c r="H151">
        <v>1</v>
      </c>
      <c r="I151">
        <v>0</v>
      </c>
      <c r="J151">
        <v>0</v>
      </c>
    </row>
    <row r="152" spans="1:10" x14ac:dyDescent="0.2">
      <c r="A152" t="s">
        <v>1606</v>
      </c>
      <c r="B152" t="s">
        <v>1615</v>
      </c>
      <c r="C152" s="5" t="s">
        <v>1616</v>
      </c>
      <c r="D152">
        <f t="shared" si="10"/>
        <v>1</v>
      </c>
      <c r="E152">
        <v>12</v>
      </c>
      <c r="F152" cm="1">
        <f t="array" ref="F152">INDEX(lootrate_tbl!$C$2:$C$256,MATCH(枫丹!H152&amp;枫丹!I152,lootrate_tbl!$A$2:$A$256&amp;lootrate_tbl!$B$2:$B$256,0))</f>
        <v>1.35</v>
      </c>
      <c r="G152" s="3" t="s">
        <v>2426</v>
      </c>
      <c r="H152">
        <v>1</v>
      </c>
      <c r="I152">
        <v>0</v>
      </c>
      <c r="J152">
        <v>0</v>
      </c>
    </row>
    <row r="153" spans="1:10" x14ac:dyDescent="0.2">
      <c r="A153" t="s">
        <v>1606</v>
      </c>
      <c r="B153" t="s">
        <v>1617</v>
      </c>
      <c r="C153" s="5" t="s">
        <v>1618</v>
      </c>
      <c r="D153">
        <f t="shared" si="10"/>
        <v>1</v>
      </c>
      <c r="E153">
        <v>12</v>
      </c>
      <c r="F153" cm="1">
        <f t="array" ref="F153">INDEX(lootrate_tbl!$C$2:$C$256,MATCH(枫丹!H153&amp;枫丹!I153,lootrate_tbl!$A$2:$A$256&amp;lootrate_tbl!$B$2:$B$256,0))</f>
        <v>1.35</v>
      </c>
      <c r="G153" s="3" t="s">
        <v>2427</v>
      </c>
      <c r="H153">
        <v>1</v>
      </c>
      <c r="I153">
        <v>0</v>
      </c>
      <c r="J153">
        <v>0</v>
      </c>
    </row>
    <row r="154" spans="1:10" x14ac:dyDescent="0.2">
      <c r="A154" t="s">
        <v>1606</v>
      </c>
      <c r="B154" t="s">
        <v>1619</v>
      </c>
      <c r="C154" s="5" t="s">
        <v>1620</v>
      </c>
      <c r="D154">
        <f t="shared" si="10"/>
        <v>1</v>
      </c>
      <c r="E154">
        <v>24</v>
      </c>
      <c r="F154" cm="1">
        <f t="array" ref="F154">INDEX(lootrate_tbl!$C$2:$C$256,MATCH(枫丹!H154&amp;枫丹!I154,lootrate_tbl!$A$2:$A$256&amp;lootrate_tbl!$B$2:$B$256,0))</f>
        <v>1.35</v>
      </c>
      <c r="G154" s="3" t="s">
        <v>2428</v>
      </c>
      <c r="H154">
        <v>1</v>
      </c>
      <c r="I154">
        <v>0</v>
      </c>
      <c r="J154">
        <v>0</v>
      </c>
    </row>
    <row r="155" spans="1:10" x14ac:dyDescent="0.2">
      <c r="A155" t="s">
        <v>1606</v>
      </c>
      <c r="B155" t="s">
        <v>1621</v>
      </c>
      <c r="C155" s="5" t="s">
        <v>1622</v>
      </c>
      <c r="D155">
        <f t="shared" si="10"/>
        <v>1</v>
      </c>
      <c r="E155">
        <v>24</v>
      </c>
      <c r="F155" cm="1">
        <f t="array" ref="F155">INDEX(lootrate_tbl!$C$2:$C$256,MATCH(枫丹!H155&amp;枫丹!I155,lootrate_tbl!$A$2:$A$256&amp;lootrate_tbl!$B$2:$B$256,0))</f>
        <v>1.35</v>
      </c>
      <c r="G155" s="3" t="s">
        <v>2429</v>
      </c>
      <c r="H155">
        <v>1</v>
      </c>
      <c r="I155">
        <v>0</v>
      </c>
      <c r="J155">
        <v>0</v>
      </c>
    </row>
    <row r="156" spans="1:10" x14ac:dyDescent="0.2">
      <c r="A156" t="s">
        <v>1606</v>
      </c>
      <c r="B156" t="s">
        <v>1623</v>
      </c>
      <c r="C156" s="5" t="s">
        <v>1624</v>
      </c>
      <c r="D156">
        <f t="shared" si="10"/>
        <v>1</v>
      </c>
      <c r="E156">
        <v>24</v>
      </c>
      <c r="F156" cm="1">
        <f t="array" ref="F156">INDEX(lootrate_tbl!$C$2:$C$256,MATCH(枫丹!H156&amp;枫丹!I156,lootrate_tbl!$A$2:$A$256&amp;lootrate_tbl!$B$2:$B$256,0))</f>
        <v>1.35</v>
      </c>
      <c r="G156" s="3" t="s">
        <v>2430</v>
      </c>
      <c r="H156">
        <v>1</v>
      </c>
      <c r="I156">
        <v>0</v>
      </c>
      <c r="J156">
        <v>0</v>
      </c>
    </row>
    <row r="158" spans="1:10" x14ac:dyDescent="0.2">
      <c r="A158" t="s">
        <v>1625</v>
      </c>
      <c r="B158" t="s">
        <v>1626</v>
      </c>
      <c r="C158" s="5" t="s">
        <v>1627</v>
      </c>
      <c r="D158">
        <f t="shared" ref="D158:D165" si="11">SUM(H158:I158)</f>
        <v>2</v>
      </c>
      <c r="E158">
        <v>24</v>
      </c>
      <c r="F158" cm="1">
        <f t="array" ref="F158">INDEX(lootrate_tbl!$C$2:$C$256,MATCH(枫丹!H158&amp;枫丹!I158,lootrate_tbl!$A$2:$A$256&amp;lootrate_tbl!$B$2:$B$256,0))</f>
        <v>1.5</v>
      </c>
      <c r="G158" s="3" t="s">
        <v>2431</v>
      </c>
      <c r="H158">
        <v>0</v>
      </c>
      <c r="I158">
        <v>2</v>
      </c>
      <c r="J158">
        <v>4</v>
      </c>
    </row>
    <row r="159" spans="1:10" x14ac:dyDescent="0.2">
      <c r="A159" t="s">
        <v>1625</v>
      </c>
      <c r="B159" t="s">
        <v>1628</v>
      </c>
      <c r="C159" s="5" t="s">
        <v>1629</v>
      </c>
      <c r="D159">
        <f t="shared" si="11"/>
        <v>1</v>
      </c>
      <c r="E159">
        <v>24</v>
      </c>
      <c r="F159" cm="1">
        <f t="array" ref="F159">INDEX(lootrate_tbl!$C$2:$C$256,MATCH(枫丹!H159&amp;枫丹!I159,lootrate_tbl!$A$2:$A$256&amp;lootrate_tbl!$B$2:$B$256,0))</f>
        <v>1.5</v>
      </c>
      <c r="G159" s="3" t="s">
        <v>2432</v>
      </c>
      <c r="H159">
        <v>0</v>
      </c>
      <c r="I159">
        <v>1</v>
      </c>
      <c r="J159">
        <v>4</v>
      </c>
    </row>
    <row r="160" spans="1:10" x14ac:dyDescent="0.2">
      <c r="A160" t="s">
        <v>1625</v>
      </c>
      <c r="B160" t="s">
        <v>1630</v>
      </c>
      <c r="C160" s="5" t="s">
        <v>1631</v>
      </c>
      <c r="D160">
        <f t="shared" si="11"/>
        <v>1</v>
      </c>
      <c r="E160">
        <v>24</v>
      </c>
      <c r="F160" cm="1">
        <f t="array" ref="F160">INDEX(lootrate_tbl!$C$2:$C$256,MATCH(枫丹!H160&amp;枫丹!I160,lootrate_tbl!$A$2:$A$256&amp;lootrate_tbl!$B$2:$B$256,0))</f>
        <v>1.35</v>
      </c>
      <c r="G160" s="3" t="s">
        <v>2433</v>
      </c>
      <c r="H160">
        <v>1</v>
      </c>
      <c r="I160">
        <v>0</v>
      </c>
      <c r="J160">
        <v>4</v>
      </c>
    </row>
    <row r="161" spans="1:10" x14ac:dyDescent="0.2">
      <c r="A161" t="s">
        <v>1625</v>
      </c>
      <c r="B161" t="s">
        <v>1632</v>
      </c>
      <c r="C161" s="5" t="s">
        <v>1633</v>
      </c>
      <c r="D161">
        <f t="shared" si="11"/>
        <v>1</v>
      </c>
      <c r="E161">
        <v>24</v>
      </c>
      <c r="F161" cm="1">
        <f t="array" ref="F161">INDEX(lootrate_tbl!$C$2:$C$256,MATCH(枫丹!H161&amp;枫丹!I161,lootrate_tbl!$A$2:$A$256&amp;lootrate_tbl!$B$2:$B$256,0))</f>
        <v>1.35</v>
      </c>
      <c r="G161" s="3" t="s">
        <v>2434</v>
      </c>
      <c r="H161">
        <v>1</v>
      </c>
      <c r="I161">
        <v>0</v>
      </c>
      <c r="J161">
        <v>4</v>
      </c>
    </row>
    <row r="162" spans="1:10" x14ac:dyDescent="0.2">
      <c r="A162" t="s">
        <v>1625</v>
      </c>
      <c r="B162" t="s">
        <v>1634</v>
      </c>
      <c r="C162" s="5" t="s">
        <v>1635</v>
      </c>
      <c r="D162">
        <f t="shared" si="11"/>
        <v>1</v>
      </c>
      <c r="E162">
        <v>24</v>
      </c>
      <c r="F162" cm="1">
        <f t="array" ref="F162">INDEX(lootrate_tbl!$C$2:$C$256,MATCH(枫丹!H162&amp;枫丹!I162,lootrate_tbl!$A$2:$A$256&amp;lootrate_tbl!$B$2:$B$256,0))</f>
        <v>1.35</v>
      </c>
      <c r="G162" s="3" t="s">
        <v>2435</v>
      </c>
      <c r="H162">
        <v>1</v>
      </c>
      <c r="I162">
        <v>0</v>
      </c>
      <c r="J162">
        <v>4</v>
      </c>
    </row>
    <row r="163" spans="1:10" x14ac:dyDescent="0.2">
      <c r="A163" t="s">
        <v>1625</v>
      </c>
      <c r="B163" t="s">
        <v>1636</v>
      </c>
      <c r="C163" s="5" t="s">
        <v>1637</v>
      </c>
      <c r="D163">
        <f t="shared" si="11"/>
        <v>1</v>
      </c>
      <c r="E163">
        <v>24</v>
      </c>
      <c r="F163" cm="1">
        <f t="array" ref="F163">INDEX(lootrate_tbl!$C$2:$C$256,MATCH(枫丹!H163&amp;枫丹!I163,lootrate_tbl!$A$2:$A$256&amp;lootrate_tbl!$B$2:$B$256,0))</f>
        <v>1.35</v>
      </c>
      <c r="G163" s="3" t="s">
        <v>2436</v>
      </c>
      <c r="H163">
        <v>1</v>
      </c>
      <c r="I163">
        <v>0</v>
      </c>
      <c r="J163">
        <v>4</v>
      </c>
    </row>
    <row r="164" spans="1:10" x14ac:dyDescent="0.2">
      <c r="A164" t="s">
        <v>1625</v>
      </c>
      <c r="B164" t="s">
        <v>1638</v>
      </c>
      <c r="C164" s="5" t="s">
        <v>1639</v>
      </c>
      <c r="D164">
        <f t="shared" si="11"/>
        <v>1</v>
      </c>
      <c r="E164">
        <v>24</v>
      </c>
      <c r="F164" cm="1">
        <f t="array" ref="F164">INDEX(lootrate_tbl!$C$2:$C$256,MATCH(枫丹!H164&amp;枫丹!I164,lootrate_tbl!$A$2:$A$256&amp;lootrate_tbl!$B$2:$B$256,0))</f>
        <v>1.35</v>
      </c>
      <c r="G164" s="3" t="s">
        <v>2437</v>
      </c>
      <c r="H164">
        <v>1</v>
      </c>
      <c r="I164">
        <v>0</v>
      </c>
      <c r="J164">
        <v>4</v>
      </c>
    </row>
    <row r="165" spans="1:10" x14ac:dyDescent="0.2">
      <c r="A165" t="s">
        <v>1625</v>
      </c>
      <c r="B165" t="s">
        <v>1640</v>
      </c>
      <c r="C165" s="5" t="s">
        <v>1641</v>
      </c>
      <c r="D165">
        <f t="shared" si="11"/>
        <v>2</v>
      </c>
      <c r="E165">
        <v>24</v>
      </c>
      <c r="F165" cm="1">
        <f t="array" ref="F165">INDEX(lootrate_tbl!$C$2:$C$256,MATCH(枫丹!H165&amp;枫丹!I165,lootrate_tbl!$A$2:$A$256&amp;lootrate_tbl!$B$2:$B$256,0))</f>
        <v>1.425</v>
      </c>
      <c r="G165" s="3" t="s">
        <v>2438</v>
      </c>
      <c r="H165">
        <v>1</v>
      </c>
      <c r="I165">
        <v>1</v>
      </c>
      <c r="J165">
        <v>4</v>
      </c>
    </row>
    <row r="167" spans="1:10" x14ac:dyDescent="0.2">
      <c r="A167" t="s">
        <v>1642</v>
      </c>
      <c r="B167" t="s">
        <v>1643</v>
      </c>
      <c r="D167">
        <f>SUM(H167:I167)</f>
        <v>15</v>
      </c>
      <c r="E167">
        <v>24</v>
      </c>
      <c r="F167" cm="1">
        <f t="array" ref="F167">INDEX(lootrate_tbl!$C$2:$C$256,MATCH(枫丹!H167&amp;枫丹!I167,lootrate_tbl!$A$2:$A$256&amp;lootrate_tbl!$B$2:$B$256,0))</f>
        <v>1.38</v>
      </c>
      <c r="G167" s="3" t="s">
        <v>2439</v>
      </c>
      <c r="H167">
        <v>12</v>
      </c>
      <c r="I167">
        <v>3</v>
      </c>
      <c r="J167">
        <v>4</v>
      </c>
    </row>
    <row r="169" spans="1:10" x14ac:dyDescent="0.2">
      <c r="A169" t="s">
        <v>1644</v>
      </c>
      <c r="B169" t="s">
        <v>1645</v>
      </c>
      <c r="C169" s="5" t="s">
        <v>1646</v>
      </c>
      <c r="D169">
        <f>SUM(H169:I169)</f>
        <v>1</v>
      </c>
      <c r="E169">
        <v>24</v>
      </c>
      <c r="F169" cm="1">
        <f t="array" ref="F169">INDEX(lootrate_tbl!$C$2:$C$256,MATCH(枫丹!H169&amp;枫丹!I169,lootrate_tbl!$A$2:$A$256&amp;lootrate_tbl!$B$2:$B$256,0))</f>
        <v>1.35</v>
      </c>
      <c r="G169" s="3" t="s">
        <v>2440</v>
      </c>
      <c r="H169">
        <v>1</v>
      </c>
      <c r="I169">
        <v>0</v>
      </c>
      <c r="J169">
        <v>0</v>
      </c>
    </row>
    <row r="170" spans="1:10" x14ac:dyDescent="0.2">
      <c r="A170" t="s">
        <v>1644</v>
      </c>
      <c r="B170" t="s">
        <v>1647</v>
      </c>
      <c r="C170" s="5" t="s">
        <v>1648</v>
      </c>
      <c r="D170">
        <f>SUM(H170:I170)</f>
        <v>1</v>
      </c>
      <c r="E170">
        <v>24</v>
      </c>
      <c r="F170" cm="1">
        <f t="array" ref="F170">INDEX(lootrate_tbl!$C$2:$C$256,MATCH(枫丹!H170&amp;枫丹!I170,lootrate_tbl!$A$2:$A$256&amp;lootrate_tbl!$B$2:$B$256,0))</f>
        <v>1.35</v>
      </c>
      <c r="G170" s="3" t="s">
        <v>2441</v>
      </c>
      <c r="H170">
        <v>1</v>
      </c>
      <c r="I170">
        <v>0</v>
      </c>
      <c r="J170">
        <v>0</v>
      </c>
    </row>
    <row r="171" spans="1:10" x14ac:dyDescent="0.2">
      <c r="A171" t="s">
        <v>1644</v>
      </c>
      <c r="B171" t="s">
        <v>1649</v>
      </c>
      <c r="C171" s="5" t="s">
        <v>1650</v>
      </c>
      <c r="D171">
        <f>SUM(H171:I171)</f>
        <v>1</v>
      </c>
      <c r="E171">
        <v>24</v>
      </c>
      <c r="F171" cm="1">
        <f t="array" ref="F171">INDEX(lootrate_tbl!$C$2:$C$256,MATCH(枫丹!H171&amp;枫丹!I171,lootrate_tbl!$A$2:$A$256&amp;lootrate_tbl!$B$2:$B$256,0))</f>
        <v>1.35</v>
      </c>
      <c r="G171" s="3" t="s">
        <v>2442</v>
      </c>
      <c r="H171">
        <v>1</v>
      </c>
      <c r="I171">
        <v>0</v>
      </c>
      <c r="J171">
        <v>0</v>
      </c>
    </row>
    <row r="173" spans="1:10" x14ac:dyDescent="0.2">
      <c r="A173" t="s">
        <v>1651</v>
      </c>
      <c r="B173" t="s">
        <v>1652</v>
      </c>
      <c r="C173" s="5" t="s">
        <v>1653</v>
      </c>
      <c r="D173">
        <f t="shared" ref="D173:D181" si="12">SUM(H173:I173)</f>
        <v>1</v>
      </c>
      <c r="E173">
        <v>24</v>
      </c>
      <c r="F173" cm="1">
        <f t="array" ref="F173">INDEX(lootrate_tbl!$C$2:$C$256,MATCH(枫丹!H173&amp;枫丹!I173,lootrate_tbl!$A$2:$A$256&amp;lootrate_tbl!$B$2:$B$256,0))</f>
        <v>1.35</v>
      </c>
      <c r="G173" s="3" t="s">
        <v>2443</v>
      </c>
      <c r="H173">
        <v>1</v>
      </c>
      <c r="I173">
        <v>0</v>
      </c>
      <c r="J173">
        <v>1</v>
      </c>
    </row>
    <row r="174" spans="1:10" x14ac:dyDescent="0.2">
      <c r="A174" t="s">
        <v>1651</v>
      </c>
      <c r="B174" t="s">
        <v>1654</v>
      </c>
      <c r="C174" s="5" t="s">
        <v>1655</v>
      </c>
      <c r="D174">
        <f t="shared" si="12"/>
        <v>1</v>
      </c>
      <c r="E174">
        <v>24</v>
      </c>
      <c r="F174" cm="1">
        <f t="array" ref="F174">INDEX(lootrate_tbl!$C$2:$C$256,MATCH(枫丹!H174&amp;枫丹!I174,lootrate_tbl!$A$2:$A$256&amp;lootrate_tbl!$B$2:$B$256,0))</f>
        <v>1.35</v>
      </c>
      <c r="G174" s="3" t="s">
        <v>2444</v>
      </c>
      <c r="H174">
        <v>1</v>
      </c>
      <c r="I174">
        <v>0</v>
      </c>
      <c r="J174">
        <v>1</v>
      </c>
    </row>
    <row r="175" spans="1:10" x14ac:dyDescent="0.2">
      <c r="A175" t="s">
        <v>1651</v>
      </c>
      <c r="B175" t="s">
        <v>1656</v>
      </c>
      <c r="C175" s="5" t="s">
        <v>1657</v>
      </c>
      <c r="D175">
        <f t="shared" si="12"/>
        <v>1</v>
      </c>
      <c r="E175">
        <v>24</v>
      </c>
      <c r="F175" cm="1">
        <f t="array" ref="F175">INDEX(lootrate_tbl!$C$2:$C$256,MATCH(枫丹!H175&amp;枫丹!I175,lootrate_tbl!$A$2:$A$256&amp;lootrate_tbl!$B$2:$B$256,0))</f>
        <v>1.35</v>
      </c>
      <c r="G175" s="3" t="s">
        <v>2445</v>
      </c>
      <c r="H175">
        <v>1</v>
      </c>
      <c r="I175">
        <v>0</v>
      </c>
      <c r="J175">
        <v>1</v>
      </c>
    </row>
    <row r="176" spans="1:10" x14ac:dyDescent="0.2">
      <c r="A176" t="s">
        <v>1651</v>
      </c>
      <c r="B176" t="s">
        <v>1658</v>
      </c>
      <c r="C176" s="5" t="s">
        <v>1659</v>
      </c>
      <c r="D176">
        <f t="shared" si="12"/>
        <v>1</v>
      </c>
      <c r="E176">
        <v>24</v>
      </c>
      <c r="F176" cm="1">
        <f t="array" ref="F176">INDEX(lootrate_tbl!$C$2:$C$256,MATCH(枫丹!H176&amp;枫丹!I176,lootrate_tbl!$A$2:$A$256&amp;lootrate_tbl!$B$2:$B$256,0))</f>
        <v>1.35</v>
      </c>
      <c r="G176" s="3" t="s">
        <v>2446</v>
      </c>
      <c r="H176">
        <v>1</v>
      </c>
      <c r="I176">
        <v>0</v>
      </c>
      <c r="J176">
        <v>1</v>
      </c>
    </row>
    <row r="177" spans="1:10" x14ac:dyDescent="0.2">
      <c r="A177" t="s">
        <v>1651</v>
      </c>
      <c r="B177" t="s">
        <v>1660</v>
      </c>
      <c r="C177" s="5" t="s">
        <v>1661</v>
      </c>
      <c r="D177">
        <f t="shared" si="12"/>
        <v>2</v>
      </c>
      <c r="E177">
        <v>24</v>
      </c>
      <c r="F177" cm="1">
        <f t="array" ref="F177">INDEX(lootrate_tbl!$C$2:$C$256,MATCH(枫丹!H177&amp;枫丹!I177,lootrate_tbl!$A$2:$A$256&amp;lootrate_tbl!$B$2:$B$256,0))</f>
        <v>1.35</v>
      </c>
      <c r="G177" s="3" t="s">
        <v>2447</v>
      </c>
      <c r="H177">
        <v>2</v>
      </c>
      <c r="I177">
        <v>0</v>
      </c>
      <c r="J177">
        <v>1</v>
      </c>
    </row>
    <row r="178" spans="1:10" x14ac:dyDescent="0.2">
      <c r="A178" t="s">
        <v>1651</v>
      </c>
      <c r="B178" t="s">
        <v>1662</v>
      </c>
      <c r="C178" s="5" t="s">
        <v>1663</v>
      </c>
      <c r="D178">
        <f t="shared" si="12"/>
        <v>1</v>
      </c>
      <c r="E178">
        <v>24</v>
      </c>
      <c r="F178" cm="1">
        <f t="array" ref="F178">INDEX(lootrate_tbl!$C$2:$C$256,MATCH(枫丹!H178&amp;枫丹!I178,lootrate_tbl!$A$2:$A$256&amp;lootrate_tbl!$B$2:$B$256,0))</f>
        <v>1.35</v>
      </c>
      <c r="G178" s="3" t="s">
        <v>2448</v>
      </c>
      <c r="H178">
        <v>1</v>
      </c>
      <c r="I178">
        <v>0</v>
      </c>
      <c r="J178">
        <v>1</v>
      </c>
    </row>
    <row r="179" spans="1:10" x14ac:dyDescent="0.2">
      <c r="A179" t="s">
        <v>1651</v>
      </c>
      <c r="B179" t="s">
        <v>1664</v>
      </c>
      <c r="C179" s="5" t="s">
        <v>1665</v>
      </c>
      <c r="D179">
        <f t="shared" si="12"/>
        <v>1</v>
      </c>
      <c r="E179">
        <v>24</v>
      </c>
      <c r="F179" cm="1">
        <f t="array" ref="F179">INDEX(lootrate_tbl!$C$2:$C$256,MATCH(枫丹!H179&amp;枫丹!I179,lootrate_tbl!$A$2:$A$256&amp;lootrate_tbl!$B$2:$B$256,0))</f>
        <v>1.35</v>
      </c>
      <c r="G179" s="3" t="s">
        <v>2449</v>
      </c>
      <c r="H179">
        <v>1</v>
      </c>
      <c r="I179">
        <v>0</v>
      </c>
      <c r="J179">
        <v>1</v>
      </c>
    </row>
    <row r="180" spans="1:10" x14ac:dyDescent="0.2">
      <c r="A180" t="s">
        <v>1651</v>
      </c>
      <c r="B180" t="s">
        <v>1666</v>
      </c>
      <c r="C180" s="5" t="s">
        <v>1667</v>
      </c>
      <c r="D180">
        <f t="shared" si="12"/>
        <v>1</v>
      </c>
      <c r="E180">
        <v>24</v>
      </c>
      <c r="F180" cm="1">
        <f t="array" ref="F180">INDEX(lootrate_tbl!$C$2:$C$256,MATCH(枫丹!H180&amp;枫丹!I180,lootrate_tbl!$A$2:$A$256&amp;lootrate_tbl!$B$2:$B$256,0))</f>
        <v>1.35</v>
      </c>
      <c r="G180" s="3" t="s">
        <v>2450</v>
      </c>
      <c r="H180">
        <v>1</v>
      </c>
      <c r="I180">
        <v>0</v>
      </c>
      <c r="J180">
        <v>1</v>
      </c>
    </row>
    <row r="181" spans="1:10" x14ac:dyDescent="0.2">
      <c r="A181" t="s">
        <v>1651</v>
      </c>
      <c r="B181" t="s">
        <v>1668</v>
      </c>
      <c r="C181" s="5" t="s">
        <v>1669</v>
      </c>
      <c r="D181">
        <f t="shared" si="12"/>
        <v>1</v>
      </c>
      <c r="E181">
        <v>24</v>
      </c>
      <c r="F181" cm="1">
        <f t="array" ref="F181">INDEX(lootrate_tbl!$C$2:$C$256,MATCH(枫丹!H181&amp;枫丹!I181,lootrate_tbl!$A$2:$A$256&amp;lootrate_tbl!$B$2:$B$256,0))</f>
        <v>1.35</v>
      </c>
      <c r="G181" s="3" t="s">
        <v>2451</v>
      </c>
      <c r="H181">
        <v>1</v>
      </c>
      <c r="I181">
        <v>0</v>
      </c>
      <c r="J181">
        <v>1</v>
      </c>
    </row>
    <row r="183" spans="1:10" x14ac:dyDescent="0.2">
      <c r="A183" t="s">
        <v>1670</v>
      </c>
      <c r="B183" t="s">
        <v>1671</v>
      </c>
      <c r="C183" s="5" t="s">
        <v>1672</v>
      </c>
      <c r="D183">
        <f>SUM(H183:I183)</f>
        <v>1</v>
      </c>
      <c r="E183">
        <v>24</v>
      </c>
      <c r="F183" cm="1">
        <f t="array" ref="F183">INDEX(lootrate_tbl!$C$2:$C$256,MATCH(枫丹!H183&amp;枫丹!I183,lootrate_tbl!$A$2:$A$256&amp;lootrate_tbl!$B$2:$B$256,0))</f>
        <v>1.35</v>
      </c>
      <c r="G183" s="3" t="s">
        <v>2452</v>
      </c>
      <c r="H183">
        <v>1</v>
      </c>
      <c r="I183">
        <v>0</v>
      </c>
      <c r="J183">
        <v>2</v>
      </c>
    </row>
    <row r="184" spans="1:10" x14ac:dyDescent="0.2">
      <c r="A184" t="s">
        <v>1670</v>
      </c>
      <c r="B184" t="s">
        <v>1673</v>
      </c>
      <c r="C184" s="5" t="s">
        <v>1674</v>
      </c>
      <c r="D184">
        <f>SUM(H184:I184)</f>
        <v>1</v>
      </c>
      <c r="E184">
        <v>24</v>
      </c>
      <c r="F184" cm="1">
        <f t="array" ref="F184">INDEX(lootrate_tbl!$C$2:$C$256,MATCH(枫丹!H184&amp;枫丹!I184,lootrate_tbl!$A$2:$A$256&amp;lootrate_tbl!$B$2:$B$256,0))</f>
        <v>1.35</v>
      </c>
      <c r="G184" s="3" t="s">
        <v>2453</v>
      </c>
      <c r="H184">
        <v>1</v>
      </c>
      <c r="I184">
        <v>0</v>
      </c>
      <c r="J184">
        <v>2</v>
      </c>
    </row>
    <row r="185" spans="1:10" ht="28.5" x14ac:dyDescent="0.2">
      <c r="A185" t="s">
        <v>1670</v>
      </c>
      <c r="B185" t="s">
        <v>1675</v>
      </c>
      <c r="C185" s="5" t="s">
        <v>1676</v>
      </c>
      <c r="D185">
        <f>SUM(H185:I185)</f>
        <v>1</v>
      </c>
      <c r="E185">
        <v>24</v>
      </c>
      <c r="F185" cm="1">
        <f t="array" ref="F185">INDEX(lootrate_tbl!$C$2:$C$256,MATCH(枫丹!H185&amp;枫丹!I185,lootrate_tbl!$A$2:$A$256&amp;lootrate_tbl!$B$2:$B$256,0))</f>
        <v>1.35</v>
      </c>
      <c r="G185" s="3" t="s">
        <v>2454</v>
      </c>
      <c r="H185">
        <v>1</v>
      </c>
      <c r="I185">
        <v>0</v>
      </c>
      <c r="J185">
        <v>2</v>
      </c>
    </row>
    <row r="186" spans="1:10" x14ac:dyDescent="0.2">
      <c r="A186" t="s">
        <v>1670</v>
      </c>
      <c r="B186" t="s">
        <v>1677</v>
      </c>
      <c r="C186" s="5" t="s">
        <v>1678</v>
      </c>
      <c r="D186">
        <f>SUM(H186:I186)</f>
        <v>1</v>
      </c>
      <c r="E186">
        <v>24</v>
      </c>
      <c r="F186" cm="1">
        <f t="array" ref="F186">INDEX(lootrate_tbl!$C$2:$C$256,MATCH(枫丹!H186&amp;枫丹!I186,lootrate_tbl!$A$2:$A$256&amp;lootrate_tbl!$B$2:$B$256,0))</f>
        <v>1.35</v>
      </c>
      <c r="G186" s="3" t="s">
        <v>2455</v>
      </c>
      <c r="H186">
        <v>1</v>
      </c>
      <c r="I186">
        <v>0</v>
      </c>
      <c r="J186">
        <v>2</v>
      </c>
    </row>
    <row r="188" spans="1:10" x14ac:dyDescent="0.2">
      <c r="A188" t="s">
        <v>1679</v>
      </c>
      <c r="B188" t="s">
        <v>1680</v>
      </c>
      <c r="C188" s="5" t="s">
        <v>1681</v>
      </c>
      <c r="D188">
        <f>SUM(H188:I188)</f>
        <v>1</v>
      </c>
      <c r="E188">
        <v>24</v>
      </c>
      <c r="F188" cm="1">
        <f t="array" ref="F188">INDEX(lootrate_tbl!$C$2:$C$256,MATCH(枫丹!H188&amp;枫丹!I188,lootrate_tbl!$A$2:$A$256&amp;lootrate_tbl!$B$2:$B$256,0))</f>
        <v>1.35</v>
      </c>
      <c r="G188" s="3" t="s">
        <v>2456</v>
      </c>
      <c r="H188">
        <v>1</v>
      </c>
      <c r="I188">
        <v>0</v>
      </c>
      <c r="J188">
        <v>2</v>
      </c>
    </row>
    <row r="189" spans="1:10" x14ac:dyDescent="0.2">
      <c r="A189" t="s">
        <v>1679</v>
      </c>
      <c r="B189" t="s">
        <v>1682</v>
      </c>
      <c r="C189" s="5" t="s">
        <v>1683</v>
      </c>
      <c r="D189">
        <f>SUM(H189:I189)</f>
        <v>1</v>
      </c>
      <c r="E189">
        <v>24</v>
      </c>
      <c r="F189" cm="1">
        <f t="array" ref="F189">INDEX(lootrate_tbl!$C$2:$C$256,MATCH(枫丹!H189&amp;枫丹!I189,lootrate_tbl!$A$2:$A$256&amp;lootrate_tbl!$B$2:$B$256,0))</f>
        <v>1.35</v>
      </c>
      <c r="G189" s="3" t="s">
        <v>2457</v>
      </c>
      <c r="H189">
        <v>1</v>
      </c>
      <c r="I189">
        <v>0</v>
      </c>
      <c r="J189">
        <v>2</v>
      </c>
    </row>
    <row r="191" spans="1:10" x14ac:dyDescent="0.2">
      <c r="A191" t="s">
        <v>1684</v>
      </c>
      <c r="B191" t="s">
        <v>1685</v>
      </c>
      <c r="C191" s="5" t="s">
        <v>1686</v>
      </c>
      <c r="D191">
        <f>SUM(H191:I191)</f>
        <v>1</v>
      </c>
      <c r="E191">
        <v>24</v>
      </c>
      <c r="F191" cm="1">
        <f t="array" ref="F191">INDEX(lootrate_tbl!$C$2:$C$256,MATCH(枫丹!H191&amp;枫丹!I191,lootrate_tbl!$A$2:$A$256&amp;lootrate_tbl!$B$2:$B$256,0))</f>
        <v>1.5</v>
      </c>
      <c r="G191" s="3" t="s">
        <v>2458</v>
      </c>
      <c r="H191">
        <v>0</v>
      </c>
      <c r="I191">
        <v>1</v>
      </c>
      <c r="J191">
        <v>2</v>
      </c>
    </row>
    <row r="192" spans="1:10" x14ac:dyDescent="0.2">
      <c r="A192" t="s">
        <v>1684</v>
      </c>
      <c r="B192" t="s">
        <v>1687</v>
      </c>
      <c r="C192" s="5" t="s">
        <v>1688</v>
      </c>
      <c r="D192">
        <f>SUM(H192:I192)</f>
        <v>1</v>
      </c>
      <c r="E192">
        <v>24</v>
      </c>
      <c r="F192" cm="1">
        <f t="array" ref="F192">INDEX(lootrate_tbl!$C$2:$C$256,MATCH(枫丹!H192&amp;枫丹!I192,lootrate_tbl!$A$2:$A$256&amp;lootrate_tbl!$B$2:$B$256,0))</f>
        <v>1.5</v>
      </c>
      <c r="G192" s="3" t="s">
        <v>2459</v>
      </c>
      <c r="H192">
        <v>0</v>
      </c>
      <c r="I192">
        <v>1</v>
      </c>
      <c r="J192">
        <v>2</v>
      </c>
    </row>
    <row r="193" spans="1:10" x14ac:dyDescent="0.2">
      <c r="A193" t="s">
        <v>1684</v>
      </c>
      <c r="B193" t="s">
        <v>1689</v>
      </c>
      <c r="C193" s="5" t="s">
        <v>1690</v>
      </c>
      <c r="D193">
        <f>SUM(H193:I193)</f>
        <v>1</v>
      </c>
      <c r="E193">
        <v>24</v>
      </c>
      <c r="F193" cm="1">
        <f t="array" ref="F193">INDEX(lootrate_tbl!$C$2:$C$256,MATCH(枫丹!H193&amp;枫丹!I193,lootrate_tbl!$A$2:$A$256&amp;lootrate_tbl!$B$2:$B$256,0))</f>
        <v>1.5</v>
      </c>
      <c r="G193" s="3" t="s">
        <v>2460</v>
      </c>
      <c r="H193">
        <v>0</v>
      </c>
      <c r="I193">
        <v>1</v>
      </c>
      <c r="J193">
        <v>2</v>
      </c>
    </row>
    <row r="195" spans="1:10" x14ac:dyDescent="0.2">
      <c r="A195" t="s">
        <v>1691</v>
      </c>
      <c r="B195" t="s">
        <v>1692</v>
      </c>
      <c r="C195" s="5" t="s">
        <v>1693</v>
      </c>
      <c r="D195">
        <f>SUM(H195:I195)</f>
        <v>1</v>
      </c>
      <c r="E195">
        <v>24</v>
      </c>
      <c r="F195" cm="1">
        <f t="array" ref="F195">INDEX(lootrate_tbl!$C$2:$C$256,MATCH(枫丹!H195&amp;枫丹!I195,lootrate_tbl!$A$2:$A$256&amp;lootrate_tbl!$B$2:$B$256,0))</f>
        <v>1.35</v>
      </c>
      <c r="G195" s="3" t="s">
        <v>2461</v>
      </c>
      <c r="H195">
        <v>1</v>
      </c>
      <c r="I195">
        <v>0</v>
      </c>
      <c r="J195">
        <v>2</v>
      </c>
    </row>
    <row r="196" spans="1:10" x14ac:dyDescent="0.2">
      <c r="A196" t="s">
        <v>1691</v>
      </c>
      <c r="B196" t="s">
        <v>1694</v>
      </c>
      <c r="C196" s="5" t="s">
        <v>1695</v>
      </c>
      <c r="D196">
        <f>SUM(H196:I196)</f>
        <v>1</v>
      </c>
      <c r="E196">
        <v>24</v>
      </c>
      <c r="F196" cm="1">
        <f t="array" ref="F196">INDEX(lootrate_tbl!$C$2:$C$256,MATCH(枫丹!H196&amp;枫丹!I196,lootrate_tbl!$A$2:$A$256&amp;lootrate_tbl!$B$2:$B$256,0))</f>
        <v>1.35</v>
      </c>
      <c r="G196" s="3" t="s">
        <v>2462</v>
      </c>
      <c r="H196">
        <v>1</v>
      </c>
      <c r="I196">
        <v>0</v>
      </c>
      <c r="J196">
        <v>2</v>
      </c>
    </row>
    <row r="197" spans="1:10" x14ac:dyDescent="0.2">
      <c r="A197" t="s">
        <v>1691</v>
      </c>
      <c r="B197" t="s">
        <v>1696</v>
      </c>
      <c r="C197" s="5" t="s">
        <v>1697</v>
      </c>
      <c r="D197">
        <f>SUM(H197:I197)</f>
        <v>1</v>
      </c>
      <c r="E197">
        <v>24</v>
      </c>
      <c r="F197" cm="1">
        <f t="array" ref="F197">INDEX(lootrate_tbl!$C$2:$C$256,MATCH(枫丹!H197&amp;枫丹!I197,lootrate_tbl!$A$2:$A$256&amp;lootrate_tbl!$B$2:$B$256,0))</f>
        <v>1.35</v>
      </c>
      <c r="G197" s="3" t="s">
        <v>2463</v>
      </c>
      <c r="H197">
        <v>1</v>
      </c>
      <c r="I197">
        <v>0</v>
      </c>
      <c r="J197">
        <v>2</v>
      </c>
    </row>
  </sheetData>
  <phoneticPr fontId="1" type="noConversion"/>
  <conditionalFormatting sqref="E1">
    <cfRule type="colorScale" priority="2">
      <colorScale>
        <cfvo type="min"/>
        <cfvo type="percentile" val="50"/>
        <cfvo type="max"/>
        <color rgb="FFF8696B"/>
        <color rgb="FFFFEB84"/>
        <color rgb="FF63BE7B"/>
      </colorScale>
    </cfRule>
  </conditionalFormatting>
  <conditionalFormatting sqref="E173:E181">
    <cfRule type="colorScale" priority="4">
      <colorScale>
        <cfvo type="min"/>
        <cfvo type="percentile" val="50"/>
        <cfvo type="max"/>
        <color rgb="FFF8696B"/>
        <color rgb="FFFFEB84"/>
        <color rgb="FF63BE7B"/>
      </colorScale>
    </cfRule>
  </conditionalFormatting>
  <conditionalFormatting sqref="E183:E186">
    <cfRule type="colorScale" priority="3">
      <colorScale>
        <cfvo type="min"/>
        <cfvo type="percentile" val="50"/>
        <cfvo type="max"/>
        <color rgb="FFF8696B"/>
        <color rgb="FFFFEB84"/>
        <color rgb="FF63BE7B"/>
      </colorScale>
    </cfRule>
  </conditionalFormatting>
  <conditionalFormatting sqref="F1">
    <cfRule type="colorScale" priority="1">
      <colorScale>
        <cfvo type="min"/>
        <cfvo type="percentile" val="50"/>
        <cfvo type="max"/>
        <color rgb="FFF8696B"/>
        <color rgb="FFFCFCFF"/>
        <color rgb="FF5A8AC6"/>
      </colorScale>
    </cfRule>
  </conditionalFormatting>
  <conditionalFormatting sqref="F2:F198">
    <cfRule type="colorScale" priority="5">
      <colorScale>
        <cfvo type="min"/>
        <cfvo type="percentile" val="50"/>
        <cfvo type="max"/>
        <color rgb="FFF8696B"/>
        <color rgb="FFFCFCFF"/>
        <color rgb="FF5A8AC6"/>
      </colorScale>
    </cfRule>
  </conditionalFormatting>
  <conditionalFormatting sqref="I195:I197 I169:I193 E2:E171 E188:E198">
    <cfRule type="colorScale" priority="6">
      <colorScale>
        <cfvo type="min"/>
        <cfvo type="percentile" val="50"/>
        <cfvo type="max"/>
        <color rgb="FFF8696B"/>
        <color rgb="FFFFEB84"/>
        <color rgb="FF63BE7B"/>
      </colorScale>
    </cfRule>
  </conditionalFormatting>
  <hyperlinks>
    <hyperlink ref="G13" r:id="rId1" xr:uid="{D9B3AAEF-5ED9-4567-B0F1-02A13FAC14CA}"/>
    <hyperlink ref="G2" r:id="rId2" xr:uid="{26A5A88C-58FB-4C2A-815C-A51547058628}"/>
    <hyperlink ref="G3" r:id="rId3" xr:uid="{84E8A81B-D1C6-4DE4-8000-AAC086DF2856}"/>
    <hyperlink ref="G5" r:id="rId4" xr:uid="{B5733BE2-DB25-4616-9244-42342334654B}"/>
    <hyperlink ref="G6" r:id="rId5" xr:uid="{2D43C98F-083B-4663-871B-109E1583CD47}"/>
    <hyperlink ref="G7" r:id="rId6" xr:uid="{72FC5BCD-5A5D-4F04-9BDA-18AC7D4909CB}"/>
    <hyperlink ref="G9" r:id="rId7" xr:uid="{738AD050-0994-4F7C-8FFC-8B406EFF9750}"/>
    <hyperlink ref="G11" r:id="rId8" xr:uid="{AE1A311F-0E9E-4B24-8F87-49295E93C2F6}"/>
    <hyperlink ref="G4" r:id="rId9" xr:uid="{46E6DE71-B202-4C68-B9E6-2094F3720F1C}"/>
    <hyperlink ref="G8" r:id="rId10" xr:uid="{38071E62-898A-4EC7-AD63-08F41C41FAE7}"/>
    <hyperlink ref="G10" r:id="rId11" xr:uid="{F6D62B40-5F43-4B1A-A235-5C64843B6FE0}"/>
    <hyperlink ref="G14" r:id="rId12" xr:uid="{320A3471-7359-43D7-B791-9864D7B03753}"/>
    <hyperlink ref="G15" r:id="rId13" xr:uid="{FE543286-F397-41BC-B958-769138AF7EF7}"/>
    <hyperlink ref="G16" r:id="rId14" xr:uid="{6EB06F5C-C4D1-41EC-AF3D-CE71E986014F}"/>
    <hyperlink ref="G17" r:id="rId15" xr:uid="{86DFD40E-D165-4014-9C25-24EC8DA79138}"/>
    <hyperlink ref="G18" r:id="rId16" xr:uid="{6973F082-9158-438C-9B59-059E42711866}"/>
    <hyperlink ref="G19" r:id="rId17" xr:uid="{887D3086-2FB6-4246-9317-A73FAB468CA0}"/>
    <hyperlink ref="G20" r:id="rId18" xr:uid="{41C7BB11-BC76-46D4-BEBA-F36CFD193027}"/>
    <hyperlink ref="G21" r:id="rId19" xr:uid="{3A865518-F654-4BCE-8172-EEB356512AEE}"/>
    <hyperlink ref="G22" r:id="rId20" xr:uid="{58950297-1A97-4715-8E82-750E4110D70D}"/>
    <hyperlink ref="G23" r:id="rId21" xr:uid="{5FD3320D-0A99-42BA-A50E-B5AAA3186AEC}"/>
    <hyperlink ref="G24" r:id="rId22" xr:uid="{DFEBCB8F-6117-498A-85FA-267E62EF58E0}"/>
    <hyperlink ref="G25" r:id="rId23" xr:uid="{B1EB6A65-F5FC-4BCF-A75B-10F92644EBB5}"/>
    <hyperlink ref="G26" r:id="rId24" xr:uid="{157DB7F2-A462-4E66-A9B2-24B28C11FEA1}"/>
    <hyperlink ref="G27" r:id="rId25" xr:uid="{0B0C0DD8-202C-4923-9A63-DD788C16893F}"/>
    <hyperlink ref="G28" r:id="rId26" xr:uid="{B9BFCB15-E841-44A9-9EAE-F877A3DF4C39}"/>
    <hyperlink ref="G30" r:id="rId27" xr:uid="{A5058FA3-F632-4BD7-BC18-7F7348043379}"/>
    <hyperlink ref="G32" r:id="rId28" xr:uid="{820CC3DE-712B-4AF3-88FE-8645481A9759}"/>
    <hyperlink ref="G33" r:id="rId29" xr:uid="{FD383F47-66C7-41A2-9027-3794C0FDFF02}"/>
    <hyperlink ref="G34" r:id="rId30" xr:uid="{C75EB45E-B7A4-4925-AADD-A0B3BD69F410}"/>
    <hyperlink ref="G35" r:id="rId31" xr:uid="{190BE819-BA30-4CA6-B5F8-3D83FE31F514}"/>
    <hyperlink ref="G36" r:id="rId32" xr:uid="{1B745167-2B29-4F46-852B-834CE204D582}"/>
    <hyperlink ref="G37" r:id="rId33" xr:uid="{0C923E57-3CDC-49B6-8E1C-B9B7576E3FE0}"/>
    <hyperlink ref="G38" r:id="rId34" xr:uid="{E0513902-417B-4441-877C-17CD164E840D}"/>
    <hyperlink ref="G40" r:id="rId35" xr:uid="{ADA0E6F4-0F4C-4511-81C0-90F0CB0B201B}"/>
    <hyperlink ref="G41" r:id="rId36" xr:uid="{517ED2F2-04E0-4623-81FC-8F94AC32A492}"/>
    <hyperlink ref="G42" r:id="rId37" xr:uid="{666EADC7-54D9-4712-A259-2A3C0A1298C1}"/>
    <hyperlink ref="G43" r:id="rId38" xr:uid="{4AF7AA48-686E-4A1A-9623-40FEA3FBAD55}"/>
    <hyperlink ref="G44" r:id="rId39" xr:uid="{D0916E77-CA69-45AD-A434-06773E0E6767}"/>
    <hyperlink ref="G46" r:id="rId40" xr:uid="{80ADBAB6-8E83-46C2-A2E2-B85719E84728}"/>
    <hyperlink ref="G47" r:id="rId41" xr:uid="{8CCEE7EF-CE80-454B-A48E-941494B082CD}"/>
    <hyperlink ref="G48" r:id="rId42" xr:uid="{176AB1B3-AD44-41AB-A931-0B7CD79A3786}"/>
    <hyperlink ref="G49" r:id="rId43" xr:uid="{05FA3DCE-4853-43F8-B5C3-5C217AD6A57F}"/>
    <hyperlink ref="G50" r:id="rId44" xr:uid="{CFA2A0AF-3F5A-48FE-831C-70FABAFF2A14}"/>
    <hyperlink ref="G51" r:id="rId45" xr:uid="{A47FCA54-0CAC-4FDF-AFC6-61DF50582F04}"/>
    <hyperlink ref="G52" r:id="rId46" xr:uid="{4CFE9454-85BE-4746-9C1D-89AE1935B5AD}"/>
    <hyperlink ref="G53" r:id="rId47" xr:uid="{F711A32B-8E6B-432F-886E-3391EB81F50F}"/>
    <hyperlink ref="G54" r:id="rId48" xr:uid="{C9945B2E-CA20-4214-8234-AECFEF33EE25}"/>
    <hyperlink ref="G55" r:id="rId49" xr:uid="{023F6847-130E-4A21-A084-83DEF8EAEE44}"/>
    <hyperlink ref="G56" r:id="rId50" xr:uid="{DA7C2FDC-6893-4120-AA80-8D77105B338E}"/>
    <hyperlink ref="G57" r:id="rId51" xr:uid="{8E156DCB-8862-49C4-86F2-A3829522F068}"/>
    <hyperlink ref="G58" r:id="rId52" xr:uid="{DBAEDAFF-D9B7-426D-8CB9-BE3F91E18D9D}"/>
    <hyperlink ref="G59" r:id="rId53" xr:uid="{E48EE9B4-7E27-4AB9-BD67-FB087B2FB381}"/>
    <hyperlink ref="G60" r:id="rId54" xr:uid="{4E198723-9497-49FF-A21E-66E252DCFA73}"/>
    <hyperlink ref="G61" r:id="rId55" xr:uid="{B9D53ACD-04FD-4BC0-BF00-B7FB81068782}"/>
    <hyperlink ref="G63" r:id="rId56" xr:uid="{68057401-18B0-435A-8854-EFE2E0073E2E}"/>
    <hyperlink ref="G64" r:id="rId57" xr:uid="{7EFFF122-2688-44E0-AB9E-59459623363D}"/>
    <hyperlink ref="G65" r:id="rId58" xr:uid="{C7DFBC3A-963D-4324-9CC1-B477161A3F2D}"/>
    <hyperlink ref="G66" r:id="rId59" xr:uid="{40745E98-856D-4F95-80AB-D563B60BFD4A}"/>
    <hyperlink ref="G67" r:id="rId60" xr:uid="{E0FA7FF5-F46D-4E0A-8871-8417E21601FB}"/>
    <hyperlink ref="G68" r:id="rId61" xr:uid="{3874B54F-9201-41C1-AE4F-AB1DD476430F}"/>
    <hyperlink ref="G69" r:id="rId62" xr:uid="{634E22B7-2532-482A-9C4F-A3C386CDF0B6}"/>
    <hyperlink ref="G70" r:id="rId63" xr:uid="{54047E74-064B-406C-8D75-4E96714A7212}"/>
    <hyperlink ref="G71" r:id="rId64" xr:uid="{AA5EB113-EEB3-4F22-AF6D-6CE95B50330D}"/>
    <hyperlink ref="G72" r:id="rId65" xr:uid="{131B0CB0-9E36-45F4-B9C8-7238EAAB31BD}"/>
    <hyperlink ref="G73" r:id="rId66" xr:uid="{81E04C9B-1EBF-419E-BB48-557B353EB31C}"/>
    <hyperlink ref="G74" r:id="rId67" xr:uid="{A36651FF-1A45-45D1-A514-923899DB3F35}"/>
    <hyperlink ref="G75" r:id="rId68" xr:uid="{3017DCF7-0C66-4C3A-A622-81F18D7F79EA}"/>
    <hyperlink ref="G76" r:id="rId69" xr:uid="{FF21BD44-9220-44EB-956F-3518EE9A171A}"/>
    <hyperlink ref="G77" r:id="rId70" xr:uid="{9B9E1F2A-DF3C-4C90-A3B3-A58BA57E1201}"/>
    <hyperlink ref="G78" r:id="rId71" xr:uid="{0E063BDE-2869-4F26-9095-A5970B14A850}"/>
    <hyperlink ref="G79" r:id="rId72" xr:uid="{E481E22A-56F8-488E-8235-BABE89D07610}"/>
    <hyperlink ref="G80" r:id="rId73" xr:uid="{5AFFE7CC-8B50-4984-BE99-AE2F7873050A}"/>
    <hyperlink ref="G81" r:id="rId74" xr:uid="{588C0047-AA83-4A14-A967-6499DC08E7A4}"/>
    <hyperlink ref="G82" r:id="rId75" xr:uid="{FF3D419A-6423-457E-9448-233688A3CB9C}"/>
    <hyperlink ref="G83" r:id="rId76" xr:uid="{7CFD2DA9-BCCE-47DF-940E-9642B25BFB4B}"/>
    <hyperlink ref="G84" r:id="rId77" xr:uid="{A0EB3727-E26B-425C-9B04-1BA46F5E65AD}"/>
    <hyperlink ref="G85" r:id="rId78" xr:uid="{454FA50E-563E-42D1-A236-FDFAFAA837E3}"/>
    <hyperlink ref="G86" r:id="rId79" xr:uid="{7F1B8895-41CE-4289-9391-DF8BBDA922DB}"/>
    <hyperlink ref="G89" r:id="rId80" xr:uid="{DC33FB8F-263F-4127-A152-CA6193D66D62}"/>
    <hyperlink ref="G91" r:id="rId81" xr:uid="{B9ED8046-FE72-4141-9EF8-EA418C552E5B}"/>
    <hyperlink ref="G92" r:id="rId82" xr:uid="{771DCB96-E356-4685-B77C-21355070E889}"/>
    <hyperlink ref="G93" r:id="rId83" xr:uid="{B38183F6-908A-4848-A039-3F975FAB9AA7}"/>
    <hyperlink ref="G94" r:id="rId84" xr:uid="{F33D8667-C90B-4CCA-A24B-C4C3237DA368}"/>
    <hyperlink ref="G95" r:id="rId85" xr:uid="{5F5E2794-9D8A-4F91-A4D2-E0D42F05FED7}"/>
    <hyperlink ref="G96" r:id="rId86" xr:uid="{CBFAAB22-0672-49F5-9891-E1565FC48AD9}"/>
    <hyperlink ref="G97" r:id="rId87" xr:uid="{5F2E5800-2FE1-45C4-9A3C-417D56761EA2}"/>
    <hyperlink ref="G98" r:id="rId88" xr:uid="{B91B9A64-6468-433D-953F-A771D8B761D5}"/>
    <hyperlink ref="G99" r:id="rId89" xr:uid="{E7D653A5-2418-45A2-AD9B-DD1ADC9956FE}"/>
    <hyperlink ref="G100" r:id="rId90" xr:uid="{24438B74-5D19-43E2-B745-20ADDD8A3125}"/>
    <hyperlink ref="G101" r:id="rId91" xr:uid="{E61BB3A1-A7C5-4E40-887B-31A5F650F181}"/>
    <hyperlink ref="G102" r:id="rId92" xr:uid="{06465487-48FA-4562-A729-BF6239398A7F}"/>
    <hyperlink ref="G103" r:id="rId93" xr:uid="{2CF0C416-2276-4BA0-B0D9-C9E9BDF24E6B}"/>
    <hyperlink ref="G104" r:id="rId94" xr:uid="{94A763BB-9B90-4890-A2D2-60C4E34F0577}"/>
    <hyperlink ref="G105" r:id="rId95" xr:uid="{D19ED365-87CD-49CB-9624-A62CFC77A335}"/>
    <hyperlink ref="G106" r:id="rId96" xr:uid="{446BA3F1-5B23-4DBF-AB64-1F6EF34BBE5D}"/>
    <hyperlink ref="G108" r:id="rId97" xr:uid="{C8C7ABC0-AEFB-4333-9A26-EE9FEE3235F1}"/>
    <hyperlink ref="G109" r:id="rId98" xr:uid="{94212693-D874-4ABF-B9BF-2CBAAF192CE7}"/>
    <hyperlink ref="G110" r:id="rId99" xr:uid="{5449F689-EE7C-4C2F-A5E6-37B0F681182A}"/>
    <hyperlink ref="G111" r:id="rId100" xr:uid="{DD8913E2-6ABA-4C17-9B38-7A513F56D3F4}"/>
    <hyperlink ref="G112" r:id="rId101" xr:uid="{429C98CE-EFF7-42D3-8007-0F38A24BD109}"/>
    <hyperlink ref="G113" r:id="rId102" xr:uid="{310CA847-D68B-4A23-9773-994EDE9E98AC}"/>
    <hyperlink ref="G114" r:id="rId103" xr:uid="{E55807CA-345F-4A11-8496-2E820DD9447A}"/>
    <hyperlink ref="G115" r:id="rId104" xr:uid="{356C7A55-6F32-49FF-9096-63D32D9CDF76}"/>
    <hyperlink ref="G116" r:id="rId105" xr:uid="{FCC0CC86-84B0-4ABE-A0AD-740C44A8DEA9}"/>
    <hyperlink ref="G117" r:id="rId106" xr:uid="{8DF211A8-9331-48F9-8DDB-391170200705}"/>
    <hyperlink ref="G118" r:id="rId107" xr:uid="{32CD6206-DC74-4913-AC56-5E9C2813146F}"/>
    <hyperlink ref="G120" r:id="rId108" xr:uid="{57149341-C220-4D15-A68F-A9F608EC1921}"/>
    <hyperlink ref="G122" r:id="rId109" xr:uid="{B66D0716-5A92-40ED-B907-D1994BEDD253}"/>
    <hyperlink ref="G123" r:id="rId110" xr:uid="{5E2B9947-47AD-4F64-998E-3A47BDA72A15}"/>
    <hyperlink ref="G124" r:id="rId111" xr:uid="{C0915607-1DC9-422D-A2C1-11EED09D9A13}"/>
    <hyperlink ref="G125" r:id="rId112" xr:uid="{DC5AC87F-8234-44E6-A06A-693086E00107}"/>
    <hyperlink ref="G126" r:id="rId113" xr:uid="{FD19FBFE-BEDA-43DB-9579-50568B4C3F94}"/>
    <hyperlink ref="G127" r:id="rId114" xr:uid="{BDC45C2A-1205-4C4E-A03A-F752CBA0307C}"/>
    <hyperlink ref="G129" r:id="rId115" xr:uid="{AE9C5487-977E-4396-AF3C-8F3254F4ECDC}"/>
    <hyperlink ref="G130" r:id="rId116" xr:uid="{C84FB33D-7C0C-4C09-AA20-3EAAB2FE0717}"/>
    <hyperlink ref="G132" r:id="rId117" xr:uid="{EEFD52F1-D749-44B8-88F8-5665E48B689C}"/>
    <hyperlink ref="G133" r:id="rId118" xr:uid="{89C26938-B5C7-4F22-A109-337808A773B3}"/>
    <hyperlink ref="G134" r:id="rId119" xr:uid="{9515E924-A1C2-4C33-A269-0DCEBD43CCC8}"/>
    <hyperlink ref="G135" r:id="rId120" xr:uid="{A5FCAAB6-FF66-4557-9656-58D24C5D2A31}"/>
    <hyperlink ref="G136" r:id="rId121" xr:uid="{7CEEBA59-772A-4B38-96AB-01A4B35A3669}"/>
    <hyperlink ref="G137" r:id="rId122" xr:uid="{02C9A104-D92A-4084-97AA-62CE4F7C46C2}"/>
    <hyperlink ref="G139" r:id="rId123" xr:uid="{42247395-20CA-4702-B2DB-BB123A26F448}"/>
    <hyperlink ref="G140" r:id="rId124" xr:uid="{B0A7A91E-C694-49E2-AF46-A89B14F2E03C}"/>
    <hyperlink ref="G141" r:id="rId125" xr:uid="{E3702D36-B1D5-4566-98F8-89720135D702}"/>
    <hyperlink ref="G142" r:id="rId126" xr:uid="{D88461E2-5FE3-42C1-B1D0-E178E2EC334D}"/>
    <hyperlink ref="G143" r:id="rId127" xr:uid="{C4EA44C2-29BC-44D9-8E0B-45724B57DD44}"/>
    <hyperlink ref="G144" r:id="rId128" xr:uid="{948519CA-0A90-4646-91E8-37BF61EF16CB}"/>
    <hyperlink ref="G145" r:id="rId129" xr:uid="{0755B4C2-D383-4C24-B889-781FCC99E4F2}"/>
    <hyperlink ref="G146" r:id="rId130" xr:uid="{34746B67-2C8E-4C40-8499-629C0E49EB68}"/>
    <hyperlink ref="G148" r:id="rId131" xr:uid="{737B4A60-E6D9-454C-8DB6-9384B7B4644B}"/>
    <hyperlink ref="G149" r:id="rId132" xr:uid="{FE55F9D3-868B-4266-B241-57AC5F9E2907}"/>
    <hyperlink ref="G150" r:id="rId133" xr:uid="{EC1509F9-CF7F-470B-B23A-641CB73FDD99}"/>
    <hyperlink ref="G151" r:id="rId134" xr:uid="{00D4F22D-16BE-481F-AEEB-7146CAC5BBF2}"/>
    <hyperlink ref="G152" r:id="rId135" xr:uid="{BC760DED-6AA1-4AAE-9C2B-F352D458739E}"/>
    <hyperlink ref="G153" r:id="rId136" xr:uid="{3EE73472-052B-4DB1-BA60-5B45E6FD5357}"/>
    <hyperlink ref="G154" r:id="rId137" xr:uid="{2CBEF807-A654-41CB-9A7B-5C51F3FCE9E9}"/>
    <hyperlink ref="G155" r:id="rId138" xr:uid="{E3C770B8-BF1D-4FB4-AFD3-6E3DB935637F}"/>
    <hyperlink ref="G156" r:id="rId139" xr:uid="{0A27EB12-9917-41C5-98E1-37C070CC16A1}"/>
    <hyperlink ref="G158" r:id="rId140" xr:uid="{AC7B5796-FF72-42DA-B018-506E47AAB476}"/>
    <hyperlink ref="G159" r:id="rId141" xr:uid="{4B82311D-7041-4715-97C7-F38EC3B18574}"/>
    <hyperlink ref="G160" r:id="rId142" xr:uid="{3ED0E705-AFB5-4174-A32D-3B60E9CBFEE4}"/>
    <hyperlink ref="G161" r:id="rId143" xr:uid="{02050E87-6806-44C7-8277-12A2C49FBD75}"/>
    <hyperlink ref="G162" r:id="rId144" xr:uid="{10182EE0-FDFE-4C88-9C82-722F27F4EC40}"/>
    <hyperlink ref="G163" r:id="rId145" xr:uid="{27A8E3FB-9DB7-458B-94B8-FCE97201E975}"/>
    <hyperlink ref="G164" r:id="rId146" xr:uid="{4048F834-871B-445B-A817-9E5F60205354}"/>
    <hyperlink ref="G165" r:id="rId147" xr:uid="{FC525D01-0488-4879-A82C-4CED87699637}"/>
    <hyperlink ref="G167" r:id="rId148" xr:uid="{C60702E0-1EC0-403F-8833-22D9EF22A8CD}"/>
    <hyperlink ref="G169" r:id="rId149" xr:uid="{790690C8-2722-4539-8228-BC18DBB19754}"/>
    <hyperlink ref="G170" r:id="rId150" xr:uid="{039BAF82-C96B-44BE-B049-6CAD985E7189}"/>
    <hyperlink ref="G171" r:id="rId151" xr:uid="{4C2D36C5-96FA-466A-91B8-03B5076EB92D}"/>
    <hyperlink ref="G173" r:id="rId152" xr:uid="{FFC5654A-FEBB-40AA-BA81-7F3B318B0598}"/>
    <hyperlink ref="G174" r:id="rId153" xr:uid="{870035CF-3944-4FC3-B276-45F7D07982EA}"/>
    <hyperlink ref="G175" r:id="rId154" xr:uid="{3D8B54CE-8BAD-46F4-99A2-C87438860AB7}"/>
    <hyperlink ref="G176" r:id="rId155" xr:uid="{982EBBC1-AB30-41B5-B0F7-A94AC68BBF74}"/>
    <hyperlink ref="G177" r:id="rId156" xr:uid="{8F996AB5-83E0-47AE-B850-C8F6327DA7EC}"/>
    <hyperlink ref="G178" r:id="rId157" xr:uid="{DC972AA2-E421-4FB1-A28C-2307896F9714}"/>
    <hyperlink ref="G179" r:id="rId158" xr:uid="{A0BC84EE-D1B6-44C1-95AF-3A51DBD10212}"/>
    <hyperlink ref="G180" r:id="rId159" xr:uid="{ABAC46BA-E8E9-4F19-92F0-56A2A8B3B374}"/>
    <hyperlink ref="G181" r:id="rId160" xr:uid="{FFFF94BE-0342-40EC-81E2-4029C2F83B6A}"/>
    <hyperlink ref="G183" r:id="rId161" xr:uid="{32281C25-A98F-4360-967C-52813FD8A327}"/>
    <hyperlink ref="G184" r:id="rId162" xr:uid="{F6519316-DC50-4219-A8A0-A3A2B01D0717}"/>
    <hyperlink ref="G185" r:id="rId163" xr:uid="{B648843B-BFD0-46C1-81BB-3AAC65B9B3F0}"/>
    <hyperlink ref="G186" r:id="rId164" xr:uid="{D612672C-6CFB-4B9B-8A8D-B4834702D4FB}"/>
    <hyperlink ref="G188" r:id="rId165" xr:uid="{505747DF-3F36-46BC-AC25-6D2D412C7EC0}"/>
    <hyperlink ref="G189" r:id="rId166" xr:uid="{DACF743F-5FFB-4A88-B0DB-4FF5ADDEABA6}"/>
    <hyperlink ref="G191" r:id="rId167" xr:uid="{5ABF9DCA-B9AF-4694-A7AD-4CF38E0B92B0}"/>
    <hyperlink ref="G192" r:id="rId168" xr:uid="{531CD8F9-C8CA-4FD7-AA58-0857947FD5E7}"/>
    <hyperlink ref="G193" r:id="rId169" xr:uid="{B197E0B7-49DE-42B2-983B-6CC4571A6B42}"/>
    <hyperlink ref="G195" r:id="rId170" xr:uid="{343FBB72-63BB-4E72-ABFD-43A8AA5D0541}"/>
    <hyperlink ref="G196" r:id="rId171" xr:uid="{26E412AA-5F40-46BA-BF6D-662ABD0E7F62}"/>
    <hyperlink ref="G197" r:id="rId172" xr:uid="{D1505A74-D41F-4F83-9667-D9D47BCEC09B}"/>
  </hyperlinks>
  <pageMargins left="0.7" right="0.7" top="0.75" bottom="0.75" header="0.3" footer="0.3"/>
  <pageSetup paperSize="9" orientation="portrait" r:id="rId17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77BE3-97EA-4BB9-9E06-B406158CA50B}">
  <dimension ref="A1:J302"/>
  <sheetViews>
    <sheetView topLeftCell="B1" zoomScaleNormal="100" workbookViewId="0">
      <selection activeCell="B1" sqref="B1"/>
    </sheetView>
  </sheetViews>
  <sheetFormatPr defaultRowHeight="14.25" x14ac:dyDescent="0.2"/>
  <cols>
    <col min="1" max="1" width="15.125" bestFit="1" customWidth="1"/>
    <col min="2" max="2" width="12.125" bestFit="1" customWidth="1"/>
    <col min="3" max="3" width="64.625" customWidth="1"/>
    <col min="4" max="4" width="6.5" bestFit="1" customWidth="1"/>
    <col min="5" max="6" width="11.375" bestFit="1" customWidth="1"/>
    <col min="7" max="7" width="64.625" customWidth="1"/>
    <col min="8" max="9" width="8.875" bestFit="1" customWidth="1"/>
    <col min="10" max="10" width="11.375" bestFit="1" customWidth="1"/>
  </cols>
  <sheetData>
    <row r="1" spans="1:10" s="2" customFormat="1" ht="18" x14ac:dyDescent="0.2">
      <c r="A1" s="2" t="s">
        <v>0</v>
      </c>
      <c r="B1" s="2" t="s">
        <v>1</v>
      </c>
      <c r="C1" s="2" t="s">
        <v>2</v>
      </c>
      <c r="D1" s="2" t="s">
        <v>3</v>
      </c>
      <c r="E1" s="2" t="s">
        <v>4</v>
      </c>
      <c r="F1" s="2" t="s">
        <v>5</v>
      </c>
      <c r="G1" s="2" t="s">
        <v>6</v>
      </c>
      <c r="H1" s="2" t="s">
        <v>7</v>
      </c>
      <c r="I1" s="2" t="s">
        <v>8</v>
      </c>
      <c r="J1" s="2" t="s">
        <v>9</v>
      </c>
    </row>
    <row r="2" spans="1:10" x14ac:dyDescent="0.2">
      <c r="A2" t="s">
        <v>1698</v>
      </c>
      <c r="B2" t="s">
        <v>1699</v>
      </c>
      <c r="C2" t="s">
        <v>1700</v>
      </c>
      <c r="D2">
        <f t="shared" ref="D2:D13" si="0">SUM(H2:I2)</f>
        <v>2</v>
      </c>
      <c r="E2">
        <v>24</v>
      </c>
      <c r="F2" cm="1">
        <f t="array" ref="F2">INDEX(lootrate_tbl!$C$2:$C$256,MATCH(纳塔!H2&amp;纳塔!I2,lootrate_tbl!$A$2:$A$256&amp;lootrate_tbl!$B$2:$B$256,0))</f>
        <v>1.5</v>
      </c>
      <c r="G2" s="3" t="s">
        <v>2639</v>
      </c>
      <c r="H2">
        <v>0</v>
      </c>
      <c r="I2">
        <v>2</v>
      </c>
      <c r="J2">
        <v>0</v>
      </c>
    </row>
    <row r="3" spans="1:10" x14ac:dyDescent="0.2">
      <c r="A3" t="s">
        <v>1698</v>
      </c>
      <c r="B3" t="s">
        <v>1701</v>
      </c>
      <c r="C3" t="s">
        <v>1702</v>
      </c>
      <c r="D3">
        <f t="shared" si="0"/>
        <v>1</v>
      </c>
      <c r="E3">
        <v>24</v>
      </c>
      <c r="F3" cm="1">
        <f t="array" ref="F3">INDEX(lootrate_tbl!$C$2:$C$256,MATCH(纳塔!H3&amp;纳塔!I3,lootrate_tbl!$A$2:$A$256&amp;lootrate_tbl!$B$2:$B$256,0))</f>
        <v>1.35</v>
      </c>
      <c r="G3" s="3" t="s">
        <v>2640</v>
      </c>
      <c r="H3">
        <v>1</v>
      </c>
      <c r="I3">
        <v>0</v>
      </c>
      <c r="J3">
        <v>0</v>
      </c>
    </row>
    <row r="4" spans="1:10" x14ac:dyDescent="0.2">
      <c r="A4" t="s">
        <v>1698</v>
      </c>
      <c r="B4" t="s">
        <v>1703</v>
      </c>
      <c r="C4" t="s">
        <v>1704</v>
      </c>
      <c r="D4">
        <f t="shared" si="0"/>
        <v>1</v>
      </c>
      <c r="E4">
        <v>24</v>
      </c>
      <c r="F4" cm="1">
        <f t="array" ref="F4">INDEX(lootrate_tbl!$C$2:$C$256,MATCH(纳塔!H4&amp;纳塔!I4,lootrate_tbl!$A$2:$A$256&amp;lootrate_tbl!$B$2:$B$256,0))</f>
        <v>1.5</v>
      </c>
      <c r="G4" s="3" t="s">
        <v>2641</v>
      </c>
      <c r="H4">
        <v>0</v>
      </c>
      <c r="I4">
        <v>1</v>
      </c>
      <c r="J4">
        <v>0</v>
      </c>
    </row>
    <row r="5" spans="1:10" x14ac:dyDescent="0.2">
      <c r="A5" t="s">
        <v>1698</v>
      </c>
      <c r="B5" t="s">
        <v>1705</v>
      </c>
      <c r="C5" t="s">
        <v>1706</v>
      </c>
      <c r="D5">
        <f t="shared" si="0"/>
        <v>1</v>
      </c>
      <c r="E5">
        <v>24</v>
      </c>
      <c r="F5" cm="1">
        <f t="array" ref="F5">INDEX(lootrate_tbl!$C$2:$C$256,MATCH(纳塔!H5&amp;纳塔!I5,lootrate_tbl!$A$2:$A$256&amp;lootrate_tbl!$B$2:$B$256,0))</f>
        <v>1.5</v>
      </c>
      <c r="G5" s="3" t="s">
        <v>2642</v>
      </c>
      <c r="H5">
        <v>0</v>
      </c>
      <c r="I5">
        <v>1</v>
      </c>
      <c r="J5">
        <v>0</v>
      </c>
    </row>
    <row r="6" spans="1:10" x14ac:dyDescent="0.2">
      <c r="A6" t="s">
        <v>1698</v>
      </c>
      <c r="B6" t="s">
        <v>1707</v>
      </c>
      <c r="C6" t="s">
        <v>1708</v>
      </c>
      <c r="D6">
        <f t="shared" si="0"/>
        <v>1</v>
      </c>
      <c r="E6">
        <v>24</v>
      </c>
      <c r="F6" cm="1">
        <f t="array" ref="F6">INDEX(lootrate_tbl!$C$2:$C$256,MATCH(纳塔!H6&amp;纳塔!I6,lootrate_tbl!$A$2:$A$256&amp;lootrate_tbl!$B$2:$B$256,0))</f>
        <v>1.35</v>
      </c>
      <c r="G6" s="3" t="s">
        <v>2643</v>
      </c>
      <c r="H6">
        <v>1</v>
      </c>
      <c r="I6">
        <v>0</v>
      </c>
      <c r="J6">
        <v>0</v>
      </c>
    </row>
    <row r="7" spans="1:10" x14ac:dyDescent="0.2">
      <c r="A7" t="s">
        <v>1698</v>
      </c>
      <c r="B7" t="s">
        <v>1709</v>
      </c>
      <c r="C7" t="s">
        <v>1710</v>
      </c>
      <c r="D7">
        <f t="shared" si="0"/>
        <v>1</v>
      </c>
      <c r="E7">
        <v>12</v>
      </c>
      <c r="F7" cm="1">
        <f t="array" ref="F7">INDEX(lootrate_tbl!$C$2:$C$256,MATCH(纳塔!H7&amp;纳塔!I7,lootrate_tbl!$A$2:$A$256&amp;lootrate_tbl!$B$2:$B$256,0))</f>
        <v>1.35</v>
      </c>
      <c r="G7" s="3" t="s">
        <v>2644</v>
      </c>
      <c r="H7">
        <v>1</v>
      </c>
      <c r="I7">
        <v>0</v>
      </c>
      <c r="J7">
        <v>0</v>
      </c>
    </row>
    <row r="8" spans="1:10" x14ac:dyDescent="0.2">
      <c r="A8" t="s">
        <v>1711</v>
      </c>
      <c r="B8" t="s">
        <v>1712</v>
      </c>
      <c r="C8" t="s">
        <v>1713</v>
      </c>
      <c r="D8">
        <f t="shared" si="0"/>
        <v>1</v>
      </c>
      <c r="E8">
        <v>24</v>
      </c>
      <c r="F8" cm="1">
        <f t="array" ref="F8">INDEX(lootrate_tbl!$C$2:$C$256,MATCH(纳塔!H8&amp;纳塔!I8,lootrate_tbl!$A$2:$A$256&amp;lootrate_tbl!$B$2:$B$256,0))</f>
        <v>1.35</v>
      </c>
      <c r="G8" s="3" t="s">
        <v>2645</v>
      </c>
      <c r="H8">
        <v>1</v>
      </c>
      <c r="I8">
        <v>0</v>
      </c>
      <c r="J8">
        <v>0</v>
      </c>
    </row>
    <row r="9" spans="1:10" x14ac:dyDescent="0.2">
      <c r="A9" t="s">
        <v>1711</v>
      </c>
      <c r="B9" t="s">
        <v>1714</v>
      </c>
      <c r="C9" t="s">
        <v>1715</v>
      </c>
      <c r="D9">
        <f t="shared" si="0"/>
        <v>1</v>
      </c>
      <c r="E9">
        <v>24</v>
      </c>
      <c r="F9" cm="1">
        <f t="array" ref="F9">INDEX(lootrate_tbl!$C$2:$C$256,MATCH(纳塔!H9&amp;纳塔!I9,lootrate_tbl!$A$2:$A$256&amp;lootrate_tbl!$B$2:$B$256,0))</f>
        <v>1.35</v>
      </c>
      <c r="G9" s="3" t="s">
        <v>2646</v>
      </c>
      <c r="H9">
        <v>1</v>
      </c>
      <c r="I9">
        <v>0</v>
      </c>
      <c r="J9">
        <v>0</v>
      </c>
    </row>
    <row r="10" spans="1:10" x14ac:dyDescent="0.2">
      <c r="A10" t="s">
        <v>1711</v>
      </c>
      <c r="B10" t="s">
        <v>1716</v>
      </c>
      <c r="C10" t="s">
        <v>1717</v>
      </c>
      <c r="D10">
        <f t="shared" si="0"/>
        <v>1</v>
      </c>
      <c r="E10">
        <v>24</v>
      </c>
      <c r="F10" cm="1">
        <f t="array" ref="F10">INDEX(lootrate_tbl!$C$2:$C$256,MATCH(纳塔!H10&amp;纳塔!I10,lootrate_tbl!$A$2:$A$256&amp;lootrate_tbl!$B$2:$B$256,0))</f>
        <v>1.35</v>
      </c>
      <c r="G10" s="3" t="s">
        <v>2647</v>
      </c>
      <c r="H10">
        <v>1</v>
      </c>
      <c r="I10">
        <v>0</v>
      </c>
      <c r="J10">
        <v>0</v>
      </c>
    </row>
    <row r="11" spans="1:10" x14ac:dyDescent="0.2">
      <c r="A11" t="s">
        <v>1711</v>
      </c>
      <c r="B11" t="s">
        <v>1718</v>
      </c>
      <c r="C11" t="s">
        <v>1719</v>
      </c>
      <c r="D11">
        <f t="shared" si="0"/>
        <v>1</v>
      </c>
      <c r="E11">
        <v>24</v>
      </c>
      <c r="F11" cm="1">
        <f t="array" ref="F11">INDEX(lootrate_tbl!$C$2:$C$256,MATCH(纳塔!H11&amp;纳塔!I11,lootrate_tbl!$A$2:$A$256&amp;lootrate_tbl!$B$2:$B$256,0))</f>
        <v>1.35</v>
      </c>
      <c r="G11" s="3" t="s">
        <v>2648</v>
      </c>
      <c r="H11">
        <v>1</v>
      </c>
      <c r="I11">
        <v>0</v>
      </c>
      <c r="J11">
        <v>0</v>
      </c>
    </row>
    <row r="12" spans="1:10" x14ac:dyDescent="0.2">
      <c r="A12" t="s">
        <v>1720</v>
      </c>
      <c r="B12" t="s">
        <v>1721</v>
      </c>
      <c r="C12" t="s">
        <v>1722</v>
      </c>
      <c r="D12">
        <f t="shared" si="0"/>
        <v>1</v>
      </c>
      <c r="E12">
        <v>24</v>
      </c>
      <c r="F12" cm="1">
        <f t="array" ref="F12">INDEX(lootrate_tbl!$C$2:$C$256,MATCH(纳塔!H12&amp;纳塔!I12,lootrate_tbl!$A$2:$A$256&amp;lootrate_tbl!$B$2:$B$256,0))</f>
        <v>1.35</v>
      </c>
      <c r="G12" s="3" t="s">
        <v>2649</v>
      </c>
      <c r="H12">
        <v>1</v>
      </c>
      <c r="I12">
        <v>0</v>
      </c>
      <c r="J12">
        <v>0</v>
      </c>
    </row>
    <row r="13" spans="1:10" x14ac:dyDescent="0.2">
      <c r="A13" t="s">
        <v>1720</v>
      </c>
      <c r="B13" t="s">
        <v>1723</v>
      </c>
      <c r="C13" t="s">
        <v>1724</v>
      </c>
      <c r="D13">
        <f t="shared" si="0"/>
        <v>1</v>
      </c>
      <c r="E13">
        <v>24</v>
      </c>
      <c r="F13" cm="1">
        <f t="array" ref="F13">INDEX(lootrate_tbl!$C$2:$C$256,MATCH(纳塔!H13&amp;纳塔!I13,lootrate_tbl!$A$2:$A$256&amp;lootrate_tbl!$B$2:$B$256,0))</f>
        <v>1.35</v>
      </c>
      <c r="G13" s="3" t="s">
        <v>2650</v>
      </c>
      <c r="H13">
        <v>1</v>
      </c>
      <c r="I13">
        <v>0</v>
      </c>
      <c r="J13">
        <v>0</v>
      </c>
    </row>
    <row r="15" spans="1:10" x14ac:dyDescent="0.2">
      <c r="A15" t="s">
        <v>1725</v>
      </c>
      <c r="B15" t="s">
        <v>1726</v>
      </c>
      <c r="C15" t="s">
        <v>1727</v>
      </c>
      <c r="D15">
        <f t="shared" ref="D15:D21" si="1">SUM(H15:I15)</f>
        <v>1</v>
      </c>
      <c r="E15">
        <v>12</v>
      </c>
      <c r="F15" cm="1">
        <f t="array" ref="F15">INDEX(lootrate_tbl!$C$2:$C$256,MATCH(纳塔!H15&amp;纳塔!I15,lootrate_tbl!$A$2:$A$256&amp;lootrate_tbl!$B$2:$B$256,0))</f>
        <v>1.35</v>
      </c>
      <c r="G15" s="3" t="s">
        <v>2651</v>
      </c>
      <c r="H15">
        <v>1</v>
      </c>
      <c r="I15">
        <v>0</v>
      </c>
      <c r="J15">
        <v>0</v>
      </c>
    </row>
    <row r="16" spans="1:10" x14ac:dyDescent="0.2">
      <c r="A16" t="s">
        <v>1725</v>
      </c>
      <c r="B16" t="s">
        <v>1728</v>
      </c>
      <c r="C16" t="s">
        <v>1729</v>
      </c>
      <c r="D16">
        <f t="shared" si="1"/>
        <v>1</v>
      </c>
      <c r="E16">
        <v>24</v>
      </c>
      <c r="F16" cm="1">
        <f t="array" ref="F16">INDEX(lootrate_tbl!$C$2:$C$256,MATCH(纳塔!H16&amp;纳塔!I16,lootrate_tbl!$A$2:$A$256&amp;lootrate_tbl!$B$2:$B$256,0))</f>
        <v>1.35</v>
      </c>
      <c r="G16" s="3" t="s">
        <v>2652</v>
      </c>
      <c r="H16">
        <v>1</v>
      </c>
      <c r="I16">
        <v>0</v>
      </c>
      <c r="J16">
        <v>0</v>
      </c>
    </row>
    <row r="17" spans="1:10" x14ac:dyDescent="0.2">
      <c r="A17" t="s">
        <v>1725</v>
      </c>
      <c r="B17" t="s">
        <v>1730</v>
      </c>
      <c r="C17" t="s">
        <v>1731</v>
      </c>
      <c r="D17">
        <f t="shared" si="1"/>
        <v>2</v>
      </c>
      <c r="E17">
        <v>12</v>
      </c>
      <c r="F17" cm="1">
        <f t="array" ref="F17">INDEX(lootrate_tbl!$C$2:$C$256,MATCH(纳塔!H17&amp;纳塔!I17,lootrate_tbl!$A$2:$A$256&amp;lootrate_tbl!$B$2:$B$256,0))</f>
        <v>1.35</v>
      </c>
      <c r="G17" s="3" t="s">
        <v>2653</v>
      </c>
      <c r="H17">
        <v>2</v>
      </c>
      <c r="I17">
        <v>0</v>
      </c>
      <c r="J17">
        <v>0</v>
      </c>
    </row>
    <row r="18" spans="1:10" x14ac:dyDescent="0.2">
      <c r="A18" t="s">
        <v>1725</v>
      </c>
      <c r="B18" t="s">
        <v>1732</v>
      </c>
      <c r="C18" t="s">
        <v>1733</v>
      </c>
      <c r="D18">
        <f t="shared" si="1"/>
        <v>1</v>
      </c>
      <c r="E18">
        <v>12</v>
      </c>
      <c r="F18" cm="1">
        <f t="array" ref="F18">INDEX(lootrate_tbl!$C$2:$C$256,MATCH(纳塔!H18&amp;纳塔!I18,lootrate_tbl!$A$2:$A$256&amp;lootrate_tbl!$B$2:$B$256,0))</f>
        <v>1.35</v>
      </c>
      <c r="G18" s="3" t="s">
        <v>2654</v>
      </c>
      <c r="H18">
        <v>1</v>
      </c>
      <c r="I18">
        <v>0</v>
      </c>
      <c r="J18">
        <v>0</v>
      </c>
    </row>
    <row r="19" spans="1:10" x14ac:dyDescent="0.2">
      <c r="A19" t="s">
        <v>1725</v>
      </c>
      <c r="B19" t="s">
        <v>1734</v>
      </c>
      <c r="C19" t="s">
        <v>1735</v>
      </c>
      <c r="D19">
        <f t="shared" si="1"/>
        <v>1</v>
      </c>
      <c r="E19">
        <v>12</v>
      </c>
      <c r="F19" cm="1">
        <f t="array" ref="F19">INDEX(lootrate_tbl!$C$2:$C$256,MATCH(纳塔!H19&amp;纳塔!I19,lootrate_tbl!$A$2:$A$256&amp;lootrate_tbl!$B$2:$B$256,0))</f>
        <v>1.35</v>
      </c>
      <c r="G19" s="3" t="s">
        <v>2655</v>
      </c>
      <c r="H19">
        <v>1</v>
      </c>
      <c r="I19">
        <v>0</v>
      </c>
      <c r="J19">
        <v>0</v>
      </c>
    </row>
    <row r="20" spans="1:10" x14ac:dyDescent="0.2">
      <c r="A20" t="s">
        <v>1725</v>
      </c>
      <c r="B20" t="s">
        <v>1736</v>
      </c>
      <c r="C20" t="s">
        <v>1737</v>
      </c>
      <c r="D20">
        <f t="shared" si="1"/>
        <v>1</v>
      </c>
      <c r="E20">
        <v>12</v>
      </c>
      <c r="F20" cm="1">
        <f t="array" ref="F20">INDEX(lootrate_tbl!$C$2:$C$256,MATCH(纳塔!H20&amp;纳塔!I20,lootrate_tbl!$A$2:$A$256&amp;lootrate_tbl!$B$2:$B$256,0))</f>
        <v>1.35</v>
      </c>
      <c r="G20" s="3" t="s">
        <v>2656</v>
      </c>
      <c r="H20">
        <v>1</v>
      </c>
      <c r="I20">
        <v>0</v>
      </c>
      <c r="J20">
        <v>0</v>
      </c>
    </row>
    <row r="21" spans="1:10" x14ac:dyDescent="0.2">
      <c r="A21" t="s">
        <v>1725</v>
      </c>
      <c r="B21" t="s">
        <v>1738</v>
      </c>
      <c r="C21" t="s">
        <v>1739</v>
      </c>
      <c r="D21">
        <f t="shared" si="1"/>
        <v>1</v>
      </c>
      <c r="E21">
        <v>12</v>
      </c>
      <c r="F21" cm="1">
        <f t="array" ref="F21">INDEX(lootrate_tbl!$C$2:$C$256,MATCH(纳塔!H21&amp;纳塔!I21,lootrate_tbl!$A$2:$A$256&amp;lootrate_tbl!$B$2:$B$256,0))</f>
        <v>1.35</v>
      </c>
      <c r="G21" s="3" t="s">
        <v>2657</v>
      </c>
      <c r="H21">
        <v>1</v>
      </c>
      <c r="I21">
        <v>0</v>
      </c>
      <c r="J21">
        <v>0</v>
      </c>
    </row>
    <row r="23" spans="1:10" x14ac:dyDescent="0.2">
      <c r="A23" t="s">
        <v>1725</v>
      </c>
      <c r="B23" t="s">
        <v>1740</v>
      </c>
      <c r="C23" t="s">
        <v>1741</v>
      </c>
      <c r="D23">
        <f>SUM(H23:I23)</f>
        <v>1</v>
      </c>
      <c r="E23" t="s">
        <v>137</v>
      </c>
      <c r="F23" cm="1">
        <f t="array" ref="F23">INDEX(lootrate_tbl!$C$2:$C$256,MATCH(纳塔!H23&amp;纳塔!I23,lootrate_tbl!$A$2:$A$256&amp;lootrate_tbl!$B$2:$B$256,0))</f>
        <v>1.35</v>
      </c>
      <c r="G23" s="3" t="s">
        <v>2658</v>
      </c>
      <c r="H23">
        <v>1</v>
      </c>
      <c r="I23">
        <v>0</v>
      </c>
      <c r="J23">
        <v>2</v>
      </c>
    </row>
    <row r="24" spans="1:10" x14ac:dyDescent="0.2">
      <c r="A24" t="s">
        <v>1742</v>
      </c>
      <c r="B24" t="s">
        <v>1743</v>
      </c>
      <c r="C24" t="s">
        <v>1744</v>
      </c>
      <c r="D24">
        <f>SUM(H24:I24)</f>
        <v>1</v>
      </c>
      <c r="E24">
        <v>24</v>
      </c>
      <c r="F24" cm="1">
        <f t="array" ref="F24">INDEX(lootrate_tbl!$C$2:$C$256,MATCH(纳塔!H24&amp;纳塔!I24,lootrate_tbl!$A$2:$A$256&amp;lootrate_tbl!$B$2:$B$256,0))</f>
        <v>1.35</v>
      </c>
      <c r="G24" s="3" t="s">
        <v>2659</v>
      </c>
      <c r="H24">
        <v>1</v>
      </c>
      <c r="I24">
        <v>0</v>
      </c>
      <c r="J24">
        <v>0</v>
      </c>
    </row>
    <row r="25" spans="1:10" x14ac:dyDescent="0.2">
      <c r="A25" t="s">
        <v>1742</v>
      </c>
      <c r="B25" t="s">
        <v>1745</v>
      </c>
      <c r="C25" t="s">
        <v>1746</v>
      </c>
      <c r="D25">
        <f>SUM(H25:I25)</f>
        <v>1</v>
      </c>
      <c r="E25">
        <v>24</v>
      </c>
      <c r="F25" cm="1">
        <f t="array" ref="F25">INDEX(lootrate_tbl!$C$2:$C$256,MATCH(纳塔!H25&amp;纳塔!I25,lootrate_tbl!$A$2:$A$256&amp;lootrate_tbl!$B$2:$B$256,0))</f>
        <v>1.35</v>
      </c>
      <c r="G25" s="3" t="s">
        <v>2660</v>
      </c>
      <c r="H25">
        <v>1</v>
      </c>
      <c r="I25">
        <v>0</v>
      </c>
      <c r="J25">
        <v>0</v>
      </c>
    </row>
    <row r="26" spans="1:10" x14ac:dyDescent="0.2">
      <c r="A26" t="s">
        <v>1742</v>
      </c>
      <c r="B26" t="s">
        <v>1747</v>
      </c>
      <c r="C26" t="s">
        <v>1748</v>
      </c>
      <c r="D26">
        <f>SUM(H26:I26)</f>
        <v>1</v>
      </c>
      <c r="E26">
        <v>24</v>
      </c>
      <c r="F26" cm="1">
        <f t="array" ref="F26">INDEX(lootrate_tbl!$C$2:$C$256,MATCH(纳塔!H26&amp;纳塔!I26,lootrate_tbl!$A$2:$A$256&amp;lootrate_tbl!$B$2:$B$256,0))</f>
        <v>1.5</v>
      </c>
      <c r="G26" s="3" t="s">
        <v>2661</v>
      </c>
      <c r="H26">
        <v>0</v>
      </c>
      <c r="I26">
        <v>1</v>
      </c>
      <c r="J26">
        <v>0</v>
      </c>
    </row>
    <row r="28" spans="1:10" x14ac:dyDescent="0.2">
      <c r="A28" t="s">
        <v>1749</v>
      </c>
      <c r="B28" t="s">
        <v>1750</v>
      </c>
      <c r="C28" t="s">
        <v>1751</v>
      </c>
      <c r="D28">
        <f>SUM(H28:I28)</f>
        <v>1</v>
      </c>
      <c r="E28">
        <v>24</v>
      </c>
      <c r="F28" cm="1">
        <f t="array" ref="F28">INDEX(lootrate_tbl!$C$2:$C$256,MATCH(纳塔!H28&amp;纳塔!I28,lootrate_tbl!$A$2:$A$256&amp;lootrate_tbl!$B$2:$B$256,0))</f>
        <v>1.5</v>
      </c>
      <c r="G28" s="3" t="s">
        <v>2662</v>
      </c>
      <c r="H28">
        <v>0</v>
      </c>
      <c r="I28">
        <v>1</v>
      </c>
      <c r="J28">
        <v>0</v>
      </c>
    </row>
    <row r="29" spans="1:10" x14ac:dyDescent="0.2">
      <c r="A29" t="s">
        <v>1749</v>
      </c>
      <c r="B29" t="s">
        <v>1752</v>
      </c>
      <c r="C29" t="s">
        <v>1753</v>
      </c>
      <c r="D29">
        <f>SUM(H29:I29)</f>
        <v>1</v>
      </c>
      <c r="E29">
        <v>24</v>
      </c>
      <c r="F29" cm="1">
        <f t="array" ref="F29">INDEX(lootrate_tbl!$C$2:$C$256,MATCH(纳塔!H29&amp;纳塔!I29,lootrate_tbl!$A$2:$A$256&amp;lootrate_tbl!$B$2:$B$256,0))</f>
        <v>1.35</v>
      </c>
      <c r="G29" s="3" t="s">
        <v>2663</v>
      </c>
      <c r="H29">
        <v>1</v>
      </c>
      <c r="I29">
        <v>0</v>
      </c>
      <c r="J29">
        <v>0</v>
      </c>
    </row>
    <row r="30" spans="1:10" x14ac:dyDescent="0.2">
      <c r="A30" t="s">
        <v>1749</v>
      </c>
      <c r="B30" t="s">
        <v>1754</v>
      </c>
      <c r="C30" t="s">
        <v>1755</v>
      </c>
      <c r="D30">
        <f>SUM(H30:I30)</f>
        <v>1</v>
      </c>
      <c r="E30">
        <v>24</v>
      </c>
      <c r="F30" cm="1">
        <f t="array" ref="F30">INDEX(lootrate_tbl!$C$2:$C$256,MATCH(纳塔!H30&amp;纳塔!I30,lootrate_tbl!$A$2:$A$256&amp;lootrate_tbl!$B$2:$B$256,0))</f>
        <v>1.5</v>
      </c>
      <c r="G30" s="3" t="s">
        <v>2664</v>
      </c>
      <c r="H30">
        <v>0</v>
      </c>
      <c r="I30">
        <v>1</v>
      </c>
      <c r="J30">
        <v>0</v>
      </c>
    </row>
    <row r="32" spans="1:10" x14ac:dyDescent="0.2">
      <c r="A32" t="s">
        <v>1756</v>
      </c>
      <c r="B32" t="s">
        <v>1757</v>
      </c>
      <c r="C32" t="s">
        <v>1758</v>
      </c>
      <c r="D32">
        <f t="shared" ref="D32:D38" si="2">SUM(H32:I32)</f>
        <v>2</v>
      </c>
      <c r="E32">
        <v>24</v>
      </c>
      <c r="F32" cm="1">
        <f t="array" ref="F32">INDEX(lootrate_tbl!$C$2:$C$256,MATCH(纳塔!H32&amp;纳塔!I32,lootrate_tbl!$A$2:$A$256&amp;lootrate_tbl!$B$2:$B$256,0))</f>
        <v>1.35</v>
      </c>
      <c r="G32" s="3" t="s">
        <v>2665</v>
      </c>
      <c r="H32">
        <v>2</v>
      </c>
      <c r="I32">
        <v>0</v>
      </c>
      <c r="J32">
        <v>0</v>
      </c>
    </row>
    <row r="33" spans="1:10" x14ac:dyDescent="0.2">
      <c r="A33" t="s">
        <v>1756</v>
      </c>
      <c r="B33" t="s">
        <v>1759</v>
      </c>
      <c r="C33" t="s">
        <v>1760</v>
      </c>
      <c r="D33">
        <f t="shared" si="2"/>
        <v>1</v>
      </c>
      <c r="E33">
        <v>24</v>
      </c>
      <c r="F33" cm="1">
        <f t="array" ref="F33">INDEX(lootrate_tbl!$C$2:$C$256,MATCH(纳塔!H33&amp;纳塔!I33,lootrate_tbl!$A$2:$A$256&amp;lootrate_tbl!$B$2:$B$256,0))</f>
        <v>1.35</v>
      </c>
      <c r="G33" s="3" t="s">
        <v>2666</v>
      </c>
      <c r="H33">
        <v>1</v>
      </c>
      <c r="I33">
        <v>0</v>
      </c>
      <c r="J33">
        <v>0</v>
      </c>
    </row>
    <row r="34" spans="1:10" x14ac:dyDescent="0.2">
      <c r="A34" t="s">
        <v>1756</v>
      </c>
      <c r="B34" t="s">
        <v>1761</v>
      </c>
      <c r="C34" t="s">
        <v>1762</v>
      </c>
      <c r="D34">
        <f t="shared" si="2"/>
        <v>1</v>
      </c>
      <c r="E34">
        <v>24</v>
      </c>
      <c r="F34" cm="1">
        <f t="array" ref="F34">INDEX(lootrate_tbl!$C$2:$C$256,MATCH(纳塔!H34&amp;纳塔!I34,lootrate_tbl!$A$2:$A$256&amp;lootrate_tbl!$B$2:$B$256,0))</f>
        <v>1.35</v>
      </c>
      <c r="G34" s="3" t="s">
        <v>2667</v>
      </c>
      <c r="H34">
        <v>1</v>
      </c>
      <c r="I34">
        <v>0</v>
      </c>
      <c r="J34">
        <v>0</v>
      </c>
    </row>
    <row r="35" spans="1:10" x14ac:dyDescent="0.2">
      <c r="A35" t="s">
        <v>1756</v>
      </c>
      <c r="B35" t="s">
        <v>1763</v>
      </c>
      <c r="C35" t="s">
        <v>1764</v>
      </c>
      <c r="D35">
        <f t="shared" si="2"/>
        <v>1</v>
      </c>
      <c r="E35">
        <v>12</v>
      </c>
      <c r="F35" cm="1">
        <f t="array" ref="F35">INDEX(lootrate_tbl!$C$2:$C$256,MATCH(纳塔!H35&amp;纳塔!I35,lootrate_tbl!$A$2:$A$256&amp;lootrate_tbl!$B$2:$B$256,0))</f>
        <v>1.35</v>
      </c>
      <c r="G35" s="3" t="s">
        <v>2668</v>
      </c>
      <c r="H35">
        <v>1</v>
      </c>
      <c r="I35">
        <v>0</v>
      </c>
      <c r="J35">
        <v>0</v>
      </c>
    </row>
    <row r="36" spans="1:10" x14ac:dyDescent="0.2">
      <c r="A36" t="s">
        <v>1765</v>
      </c>
      <c r="B36" t="s">
        <v>1766</v>
      </c>
      <c r="C36" t="s">
        <v>1767</v>
      </c>
      <c r="D36">
        <f t="shared" si="2"/>
        <v>1</v>
      </c>
      <c r="E36">
        <v>24</v>
      </c>
      <c r="F36" cm="1">
        <f t="array" ref="F36">INDEX(lootrate_tbl!$C$2:$C$256,MATCH(纳塔!H36&amp;纳塔!I36,lootrate_tbl!$A$2:$A$256&amp;lootrate_tbl!$B$2:$B$256,0))</f>
        <v>1.5</v>
      </c>
      <c r="G36" s="3" t="s">
        <v>2669</v>
      </c>
      <c r="H36">
        <v>0</v>
      </c>
      <c r="I36">
        <v>1</v>
      </c>
      <c r="J36">
        <v>0</v>
      </c>
    </row>
    <row r="37" spans="1:10" x14ac:dyDescent="0.2">
      <c r="A37" t="s">
        <v>1765</v>
      </c>
      <c r="B37" t="s">
        <v>1768</v>
      </c>
      <c r="C37" t="s">
        <v>1769</v>
      </c>
      <c r="D37">
        <f t="shared" si="2"/>
        <v>1</v>
      </c>
      <c r="E37">
        <v>24</v>
      </c>
      <c r="F37" cm="1">
        <f t="array" ref="F37">INDEX(lootrate_tbl!$C$2:$C$256,MATCH(纳塔!H37&amp;纳塔!I37,lootrate_tbl!$A$2:$A$256&amp;lootrate_tbl!$B$2:$B$256,0))</f>
        <v>1.5</v>
      </c>
      <c r="G37" s="3" t="s">
        <v>2670</v>
      </c>
      <c r="H37">
        <v>0</v>
      </c>
      <c r="I37">
        <v>1</v>
      </c>
      <c r="J37">
        <v>0</v>
      </c>
    </row>
    <row r="38" spans="1:10" x14ac:dyDescent="0.2">
      <c r="A38" t="s">
        <v>1765</v>
      </c>
      <c r="B38" t="s">
        <v>1770</v>
      </c>
      <c r="C38" t="s">
        <v>1771</v>
      </c>
      <c r="D38">
        <f t="shared" si="2"/>
        <v>1</v>
      </c>
      <c r="E38">
        <v>12</v>
      </c>
      <c r="F38" cm="1">
        <f t="array" ref="F38">INDEX(lootrate_tbl!$C$2:$C$256,MATCH(纳塔!H38&amp;纳塔!I38,lootrate_tbl!$A$2:$A$256&amp;lootrate_tbl!$B$2:$B$256,0))</f>
        <v>1.35</v>
      </c>
      <c r="G38" s="3" t="s">
        <v>2671</v>
      </c>
      <c r="H38">
        <v>1</v>
      </c>
      <c r="I38">
        <v>0</v>
      </c>
      <c r="J38">
        <v>0</v>
      </c>
    </row>
    <row r="40" spans="1:10" x14ac:dyDescent="0.2">
      <c r="A40" t="s">
        <v>1772</v>
      </c>
      <c r="B40" t="s">
        <v>1773</v>
      </c>
      <c r="C40" t="s">
        <v>1774</v>
      </c>
      <c r="D40">
        <f t="shared" ref="D40:D47" si="3">SUM(H40:I40)</f>
        <v>1</v>
      </c>
      <c r="E40">
        <v>24</v>
      </c>
      <c r="F40" cm="1">
        <f t="array" ref="F40">INDEX(lootrate_tbl!$C$2:$C$256,MATCH(纳塔!H40&amp;纳塔!I40,lootrate_tbl!$A$2:$A$256&amp;lootrate_tbl!$B$2:$B$256,0))</f>
        <v>1.35</v>
      </c>
      <c r="G40" s="3" t="s">
        <v>2672</v>
      </c>
      <c r="H40">
        <v>1</v>
      </c>
      <c r="I40">
        <v>0</v>
      </c>
      <c r="J40">
        <v>0</v>
      </c>
    </row>
    <row r="41" spans="1:10" x14ac:dyDescent="0.2">
      <c r="A41" t="s">
        <v>1775</v>
      </c>
      <c r="B41" t="s">
        <v>1776</v>
      </c>
      <c r="C41" t="s">
        <v>1777</v>
      </c>
      <c r="D41">
        <f t="shared" si="3"/>
        <v>1</v>
      </c>
      <c r="E41">
        <v>24</v>
      </c>
      <c r="F41" cm="1">
        <f t="array" ref="F41">INDEX(lootrate_tbl!$C$2:$C$256,MATCH(纳塔!H41&amp;纳塔!I41,lootrate_tbl!$A$2:$A$256&amp;lootrate_tbl!$B$2:$B$256,0))</f>
        <v>1.35</v>
      </c>
      <c r="G41" s="3" t="s">
        <v>2673</v>
      </c>
      <c r="H41">
        <v>1</v>
      </c>
      <c r="I41">
        <v>0</v>
      </c>
      <c r="J41">
        <v>0</v>
      </c>
    </row>
    <row r="42" spans="1:10" x14ac:dyDescent="0.2">
      <c r="A42" t="s">
        <v>1775</v>
      </c>
      <c r="B42" t="s">
        <v>1778</v>
      </c>
      <c r="C42" t="s">
        <v>1779</v>
      </c>
      <c r="D42">
        <f t="shared" si="3"/>
        <v>1</v>
      </c>
      <c r="E42">
        <v>24</v>
      </c>
      <c r="F42" cm="1">
        <f t="array" ref="F42">INDEX(lootrate_tbl!$C$2:$C$256,MATCH(纳塔!H42&amp;纳塔!I42,lootrate_tbl!$A$2:$A$256&amp;lootrate_tbl!$B$2:$B$256,0))</f>
        <v>1.35</v>
      </c>
      <c r="G42" s="3" t="s">
        <v>2674</v>
      </c>
      <c r="H42">
        <v>1</v>
      </c>
      <c r="I42">
        <v>0</v>
      </c>
      <c r="J42">
        <v>0</v>
      </c>
    </row>
    <row r="43" spans="1:10" x14ac:dyDescent="0.2">
      <c r="A43" t="s">
        <v>1775</v>
      </c>
      <c r="B43" t="s">
        <v>1780</v>
      </c>
      <c r="C43" t="s">
        <v>1781</v>
      </c>
      <c r="D43">
        <f t="shared" si="3"/>
        <v>2</v>
      </c>
      <c r="E43">
        <v>24</v>
      </c>
      <c r="F43" cm="1">
        <f t="array" ref="F43">INDEX(lootrate_tbl!$C$2:$C$256,MATCH(纳塔!H43&amp;纳塔!I43,lootrate_tbl!$A$2:$A$256&amp;lootrate_tbl!$B$2:$B$256,0))</f>
        <v>1.35</v>
      </c>
      <c r="G43" s="3" t="s">
        <v>2675</v>
      </c>
      <c r="H43">
        <v>2</v>
      </c>
      <c r="I43">
        <v>0</v>
      </c>
      <c r="J43">
        <v>0</v>
      </c>
    </row>
    <row r="44" spans="1:10" x14ac:dyDescent="0.2">
      <c r="A44" t="s">
        <v>1775</v>
      </c>
      <c r="B44" t="s">
        <v>1782</v>
      </c>
      <c r="C44" t="s">
        <v>1783</v>
      </c>
      <c r="D44">
        <f t="shared" si="3"/>
        <v>2</v>
      </c>
      <c r="E44">
        <v>24</v>
      </c>
      <c r="F44" cm="1">
        <f t="array" ref="F44">INDEX(lootrate_tbl!$C$2:$C$256,MATCH(纳塔!H44&amp;纳塔!I44,lootrate_tbl!$A$2:$A$256&amp;lootrate_tbl!$B$2:$B$256,0))</f>
        <v>1.35</v>
      </c>
      <c r="G44" s="3" t="s">
        <v>2676</v>
      </c>
      <c r="H44">
        <v>2</v>
      </c>
      <c r="I44">
        <v>0</v>
      </c>
      <c r="J44">
        <v>0</v>
      </c>
    </row>
    <row r="45" spans="1:10" x14ac:dyDescent="0.2">
      <c r="A45" t="s">
        <v>1775</v>
      </c>
      <c r="B45" t="s">
        <v>1784</v>
      </c>
      <c r="C45" t="s">
        <v>1785</v>
      </c>
      <c r="D45">
        <f t="shared" si="3"/>
        <v>2</v>
      </c>
      <c r="E45">
        <v>24</v>
      </c>
      <c r="F45" cm="1">
        <f t="array" ref="F45">INDEX(lootrate_tbl!$C$2:$C$256,MATCH(纳塔!H45&amp;纳塔!I45,lootrate_tbl!$A$2:$A$256&amp;lootrate_tbl!$B$2:$B$256,0))</f>
        <v>1.35</v>
      </c>
      <c r="G45" s="3" t="s">
        <v>2677</v>
      </c>
      <c r="H45">
        <v>2</v>
      </c>
      <c r="I45">
        <v>0</v>
      </c>
      <c r="J45">
        <v>0</v>
      </c>
    </row>
    <row r="46" spans="1:10" x14ac:dyDescent="0.2">
      <c r="A46" t="s">
        <v>1775</v>
      </c>
      <c r="B46" t="s">
        <v>1786</v>
      </c>
      <c r="C46" t="s">
        <v>1787</v>
      </c>
      <c r="D46">
        <f t="shared" si="3"/>
        <v>1</v>
      </c>
      <c r="E46">
        <v>24</v>
      </c>
      <c r="F46" cm="1">
        <f t="array" ref="F46">INDEX(lootrate_tbl!$C$2:$C$256,MATCH(纳塔!H46&amp;纳塔!I46,lootrate_tbl!$A$2:$A$256&amp;lootrate_tbl!$B$2:$B$256,0))</f>
        <v>1.35</v>
      </c>
      <c r="G46" s="3" t="s">
        <v>2678</v>
      </c>
      <c r="H46">
        <v>1</v>
      </c>
      <c r="I46">
        <v>0</v>
      </c>
      <c r="J46">
        <v>0</v>
      </c>
    </row>
    <row r="47" spans="1:10" x14ac:dyDescent="0.2">
      <c r="A47" t="s">
        <v>1775</v>
      </c>
      <c r="B47" t="s">
        <v>1788</v>
      </c>
      <c r="C47" t="s">
        <v>1789</v>
      </c>
      <c r="D47">
        <f t="shared" si="3"/>
        <v>1</v>
      </c>
      <c r="E47">
        <v>24</v>
      </c>
      <c r="F47" cm="1">
        <f t="array" ref="F47">INDEX(lootrate_tbl!$C$2:$C$256,MATCH(纳塔!H47&amp;纳塔!I47,lootrate_tbl!$A$2:$A$256&amp;lootrate_tbl!$B$2:$B$256,0))</f>
        <v>1.35</v>
      </c>
      <c r="G47" s="3" t="s">
        <v>2679</v>
      </c>
      <c r="H47">
        <v>1</v>
      </c>
      <c r="I47">
        <v>0</v>
      </c>
      <c r="J47">
        <v>0</v>
      </c>
    </row>
    <row r="49" spans="1:10" x14ac:dyDescent="0.2">
      <c r="A49" t="s">
        <v>1790</v>
      </c>
      <c r="B49" t="s">
        <v>1791</v>
      </c>
      <c r="C49" t="s">
        <v>1792</v>
      </c>
      <c r="D49">
        <f t="shared" ref="D49:D55" si="4">SUM(H49:I49)</f>
        <v>2</v>
      </c>
      <c r="E49">
        <v>24</v>
      </c>
      <c r="F49" cm="1">
        <f t="array" ref="F49">INDEX(lootrate_tbl!$C$2:$C$256,MATCH(纳塔!H49&amp;纳塔!I49,lootrate_tbl!$A$2:$A$256&amp;lootrate_tbl!$B$2:$B$256,0))</f>
        <v>1.5</v>
      </c>
      <c r="G49" s="3" t="s">
        <v>2680</v>
      </c>
      <c r="H49">
        <v>0</v>
      </c>
      <c r="I49">
        <v>2</v>
      </c>
      <c r="J49">
        <v>0</v>
      </c>
    </row>
    <row r="50" spans="1:10" x14ac:dyDescent="0.2">
      <c r="A50" t="s">
        <v>1790</v>
      </c>
      <c r="B50" t="s">
        <v>1793</v>
      </c>
      <c r="C50" t="s">
        <v>1794</v>
      </c>
      <c r="D50">
        <f t="shared" si="4"/>
        <v>1</v>
      </c>
      <c r="E50">
        <v>24</v>
      </c>
      <c r="F50" cm="1">
        <f t="array" ref="F50">INDEX(lootrate_tbl!$C$2:$C$256,MATCH(纳塔!H50&amp;纳塔!I50,lootrate_tbl!$A$2:$A$256&amp;lootrate_tbl!$B$2:$B$256,0))</f>
        <v>1.35</v>
      </c>
      <c r="G50" s="3" t="s">
        <v>2681</v>
      </c>
      <c r="H50">
        <v>1</v>
      </c>
      <c r="I50">
        <v>0</v>
      </c>
      <c r="J50">
        <v>0</v>
      </c>
    </row>
    <row r="51" spans="1:10" x14ac:dyDescent="0.2">
      <c r="A51" t="s">
        <v>1790</v>
      </c>
      <c r="B51" t="s">
        <v>1795</v>
      </c>
      <c r="C51" t="s">
        <v>1796</v>
      </c>
      <c r="D51">
        <f t="shared" si="4"/>
        <v>1</v>
      </c>
      <c r="E51">
        <v>12</v>
      </c>
      <c r="F51" cm="1">
        <f t="array" ref="F51">INDEX(lootrate_tbl!$C$2:$C$256,MATCH(纳塔!H51&amp;纳塔!I51,lootrate_tbl!$A$2:$A$256&amp;lootrate_tbl!$B$2:$B$256,0))</f>
        <v>1.35</v>
      </c>
      <c r="G51" s="3" t="s">
        <v>2682</v>
      </c>
      <c r="H51">
        <v>1</v>
      </c>
      <c r="I51">
        <v>0</v>
      </c>
      <c r="J51">
        <v>0</v>
      </c>
    </row>
    <row r="52" spans="1:10" x14ac:dyDescent="0.2">
      <c r="A52" t="s">
        <v>1790</v>
      </c>
      <c r="B52" t="s">
        <v>1797</v>
      </c>
      <c r="C52" t="s">
        <v>1798</v>
      </c>
      <c r="D52">
        <f t="shared" si="4"/>
        <v>1</v>
      </c>
      <c r="E52">
        <v>12</v>
      </c>
      <c r="F52" cm="1">
        <f t="array" ref="F52">INDEX(lootrate_tbl!$C$2:$C$256,MATCH(纳塔!H52&amp;纳塔!I52,lootrate_tbl!$A$2:$A$256&amp;lootrate_tbl!$B$2:$B$256,0))</f>
        <v>1.35</v>
      </c>
      <c r="G52" s="3" t="s">
        <v>2683</v>
      </c>
      <c r="H52">
        <v>1</v>
      </c>
      <c r="I52">
        <v>0</v>
      </c>
      <c r="J52">
        <v>0</v>
      </c>
    </row>
    <row r="53" spans="1:10" x14ac:dyDescent="0.2">
      <c r="A53" t="s">
        <v>1790</v>
      </c>
      <c r="B53" t="s">
        <v>1799</v>
      </c>
      <c r="C53" t="s">
        <v>1800</v>
      </c>
      <c r="D53">
        <f t="shared" si="4"/>
        <v>1</v>
      </c>
      <c r="E53">
        <v>24</v>
      </c>
      <c r="F53" cm="1">
        <f t="array" ref="F53">INDEX(lootrate_tbl!$C$2:$C$256,MATCH(纳塔!H53&amp;纳塔!I53,lootrate_tbl!$A$2:$A$256&amp;lootrate_tbl!$B$2:$B$256,0))</f>
        <v>1.35</v>
      </c>
      <c r="G53" s="3" t="s">
        <v>2684</v>
      </c>
      <c r="H53">
        <v>1</v>
      </c>
      <c r="I53">
        <v>0</v>
      </c>
      <c r="J53">
        <v>0</v>
      </c>
    </row>
    <row r="54" spans="1:10" x14ac:dyDescent="0.2">
      <c r="A54" t="s">
        <v>1790</v>
      </c>
      <c r="B54" t="s">
        <v>1801</v>
      </c>
      <c r="C54" t="s">
        <v>1802</v>
      </c>
      <c r="D54">
        <f t="shared" si="4"/>
        <v>1</v>
      </c>
      <c r="E54">
        <v>12</v>
      </c>
      <c r="F54" cm="1">
        <f t="array" ref="F54">INDEX(lootrate_tbl!$C$2:$C$256,MATCH(纳塔!H54&amp;纳塔!I54,lootrate_tbl!$A$2:$A$256&amp;lootrate_tbl!$B$2:$B$256,0))</f>
        <v>1.35</v>
      </c>
      <c r="G54" s="3" t="s">
        <v>2685</v>
      </c>
      <c r="H54">
        <v>1</v>
      </c>
      <c r="I54">
        <v>0</v>
      </c>
      <c r="J54">
        <v>0</v>
      </c>
    </row>
    <row r="55" spans="1:10" x14ac:dyDescent="0.2">
      <c r="A55" t="s">
        <v>1803</v>
      </c>
      <c r="B55" t="s">
        <v>1804</v>
      </c>
      <c r="C55" t="s">
        <v>1805</v>
      </c>
      <c r="D55">
        <f t="shared" si="4"/>
        <v>1</v>
      </c>
      <c r="E55">
        <v>24</v>
      </c>
      <c r="F55" cm="1">
        <f t="array" ref="F55">INDEX(lootrate_tbl!$C$2:$C$256,MATCH(纳塔!H55&amp;纳塔!I55,lootrate_tbl!$A$2:$A$256&amp;lootrate_tbl!$B$2:$B$256,0))</f>
        <v>1.35</v>
      </c>
      <c r="G55" s="3" t="s">
        <v>2686</v>
      </c>
      <c r="H55">
        <v>1</v>
      </c>
      <c r="I55">
        <v>0</v>
      </c>
      <c r="J55">
        <v>0</v>
      </c>
    </row>
    <row r="57" spans="1:10" x14ac:dyDescent="0.2">
      <c r="A57" t="s">
        <v>1803</v>
      </c>
      <c r="B57" t="s">
        <v>1806</v>
      </c>
      <c r="C57" t="s">
        <v>1807</v>
      </c>
      <c r="D57">
        <f>SUM(H57:I57)</f>
        <v>1</v>
      </c>
      <c r="E57">
        <v>24</v>
      </c>
      <c r="F57" cm="1">
        <f t="array" ref="F57">INDEX(lootrate_tbl!$C$2:$C$256,MATCH(纳塔!H57&amp;纳塔!I57,lootrate_tbl!$A$2:$A$256&amp;lootrate_tbl!$B$2:$B$256,0))</f>
        <v>1.5</v>
      </c>
      <c r="G57" s="3" t="s">
        <v>2687</v>
      </c>
      <c r="H57">
        <v>0</v>
      </c>
      <c r="I57">
        <v>1</v>
      </c>
      <c r="J57">
        <v>0</v>
      </c>
    </row>
    <row r="58" spans="1:10" x14ac:dyDescent="0.2">
      <c r="A58" t="s">
        <v>1803</v>
      </c>
      <c r="B58" t="s">
        <v>1808</v>
      </c>
      <c r="C58" t="s">
        <v>1809</v>
      </c>
      <c r="D58">
        <f>SUM(H58:I58)</f>
        <v>3</v>
      </c>
      <c r="E58">
        <v>24</v>
      </c>
      <c r="F58" cm="1">
        <f t="array" ref="F58">INDEX(lootrate_tbl!$C$2:$C$256,MATCH(纳塔!H58&amp;纳塔!I58,lootrate_tbl!$A$2:$A$256&amp;lootrate_tbl!$B$2:$B$256,0))</f>
        <v>1.5</v>
      </c>
      <c r="G58" s="3" t="s">
        <v>2688</v>
      </c>
      <c r="H58">
        <v>0</v>
      </c>
      <c r="I58">
        <v>3</v>
      </c>
      <c r="J58">
        <v>0</v>
      </c>
    </row>
    <row r="59" spans="1:10" x14ac:dyDescent="0.2">
      <c r="A59" t="s">
        <v>1803</v>
      </c>
      <c r="B59" t="s">
        <v>1810</v>
      </c>
      <c r="C59" t="s">
        <v>1811</v>
      </c>
      <c r="D59">
        <f>SUM(H59:I59)</f>
        <v>1</v>
      </c>
      <c r="E59">
        <v>12</v>
      </c>
      <c r="F59" cm="1">
        <f t="array" ref="F59">INDEX(lootrate_tbl!$C$2:$C$256,MATCH(纳塔!H59&amp;纳塔!I59,lootrate_tbl!$A$2:$A$256&amp;lootrate_tbl!$B$2:$B$256,0))</f>
        <v>1.35</v>
      </c>
      <c r="G59" s="3" t="s">
        <v>2689</v>
      </c>
      <c r="H59">
        <v>1</v>
      </c>
      <c r="I59">
        <v>0</v>
      </c>
      <c r="J59">
        <v>0</v>
      </c>
    </row>
    <row r="60" spans="1:10" x14ac:dyDescent="0.2">
      <c r="A60" t="s">
        <v>1812</v>
      </c>
      <c r="B60" t="s">
        <v>1813</v>
      </c>
      <c r="C60" t="s">
        <v>1814</v>
      </c>
      <c r="D60">
        <f>SUM(H60:I60)</f>
        <v>1</v>
      </c>
      <c r="E60">
        <v>24</v>
      </c>
      <c r="F60" cm="1">
        <f t="array" ref="F60">INDEX(lootrate_tbl!$C$2:$C$256,MATCH(纳塔!H60&amp;纳塔!I60,lootrate_tbl!$A$2:$A$256&amp;lootrate_tbl!$B$2:$B$256,0))</f>
        <v>1.35</v>
      </c>
      <c r="G60" s="3" t="s">
        <v>2690</v>
      </c>
      <c r="H60">
        <v>1</v>
      </c>
      <c r="I60">
        <v>0</v>
      </c>
      <c r="J60">
        <v>4</v>
      </c>
    </row>
    <row r="61" spans="1:10" x14ac:dyDescent="0.2">
      <c r="A61" t="s">
        <v>1812</v>
      </c>
      <c r="B61" t="s">
        <v>1815</v>
      </c>
      <c r="C61" t="s">
        <v>1816</v>
      </c>
      <c r="D61">
        <f>SUM(H61:I61)</f>
        <v>1</v>
      </c>
      <c r="E61">
        <v>24</v>
      </c>
      <c r="F61" cm="1">
        <f t="array" ref="F61">INDEX(lootrate_tbl!$C$2:$C$256,MATCH(纳塔!H61&amp;纳塔!I61,lootrate_tbl!$A$2:$A$256&amp;lootrate_tbl!$B$2:$B$256,0))</f>
        <v>1.35</v>
      </c>
      <c r="G61" s="3" t="s">
        <v>2691</v>
      </c>
      <c r="H61">
        <v>1</v>
      </c>
      <c r="I61">
        <v>0</v>
      </c>
      <c r="J61">
        <v>4</v>
      </c>
    </row>
    <row r="63" spans="1:10" x14ac:dyDescent="0.2">
      <c r="A63" t="s">
        <v>1817</v>
      </c>
      <c r="B63" t="s">
        <v>1818</v>
      </c>
      <c r="C63" t="s">
        <v>1819</v>
      </c>
      <c r="D63">
        <f t="shared" ref="D63:D127" si="5">SUM(H63:I63)</f>
        <v>1</v>
      </c>
      <c r="E63">
        <v>24</v>
      </c>
      <c r="F63" cm="1">
        <f t="array" ref="F63">INDEX(lootrate_tbl!$C$2:$C$256,MATCH(纳塔!H63&amp;纳塔!I63,lootrate_tbl!$A$2:$A$256&amp;lootrate_tbl!$B$2:$B$256,0))</f>
        <v>1.35</v>
      </c>
      <c r="G63" s="3" t="s">
        <v>2692</v>
      </c>
      <c r="H63">
        <v>1</v>
      </c>
      <c r="I63">
        <v>0</v>
      </c>
      <c r="J63">
        <v>0</v>
      </c>
    </row>
    <row r="64" spans="1:10" ht="57" x14ac:dyDescent="0.2">
      <c r="A64" t="s">
        <v>1817</v>
      </c>
      <c r="B64" t="s">
        <v>1820</v>
      </c>
      <c r="C64" s="5" t="s">
        <v>1821</v>
      </c>
      <c r="D64">
        <f t="shared" si="5"/>
        <v>1</v>
      </c>
      <c r="E64">
        <v>24</v>
      </c>
      <c r="F64">
        <v>2.5</v>
      </c>
      <c r="G64" s="3" t="s">
        <v>2693</v>
      </c>
      <c r="H64">
        <v>1</v>
      </c>
      <c r="I64">
        <v>0</v>
      </c>
      <c r="J64">
        <v>0</v>
      </c>
    </row>
    <row r="65" spans="1:10" x14ac:dyDescent="0.2">
      <c r="A65" t="s">
        <v>1817</v>
      </c>
      <c r="B65" t="s">
        <v>1822</v>
      </c>
      <c r="C65" t="s">
        <v>1823</v>
      </c>
      <c r="D65">
        <f t="shared" si="5"/>
        <v>1</v>
      </c>
      <c r="E65">
        <v>24</v>
      </c>
      <c r="F65">
        <v>2.5</v>
      </c>
      <c r="G65" s="3" t="s">
        <v>2694</v>
      </c>
      <c r="H65">
        <v>1</v>
      </c>
      <c r="I65">
        <v>0</v>
      </c>
      <c r="J65">
        <v>0</v>
      </c>
    </row>
    <row r="66" spans="1:10" x14ac:dyDescent="0.2">
      <c r="A66" t="s">
        <v>1817</v>
      </c>
      <c r="B66" t="s">
        <v>1824</v>
      </c>
      <c r="C66" t="s">
        <v>1825</v>
      </c>
      <c r="D66">
        <f t="shared" si="5"/>
        <v>1</v>
      </c>
      <c r="E66">
        <v>24</v>
      </c>
      <c r="F66">
        <v>2.5</v>
      </c>
      <c r="G66" s="3" t="s">
        <v>2695</v>
      </c>
      <c r="H66">
        <v>1</v>
      </c>
      <c r="I66">
        <v>0</v>
      </c>
      <c r="J66">
        <v>0</v>
      </c>
    </row>
    <row r="67" spans="1:10" x14ac:dyDescent="0.2">
      <c r="A67" t="s">
        <v>1817</v>
      </c>
      <c r="B67" t="s">
        <v>1826</v>
      </c>
      <c r="C67" t="s">
        <v>1827</v>
      </c>
      <c r="D67">
        <f t="shared" si="5"/>
        <v>1</v>
      </c>
      <c r="E67">
        <v>24</v>
      </c>
      <c r="F67">
        <v>2.5</v>
      </c>
      <c r="G67" s="3" t="s">
        <v>2696</v>
      </c>
      <c r="H67">
        <v>1</v>
      </c>
      <c r="I67">
        <v>0</v>
      </c>
      <c r="J67">
        <v>0</v>
      </c>
    </row>
    <row r="68" spans="1:10" x14ac:dyDescent="0.2">
      <c r="A68" t="s">
        <v>1817</v>
      </c>
      <c r="B68" t="s">
        <v>1828</v>
      </c>
      <c r="C68" t="s">
        <v>1829</v>
      </c>
      <c r="D68">
        <f t="shared" si="5"/>
        <v>1</v>
      </c>
      <c r="E68">
        <v>24</v>
      </c>
      <c r="F68">
        <v>2.5</v>
      </c>
      <c r="G68" s="3" t="s">
        <v>2697</v>
      </c>
      <c r="H68">
        <v>1</v>
      </c>
      <c r="I68">
        <v>0</v>
      </c>
      <c r="J68">
        <v>0</v>
      </c>
    </row>
    <row r="69" spans="1:10" x14ac:dyDescent="0.2">
      <c r="A69" t="s">
        <v>1817</v>
      </c>
      <c r="B69" t="s">
        <v>1830</v>
      </c>
      <c r="C69" t="s">
        <v>1831</v>
      </c>
      <c r="D69">
        <f t="shared" si="5"/>
        <v>3</v>
      </c>
      <c r="E69">
        <v>24</v>
      </c>
      <c r="F69">
        <v>2.5</v>
      </c>
      <c r="G69" s="3" t="s">
        <v>2698</v>
      </c>
      <c r="H69">
        <v>3</v>
      </c>
      <c r="I69">
        <v>0</v>
      </c>
      <c r="J69">
        <v>0</v>
      </c>
    </row>
    <row r="70" spans="1:10" x14ac:dyDescent="0.2">
      <c r="A70" t="s">
        <v>1817</v>
      </c>
      <c r="B70" t="s">
        <v>1832</v>
      </c>
      <c r="C70" t="s">
        <v>1833</v>
      </c>
      <c r="D70">
        <f t="shared" si="5"/>
        <v>1</v>
      </c>
      <c r="E70">
        <v>24</v>
      </c>
      <c r="F70" cm="1">
        <f t="array" ref="F70">INDEX(lootrate_tbl!$C$2:$C$256,MATCH(纳塔!H70&amp;纳塔!I70,lootrate_tbl!$A$2:$A$256&amp;lootrate_tbl!$B$2:$B$256,0))</f>
        <v>1.35</v>
      </c>
      <c r="G70" s="3" t="s">
        <v>2699</v>
      </c>
      <c r="H70">
        <v>1</v>
      </c>
      <c r="I70">
        <v>0</v>
      </c>
      <c r="J70">
        <v>3</v>
      </c>
    </row>
    <row r="71" spans="1:10" x14ac:dyDescent="0.2">
      <c r="A71" t="s">
        <v>1817</v>
      </c>
      <c r="B71" t="s">
        <v>1834</v>
      </c>
      <c r="C71" t="s">
        <v>1835</v>
      </c>
      <c r="D71">
        <f t="shared" si="5"/>
        <v>1</v>
      </c>
      <c r="E71">
        <v>24</v>
      </c>
      <c r="F71" cm="1">
        <f t="array" ref="F71">INDEX(lootrate_tbl!$C$2:$C$256,MATCH(纳塔!H71&amp;纳塔!I71,lootrate_tbl!$A$2:$A$256&amp;lootrate_tbl!$B$2:$B$256,0))</f>
        <v>1.35</v>
      </c>
      <c r="G71" s="3" t="s">
        <v>2700</v>
      </c>
      <c r="H71">
        <v>1</v>
      </c>
      <c r="I71">
        <v>0</v>
      </c>
      <c r="J71">
        <v>3</v>
      </c>
    </row>
    <row r="72" spans="1:10" x14ac:dyDescent="0.2">
      <c r="A72" t="s">
        <v>1817</v>
      </c>
      <c r="B72" t="s">
        <v>1836</v>
      </c>
      <c r="C72" t="s">
        <v>1835</v>
      </c>
      <c r="D72">
        <f t="shared" si="5"/>
        <v>1</v>
      </c>
      <c r="E72">
        <v>24</v>
      </c>
      <c r="F72" cm="1">
        <f t="array" ref="F72">INDEX(lootrate_tbl!$C$2:$C$256,MATCH(纳塔!H72&amp;纳塔!I72,lootrate_tbl!$A$2:$A$256&amp;lootrate_tbl!$B$2:$B$256,0))</f>
        <v>1.35</v>
      </c>
      <c r="G72" s="3" t="s">
        <v>2701</v>
      </c>
      <c r="H72">
        <v>1</v>
      </c>
      <c r="I72">
        <v>0</v>
      </c>
      <c r="J72">
        <v>3</v>
      </c>
    </row>
    <row r="73" spans="1:10" x14ac:dyDescent="0.2">
      <c r="A73" t="s">
        <v>1817</v>
      </c>
      <c r="B73" t="s">
        <v>1837</v>
      </c>
      <c r="C73" t="s">
        <v>1838</v>
      </c>
      <c r="D73">
        <f t="shared" si="5"/>
        <v>2</v>
      </c>
      <c r="E73">
        <v>24</v>
      </c>
      <c r="F73" cm="1">
        <f t="array" ref="F73">INDEX(lootrate_tbl!$C$2:$C$256,MATCH(纳塔!H73&amp;纳塔!I73,lootrate_tbl!$A$2:$A$256&amp;lootrate_tbl!$B$2:$B$256,0))</f>
        <v>1.35</v>
      </c>
      <c r="G73" s="3" t="s">
        <v>2702</v>
      </c>
      <c r="H73">
        <v>2</v>
      </c>
      <c r="I73">
        <v>0</v>
      </c>
      <c r="J73">
        <v>0</v>
      </c>
    </row>
    <row r="74" spans="1:10" x14ac:dyDescent="0.2">
      <c r="A74" t="s">
        <v>1817</v>
      </c>
      <c r="B74" t="s">
        <v>1839</v>
      </c>
      <c r="C74" t="s">
        <v>1840</v>
      </c>
      <c r="D74">
        <f t="shared" si="5"/>
        <v>1</v>
      </c>
      <c r="E74">
        <v>24</v>
      </c>
      <c r="F74" cm="1">
        <f t="array" ref="F74">INDEX(lootrate_tbl!$C$2:$C$256,MATCH(纳塔!H74&amp;纳塔!I74,lootrate_tbl!$A$2:$A$256&amp;lootrate_tbl!$B$2:$B$256,0))</f>
        <v>1.35</v>
      </c>
      <c r="G74" s="3" t="s">
        <v>2703</v>
      </c>
      <c r="H74">
        <v>1</v>
      </c>
      <c r="I74">
        <v>0</v>
      </c>
      <c r="J74">
        <v>0</v>
      </c>
    </row>
    <row r="75" spans="1:10" x14ac:dyDescent="0.2">
      <c r="A75" t="s">
        <v>1817</v>
      </c>
      <c r="B75" t="s">
        <v>1841</v>
      </c>
      <c r="C75" t="s">
        <v>1842</v>
      </c>
      <c r="D75">
        <f t="shared" si="5"/>
        <v>3</v>
      </c>
      <c r="E75">
        <v>24</v>
      </c>
      <c r="F75" cm="1">
        <f t="array" ref="F75">INDEX(lootrate_tbl!$C$2:$C$256,MATCH(纳塔!H75&amp;纳塔!I75,lootrate_tbl!$A$2:$A$256&amp;lootrate_tbl!$B$2:$B$256,0))</f>
        <v>1.35</v>
      </c>
      <c r="G75" s="3" t="s">
        <v>2704</v>
      </c>
      <c r="H75">
        <v>3</v>
      </c>
      <c r="I75">
        <v>0</v>
      </c>
      <c r="J75">
        <v>0</v>
      </c>
    </row>
    <row r="76" spans="1:10" x14ac:dyDescent="0.2">
      <c r="A76" t="s">
        <v>1817</v>
      </c>
      <c r="B76" t="s">
        <v>1843</v>
      </c>
      <c r="C76" t="s">
        <v>1844</v>
      </c>
      <c r="D76">
        <f t="shared" si="5"/>
        <v>3</v>
      </c>
      <c r="E76">
        <v>24</v>
      </c>
      <c r="F76" cm="1">
        <f t="array" ref="F76">INDEX(lootrate_tbl!$C$2:$C$256,MATCH(纳塔!H76&amp;纳塔!I76,lootrate_tbl!$A$2:$A$256&amp;lootrate_tbl!$B$2:$B$256,0))</f>
        <v>1.35</v>
      </c>
      <c r="G76" s="3" t="s">
        <v>2705</v>
      </c>
      <c r="H76">
        <v>3</v>
      </c>
      <c r="I76">
        <v>0</v>
      </c>
      <c r="J76">
        <v>0</v>
      </c>
    </row>
    <row r="77" spans="1:10" x14ac:dyDescent="0.2">
      <c r="A77" t="s">
        <v>1817</v>
      </c>
      <c r="B77" t="s">
        <v>1845</v>
      </c>
      <c r="C77" t="s">
        <v>1846</v>
      </c>
      <c r="D77">
        <f t="shared" si="5"/>
        <v>1</v>
      </c>
      <c r="E77">
        <v>24</v>
      </c>
      <c r="F77" cm="1">
        <f t="array" ref="F77">INDEX(lootrate_tbl!$C$2:$C$256,MATCH(纳塔!H77&amp;纳塔!I77,lootrate_tbl!$A$2:$A$256&amp;lootrate_tbl!$B$2:$B$256,0))</f>
        <v>1.35</v>
      </c>
      <c r="G77" s="3" t="s">
        <v>2706</v>
      </c>
      <c r="H77">
        <v>1</v>
      </c>
      <c r="I77">
        <v>0</v>
      </c>
      <c r="J77">
        <v>0</v>
      </c>
    </row>
    <row r="78" spans="1:10" ht="28.5" x14ac:dyDescent="0.2">
      <c r="A78" t="s">
        <v>1817</v>
      </c>
      <c r="B78" t="s">
        <v>1847</v>
      </c>
      <c r="C78" s="5" t="s">
        <v>1848</v>
      </c>
      <c r="D78">
        <f t="shared" si="5"/>
        <v>1</v>
      </c>
      <c r="E78">
        <v>12</v>
      </c>
      <c r="F78" cm="1">
        <f t="array" ref="F78">INDEX(lootrate_tbl!$C$2:$C$256,MATCH(纳塔!H78&amp;纳塔!I78,lootrate_tbl!$A$2:$A$256&amp;lootrate_tbl!$B$2:$B$256,0))</f>
        <v>1.35</v>
      </c>
      <c r="G78" s="3" t="s">
        <v>2707</v>
      </c>
      <c r="H78">
        <v>1</v>
      </c>
      <c r="I78">
        <v>0</v>
      </c>
      <c r="J78">
        <v>0</v>
      </c>
    </row>
    <row r="79" spans="1:10" x14ac:dyDescent="0.2">
      <c r="A79" t="s">
        <v>1817</v>
      </c>
      <c r="B79" t="s">
        <v>1849</v>
      </c>
      <c r="C79" t="s">
        <v>1850</v>
      </c>
      <c r="D79">
        <f t="shared" si="5"/>
        <v>1</v>
      </c>
      <c r="E79">
        <v>24</v>
      </c>
      <c r="F79" cm="1">
        <f t="array" ref="F79">INDEX(lootrate_tbl!$C$2:$C$256,MATCH(纳塔!H79&amp;纳塔!I79,lootrate_tbl!$A$2:$A$256&amp;lootrate_tbl!$B$2:$B$256,0))</f>
        <v>1.35</v>
      </c>
      <c r="G79" s="3" t="s">
        <v>2708</v>
      </c>
      <c r="H79">
        <v>1</v>
      </c>
      <c r="I79">
        <v>0</v>
      </c>
      <c r="J79">
        <v>0</v>
      </c>
    </row>
    <row r="81" spans="1:10" x14ac:dyDescent="0.2">
      <c r="A81" t="s">
        <v>1851</v>
      </c>
      <c r="B81" t="s">
        <v>1852</v>
      </c>
      <c r="C81" t="s">
        <v>1853</v>
      </c>
      <c r="D81">
        <f t="shared" si="5"/>
        <v>1</v>
      </c>
      <c r="E81">
        <v>12</v>
      </c>
      <c r="F81" cm="1">
        <f t="array" ref="F81">INDEX(lootrate_tbl!$C$2:$C$256,MATCH(纳塔!H81&amp;纳塔!I81,lootrate_tbl!$A$2:$A$256&amp;lootrate_tbl!$B$2:$B$256,0))</f>
        <v>1.35</v>
      </c>
      <c r="G81" s="3" t="s">
        <v>2709</v>
      </c>
      <c r="H81">
        <v>1</v>
      </c>
      <c r="I81">
        <v>0</v>
      </c>
      <c r="J81">
        <v>0</v>
      </c>
    </row>
    <row r="82" spans="1:10" x14ac:dyDescent="0.2">
      <c r="A82" t="s">
        <v>1851</v>
      </c>
      <c r="B82" t="s">
        <v>1854</v>
      </c>
      <c r="C82" t="s">
        <v>1855</v>
      </c>
      <c r="D82">
        <f t="shared" si="5"/>
        <v>1</v>
      </c>
      <c r="E82">
        <v>12</v>
      </c>
      <c r="F82" cm="1">
        <f t="array" ref="F82">INDEX(lootrate_tbl!$C$2:$C$256,MATCH(纳塔!H82&amp;纳塔!I82,lootrate_tbl!$A$2:$A$256&amp;lootrate_tbl!$B$2:$B$256,0))</f>
        <v>1.35</v>
      </c>
      <c r="G82" s="3" t="s">
        <v>2710</v>
      </c>
      <c r="H82">
        <v>1</v>
      </c>
      <c r="I82">
        <v>0</v>
      </c>
      <c r="J82">
        <v>0</v>
      </c>
    </row>
    <row r="83" spans="1:10" x14ac:dyDescent="0.2">
      <c r="A83" t="s">
        <v>1851</v>
      </c>
      <c r="B83" t="s">
        <v>1856</v>
      </c>
      <c r="C83" t="s">
        <v>1857</v>
      </c>
      <c r="D83">
        <f t="shared" si="5"/>
        <v>1</v>
      </c>
      <c r="E83">
        <v>24</v>
      </c>
      <c r="F83" cm="1">
        <f t="array" ref="F83">INDEX(lootrate_tbl!$C$2:$C$256,MATCH(纳塔!H83&amp;纳塔!I83,lootrate_tbl!$A$2:$A$256&amp;lootrate_tbl!$B$2:$B$256,0))</f>
        <v>1.5</v>
      </c>
      <c r="G83" s="3" t="s">
        <v>2711</v>
      </c>
      <c r="H83">
        <v>0</v>
      </c>
      <c r="I83">
        <v>1</v>
      </c>
      <c r="J83">
        <v>0</v>
      </c>
    </row>
    <row r="84" spans="1:10" x14ac:dyDescent="0.2">
      <c r="A84" t="s">
        <v>1851</v>
      </c>
      <c r="B84" t="s">
        <v>1858</v>
      </c>
      <c r="C84" t="s">
        <v>1859</v>
      </c>
      <c r="D84">
        <f t="shared" si="5"/>
        <v>1</v>
      </c>
      <c r="E84">
        <v>24</v>
      </c>
      <c r="F84" cm="1">
        <f t="array" ref="F84">INDEX(lootrate_tbl!$C$2:$C$256,MATCH(纳塔!H84&amp;纳塔!I84,lootrate_tbl!$A$2:$A$256&amp;lootrate_tbl!$B$2:$B$256,0))</f>
        <v>1.5</v>
      </c>
      <c r="G84" s="3" t="s">
        <v>2712</v>
      </c>
      <c r="H84">
        <v>0</v>
      </c>
      <c r="I84">
        <v>1</v>
      </c>
      <c r="J84">
        <v>0</v>
      </c>
    </row>
    <row r="85" spans="1:10" x14ac:dyDescent="0.2">
      <c r="A85" t="s">
        <v>1851</v>
      </c>
      <c r="B85" t="s">
        <v>1860</v>
      </c>
      <c r="C85" t="s">
        <v>1861</v>
      </c>
      <c r="D85">
        <f t="shared" si="5"/>
        <v>1</v>
      </c>
      <c r="E85">
        <v>12</v>
      </c>
      <c r="F85" cm="1">
        <f t="array" ref="F85">INDEX(lootrate_tbl!$C$2:$C$256,MATCH(纳塔!H85&amp;纳塔!I85,lootrate_tbl!$A$2:$A$256&amp;lootrate_tbl!$B$2:$B$256,0))</f>
        <v>1.35</v>
      </c>
      <c r="G85" s="3" t="s">
        <v>2713</v>
      </c>
      <c r="H85">
        <v>1</v>
      </c>
      <c r="I85">
        <v>0</v>
      </c>
      <c r="J85">
        <v>0</v>
      </c>
    </row>
    <row r="86" spans="1:10" x14ac:dyDescent="0.2">
      <c r="A86" t="s">
        <v>1851</v>
      </c>
      <c r="B86" t="s">
        <v>1862</v>
      </c>
      <c r="C86" t="s">
        <v>1863</v>
      </c>
      <c r="D86">
        <f t="shared" si="5"/>
        <v>1</v>
      </c>
      <c r="E86">
        <v>12</v>
      </c>
      <c r="F86" cm="1">
        <f t="array" ref="F86">INDEX(lootrate_tbl!$C$2:$C$256,MATCH(纳塔!H86&amp;纳塔!I86,lootrate_tbl!$A$2:$A$256&amp;lootrate_tbl!$B$2:$B$256,0))</f>
        <v>1.35</v>
      </c>
      <c r="G86" s="3" t="s">
        <v>2714</v>
      </c>
      <c r="H86">
        <v>1</v>
      </c>
      <c r="I86">
        <v>0</v>
      </c>
      <c r="J86">
        <v>0</v>
      </c>
    </row>
    <row r="87" spans="1:10" x14ac:dyDescent="0.2">
      <c r="A87" t="s">
        <v>1851</v>
      </c>
      <c r="B87" t="s">
        <v>1864</v>
      </c>
      <c r="C87" t="s">
        <v>1865</v>
      </c>
      <c r="D87">
        <f t="shared" si="5"/>
        <v>1</v>
      </c>
      <c r="E87">
        <v>12</v>
      </c>
      <c r="F87" cm="1">
        <f t="array" ref="F87">INDEX(lootrate_tbl!$C$2:$C$256,MATCH(纳塔!H87&amp;纳塔!I87,lootrate_tbl!$A$2:$A$256&amp;lootrate_tbl!$B$2:$B$256,0))</f>
        <v>1.35</v>
      </c>
      <c r="G87" s="3" t="s">
        <v>2715</v>
      </c>
      <c r="H87">
        <v>1</v>
      </c>
      <c r="I87">
        <v>0</v>
      </c>
      <c r="J87">
        <v>0</v>
      </c>
    </row>
    <row r="88" spans="1:10" x14ac:dyDescent="0.2">
      <c r="A88" t="s">
        <v>1851</v>
      </c>
      <c r="B88" t="s">
        <v>1866</v>
      </c>
      <c r="C88" t="s">
        <v>1867</v>
      </c>
      <c r="D88">
        <f t="shared" si="5"/>
        <v>2</v>
      </c>
      <c r="E88">
        <v>12</v>
      </c>
      <c r="F88" cm="1">
        <f t="array" ref="F88">INDEX(lootrate_tbl!$C$2:$C$256,MATCH(纳塔!H88&amp;纳塔!I88,lootrate_tbl!$A$2:$A$256&amp;lootrate_tbl!$B$2:$B$256,0))</f>
        <v>1.35</v>
      </c>
      <c r="G88" s="3" t="s">
        <v>2716</v>
      </c>
      <c r="H88">
        <v>2</v>
      </c>
      <c r="I88">
        <v>0</v>
      </c>
      <c r="J88">
        <v>0</v>
      </c>
    </row>
    <row r="90" spans="1:10" ht="28.5" x14ac:dyDescent="0.2">
      <c r="A90" t="s">
        <v>1868</v>
      </c>
      <c r="B90" t="s">
        <v>1869</v>
      </c>
      <c r="C90" s="5" t="s">
        <v>1870</v>
      </c>
      <c r="D90">
        <f t="shared" ref="D90" si="6">SUM(H90:I90)</f>
        <v>1</v>
      </c>
      <c r="E90">
        <v>24</v>
      </c>
      <c r="F90" cm="1">
        <f t="array" ref="F90">INDEX(lootrate_tbl!$C$2:$C$256,MATCH(纳塔!H90&amp;纳塔!I90,lootrate_tbl!$A$2:$A$256&amp;lootrate_tbl!$B$2:$B$256,0))</f>
        <v>1.35</v>
      </c>
      <c r="G90" s="3" t="s">
        <v>2717</v>
      </c>
      <c r="H90">
        <v>1</v>
      </c>
      <c r="I90">
        <v>0</v>
      </c>
      <c r="J90">
        <v>0</v>
      </c>
    </row>
    <row r="91" spans="1:10" x14ac:dyDescent="0.2">
      <c r="A91" t="s">
        <v>1868</v>
      </c>
      <c r="B91" t="s">
        <v>1871</v>
      </c>
      <c r="C91" s="5" t="s">
        <v>1872</v>
      </c>
      <c r="D91">
        <f t="shared" ref="D91" si="7">SUM(H91:I91)</f>
        <v>1</v>
      </c>
      <c r="E91">
        <v>24</v>
      </c>
      <c r="F91" cm="1">
        <f t="array" ref="F91">INDEX(lootrate_tbl!$C$2:$C$256,MATCH(纳塔!H91&amp;纳塔!I91,lootrate_tbl!$A$2:$A$256&amp;lootrate_tbl!$B$2:$B$256,0))</f>
        <v>1.35</v>
      </c>
      <c r="G91" s="3" t="s">
        <v>2718</v>
      </c>
      <c r="H91">
        <v>1</v>
      </c>
      <c r="I91">
        <v>0</v>
      </c>
      <c r="J91">
        <v>0</v>
      </c>
    </row>
    <row r="92" spans="1:10" x14ac:dyDescent="0.2">
      <c r="A92" t="s">
        <v>1868</v>
      </c>
      <c r="B92" t="s">
        <v>1873</v>
      </c>
      <c r="C92" t="s">
        <v>1874</v>
      </c>
      <c r="D92">
        <f t="shared" si="5"/>
        <v>3</v>
      </c>
      <c r="E92">
        <v>24</v>
      </c>
      <c r="F92" cm="1">
        <f t="array" ref="F92">INDEX(lootrate_tbl!$C$2:$C$256,MATCH(纳塔!H92&amp;纳塔!I92,lootrate_tbl!$A$2:$A$256&amp;lootrate_tbl!$B$2:$B$256,0))</f>
        <v>1.35</v>
      </c>
      <c r="G92" s="3" t="s">
        <v>2719</v>
      </c>
      <c r="H92">
        <v>3</v>
      </c>
      <c r="I92">
        <v>0</v>
      </c>
      <c r="J92">
        <v>0</v>
      </c>
    </row>
    <row r="93" spans="1:10" x14ac:dyDescent="0.2">
      <c r="A93" t="s">
        <v>1868</v>
      </c>
      <c r="B93" t="s">
        <v>1875</v>
      </c>
      <c r="C93" t="s">
        <v>1876</v>
      </c>
      <c r="D93">
        <f t="shared" si="5"/>
        <v>1</v>
      </c>
      <c r="E93" t="s">
        <v>137</v>
      </c>
      <c r="F93" cm="1">
        <f t="array" ref="F93">INDEX(lootrate_tbl!$C$2:$C$256,MATCH(纳塔!H93&amp;纳塔!I93,lootrate_tbl!$A$2:$A$256&amp;lootrate_tbl!$B$2:$B$256,0))</f>
        <v>1.35</v>
      </c>
      <c r="G93" s="3" t="s">
        <v>2720</v>
      </c>
      <c r="H93">
        <v>1</v>
      </c>
      <c r="I93">
        <v>0</v>
      </c>
      <c r="J93">
        <v>0</v>
      </c>
    </row>
    <row r="94" spans="1:10" x14ac:dyDescent="0.2">
      <c r="A94" t="s">
        <v>1868</v>
      </c>
      <c r="B94" t="s">
        <v>1877</v>
      </c>
      <c r="C94" t="s">
        <v>1878</v>
      </c>
      <c r="D94">
        <f t="shared" si="5"/>
        <v>2</v>
      </c>
      <c r="E94">
        <v>24</v>
      </c>
      <c r="F94" cm="1">
        <f t="array" ref="F94">INDEX(lootrate_tbl!$C$2:$C$256,MATCH(纳塔!H94&amp;纳塔!I94,lootrate_tbl!$A$2:$A$256&amp;lootrate_tbl!$B$2:$B$256,0))</f>
        <v>1.35</v>
      </c>
      <c r="G94" s="3" t="s">
        <v>2721</v>
      </c>
      <c r="H94">
        <v>2</v>
      </c>
      <c r="I94">
        <v>0</v>
      </c>
      <c r="J94">
        <v>0</v>
      </c>
    </row>
    <row r="95" spans="1:10" x14ac:dyDescent="0.2">
      <c r="A95" t="s">
        <v>1868</v>
      </c>
      <c r="B95" t="s">
        <v>1879</v>
      </c>
      <c r="C95" t="s">
        <v>1880</v>
      </c>
      <c r="D95">
        <f t="shared" si="5"/>
        <v>2</v>
      </c>
      <c r="E95">
        <v>24</v>
      </c>
      <c r="F95" cm="1">
        <f t="array" ref="F95">INDEX(lootrate_tbl!$C$2:$C$256,MATCH(纳塔!H95&amp;纳塔!I95,lootrate_tbl!$A$2:$A$256&amp;lootrate_tbl!$B$2:$B$256,0))</f>
        <v>1.35</v>
      </c>
      <c r="G95" s="3" t="s">
        <v>2722</v>
      </c>
      <c r="H95">
        <v>2</v>
      </c>
      <c r="I95">
        <v>0</v>
      </c>
      <c r="J95">
        <v>0</v>
      </c>
    </row>
    <row r="96" spans="1:10" x14ac:dyDescent="0.2">
      <c r="A96" t="s">
        <v>1868</v>
      </c>
      <c r="B96" t="s">
        <v>1881</v>
      </c>
      <c r="C96" t="s">
        <v>1882</v>
      </c>
      <c r="D96">
        <f t="shared" si="5"/>
        <v>1</v>
      </c>
      <c r="E96">
        <v>24</v>
      </c>
      <c r="F96" cm="1">
        <f t="array" ref="F96">INDEX(lootrate_tbl!$C$2:$C$256,MATCH(纳塔!H96&amp;纳塔!I96,lootrate_tbl!$A$2:$A$256&amp;lootrate_tbl!$B$2:$B$256,0))</f>
        <v>1.35</v>
      </c>
      <c r="G96" s="3" t="s">
        <v>2723</v>
      </c>
      <c r="H96">
        <v>1</v>
      </c>
      <c r="I96">
        <v>0</v>
      </c>
      <c r="J96">
        <v>0</v>
      </c>
    </row>
    <row r="97" spans="1:10" x14ac:dyDescent="0.2">
      <c r="A97" t="s">
        <v>1868</v>
      </c>
      <c r="B97" t="s">
        <v>1883</v>
      </c>
      <c r="C97" t="s">
        <v>1884</v>
      </c>
      <c r="D97">
        <f t="shared" si="5"/>
        <v>1</v>
      </c>
      <c r="E97">
        <v>24</v>
      </c>
      <c r="F97" cm="1">
        <f t="array" ref="F97">INDEX(lootrate_tbl!$C$2:$C$256,MATCH(纳塔!H97&amp;纳塔!I97,lootrate_tbl!$A$2:$A$256&amp;lootrate_tbl!$B$2:$B$256,0))</f>
        <v>1.35</v>
      </c>
      <c r="G97" s="3" t="s">
        <v>2724</v>
      </c>
      <c r="H97">
        <v>1</v>
      </c>
      <c r="I97">
        <v>0</v>
      </c>
      <c r="J97">
        <v>0</v>
      </c>
    </row>
    <row r="98" spans="1:10" x14ac:dyDescent="0.2">
      <c r="A98" t="s">
        <v>1868</v>
      </c>
      <c r="B98" t="s">
        <v>1885</v>
      </c>
      <c r="C98" t="s">
        <v>1886</v>
      </c>
      <c r="D98">
        <f t="shared" si="5"/>
        <v>2</v>
      </c>
      <c r="E98">
        <v>24</v>
      </c>
      <c r="F98" cm="1">
        <f t="array" ref="F98">INDEX(lootrate_tbl!$C$2:$C$256,MATCH(纳塔!H98&amp;纳塔!I98,lootrate_tbl!$A$2:$A$256&amp;lootrate_tbl!$B$2:$B$256,0))</f>
        <v>1.35</v>
      </c>
      <c r="G98" s="3" t="s">
        <v>2725</v>
      </c>
      <c r="H98">
        <v>2</v>
      </c>
      <c r="I98">
        <v>0</v>
      </c>
      <c r="J98">
        <v>0</v>
      </c>
    </row>
    <row r="99" spans="1:10" x14ac:dyDescent="0.2">
      <c r="A99" t="s">
        <v>1868</v>
      </c>
      <c r="B99" t="s">
        <v>1887</v>
      </c>
      <c r="C99" t="s">
        <v>1888</v>
      </c>
      <c r="D99">
        <f t="shared" si="5"/>
        <v>1</v>
      </c>
      <c r="E99">
        <v>24</v>
      </c>
      <c r="F99" cm="1">
        <f t="array" ref="F99">INDEX(lootrate_tbl!$C$2:$C$256,MATCH(纳塔!H99&amp;纳塔!I99,lootrate_tbl!$A$2:$A$256&amp;lootrate_tbl!$B$2:$B$256,0))</f>
        <v>1.35</v>
      </c>
      <c r="G99" s="3" t="s">
        <v>2726</v>
      </c>
      <c r="H99">
        <v>1</v>
      </c>
      <c r="I99">
        <v>0</v>
      </c>
      <c r="J99">
        <v>0</v>
      </c>
    </row>
    <row r="100" spans="1:10" x14ac:dyDescent="0.2">
      <c r="A100" t="s">
        <v>1868</v>
      </c>
      <c r="B100" t="s">
        <v>1889</v>
      </c>
      <c r="C100" t="s">
        <v>1890</v>
      </c>
      <c r="D100">
        <f t="shared" si="5"/>
        <v>2</v>
      </c>
      <c r="E100">
        <v>24</v>
      </c>
      <c r="F100" cm="1">
        <f t="array" ref="F100">INDEX(lootrate_tbl!$C$2:$C$256,MATCH(纳塔!H100&amp;纳塔!I100,lootrate_tbl!$A$2:$A$256&amp;lootrate_tbl!$B$2:$B$256,0))</f>
        <v>1.35</v>
      </c>
      <c r="G100" s="3" t="s">
        <v>2727</v>
      </c>
      <c r="H100">
        <v>2</v>
      </c>
      <c r="I100">
        <v>0</v>
      </c>
      <c r="J100">
        <v>0</v>
      </c>
    </row>
    <row r="101" spans="1:10" x14ac:dyDescent="0.2">
      <c r="A101" t="s">
        <v>1868</v>
      </c>
      <c r="B101" t="s">
        <v>1891</v>
      </c>
      <c r="C101" t="s">
        <v>1892</v>
      </c>
      <c r="D101">
        <f t="shared" si="5"/>
        <v>1</v>
      </c>
      <c r="E101">
        <v>24</v>
      </c>
      <c r="F101" cm="1">
        <f t="array" ref="F101">INDEX(lootrate_tbl!$C$2:$C$256,MATCH(纳塔!H101&amp;纳塔!I101,lootrate_tbl!$A$2:$A$256&amp;lootrate_tbl!$B$2:$B$256,0))</f>
        <v>1.35</v>
      </c>
      <c r="G101" s="3" t="s">
        <v>2728</v>
      </c>
      <c r="H101">
        <v>1</v>
      </c>
      <c r="I101">
        <v>0</v>
      </c>
      <c r="J101">
        <v>0</v>
      </c>
    </row>
    <row r="102" spans="1:10" x14ac:dyDescent="0.2">
      <c r="A102" t="s">
        <v>1868</v>
      </c>
      <c r="B102" t="s">
        <v>1893</v>
      </c>
      <c r="C102" t="s">
        <v>1894</v>
      </c>
      <c r="D102">
        <f t="shared" si="5"/>
        <v>1</v>
      </c>
      <c r="E102">
        <v>24</v>
      </c>
      <c r="F102" cm="1">
        <f t="array" ref="F102">INDEX(lootrate_tbl!$C$2:$C$256,MATCH(纳塔!H102&amp;纳塔!I102,lootrate_tbl!$A$2:$A$256&amp;lootrate_tbl!$B$2:$B$256,0))</f>
        <v>1.35</v>
      </c>
      <c r="G102" s="3" t="s">
        <v>2729</v>
      </c>
      <c r="H102">
        <v>1</v>
      </c>
      <c r="I102">
        <v>0</v>
      </c>
      <c r="J102">
        <v>0</v>
      </c>
    </row>
    <row r="103" spans="1:10" x14ac:dyDescent="0.2">
      <c r="A103" t="s">
        <v>1868</v>
      </c>
      <c r="B103" t="s">
        <v>1895</v>
      </c>
      <c r="C103" t="s">
        <v>1896</v>
      </c>
      <c r="D103">
        <f t="shared" si="5"/>
        <v>1</v>
      </c>
      <c r="E103">
        <v>24</v>
      </c>
      <c r="F103" cm="1">
        <f t="array" ref="F103">INDEX(lootrate_tbl!$C$2:$C$256,MATCH(纳塔!H103&amp;纳塔!I103,lootrate_tbl!$A$2:$A$256&amp;lootrate_tbl!$B$2:$B$256,0))</f>
        <v>1.35</v>
      </c>
      <c r="G103" s="3" t="s">
        <v>2730</v>
      </c>
      <c r="H103">
        <v>1</v>
      </c>
      <c r="I103">
        <v>0</v>
      </c>
      <c r="J103">
        <v>0</v>
      </c>
    </row>
    <row r="104" spans="1:10" x14ac:dyDescent="0.2">
      <c r="A104" t="s">
        <v>1868</v>
      </c>
      <c r="B104" t="s">
        <v>1897</v>
      </c>
      <c r="C104" t="s">
        <v>1898</v>
      </c>
      <c r="D104">
        <f t="shared" si="5"/>
        <v>1</v>
      </c>
      <c r="E104">
        <v>24</v>
      </c>
      <c r="F104" cm="1">
        <f t="array" ref="F104">INDEX(lootrate_tbl!$C$2:$C$256,MATCH(纳塔!H104&amp;纳塔!I104,lootrate_tbl!$A$2:$A$256&amp;lootrate_tbl!$B$2:$B$256,0))</f>
        <v>1.35</v>
      </c>
      <c r="G104" s="3" t="s">
        <v>2731</v>
      </c>
      <c r="H104">
        <v>1</v>
      </c>
      <c r="I104">
        <v>0</v>
      </c>
      <c r="J104">
        <v>0</v>
      </c>
    </row>
    <row r="105" spans="1:10" x14ac:dyDescent="0.2">
      <c r="A105" t="s">
        <v>1868</v>
      </c>
      <c r="B105" t="s">
        <v>1899</v>
      </c>
      <c r="C105" t="s">
        <v>1900</v>
      </c>
      <c r="D105">
        <f t="shared" si="5"/>
        <v>2</v>
      </c>
      <c r="E105">
        <v>24</v>
      </c>
      <c r="F105" cm="1">
        <f t="array" ref="F105">INDEX(lootrate_tbl!$C$2:$C$256,MATCH(纳塔!H105&amp;纳塔!I105,lootrate_tbl!$A$2:$A$256&amp;lootrate_tbl!$B$2:$B$256,0))</f>
        <v>1.35</v>
      </c>
      <c r="G105" s="3" t="s">
        <v>2732</v>
      </c>
      <c r="H105">
        <v>2</v>
      </c>
      <c r="I105">
        <v>0</v>
      </c>
      <c r="J105">
        <v>0</v>
      </c>
    </row>
    <row r="106" spans="1:10" x14ac:dyDescent="0.2">
      <c r="A106" t="s">
        <v>1868</v>
      </c>
      <c r="B106" t="s">
        <v>1901</v>
      </c>
      <c r="C106" t="s">
        <v>1902</v>
      </c>
      <c r="D106">
        <f t="shared" si="5"/>
        <v>1</v>
      </c>
      <c r="E106">
        <v>24</v>
      </c>
      <c r="F106" cm="1">
        <f t="array" ref="F106">INDEX(lootrate_tbl!$C$2:$C$256,MATCH(纳塔!H106&amp;纳塔!I106,lootrate_tbl!$A$2:$A$256&amp;lootrate_tbl!$B$2:$B$256,0))</f>
        <v>1.35</v>
      </c>
      <c r="G106" s="3" t="s">
        <v>2733</v>
      </c>
      <c r="H106">
        <v>1</v>
      </c>
      <c r="I106">
        <v>0</v>
      </c>
      <c r="J106">
        <v>0</v>
      </c>
    </row>
    <row r="107" spans="1:10" x14ac:dyDescent="0.2">
      <c r="A107" t="s">
        <v>1868</v>
      </c>
      <c r="B107" t="s">
        <v>1903</v>
      </c>
      <c r="C107" t="s">
        <v>1904</v>
      </c>
      <c r="D107">
        <f t="shared" si="5"/>
        <v>4</v>
      </c>
      <c r="E107">
        <v>24</v>
      </c>
      <c r="F107" cm="1">
        <f t="array" ref="F107">INDEX(lootrate_tbl!$C$2:$C$256,MATCH(纳塔!H107&amp;纳塔!I107,lootrate_tbl!$A$2:$A$256&amp;lootrate_tbl!$B$2:$B$256,0))</f>
        <v>1.35</v>
      </c>
      <c r="G107" s="3" t="s">
        <v>2734</v>
      </c>
      <c r="H107">
        <v>4</v>
      </c>
      <c r="I107">
        <v>0</v>
      </c>
      <c r="J107">
        <v>0</v>
      </c>
    </row>
    <row r="108" spans="1:10" x14ac:dyDescent="0.2">
      <c r="A108" t="s">
        <v>1868</v>
      </c>
      <c r="B108" t="s">
        <v>1905</v>
      </c>
      <c r="C108" t="s">
        <v>1906</v>
      </c>
      <c r="D108">
        <f t="shared" si="5"/>
        <v>2</v>
      </c>
      <c r="E108">
        <v>24</v>
      </c>
      <c r="F108" cm="1">
        <f t="array" ref="F108">INDEX(lootrate_tbl!$C$2:$C$256,MATCH(纳塔!H108&amp;纳塔!I108,lootrate_tbl!$A$2:$A$256&amp;lootrate_tbl!$B$2:$B$256,0))</f>
        <v>1.35</v>
      </c>
      <c r="G108" s="3" t="s">
        <v>2735</v>
      </c>
      <c r="H108">
        <v>2</v>
      </c>
      <c r="I108">
        <v>0</v>
      </c>
      <c r="J108">
        <v>0</v>
      </c>
    </row>
    <row r="109" spans="1:10" x14ac:dyDescent="0.2">
      <c r="A109" t="s">
        <v>1868</v>
      </c>
      <c r="B109" t="s">
        <v>1907</v>
      </c>
      <c r="C109" t="s">
        <v>1908</v>
      </c>
      <c r="D109">
        <f t="shared" si="5"/>
        <v>1</v>
      </c>
      <c r="E109">
        <v>24</v>
      </c>
      <c r="F109" cm="1">
        <f t="array" ref="F109">INDEX(lootrate_tbl!$C$2:$C$256,MATCH(纳塔!H109&amp;纳塔!I109,lootrate_tbl!$A$2:$A$256&amp;lootrate_tbl!$B$2:$B$256,0))</f>
        <v>1.35</v>
      </c>
      <c r="G109" s="3" t="s">
        <v>2736</v>
      </c>
      <c r="H109">
        <v>1</v>
      </c>
      <c r="I109">
        <v>0</v>
      </c>
      <c r="J109">
        <v>0</v>
      </c>
    </row>
    <row r="110" spans="1:10" x14ac:dyDescent="0.2">
      <c r="A110" t="s">
        <v>1868</v>
      </c>
      <c r="B110" t="s">
        <v>1909</v>
      </c>
      <c r="C110" t="s">
        <v>1910</v>
      </c>
      <c r="D110">
        <f t="shared" si="5"/>
        <v>1</v>
      </c>
      <c r="E110">
        <v>24</v>
      </c>
      <c r="F110" cm="1">
        <f t="array" ref="F110">INDEX(lootrate_tbl!$C$2:$C$256,MATCH(纳塔!H110&amp;纳塔!I110,lootrate_tbl!$A$2:$A$256&amp;lootrate_tbl!$B$2:$B$256,0))</f>
        <v>1.35</v>
      </c>
      <c r="G110" s="3" t="s">
        <v>2737</v>
      </c>
      <c r="H110">
        <v>1</v>
      </c>
      <c r="I110">
        <v>0</v>
      </c>
      <c r="J110">
        <v>0</v>
      </c>
    </row>
    <row r="111" spans="1:10" x14ac:dyDescent="0.2">
      <c r="A111" t="s">
        <v>1868</v>
      </c>
      <c r="B111" t="s">
        <v>1911</v>
      </c>
      <c r="C111" t="s">
        <v>1912</v>
      </c>
      <c r="D111">
        <f t="shared" si="5"/>
        <v>1</v>
      </c>
      <c r="E111">
        <v>24</v>
      </c>
      <c r="F111" cm="1">
        <f t="array" ref="F111">INDEX(lootrate_tbl!$C$2:$C$256,MATCH(纳塔!H111&amp;纳塔!I111,lootrate_tbl!$A$2:$A$256&amp;lootrate_tbl!$B$2:$B$256,0))</f>
        <v>1.35</v>
      </c>
      <c r="G111" s="3" t="s">
        <v>2738</v>
      </c>
      <c r="H111">
        <v>1</v>
      </c>
      <c r="I111">
        <v>0</v>
      </c>
      <c r="J111">
        <v>0</v>
      </c>
    </row>
    <row r="112" spans="1:10" x14ac:dyDescent="0.2">
      <c r="A112" t="s">
        <v>1868</v>
      </c>
      <c r="B112" t="s">
        <v>1913</v>
      </c>
      <c r="C112" t="s">
        <v>1912</v>
      </c>
      <c r="D112">
        <f t="shared" si="5"/>
        <v>1</v>
      </c>
      <c r="E112">
        <v>24</v>
      </c>
      <c r="F112" cm="1">
        <f t="array" ref="F112">INDEX(lootrate_tbl!$C$2:$C$256,MATCH(纳塔!H112&amp;纳塔!I112,lootrate_tbl!$A$2:$A$256&amp;lootrate_tbl!$B$2:$B$256,0))</f>
        <v>1.35</v>
      </c>
      <c r="G112" s="3" t="s">
        <v>2739</v>
      </c>
      <c r="H112">
        <v>1</v>
      </c>
      <c r="I112">
        <v>0</v>
      </c>
      <c r="J112">
        <v>0</v>
      </c>
    </row>
    <row r="113" spans="1:10" x14ac:dyDescent="0.2">
      <c r="A113" t="s">
        <v>1868</v>
      </c>
      <c r="B113" t="s">
        <v>1914</v>
      </c>
      <c r="C113" t="s">
        <v>1915</v>
      </c>
      <c r="D113">
        <f t="shared" si="5"/>
        <v>1</v>
      </c>
      <c r="E113">
        <v>24</v>
      </c>
      <c r="F113" cm="1">
        <f t="array" ref="F113">INDEX(lootrate_tbl!$C$2:$C$256,MATCH(纳塔!H113&amp;纳塔!I113,lootrate_tbl!$A$2:$A$256&amp;lootrate_tbl!$B$2:$B$256,0))</f>
        <v>1.35</v>
      </c>
      <c r="G113" s="3" t="s">
        <v>2740</v>
      </c>
      <c r="H113">
        <v>1</v>
      </c>
      <c r="I113">
        <v>0</v>
      </c>
      <c r="J113">
        <v>0</v>
      </c>
    </row>
    <row r="114" spans="1:10" x14ac:dyDescent="0.2">
      <c r="A114" t="s">
        <v>1868</v>
      </c>
      <c r="B114" t="s">
        <v>1916</v>
      </c>
      <c r="C114" t="s">
        <v>1917</v>
      </c>
      <c r="D114">
        <f t="shared" si="5"/>
        <v>1</v>
      </c>
      <c r="E114">
        <v>24</v>
      </c>
      <c r="F114" cm="1">
        <f t="array" ref="F114">INDEX(lootrate_tbl!$C$2:$C$256,MATCH(纳塔!H114&amp;纳塔!I114,lootrate_tbl!$A$2:$A$256&amp;lootrate_tbl!$B$2:$B$256,0))</f>
        <v>1.35</v>
      </c>
      <c r="G114" s="3" t="s">
        <v>2741</v>
      </c>
      <c r="H114">
        <v>1</v>
      </c>
      <c r="I114">
        <v>0</v>
      </c>
      <c r="J114">
        <v>0</v>
      </c>
    </row>
    <row r="115" spans="1:10" x14ac:dyDescent="0.2">
      <c r="A115" t="s">
        <v>1868</v>
      </c>
      <c r="B115" t="s">
        <v>1918</v>
      </c>
      <c r="C115" t="s">
        <v>1919</v>
      </c>
      <c r="D115">
        <f t="shared" si="5"/>
        <v>2</v>
      </c>
      <c r="E115">
        <v>24</v>
      </c>
      <c r="F115" cm="1">
        <f t="array" ref="F115">INDEX(lootrate_tbl!$C$2:$C$256,MATCH(纳塔!H115&amp;纳塔!I115,lootrate_tbl!$A$2:$A$256&amp;lootrate_tbl!$B$2:$B$256,0))</f>
        <v>1.35</v>
      </c>
      <c r="G115" s="3" t="s">
        <v>2742</v>
      </c>
      <c r="H115">
        <v>2</v>
      </c>
      <c r="I115">
        <v>0</v>
      </c>
      <c r="J115">
        <v>0</v>
      </c>
    </row>
    <row r="116" spans="1:10" x14ac:dyDescent="0.2">
      <c r="A116" t="s">
        <v>1868</v>
      </c>
      <c r="B116" t="s">
        <v>1920</v>
      </c>
      <c r="C116" t="s">
        <v>1921</v>
      </c>
      <c r="D116">
        <f t="shared" si="5"/>
        <v>1</v>
      </c>
      <c r="E116">
        <v>24</v>
      </c>
      <c r="F116" cm="1">
        <f t="array" ref="F116">INDEX(lootrate_tbl!$C$2:$C$256,MATCH(纳塔!H116&amp;纳塔!I116,lootrate_tbl!$A$2:$A$256&amp;lootrate_tbl!$B$2:$B$256,0))</f>
        <v>1.35</v>
      </c>
      <c r="G116" s="3" t="s">
        <v>2743</v>
      </c>
      <c r="H116">
        <v>1</v>
      </c>
      <c r="I116">
        <v>0</v>
      </c>
      <c r="J116">
        <v>0</v>
      </c>
    </row>
    <row r="117" spans="1:10" x14ac:dyDescent="0.2">
      <c r="A117" t="s">
        <v>1868</v>
      </c>
      <c r="B117" t="s">
        <v>1922</v>
      </c>
      <c r="C117" s="5" t="s">
        <v>1923</v>
      </c>
      <c r="D117">
        <f t="shared" si="5"/>
        <v>1</v>
      </c>
      <c r="E117">
        <v>24</v>
      </c>
      <c r="F117" cm="1">
        <f t="array" ref="F117">INDEX(lootrate_tbl!$C$2:$C$256,MATCH(纳塔!H117&amp;纳塔!I117,lootrate_tbl!$A$2:$A$256&amp;lootrate_tbl!$B$2:$B$256,0))</f>
        <v>1.35</v>
      </c>
      <c r="G117" s="3" t="s">
        <v>2744</v>
      </c>
      <c r="H117">
        <v>1</v>
      </c>
      <c r="I117">
        <v>0</v>
      </c>
      <c r="J117">
        <v>0</v>
      </c>
    </row>
    <row r="118" spans="1:10" x14ac:dyDescent="0.2">
      <c r="A118" t="s">
        <v>1868</v>
      </c>
      <c r="B118" t="s">
        <v>1924</v>
      </c>
      <c r="C118" t="s">
        <v>1925</v>
      </c>
      <c r="D118">
        <f t="shared" si="5"/>
        <v>2</v>
      </c>
      <c r="E118">
        <v>24</v>
      </c>
      <c r="F118" cm="1">
        <f t="array" ref="F118">INDEX(lootrate_tbl!$C$2:$C$256,MATCH(纳塔!H118&amp;纳塔!I118,lootrate_tbl!$A$2:$A$256&amp;lootrate_tbl!$B$2:$B$256,0))</f>
        <v>1.35</v>
      </c>
      <c r="G118" s="3" t="s">
        <v>2745</v>
      </c>
      <c r="H118">
        <v>2</v>
      </c>
      <c r="I118">
        <v>0</v>
      </c>
      <c r="J118">
        <v>0</v>
      </c>
    </row>
    <row r="119" spans="1:10" x14ac:dyDescent="0.2">
      <c r="A119" t="s">
        <v>1868</v>
      </c>
      <c r="B119" t="s">
        <v>1926</v>
      </c>
      <c r="C119" t="s">
        <v>1927</v>
      </c>
      <c r="D119">
        <f t="shared" si="5"/>
        <v>1</v>
      </c>
      <c r="E119">
        <v>24</v>
      </c>
      <c r="F119" cm="1">
        <f t="array" ref="F119">INDEX(lootrate_tbl!$C$2:$C$256,MATCH(纳塔!H119&amp;纳塔!I119,lootrate_tbl!$A$2:$A$256&amp;lootrate_tbl!$B$2:$B$256,0))</f>
        <v>1.35</v>
      </c>
      <c r="G119" s="3" t="s">
        <v>2746</v>
      </c>
      <c r="H119">
        <v>1</v>
      </c>
      <c r="I119">
        <v>0</v>
      </c>
      <c r="J119">
        <v>0</v>
      </c>
    </row>
    <row r="120" spans="1:10" x14ac:dyDescent="0.2">
      <c r="A120" t="s">
        <v>1868</v>
      </c>
      <c r="B120" t="s">
        <v>1928</v>
      </c>
      <c r="C120" t="s">
        <v>1929</v>
      </c>
      <c r="D120">
        <f t="shared" si="5"/>
        <v>1</v>
      </c>
      <c r="E120">
        <v>24</v>
      </c>
      <c r="F120" cm="1">
        <f t="array" ref="F120">INDEX(lootrate_tbl!$C$2:$C$256,MATCH(纳塔!H120&amp;纳塔!I120,lootrate_tbl!$A$2:$A$256&amp;lootrate_tbl!$B$2:$B$256,0))</f>
        <v>1.35</v>
      </c>
      <c r="G120" s="3" t="s">
        <v>2747</v>
      </c>
      <c r="H120">
        <v>1</v>
      </c>
      <c r="I120">
        <v>0</v>
      </c>
      <c r="J120">
        <v>0</v>
      </c>
    </row>
    <row r="122" spans="1:10" x14ac:dyDescent="0.2">
      <c r="A122" t="s">
        <v>1930</v>
      </c>
      <c r="B122" t="s">
        <v>1931</v>
      </c>
      <c r="C122" t="s">
        <v>1932</v>
      </c>
      <c r="D122">
        <f t="shared" si="5"/>
        <v>1</v>
      </c>
      <c r="E122">
        <v>24</v>
      </c>
      <c r="F122" cm="1">
        <f t="array" ref="F122">INDEX(lootrate_tbl!$C$2:$C$256,MATCH(纳塔!H122&amp;纳塔!I122,lootrate_tbl!$A$2:$A$256&amp;lootrate_tbl!$B$2:$B$256,0))</f>
        <v>1.35</v>
      </c>
      <c r="G122" s="3" t="s">
        <v>2748</v>
      </c>
      <c r="H122">
        <v>1</v>
      </c>
      <c r="I122">
        <v>0</v>
      </c>
      <c r="J122">
        <v>0</v>
      </c>
    </row>
    <row r="123" spans="1:10" x14ac:dyDescent="0.2">
      <c r="A123" t="s">
        <v>1930</v>
      </c>
      <c r="B123" t="s">
        <v>1933</v>
      </c>
      <c r="C123" t="s">
        <v>1934</v>
      </c>
      <c r="D123">
        <f t="shared" si="5"/>
        <v>1</v>
      </c>
      <c r="E123" t="s">
        <v>137</v>
      </c>
      <c r="F123" cm="1">
        <f t="array" ref="F123">INDEX(lootrate_tbl!$C$2:$C$256,MATCH(纳塔!H123&amp;纳塔!I123,lootrate_tbl!$A$2:$A$256&amp;lootrate_tbl!$B$2:$B$256,0))</f>
        <v>1.35</v>
      </c>
      <c r="G123" s="3" t="s">
        <v>2749</v>
      </c>
      <c r="H123">
        <v>1</v>
      </c>
      <c r="I123">
        <v>0</v>
      </c>
      <c r="J123">
        <v>0</v>
      </c>
    </row>
    <row r="124" spans="1:10" x14ac:dyDescent="0.2">
      <c r="A124" t="s">
        <v>1930</v>
      </c>
      <c r="B124" t="s">
        <v>1935</v>
      </c>
      <c r="C124" t="s">
        <v>1936</v>
      </c>
      <c r="D124">
        <f t="shared" si="5"/>
        <v>2</v>
      </c>
      <c r="E124" t="s">
        <v>137</v>
      </c>
      <c r="F124" cm="1">
        <f t="array" ref="F124">INDEX(lootrate_tbl!$C$2:$C$256,MATCH(纳塔!H124&amp;纳塔!I124,lootrate_tbl!$A$2:$A$256&amp;lootrate_tbl!$B$2:$B$256,0))</f>
        <v>1.35</v>
      </c>
      <c r="G124" s="3" t="s">
        <v>2750</v>
      </c>
      <c r="H124">
        <v>2</v>
      </c>
      <c r="I124">
        <v>0</v>
      </c>
      <c r="J124">
        <v>0</v>
      </c>
    </row>
    <row r="125" spans="1:10" x14ac:dyDescent="0.2">
      <c r="A125" t="s">
        <v>1930</v>
      </c>
      <c r="B125" t="s">
        <v>1937</v>
      </c>
      <c r="C125" t="s">
        <v>1938</v>
      </c>
      <c r="D125">
        <f t="shared" si="5"/>
        <v>1</v>
      </c>
      <c r="E125" t="s">
        <v>137</v>
      </c>
      <c r="F125" cm="1">
        <f t="array" ref="F125">INDEX(lootrate_tbl!$C$2:$C$256,MATCH(纳塔!H125&amp;纳塔!I125,lootrate_tbl!$A$2:$A$256&amp;lootrate_tbl!$B$2:$B$256,0))</f>
        <v>1.35</v>
      </c>
      <c r="G125" s="3" t="s">
        <v>2751</v>
      </c>
      <c r="H125">
        <v>1</v>
      </c>
      <c r="I125">
        <v>0</v>
      </c>
      <c r="J125">
        <v>0</v>
      </c>
    </row>
    <row r="126" spans="1:10" x14ac:dyDescent="0.2">
      <c r="A126" t="s">
        <v>1930</v>
      </c>
      <c r="B126" t="s">
        <v>1939</v>
      </c>
      <c r="C126" t="s">
        <v>1940</v>
      </c>
      <c r="D126">
        <f t="shared" si="5"/>
        <v>1</v>
      </c>
      <c r="E126" t="s">
        <v>137</v>
      </c>
      <c r="F126" cm="1">
        <f t="array" ref="F126">INDEX(lootrate_tbl!$C$2:$C$256,MATCH(纳塔!H126&amp;纳塔!I126,lootrate_tbl!$A$2:$A$256&amp;lootrate_tbl!$B$2:$B$256,0))</f>
        <v>1.35</v>
      </c>
      <c r="G126" s="3" t="s">
        <v>2752</v>
      </c>
      <c r="H126">
        <v>1</v>
      </c>
      <c r="I126">
        <v>0</v>
      </c>
      <c r="J126">
        <v>0</v>
      </c>
    </row>
    <row r="127" spans="1:10" x14ac:dyDescent="0.2">
      <c r="A127" t="s">
        <v>1941</v>
      </c>
      <c r="B127" t="s">
        <v>1942</v>
      </c>
      <c r="C127" t="s">
        <v>1943</v>
      </c>
      <c r="D127">
        <f t="shared" si="5"/>
        <v>1</v>
      </c>
      <c r="E127" t="s">
        <v>137</v>
      </c>
      <c r="F127" cm="1">
        <f t="array" ref="F127">INDEX(lootrate_tbl!$C$2:$C$256,MATCH(纳塔!H127&amp;纳塔!I127,lootrate_tbl!$A$2:$A$256&amp;lootrate_tbl!$B$2:$B$256,0))</f>
        <v>1.35</v>
      </c>
      <c r="G127" s="3" t="s">
        <v>2753</v>
      </c>
      <c r="H127">
        <v>1</v>
      </c>
      <c r="I127">
        <v>0</v>
      </c>
      <c r="J127">
        <v>2</v>
      </c>
    </row>
    <row r="128" spans="1:10" x14ac:dyDescent="0.2">
      <c r="A128" t="s">
        <v>1944</v>
      </c>
      <c r="B128" t="s">
        <v>1945</v>
      </c>
      <c r="C128" t="s">
        <v>1946</v>
      </c>
      <c r="D128">
        <f t="shared" ref="D128:D155" si="8">SUM(H128:I128)</f>
        <v>1</v>
      </c>
      <c r="E128">
        <v>12</v>
      </c>
      <c r="F128" cm="1">
        <f t="array" ref="F128">INDEX(lootrate_tbl!$C$2:$C$256,MATCH(纳塔!H128&amp;纳塔!I128,lootrate_tbl!$A$2:$A$256&amp;lootrate_tbl!$B$2:$B$256,0))</f>
        <v>1.5</v>
      </c>
      <c r="G128" s="3" t="s">
        <v>2754</v>
      </c>
      <c r="H128">
        <v>0</v>
      </c>
      <c r="I128">
        <v>1</v>
      </c>
      <c r="J128">
        <v>2</v>
      </c>
    </row>
    <row r="129" spans="1:10" x14ac:dyDescent="0.2">
      <c r="A129" t="s">
        <v>1947</v>
      </c>
      <c r="B129" t="s">
        <v>1948</v>
      </c>
      <c r="C129" t="s">
        <v>1949</v>
      </c>
      <c r="D129">
        <f t="shared" si="8"/>
        <v>1</v>
      </c>
      <c r="E129">
        <v>24</v>
      </c>
      <c r="F129">
        <v>2.5</v>
      </c>
      <c r="G129" s="3" t="s">
        <v>2755</v>
      </c>
      <c r="H129">
        <v>1</v>
      </c>
      <c r="I129">
        <v>0</v>
      </c>
      <c r="J129">
        <v>0</v>
      </c>
    </row>
    <row r="130" spans="1:10" x14ac:dyDescent="0.2">
      <c r="A130" t="s">
        <v>1947</v>
      </c>
      <c r="B130" t="s">
        <v>1950</v>
      </c>
      <c r="C130" t="s">
        <v>1951</v>
      </c>
      <c r="D130">
        <f t="shared" si="8"/>
        <v>1</v>
      </c>
      <c r="E130">
        <v>24</v>
      </c>
      <c r="F130">
        <v>2.5</v>
      </c>
      <c r="G130" s="3" t="s">
        <v>2756</v>
      </c>
      <c r="H130">
        <v>1</v>
      </c>
      <c r="I130">
        <v>0</v>
      </c>
      <c r="J130">
        <v>0</v>
      </c>
    </row>
    <row r="131" spans="1:10" x14ac:dyDescent="0.2">
      <c r="A131" t="s">
        <v>1947</v>
      </c>
      <c r="B131" t="s">
        <v>1952</v>
      </c>
      <c r="C131" t="s">
        <v>1953</v>
      </c>
      <c r="D131">
        <f t="shared" si="8"/>
        <v>1</v>
      </c>
      <c r="E131">
        <v>24</v>
      </c>
      <c r="F131">
        <v>2.5</v>
      </c>
      <c r="G131" s="3" t="s">
        <v>2757</v>
      </c>
      <c r="H131">
        <v>1</v>
      </c>
      <c r="I131">
        <v>0</v>
      </c>
      <c r="J131">
        <v>0</v>
      </c>
    </row>
    <row r="132" spans="1:10" x14ac:dyDescent="0.2">
      <c r="A132" t="s">
        <v>1947</v>
      </c>
      <c r="B132" t="s">
        <v>1954</v>
      </c>
      <c r="C132" t="s">
        <v>1955</v>
      </c>
      <c r="D132">
        <f t="shared" si="8"/>
        <v>1</v>
      </c>
      <c r="E132">
        <v>24</v>
      </c>
      <c r="F132">
        <v>2.5</v>
      </c>
      <c r="G132" s="3" t="s">
        <v>2758</v>
      </c>
      <c r="H132">
        <v>1</v>
      </c>
      <c r="I132">
        <v>0</v>
      </c>
      <c r="J132">
        <v>0</v>
      </c>
    </row>
    <row r="133" spans="1:10" ht="28.5" x14ac:dyDescent="0.2">
      <c r="A133" t="s">
        <v>1947</v>
      </c>
      <c r="B133" t="s">
        <v>1956</v>
      </c>
      <c r="C133" s="5" t="s">
        <v>1957</v>
      </c>
      <c r="D133">
        <f t="shared" si="8"/>
        <v>1</v>
      </c>
      <c r="E133">
        <v>24</v>
      </c>
      <c r="F133">
        <v>2.5</v>
      </c>
      <c r="G133" s="3" t="s">
        <v>2759</v>
      </c>
      <c r="H133">
        <v>1</v>
      </c>
      <c r="I133">
        <v>0</v>
      </c>
      <c r="J133">
        <v>2</v>
      </c>
    </row>
    <row r="134" spans="1:10" x14ac:dyDescent="0.2">
      <c r="A134" t="s">
        <v>1947</v>
      </c>
      <c r="B134" t="s">
        <v>1958</v>
      </c>
      <c r="C134" t="s">
        <v>1959</v>
      </c>
      <c r="D134">
        <f t="shared" si="8"/>
        <v>1</v>
      </c>
      <c r="E134">
        <v>24</v>
      </c>
      <c r="F134" cm="1">
        <f t="array" ref="F134">INDEX(lootrate_tbl!$C$2:$C$256,MATCH(纳塔!H134&amp;纳塔!I134,lootrate_tbl!$A$2:$A$256&amp;lootrate_tbl!$B$2:$B$256,0))</f>
        <v>1.35</v>
      </c>
      <c r="G134" s="3" t="s">
        <v>2760</v>
      </c>
      <c r="H134">
        <v>1</v>
      </c>
      <c r="I134">
        <v>0</v>
      </c>
      <c r="J134">
        <v>0</v>
      </c>
    </row>
    <row r="135" spans="1:10" x14ac:dyDescent="0.2">
      <c r="A135" t="s">
        <v>1947</v>
      </c>
      <c r="B135" t="s">
        <v>1960</v>
      </c>
      <c r="C135" t="s">
        <v>1961</v>
      </c>
      <c r="D135">
        <f t="shared" si="8"/>
        <v>1</v>
      </c>
      <c r="E135">
        <v>12</v>
      </c>
      <c r="F135" cm="1">
        <f t="array" ref="F135">INDEX(lootrate_tbl!$C$2:$C$256,MATCH(纳塔!H135&amp;纳塔!I135,lootrate_tbl!$A$2:$A$256&amp;lootrate_tbl!$B$2:$B$256,0))</f>
        <v>1.35</v>
      </c>
      <c r="G135" s="3" t="s">
        <v>2761</v>
      </c>
      <c r="H135">
        <v>1</v>
      </c>
      <c r="I135">
        <v>0</v>
      </c>
      <c r="J135">
        <v>0</v>
      </c>
    </row>
    <row r="136" spans="1:10" x14ac:dyDescent="0.2">
      <c r="A136" t="s">
        <v>1947</v>
      </c>
      <c r="B136" t="s">
        <v>1962</v>
      </c>
      <c r="C136" t="s">
        <v>1963</v>
      </c>
      <c r="D136">
        <f t="shared" si="8"/>
        <v>1</v>
      </c>
      <c r="E136">
        <v>24</v>
      </c>
      <c r="F136" cm="1">
        <f t="array" ref="F136">INDEX(lootrate_tbl!$C$2:$C$256,MATCH(纳塔!H136&amp;纳塔!I136,lootrate_tbl!$A$2:$A$256&amp;lootrate_tbl!$B$2:$B$256,0))</f>
        <v>1.35</v>
      </c>
      <c r="G136" s="3" t="s">
        <v>2762</v>
      </c>
      <c r="H136">
        <v>1</v>
      </c>
      <c r="I136">
        <v>0</v>
      </c>
      <c r="J136">
        <v>0</v>
      </c>
    </row>
    <row r="137" spans="1:10" x14ac:dyDescent="0.2">
      <c r="A137" t="s">
        <v>1947</v>
      </c>
      <c r="B137" t="s">
        <v>1964</v>
      </c>
      <c r="C137" t="s">
        <v>1965</v>
      </c>
      <c r="D137">
        <f t="shared" si="8"/>
        <v>1</v>
      </c>
      <c r="E137">
        <v>24</v>
      </c>
      <c r="F137" cm="1">
        <f t="array" ref="F137">INDEX(lootrate_tbl!$C$2:$C$256,MATCH(纳塔!H137&amp;纳塔!I137,lootrate_tbl!$A$2:$A$256&amp;lootrate_tbl!$B$2:$B$256,0))</f>
        <v>1.5</v>
      </c>
      <c r="G137" s="3" t="s">
        <v>2763</v>
      </c>
      <c r="H137">
        <v>0</v>
      </c>
      <c r="I137">
        <v>1</v>
      </c>
      <c r="J137">
        <v>0</v>
      </c>
    </row>
    <row r="138" spans="1:10" ht="28.5" x14ac:dyDescent="0.2">
      <c r="A138" t="s">
        <v>1966</v>
      </c>
      <c r="B138" t="s">
        <v>1967</v>
      </c>
      <c r="C138" s="5" t="s">
        <v>1968</v>
      </c>
      <c r="D138">
        <f t="shared" si="8"/>
        <v>1</v>
      </c>
      <c r="E138">
        <v>24</v>
      </c>
      <c r="F138" cm="1">
        <f t="array" ref="F138">INDEX(lootrate_tbl!$C$2:$C$256,MATCH(纳塔!H138&amp;纳塔!I138,lootrate_tbl!$A$2:$A$256&amp;lootrate_tbl!$B$2:$B$256,0))</f>
        <v>1.35</v>
      </c>
      <c r="G138" s="3" t="s">
        <v>2764</v>
      </c>
      <c r="H138">
        <v>1</v>
      </c>
      <c r="I138">
        <v>0</v>
      </c>
      <c r="J138">
        <v>2</v>
      </c>
    </row>
    <row r="139" spans="1:10" x14ac:dyDescent="0.2">
      <c r="A139" t="s">
        <v>1969</v>
      </c>
      <c r="B139" t="s">
        <v>1970</v>
      </c>
      <c r="C139" t="s">
        <v>1971</v>
      </c>
      <c r="D139">
        <f t="shared" si="8"/>
        <v>2</v>
      </c>
      <c r="E139">
        <v>24</v>
      </c>
      <c r="F139" cm="1">
        <f t="array" ref="F139">INDEX(lootrate_tbl!$C$2:$C$256,MATCH(纳塔!H139&amp;纳塔!I139,lootrate_tbl!$A$2:$A$256&amp;lootrate_tbl!$B$2:$B$256,0))</f>
        <v>1.35</v>
      </c>
      <c r="G139" s="3" t="s">
        <v>2765</v>
      </c>
      <c r="H139">
        <v>2</v>
      </c>
      <c r="I139">
        <v>0</v>
      </c>
      <c r="J139">
        <v>0</v>
      </c>
    </row>
    <row r="140" spans="1:10" x14ac:dyDescent="0.2">
      <c r="A140" t="s">
        <v>1969</v>
      </c>
      <c r="B140" t="s">
        <v>1972</v>
      </c>
      <c r="C140" t="s">
        <v>1973</v>
      </c>
      <c r="D140">
        <f t="shared" si="8"/>
        <v>1</v>
      </c>
      <c r="E140">
        <v>24</v>
      </c>
      <c r="F140" cm="1">
        <f t="array" ref="F140">INDEX(lootrate_tbl!$C$2:$C$256,MATCH(纳塔!H140&amp;纳塔!I140,lootrate_tbl!$A$2:$A$256&amp;lootrate_tbl!$B$2:$B$256,0))</f>
        <v>1.35</v>
      </c>
      <c r="G140" s="3" t="s">
        <v>2766</v>
      </c>
      <c r="H140">
        <v>1</v>
      </c>
      <c r="I140">
        <v>0</v>
      </c>
      <c r="J140">
        <v>0</v>
      </c>
    </row>
    <row r="141" spans="1:10" x14ac:dyDescent="0.2">
      <c r="A141" t="s">
        <v>1969</v>
      </c>
      <c r="B141" t="s">
        <v>1974</v>
      </c>
      <c r="C141" t="s">
        <v>1975</v>
      </c>
      <c r="D141">
        <f t="shared" si="8"/>
        <v>1</v>
      </c>
      <c r="E141">
        <v>24</v>
      </c>
      <c r="F141" cm="1">
        <f t="array" ref="F141">INDEX(lootrate_tbl!$C$2:$C$256,MATCH(纳塔!H141&amp;纳塔!I141,lootrate_tbl!$A$2:$A$256&amp;lootrate_tbl!$B$2:$B$256,0))</f>
        <v>1.35</v>
      </c>
      <c r="G141" s="3" t="s">
        <v>2767</v>
      </c>
      <c r="H141">
        <v>1</v>
      </c>
      <c r="I141">
        <v>0</v>
      </c>
      <c r="J141">
        <v>0</v>
      </c>
    </row>
    <row r="143" spans="1:10" x14ac:dyDescent="0.2">
      <c r="A143" t="s">
        <v>1976</v>
      </c>
      <c r="B143" t="s">
        <v>1977</v>
      </c>
      <c r="C143" t="s">
        <v>1978</v>
      </c>
      <c r="D143">
        <f t="shared" si="8"/>
        <v>1</v>
      </c>
      <c r="E143">
        <v>24</v>
      </c>
      <c r="F143" cm="1">
        <f t="array" ref="F143">INDEX(lootrate_tbl!$C$2:$C$256,MATCH(纳塔!H143&amp;纳塔!I143,lootrate_tbl!$A$2:$A$256&amp;lootrate_tbl!$B$2:$B$256,0))</f>
        <v>1.35</v>
      </c>
      <c r="G143" s="3" t="s">
        <v>2768</v>
      </c>
      <c r="H143">
        <v>1</v>
      </c>
      <c r="I143">
        <v>0</v>
      </c>
      <c r="J143">
        <v>0</v>
      </c>
    </row>
    <row r="144" spans="1:10" x14ac:dyDescent="0.2">
      <c r="A144" t="s">
        <v>1976</v>
      </c>
      <c r="B144" t="s">
        <v>1979</v>
      </c>
      <c r="C144" t="s">
        <v>1980</v>
      </c>
      <c r="D144">
        <f t="shared" si="8"/>
        <v>1</v>
      </c>
      <c r="E144">
        <v>24</v>
      </c>
      <c r="F144" cm="1">
        <f t="array" ref="F144">INDEX(lootrate_tbl!$C$2:$C$256,MATCH(纳塔!H144&amp;纳塔!I144,lootrate_tbl!$A$2:$A$256&amp;lootrate_tbl!$B$2:$B$256,0))</f>
        <v>1.35</v>
      </c>
      <c r="G144" s="3" t="s">
        <v>2769</v>
      </c>
      <c r="H144">
        <v>1</v>
      </c>
      <c r="I144">
        <v>0</v>
      </c>
      <c r="J144">
        <v>0</v>
      </c>
    </row>
    <row r="145" spans="1:10" x14ac:dyDescent="0.2">
      <c r="A145" t="s">
        <v>1976</v>
      </c>
      <c r="B145" t="s">
        <v>1981</v>
      </c>
      <c r="C145" t="s">
        <v>1982</v>
      </c>
      <c r="D145">
        <f t="shared" si="8"/>
        <v>2</v>
      </c>
      <c r="E145">
        <v>24</v>
      </c>
      <c r="F145" cm="1">
        <f t="array" ref="F145">INDEX(lootrate_tbl!$C$2:$C$256,MATCH(纳塔!H145&amp;纳塔!I145,lootrate_tbl!$A$2:$A$256&amp;lootrate_tbl!$B$2:$B$256,0))</f>
        <v>1.425</v>
      </c>
      <c r="G145" s="3" t="s">
        <v>2770</v>
      </c>
      <c r="H145">
        <v>1</v>
      </c>
      <c r="I145">
        <v>1</v>
      </c>
      <c r="J145">
        <v>0</v>
      </c>
    </row>
    <row r="146" spans="1:10" x14ac:dyDescent="0.2">
      <c r="A146" t="s">
        <v>1976</v>
      </c>
      <c r="B146" t="s">
        <v>1983</v>
      </c>
      <c r="C146" t="s">
        <v>1984</v>
      </c>
      <c r="D146">
        <f t="shared" si="8"/>
        <v>1</v>
      </c>
      <c r="E146">
        <v>24</v>
      </c>
      <c r="F146" cm="1">
        <f t="array" ref="F146">INDEX(lootrate_tbl!$C$2:$C$256,MATCH(纳塔!H146&amp;纳塔!I146,lootrate_tbl!$A$2:$A$256&amp;lootrate_tbl!$B$2:$B$256,0))</f>
        <v>1.35</v>
      </c>
      <c r="G146" s="3" t="s">
        <v>2771</v>
      </c>
      <c r="H146">
        <v>1</v>
      </c>
      <c r="I146">
        <v>0</v>
      </c>
      <c r="J146">
        <v>0</v>
      </c>
    </row>
    <row r="147" spans="1:10" x14ac:dyDescent="0.2">
      <c r="A147" t="s">
        <v>1976</v>
      </c>
      <c r="B147" t="s">
        <v>1985</v>
      </c>
      <c r="C147" t="s">
        <v>1986</v>
      </c>
      <c r="D147">
        <f t="shared" si="8"/>
        <v>1</v>
      </c>
      <c r="E147">
        <v>24</v>
      </c>
      <c r="F147" cm="1">
        <f t="array" ref="F147">INDEX(lootrate_tbl!$C$2:$C$256,MATCH(纳塔!H147&amp;纳塔!I147,lootrate_tbl!$A$2:$A$256&amp;lootrate_tbl!$B$2:$B$256,0))</f>
        <v>1.35</v>
      </c>
      <c r="G147" s="3" t="s">
        <v>2772</v>
      </c>
      <c r="H147">
        <v>1</v>
      </c>
      <c r="I147">
        <v>0</v>
      </c>
      <c r="J147">
        <v>0</v>
      </c>
    </row>
    <row r="148" spans="1:10" x14ac:dyDescent="0.2">
      <c r="A148" t="s">
        <v>1976</v>
      </c>
      <c r="B148" t="s">
        <v>1987</v>
      </c>
      <c r="C148" t="s">
        <v>1988</v>
      </c>
      <c r="D148">
        <f t="shared" si="8"/>
        <v>1</v>
      </c>
      <c r="E148">
        <v>24</v>
      </c>
      <c r="F148" cm="1">
        <f t="array" ref="F148">INDEX(lootrate_tbl!$C$2:$C$256,MATCH(纳塔!H148&amp;纳塔!I148,lootrate_tbl!$A$2:$A$256&amp;lootrate_tbl!$B$2:$B$256,0))</f>
        <v>1.35</v>
      </c>
      <c r="G148" s="3" t="s">
        <v>2773</v>
      </c>
      <c r="H148">
        <v>1</v>
      </c>
      <c r="I148">
        <v>0</v>
      </c>
      <c r="J148">
        <v>0</v>
      </c>
    </row>
    <row r="149" spans="1:10" x14ac:dyDescent="0.2">
      <c r="A149" t="s">
        <v>1976</v>
      </c>
      <c r="B149" t="s">
        <v>1989</v>
      </c>
      <c r="C149" t="s">
        <v>1990</v>
      </c>
      <c r="D149">
        <f t="shared" si="8"/>
        <v>1</v>
      </c>
      <c r="E149">
        <v>24</v>
      </c>
      <c r="F149" cm="1">
        <f t="array" ref="F149">INDEX(lootrate_tbl!$C$2:$C$256,MATCH(纳塔!H149&amp;纳塔!I149,lootrate_tbl!$A$2:$A$256&amp;lootrate_tbl!$B$2:$B$256,0))</f>
        <v>1.35</v>
      </c>
      <c r="G149" s="3" t="s">
        <v>2774</v>
      </c>
      <c r="H149">
        <v>1</v>
      </c>
      <c r="I149">
        <v>0</v>
      </c>
      <c r="J149">
        <v>0</v>
      </c>
    </row>
    <row r="150" spans="1:10" x14ac:dyDescent="0.2">
      <c r="A150" t="s">
        <v>1976</v>
      </c>
      <c r="B150" t="s">
        <v>1991</v>
      </c>
      <c r="C150" t="s">
        <v>1992</v>
      </c>
      <c r="D150">
        <f t="shared" si="8"/>
        <v>1</v>
      </c>
      <c r="E150">
        <v>24</v>
      </c>
      <c r="F150" cm="1">
        <f t="array" ref="F150">INDEX(lootrate_tbl!$C$2:$C$256,MATCH(纳塔!H150&amp;纳塔!I150,lootrate_tbl!$A$2:$A$256&amp;lootrate_tbl!$B$2:$B$256,0))</f>
        <v>1.35</v>
      </c>
      <c r="G150" s="3" t="s">
        <v>2775</v>
      </c>
      <c r="H150">
        <v>1</v>
      </c>
      <c r="I150">
        <v>0</v>
      </c>
      <c r="J150">
        <v>0</v>
      </c>
    </row>
    <row r="151" spans="1:10" x14ac:dyDescent="0.2">
      <c r="A151" t="s">
        <v>1976</v>
      </c>
      <c r="B151" t="s">
        <v>1993</v>
      </c>
      <c r="C151" t="s">
        <v>1994</v>
      </c>
      <c r="D151">
        <f t="shared" si="8"/>
        <v>1</v>
      </c>
      <c r="E151">
        <v>24</v>
      </c>
      <c r="F151" cm="1">
        <f t="array" ref="F151">INDEX(lootrate_tbl!$C$2:$C$256,MATCH(纳塔!H151&amp;纳塔!I151,lootrate_tbl!$A$2:$A$256&amp;lootrate_tbl!$B$2:$B$256,0))</f>
        <v>1.35</v>
      </c>
      <c r="G151" s="3" t="s">
        <v>2776</v>
      </c>
      <c r="H151">
        <v>1</v>
      </c>
      <c r="I151">
        <v>0</v>
      </c>
      <c r="J151">
        <v>0</v>
      </c>
    </row>
    <row r="152" spans="1:10" x14ac:dyDescent="0.2">
      <c r="A152" t="s">
        <v>1976</v>
      </c>
      <c r="B152" t="s">
        <v>1995</v>
      </c>
      <c r="C152" t="s">
        <v>1996</v>
      </c>
      <c r="D152">
        <f t="shared" si="8"/>
        <v>1</v>
      </c>
      <c r="E152">
        <v>24</v>
      </c>
      <c r="F152" cm="1">
        <f t="array" ref="F152">INDEX(lootrate_tbl!$C$2:$C$256,MATCH(纳塔!H152&amp;纳塔!I152,lootrate_tbl!$A$2:$A$256&amp;lootrate_tbl!$B$2:$B$256,0))</f>
        <v>1.35</v>
      </c>
      <c r="G152" s="3" t="s">
        <v>2777</v>
      </c>
      <c r="H152">
        <v>1</v>
      </c>
      <c r="I152">
        <v>0</v>
      </c>
      <c r="J152">
        <v>0</v>
      </c>
    </row>
    <row r="153" spans="1:10" x14ac:dyDescent="0.2">
      <c r="A153" t="s">
        <v>1976</v>
      </c>
      <c r="B153" t="s">
        <v>1997</v>
      </c>
      <c r="C153" t="s">
        <v>1998</v>
      </c>
      <c r="D153">
        <f t="shared" si="8"/>
        <v>1</v>
      </c>
      <c r="E153">
        <v>24</v>
      </c>
      <c r="F153" cm="1">
        <f t="array" ref="F153">INDEX(lootrate_tbl!$C$2:$C$256,MATCH(纳塔!H153&amp;纳塔!I153,lootrate_tbl!$A$2:$A$256&amp;lootrate_tbl!$B$2:$B$256,0))</f>
        <v>1.35</v>
      </c>
      <c r="G153" s="3" t="s">
        <v>2778</v>
      </c>
      <c r="H153">
        <v>1</v>
      </c>
      <c r="I153">
        <v>0</v>
      </c>
      <c r="J153">
        <v>0</v>
      </c>
    </row>
    <row r="154" spans="1:10" x14ac:dyDescent="0.2">
      <c r="A154" t="s">
        <v>1976</v>
      </c>
      <c r="B154" t="s">
        <v>1999</v>
      </c>
      <c r="C154" t="s">
        <v>2000</v>
      </c>
      <c r="D154">
        <f t="shared" si="8"/>
        <v>1</v>
      </c>
      <c r="E154">
        <v>24</v>
      </c>
      <c r="F154" cm="1">
        <f t="array" ref="F154">INDEX(lootrate_tbl!$C$2:$C$256,MATCH(纳塔!H154&amp;纳塔!I154,lootrate_tbl!$A$2:$A$256&amp;lootrate_tbl!$B$2:$B$256,0))</f>
        <v>1.35</v>
      </c>
      <c r="G154" s="3" t="s">
        <v>2779</v>
      </c>
      <c r="H154">
        <v>1</v>
      </c>
      <c r="I154">
        <v>0</v>
      </c>
      <c r="J154">
        <v>0</v>
      </c>
    </row>
    <row r="155" spans="1:10" x14ac:dyDescent="0.2">
      <c r="A155" t="s">
        <v>2001</v>
      </c>
      <c r="B155" t="s">
        <v>2002</v>
      </c>
      <c r="C155" t="s">
        <v>2003</v>
      </c>
      <c r="D155">
        <f t="shared" si="8"/>
        <v>1</v>
      </c>
      <c r="E155">
        <v>12</v>
      </c>
      <c r="F155" cm="1">
        <f t="array" ref="F155">INDEX(lootrate_tbl!$C$2:$C$256,MATCH(纳塔!H155&amp;纳塔!I155,lootrate_tbl!$A$2:$A$256&amp;lootrate_tbl!$B$2:$B$256,0))</f>
        <v>1.35</v>
      </c>
      <c r="G155" s="3" t="s">
        <v>2780</v>
      </c>
      <c r="H155">
        <v>1</v>
      </c>
      <c r="I155">
        <v>0</v>
      </c>
      <c r="J155">
        <v>0</v>
      </c>
    </row>
    <row r="157" spans="1:10" x14ac:dyDescent="0.2">
      <c r="A157" t="s">
        <v>2268</v>
      </c>
      <c r="B157" t="s">
        <v>2269</v>
      </c>
      <c r="C157" t="s">
        <v>2270</v>
      </c>
      <c r="D157">
        <f t="shared" ref="D157:D165" si="9">SUM(H157:I157)</f>
        <v>1</v>
      </c>
      <c r="E157">
        <v>24</v>
      </c>
      <c r="F157" cm="1">
        <f t="array" ref="F157">INDEX(lootrate_tbl!$C$2:$C$256,MATCH(纳塔!H157&amp;纳塔!I157,lootrate_tbl!$A$2:$A$256&amp;lootrate_tbl!$B$2:$B$256,0))</f>
        <v>1.5</v>
      </c>
      <c r="G157" s="3" t="s">
        <v>2781</v>
      </c>
      <c r="H157">
        <v>0</v>
      </c>
      <c r="I157">
        <v>1</v>
      </c>
      <c r="J157">
        <v>0</v>
      </c>
    </row>
    <row r="158" spans="1:10" x14ac:dyDescent="0.2">
      <c r="A158" t="s">
        <v>2268</v>
      </c>
      <c r="B158" t="s">
        <v>2271</v>
      </c>
      <c r="C158" t="s">
        <v>2272</v>
      </c>
      <c r="D158">
        <f t="shared" si="9"/>
        <v>1</v>
      </c>
      <c r="E158">
        <v>24</v>
      </c>
      <c r="F158" cm="1">
        <f t="array" ref="F158">INDEX(lootrate_tbl!$C$2:$C$256,MATCH(纳塔!H158&amp;纳塔!I158,lootrate_tbl!$A$2:$A$256&amp;lootrate_tbl!$B$2:$B$256,0))</f>
        <v>1.5</v>
      </c>
      <c r="G158" s="3" t="s">
        <v>2782</v>
      </c>
      <c r="H158">
        <v>0</v>
      </c>
      <c r="I158">
        <v>1</v>
      </c>
      <c r="J158">
        <v>0</v>
      </c>
    </row>
    <row r="159" spans="1:10" x14ac:dyDescent="0.2">
      <c r="A159" t="s">
        <v>2260</v>
      </c>
      <c r="B159" t="s">
        <v>2261</v>
      </c>
      <c r="C159" t="s">
        <v>2262</v>
      </c>
      <c r="D159">
        <f t="shared" si="9"/>
        <v>5</v>
      </c>
      <c r="E159">
        <v>24</v>
      </c>
      <c r="F159" cm="1">
        <f t="array" ref="F159">INDEX(lootrate_tbl!$C$2:$C$256,MATCH(纳塔!H159&amp;纳塔!I159,lootrate_tbl!$A$2:$A$256&amp;lootrate_tbl!$B$2:$B$256,0))</f>
        <v>1.35</v>
      </c>
      <c r="G159" s="3" t="s">
        <v>2783</v>
      </c>
      <c r="H159">
        <v>5</v>
      </c>
      <c r="I159">
        <v>0</v>
      </c>
      <c r="J159">
        <v>3</v>
      </c>
    </row>
    <row r="160" spans="1:10" x14ac:dyDescent="0.2">
      <c r="A160" t="s">
        <v>2260</v>
      </c>
      <c r="B160" t="s">
        <v>2263</v>
      </c>
      <c r="C160" t="s">
        <v>2264</v>
      </c>
      <c r="D160">
        <f t="shared" si="9"/>
        <v>2</v>
      </c>
      <c r="E160">
        <v>24</v>
      </c>
      <c r="F160" cm="1">
        <f t="array" ref="F160">INDEX(lootrate_tbl!$C$2:$C$256,MATCH(纳塔!H160&amp;纳塔!I160,lootrate_tbl!$A$2:$A$256&amp;lootrate_tbl!$B$2:$B$256,0))</f>
        <v>1.35</v>
      </c>
      <c r="G160" s="3" t="s">
        <v>2784</v>
      </c>
      <c r="H160">
        <v>2</v>
      </c>
      <c r="I160">
        <v>0</v>
      </c>
      <c r="J160">
        <v>3</v>
      </c>
    </row>
    <row r="161" spans="1:10" x14ac:dyDescent="0.2">
      <c r="A161" t="s">
        <v>2273</v>
      </c>
      <c r="B161" t="s">
        <v>2274</v>
      </c>
      <c r="C161" t="s">
        <v>2275</v>
      </c>
      <c r="D161">
        <f t="shared" si="9"/>
        <v>3</v>
      </c>
      <c r="E161">
        <v>24</v>
      </c>
      <c r="F161" cm="1">
        <f t="array" ref="F161">INDEX(lootrate_tbl!$C$2:$C$256,MATCH(纳塔!H161&amp;纳塔!I161,lootrate_tbl!$A$2:$A$256&amp;lootrate_tbl!$B$2:$B$256,0))</f>
        <v>1.35</v>
      </c>
      <c r="G161" s="3" t="s">
        <v>2785</v>
      </c>
      <c r="H161">
        <v>3</v>
      </c>
      <c r="I161">
        <v>0</v>
      </c>
      <c r="J161">
        <v>3</v>
      </c>
    </row>
    <row r="162" spans="1:10" x14ac:dyDescent="0.2">
      <c r="A162" t="s">
        <v>2273</v>
      </c>
      <c r="B162" t="s">
        <v>2276</v>
      </c>
      <c r="C162" t="s">
        <v>2275</v>
      </c>
      <c r="D162">
        <f t="shared" si="9"/>
        <v>2</v>
      </c>
      <c r="E162">
        <v>24</v>
      </c>
      <c r="F162" cm="1">
        <f t="array" ref="F162">INDEX(lootrate_tbl!$C$2:$C$256,MATCH(纳塔!H162&amp;纳塔!I162,lootrate_tbl!$A$2:$A$256&amp;lootrate_tbl!$B$2:$B$256,0))</f>
        <v>1.35</v>
      </c>
      <c r="G162" s="3" t="s">
        <v>2786</v>
      </c>
      <c r="H162">
        <v>2</v>
      </c>
      <c r="I162">
        <v>0</v>
      </c>
      <c r="J162">
        <v>3</v>
      </c>
    </row>
    <row r="163" spans="1:10" x14ac:dyDescent="0.2">
      <c r="A163" t="s">
        <v>2273</v>
      </c>
      <c r="B163" t="s">
        <v>2277</v>
      </c>
      <c r="C163" t="s">
        <v>2275</v>
      </c>
      <c r="D163">
        <f t="shared" si="9"/>
        <v>2</v>
      </c>
      <c r="E163">
        <v>24</v>
      </c>
      <c r="F163" cm="1">
        <f t="array" ref="F163">INDEX(lootrate_tbl!$C$2:$C$256,MATCH(纳塔!H163&amp;纳塔!I163,lootrate_tbl!$A$2:$A$256&amp;lootrate_tbl!$B$2:$B$256,0))</f>
        <v>1.35</v>
      </c>
      <c r="G163" s="3" t="s">
        <v>2787</v>
      </c>
      <c r="H163">
        <v>2</v>
      </c>
      <c r="I163">
        <v>0</v>
      </c>
      <c r="J163">
        <v>3</v>
      </c>
    </row>
    <row r="164" spans="1:10" x14ac:dyDescent="0.2">
      <c r="A164" t="s">
        <v>2273</v>
      </c>
      <c r="B164" t="s">
        <v>2278</v>
      </c>
      <c r="C164" t="s">
        <v>2279</v>
      </c>
      <c r="D164">
        <f t="shared" si="9"/>
        <v>1</v>
      </c>
      <c r="E164">
        <v>24</v>
      </c>
      <c r="F164" cm="1">
        <f t="array" ref="F164">INDEX(lootrate_tbl!$C$2:$C$256,MATCH(纳塔!H164&amp;纳塔!I164,lootrate_tbl!$A$2:$A$256&amp;lootrate_tbl!$B$2:$B$256,0))</f>
        <v>1.35</v>
      </c>
      <c r="G164" s="3" t="s">
        <v>2788</v>
      </c>
      <c r="H164">
        <v>1</v>
      </c>
      <c r="I164">
        <v>0</v>
      </c>
      <c r="J164">
        <v>3</v>
      </c>
    </row>
    <row r="165" spans="1:10" x14ac:dyDescent="0.2">
      <c r="A165" t="s">
        <v>2265</v>
      </c>
      <c r="B165" t="s">
        <v>2266</v>
      </c>
      <c r="C165" t="s">
        <v>2267</v>
      </c>
      <c r="D165">
        <f t="shared" si="9"/>
        <v>1</v>
      </c>
      <c r="E165">
        <v>24</v>
      </c>
      <c r="F165" cm="1">
        <f t="array" ref="F165">INDEX(lootrate_tbl!$C$2:$C$256,MATCH(纳塔!H165&amp;纳塔!I165,lootrate_tbl!$A$2:$A$256&amp;lootrate_tbl!$B$2:$B$256,0))</f>
        <v>1.5</v>
      </c>
      <c r="G165" s="3" t="s">
        <v>2789</v>
      </c>
      <c r="H165">
        <v>0</v>
      </c>
      <c r="I165">
        <v>1</v>
      </c>
      <c r="J165">
        <v>3</v>
      </c>
    </row>
    <row r="167" spans="1:10" x14ac:dyDescent="0.2">
      <c r="A167" t="s">
        <v>2007</v>
      </c>
      <c r="B167" t="s">
        <v>2008</v>
      </c>
      <c r="C167" t="s">
        <v>2009</v>
      </c>
      <c r="D167">
        <f t="shared" ref="D167:D176" si="10">SUM(H167:I167)</f>
        <v>1</v>
      </c>
      <c r="E167">
        <v>24</v>
      </c>
      <c r="F167" cm="1">
        <f t="array" ref="F167">INDEX(lootrate_tbl!$C$2:$C$256,MATCH(纳塔!H167&amp;纳塔!I167,lootrate_tbl!$A$2:$A$256&amp;lootrate_tbl!$B$2:$B$256,0))</f>
        <v>1.5</v>
      </c>
      <c r="G167" s="3" t="s">
        <v>2790</v>
      </c>
      <c r="H167">
        <v>0</v>
      </c>
      <c r="I167">
        <v>1</v>
      </c>
      <c r="J167">
        <v>0</v>
      </c>
    </row>
    <row r="168" spans="1:10" x14ac:dyDescent="0.2">
      <c r="A168" t="s">
        <v>2007</v>
      </c>
      <c r="B168" t="s">
        <v>2010</v>
      </c>
      <c r="C168" t="s">
        <v>2011</v>
      </c>
      <c r="D168">
        <f t="shared" si="10"/>
        <v>1</v>
      </c>
      <c r="E168">
        <v>24</v>
      </c>
      <c r="F168" cm="1">
        <f t="array" ref="F168">INDEX(lootrate_tbl!$C$2:$C$256,MATCH(纳塔!H168&amp;纳塔!I168,lootrate_tbl!$A$2:$A$256&amp;lootrate_tbl!$B$2:$B$256,0))</f>
        <v>1.5</v>
      </c>
      <c r="G168" s="3" t="s">
        <v>2791</v>
      </c>
      <c r="H168">
        <v>0</v>
      </c>
      <c r="I168">
        <v>1</v>
      </c>
      <c r="J168">
        <v>0</v>
      </c>
    </row>
    <row r="169" spans="1:10" x14ac:dyDescent="0.2">
      <c r="A169" t="s">
        <v>2007</v>
      </c>
      <c r="B169" t="s">
        <v>2012</v>
      </c>
      <c r="C169" t="s">
        <v>2013</v>
      </c>
      <c r="D169">
        <f t="shared" si="10"/>
        <v>1</v>
      </c>
      <c r="E169">
        <v>24</v>
      </c>
      <c r="F169" cm="1">
        <f t="array" ref="F169">INDEX(lootrate_tbl!$C$2:$C$256,MATCH(纳塔!H169&amp;纳塔!I169,lootrate_tbl!$A$2:$A$256&amp;lootrate_tbl!$B$2:$B$256,0))</f>
        <v>1.5</v>
      </c>
      <c r="G169" s="3" t="s">
        <v>2792</v>
      </c>
      <c r="H169">
        <v>0</v>
      </c>
      <c r="I169">
        <v>1</v>
      </c>
      <c r="J169">
        <v>0</v>
      </c>
    </row>
    <row r="170" spans="1:10" x14ac:dyDescent="0.2">
      <c r="A170" t="s">
        <v>2007</v>
      </c>
      <c r="B170" t="s">
        <v>2014</v>
      </c>
      <c r="C170" t="s">
        <v>2015</v>
      </c>
      <c r="D170">
        <f t="shared" si="10"/>
        <v>1</v>
      </c>
      <c r="E170">
        <v>24</v>
      </c>
      <c r="F170" cm="1">
        <f t="array" ref="F170">INDEX(lootrate_tbl!$C$2:$C$256,MATCH(纳塔!H170&amp;纳塔!I170,lootrate_tbl!$A$2:$A$256&amp;lootrate_tbl!$B$2:$B$256,0))</f>
        <v>1.5</v>
      </c>
      <c r="G170" s="3" t="s">
        <v>2793</v>
      </c>
      <c r="H170">
        <v>0</v>
      </c>
      <c r="I170">
        <v>1</v>
      </c>
      <c r="J170">
        <v>0</v>
      </c>
    </row>
    <row r="171" spans="1:10" x14ac:dyDescent="0.2">
      <c r="A171" t="s">
        <v>2007</v>
      </c>
      <c r="B171" t="s">
        <v>2016</v>
      </c>
      <c r="C171" t="s">
        <v>2017</v>
      </c>
      <c r="D171">
        <f t="shared" si="10"/>
        <v>1</v>
      </c>
      <c r="E171">
        <v>24</v>
      </c>
      <c r="F171" cm="1">
        <f t="array" ref="F171">INDEX(lootrate_tbl!$C$2:$C$256,MATCH(纳塔!H171&amp;纳塔!I171,lootrate_tbl!$A$2:$A$256&amp;lootrate_tbl!$B$2:$B$256,0))</f>
        <v>1.5</v>
      </c>
      <c r="G171" s="3" t="s">
        <v>2794</v>
      </c>
      <c r="H171">
        <v>0</v>
      </c>
      <c r="I171">
        <v>1</v>
      </c>
      <c r="J171">
        <v>0</v>
      </c>
    </row>
    <row r="172" spans="1:10" x14ac:dyDescent="0.2">
      <c r="A172" t="s">
        <v>2007</v>
      </c>
      <c r="B172" t="s">
        <v>2018</v>
      </c>
      <c r="C172" t="s">
        <v>2019</v>
      </c>
      <c r="D172">
        <f t="shared" si="10"/>
        <v>1</v>
      </c>
      <c r="E172">
        <v>24</v>
      </c>
      <c r="F172" cm="1">
        <f t="array" ref="F172">INDEX(lootrate_tbl!$C$2:$C$256,MATCH(纳塔!H172&amp;纳塔!I172,lootrate_tbl!$A$2:$A$256&amp;lootrate_tbl!$B$2:$B$256,0))</f>
        <v>1.5</v>
      </c>
      <c r="G172" s="3" t="s">
        <v>2795</v>
      </c>
      <c r="H172">
        <v>0</v>
      </c>
      <c r="I172">
        <v>1</v>
      </c>
      <c r="J172">
        <v>0</v>
      </c>
    </row>
    <row r="173" spans="1:10" x14ac:dyDescent="0.2">
      <c r="A173" t="s">
        <v>2007</v>
      </c>
      <c r="B173" t="s">
        <v>2020</v>
      </c>
      <c r="C173" t="s">
        <v>2021</v>
      </c>
      <c r="D173">
        <f t="shared" si="10"/>
        <v>1</v>
      </c>
      <c r="E173">
        <v>24</v>
      </c>
      <c r="F173" cm="1">
        <f t="array" ref="F173">INDEX(lootrate_tbl!$C$2:$C$256,MATCH(纳塔!H173&amp;纳塔!I173,lootrate_tbl!$A$2:$A$256&amp;lootrate_tbl!$B$2:$B$256,0))</f>
        <v>1.5</v>
      </c>
      <c r="G173" s="3" t="s">
        <v>2796</v>
      </c>
      <c r="H173">
        <v>0</v>
      </c>
      <c r="I173">
        <v>1</v>
      </c>
      <c r="J173">
        <v>0</v>
      </c>
    </row>
    <row r="174" spans="1:10" x14ac:dyDescent="0.2">
      <c r="A174" t="s">
        <v>2007</v>
      </c>
      <c r="B174" t="s">
        <v>2022</v>
      </c>
      <c r="C174" t="s">
        <v>2023</v>
      </c>
      <c r="D174">
        <f t="shared" si="10"/>
        <v>1</v>
      </c>
      <c r="E174">
        <v>24</v>
      </c>
      <c r="F174" cm="1">
        <f t="array" ref="F174">INDEX(lootrate_tbl!$C$2:$C$256,MATCH(纳塔!H174&amp;纳塔!I174,lootrate_tbl!$A$2:$A$256&amp;lootrate_tbl!$B$2:$B$256,0))</f>
        <v>1.5</v>
      </c>
      <c r="G174" s="3" t="s">
        <v>2797</v>
      </c>
      <c r="H174">
        <v>0</v>
      </c>
      <c r="I174">
        <v>1</v>
      </c>
      <c r="J174">
        <v>0</v>
      </c>
    </row>
    <row r="175" spans="1:10" x14ac:dyDescent="0.2">
      <c r="A175" t="s">
        <v>2007</v>
      </c>
      <c r="B175" t="s">
        <v>2024</v>
      </c>
      <c r="C175" t="s">
        <v>2023</v>
      </c>
      <c r="D175">
        <f t="shared" si="10"/>
        <v>1</v>
      </c>
      <c r="E175">
        <v>24</v>
      </c>
      <c r="F175" cm="1">
        <f t="array" ref="F175">INDEX(lootrate_tbl!$C$2:$C$256,MATCH(纳塔!H175&amp;纳塔!I175,lootrate_tbl!$A$2:$A$256&amp;lootrate_tbl!$B$2:$B$256,0))</f>
        <v>1.5</v>
      </c>
      <c r="G175" s="3" t="s">
        <v>2798</v>
      </c>
      <c r="H175">
        <v>0</v>
      </c>
      <c r="I175">
        <v>1</v>
      </c>
      <c r="J175">
        <v>0</v>
      </c>
    </row>
    <row r="176" spans="1:10" x14ac:dyDescent="0.2">
      <c r="A176" t="s">
        <v>2007</v>
      </c>
      <c r="B176" t="s">
        <v>2025</v>
      </c>
      <c r="C176" t="s">
        <v>2026</v>
      </c>
      <c r="D176">
        <f t="shared" si="10"/>
        <v>1</v>
      </c>
      <c r="E176">
        <v>24</v>
      </c>
      <c r="F176" cm="1">
        <f t="array" ref="F176">INDEX(lootrate_tbl!$C$2:$C$256,MATCH(纳塔!H176&amp;纳塔!I176,lootrate_tbl!$A$2:$A$256&amp;lootrate_tbl!$B$2:$B$256,0))</f>
        <v>1.5</v>
      </c>
      <c r="G176" s="3" t="s">
        <v>2799</v>
      </c>
      <c r="H176">
        <v>0</v>
      </c>
      <c r="I176">
        <v>1</v>
      </c>
      <c r="J176">
        <v>0</v>
      </c>
    </row>
    <row r="178" spans="1:10" x14ac:dyDescent="0.2">
      <c r="A178" t="s">
        <v>2117</v>
      </c>
      <c r="B178" t="s">
        <v>2118</v>
      </c>
      <c r="C178" t="s">
        <v>2119</v>
      </c>
      <c r="D178">
        <f t="shared" ref="D178:D203" si="11">SUM(H178:I178)</f>
        <v>1</v>
      </c>
      <c r="E178">
        <v>24</v>
      </c>
      <c r="F178" cm="1">
        <f t="array" ref="F178">INDEX(lootrate_tbl!$C$2:$C$256,MATCH(纳塔!H178&amp;纳塔!I178,lootrate_tbl!$A$2:$A$256&amp;lootrate_tbl!$B$2:$B$256,0))</f>
        <v>1.5</v>
      </c>
      <c r="G178" s="3" t="s">
        <v>2800</v>
      </c>
      <c r="H178">
        <v>0</v>
      </c>
      <c r="I178">
        <v>1</v>
      </c>
      <c r="J178">
        <v>0</v>
      </c>
    </row>
    <row r="179" spans="1:10" x14ac:dyDescent="0.2">
      <c r="A179" t="s">
        <v>2117</v>
      </c>
      <c r="B179" t="s">
        <v>2120</v>
      </c>
      <c r="C179" t="s">
        <v>2121</v>
      </c>
      <c r="D179">
        <f t="shared" si="11"/>
        <v>1</v>
      </c>
      <c r="E179">
        <v>24</v>
      </c>
      <c r="F179" cm="1">
        <f t="array" ref="F179">INDEX(lootrate_tbl!$C$2:$C$256,MATCH(纳塔!H179&amp;纳塔!I179,lootrate_tbl!$A$2:$A$256&amp;lootrate_tbl!$B$2:$B$256,0))</f>
        <v>1.5</v>
      </c>
      <c r="G179" s="3" t="s">
        <v>2801</v>
      </c>
      <c r="H179">
        <v>0</v>
      </c>
      <c r="I179">
        <v>1</v>
      </c>
      <c r="J179">
        <v>0</v>
      </c>
    </row>
    <row r="180" spans="1:10" x14ac:dyDescent="0.2">
      <c r="A180" t="s">
        <v>2117</v>
      </c>
      <c r="B180" t="s">
        <v>2280</v>
      </c>
      <c r="C180" t="s">
        <v>2122</v>
      </c>
      <c r="D180">
        <f t="shared" si="11"/>
        <v>1</v>
      </c>
      <c r="E180">
        <v>24</v>
      </c>
      <c r="F180" cm="1">
        <f t="array" ref="F180">INDEX(lootrate_tbl!$C$2:$C$256,MATCH(纳塔!H180&amp;纳塔!I180,lootrate_tbl!$A$2:$A$256&amp;lootrate_tbl!$B$2:$B$256,0))</f>
        <v>1.5</v>
      </c>
      <c r="G180" s="3" t="s">
        <v>2802</v>
      </c>
      <c r="H180">
        <v>0</v>
      </c>
      <c r="I180">
        <v>1</v>
      </c>
      <c r="J180">
        <v>0</v>
      </c>
    </row>
    <row r="181" spans="1:10" x14ac:dyDescent="0.2">
      <c r="A181" t="s">
        <v>2117</v>
      </c>
      <c r="B181" t="s">
        <v>2123</v>
      </c>
      <c r="C181" t="s">
        <v>2124</v>
      </c>
      <c r="D181">
        <f t="shared" si="11"/>
        <v>1</v>
      </c>
      <c r="E181">
        <v>24</v>
      </c>
      <c r="F181" cm="1">
        <f t="array" ref="F181">INDEX(lootrate_tbl!$C$2:$C$256,MATCH(纳塔!H181&amp;纳塔!I181,lootrate_tbl!$A$2:$A$256&amp;lootrate_tbl!$B$2:$B$256,0))</f>
        <v>1.5</v>
      </c>
      <c r="G181" s="3" t="s">
        <v>2803</v>
      </c>
      <c r="H181">
        <v>0</v>
      </c>
      <c r="I181">
        <v>1</v>
      </c>
      <c r="J181">
        <v>0</v>
      </c>
    </row>
    <row r="182" spans="1:10" x14ac:dyDescent="0.2">
      <c r="A182" t="s">
        <v>2117</v>
      </c>
      <c r="B182" t="s">
        <v>2125</v>
      </c>
      <c r="C182" t="s">
        <v>2126</v>
      </c>
      <c r="D182">
        <f t="shared" si="11"/>
        <v>1</v>
      </c>
      <c r="E182">
        <v>24</v>
      </c>
      <c r="F182" cm="1">
        <f t="array" ref="F182">INDEX(lootrate_tbl!$C$2:$C$256,MATCH(纳塔!H182&amp;纳塔!I182,lootrate_tbl!$A$2:$A$256&amp;lootrate_tbl!$B$2:$B$256,0))</f>
        <v>1.5</v>
      </c>
      <c r="G182" s="3" t="s">
        <v>2804</v>
      </c>
      <c r="H182">
        <v>0</v>
      </c>
      <c r="I182">
        <v>1</v>
      </c>
      <c r="J182">
        <v>0</v>
      </c>
    </row>
    <row r="183" spans="1:10" x14ac:dyDescent="0.2">
      <c r="A183" t="s">
        <v>2117</v>
      </c>
      <c r="B183" t="s">
        <v>2281</v>
      </c>
      <c r="C183" t="s">
        <v>2127</v>
      </c>
      <c r="D183">
        <f t="shared" si="11"/>
        <v>1</v>
      </c>
      <c r="E183">
        <v>24</v>
      </c>
      <c r="F183" cm="1">
        <f t="array" ref="F183">INDEX(lootrate_tbl!$C$2:$C$256,MATCH(纳塔!H183&amp;纳塔!I183,lootrate_tbl!$A$2:$A$256&amp;lootrate_tbl!$B$2:$B$256,0))</f>
        <v>1.5</v>
      </c>
      <c r="G183" s="3" t="s">
        <v>2805</v>
      </c>
      <c r="H183">
        <v>0</v>
      </c>
      <c r="I183">
        <v>1</v>
      </c>
      <c r="J183">
        <v>0</v>
      </c>
    </row>
    <row r="184" spans="1:10" x14ac:dyDescent="0.2">
      <c r="A184" t="s">
        <v>2117</v>
      </c>
      <c r="B184" t="s">
        <v>2128</v>
      </c>
      <c r="C184" t="s">
        <v>2129</v>
      </c>
      <c r="D184">
        <f t="shared" si="11"/>
        <v>2</v>
      </c>
      <c r="E184">
        <v>24</v>
      </c>
      <c r="F184" cm="1">
        <f t="array" ref="F184">INDEX(lootrate_tbl!$C$2:$C$256,MATCH(纳塔!H184&amp;纳塔!I184,lootrate_tbl!$A$2:$A$256&amp;lootrate_tbl!$B$2:$B$256,0))</f>
        <v>1.5</v>
      </c>
      <c r="G184" s="3" t="s">
        <v>2806</v>
      </c>
      <c r="H184">
        <v>0</v>
      </c>
      <c r="I184">
        <v>2</v>
      </c>
      <c r="J184">
        <v>0</v>
      </c>
    </row>
    <row r="185" spans="1:10" x14ac:dyDescent="0.2">
      <c r="A185" t="s">
        <v>2117</v>
      </c>
      <c r="B185" t="s">
        <v>2282</v>
      </c>
      <c r="C185" t="s">
        <v>2130</v>
      </c>
      <c r="D185">
        <f t="shared" si="11"/>
        <v>1</v>
      </c>
      <c r="E185">
        <v>24</v>
      </c>
      <c r="F185" cm="1">
        <f t="array" ref="F185">INDEX(lootrate_tbl!$C$2:$C$256,MATCH(纳塔!H185&amp;纳塔!I185,lootrate_tbl!$A$2:$A$256&amp;lootrate_tbl!$B$2:$B$256,0))</f>
        <v>1.5</v>
      </c>
      <c r="G185" s="3" t="s">
        <v>2807</v>
      </c>
      <c r="H185">
        <v>0</v>
      </c>
      <c r="I185">
        <v>1</v>
      </c>
      <c r="J185">
        <v>0</v>
      </c>
    </row>
    <row r="186" spans="1:10" x14ac:dyDescent="0.2">
      <c r="A186" t="s">
        <v>2117</v>
      </c>
      <c r="B186" t="s">
        <v>2131</v>
      </c>
      <c r="C186" t="s">
        <v>2132</v>
      </c>
      <c r="D186">
        <f t="shared" si="11"/>
        <v>1</v>
      </c>
      <c r="E186">
        <v>24</v>
      </c>
      <c r="F186" cm="1">
        <f t="array" ref="F186">INDEX(lootrate_tbl!$C$2:$C$256,MATCH(纳塔!H186&amp;纳塔!I186,lootrate_tbl!$A$2:$A$256&amp;lootrate_tbl!$B$2:$B$256,0))</f>
        <v>1.5</v>
      </c>
      <c r="G186" s="3" t="s">
        <v>2808</v>
      </c>
      <c r="H186">
        <v>0</v>
      </c>
      <c r="I186">
        <v>1</v>
      </c>
      <c r="J186">
        <v>0</v>
      </c>
    </row>
    <row r="187" spans="1:10" x14ac:dyDescent="0.2">
      <c r="A187" t="s">
        <v>2117</v>
      </c>
      <c r="B187" t="s">
        <v>2133</v>
      </c>
      <c r="C187" t="s">
        <v>2134</v>
      </c>
      <c r="D187">
        <f t="shared" si="11"/>
        <v>1</v>
      </c>
      <c r="E187">
        <v>24</v>
      </c>
      <c r="F187" cm="1">
        <f t="array" ref="F187">INDEX(lootrate_tbl!$C$2:$C$256,MATCH(纳塔!H187&amp;纳塔!I187,lootrate_tbl!$A$2:$A$256&amp;lootrate_tbl!$B$2:$B$256,0))</f>
        <v>1.5</v>
      </c>
      <c r="G187" s="3" t="s">
        <v>2809</v>
      </c>
      <c r="H187">
        <v>0</v>
      </c>
      <c r="I187">
        <v>1</v>
      </c>
      <c r="J187">
        <v>0</v>
      </c>
    </row>
    <row r="188" spans="1:10" x14ac:dyDescent="0.2">
      <c r="A188" t="s">
        <v>2117</v>
      </c>
      <c r="B188" t="s">
        <v>2283</v>
      </c>
      <c r="C188" t="s">
        <v>2135</v>
      </c>
      <c r="D188">
        <f t="shared" si="11"/>
        <v>1</v>
      </c>
      <c r="E188">
        <v>24</v>
      </c>
      <c r="F188" cm="1">
        <f t="array" ref="F188">INDEX(lootrate_tbl!$C$2:$C$256,MATCH(纳塔!H188&amp;纳塔!I188,lootrate_tbl!$A$2:$A$256&amp;lootrate_tbl!$B$2:$B$256,0))</f>
        <v>1.5</v>
      </c>
      <c r="G188" s="3" t="s">
        <v>2810</v>
      </c>
      <c r="H188">
        <v>0</v>
      </c>
      <c r="I188">
        <v>1</v>
      </c>
      <c r="J188">
        <v>0</v>
      </c>
    </row>
    <row r="189" spans="1:10" x14ac:dyDescent="0.2">
      <c r="A189" t="s">
        <v>2117</v>
      </c>
      <c r="B189" t="s">
        <v>2284</v>
      </c>
      <c r="C189" t="s">
        <v>2136</v>
      </c>
      <c r="D189">
        <f t="shared" si="11"/>
        <v>1</v>
      </c>
      <c r="E189">
        <v>24</v>
      </c>
      <c r="F189" cm="1">
        <f t="array" ref="F189">INDEX(lootrate_tbl!$C$2:$C$256,MATCH(纳塔!H189&amp;纳塔!I189,lootrate_tbl!$A$2:$A$256&amp;lootrate_tbl!$B$2:$B$256,0))</f>
        <v>1.5</v>
      </c>
      <c r="G189" s="3" t="s">
        <v>2811</v>
      </c>
      <c r="H189">
        <v>0</v>
      </c>
      <c r="I189">
        <v>1</v>
      </c>
      <c r="J189">
        <v>0</v>
      </c>
    </row>
    <row r="190" spans="1:10" x14ac:dyDescent="0.2">
      <c r="A190" t="s">
        <v>2117</v>
      </c>
      <c r="B190" t="s">
        <v>2137</v>
      </c>
      <c r="C190" t="s">
        <v>2138</v>
      </c>
      <c r="D190">
        <f t="shared" si="11"/>
        <v>1</v>
      </c>
      <c r="E190">
        <v>24</v>
      </c>
      <c r="F190" cm="1">
        <f t="array" ref="F190">INDEX(lootrate_tbl!$C$2:$C$256,MATCH(纳塔!H190&amp;纳塔!I190,lootrate_tbl!$A$2:$A$256&amp;lootrate_tbl!$B$2:$B$256,0))</f>
        <v>1.5</v>
      </c>
      <c r="G190" s="3" t="s">
        <v>2812</v>
      </c>
      <c r="H190">
        <v>0</v>
      </c>
      <c r="I190">
        <v>1</v>
      </c>
      <c r="J190">
        <v>0</v>
      </c>
    </row>
    <row r="191" spans="1:10" x14ac:dyDescent="0.2">
      <c r="A191" t="s">
        <v>2117</v>
      </c>
      <c r="B191" t="s">
        <v>2139</v>
      </c>
      <c r="C191" t="s">
        <v>2140</v>
      </c>
      <c r="D191">
        <f t="shared" si="11"/>
        <v>1</v>
      </c>
      <c r="E191">
        <v>24</v>
      </c>
      <c r="F191" cm="1">
        <f t="array" ref="F191">INDEX(lootrate_tbl!$C$2:$C$256,MATCH(纳塔!H191&amp;纳塔!I191,lootrate_tbl!$A$2:$A$256&amp;lootrate_tbl!$B$2:$B$256,0))</f>
        <v>1.5</v>
      </c>
      <c r="G191" s="3" t="s">
        <v>2813</v>
      </c>
      <c r="H191">
        <v>0</v>
      </c>
      <c r="I191">
        <v>1</v>
      </c>
      <c r="J191">
        <v>0</v>
      </c>
    </row>
    <row r="192" spans="1:10" x14ac:dyDescent="0.2">
      <c r="A192" t="s">
        <v>2117</v>
      </c>
      <c r="B192" t="s">
        <v>2141</v>
      </c>
      <c r="C192" t="s">
        <v>2142</v>
      </c>
      <c r="D192">
        <f t="shared" si="11"/>
        <v>1</v>
      </c>
      <c r="E192">
        <v>24</v>
      </c>
      <c r="F192" cm="1">
        <f t="array" ref="F192">INDEX(lootrate_tbl!$C$2:$C$256,MATCH(纳塔!H192&amp;纳塔!I192,lootrate_tbl!$A$2:$A$256&amp;lootrate_tbl!$B$2:$B$256,0))</f>
        <v>1.5</v>
      </c>
      <c r="G192" s="3" t="s">
        <v>2814</v>
      </c>
      <c r="H192">
        <v>0</v>
      </c>
      <c r="I192">
        <v>1</v>
      </c>
      <c r="J192">
        <v>0</v>
      </c>
    </row>
    <row r="193" spans="1:10" x14ac:dyDescent="0.2">
      <c r="A193" t="s">
        <v>2117</v>
      </c>
      <c r="B193" t="s">
        <v>2143</v>
      </c>
      <c r="C193" t="s">
        <v>2144</v>
      </c>
      <c r="D193">
        <f t="shared" si="11"/>
        <v>1</v>
      </c>
      <c r="E193">
        <v>24</v>
      </c>
      <c r="F193" cm="1">
        <f t="array" ref="F193">INDEX(lootrate_tbl!$C$2:$C$256,MATCH(纳塔!H193&amp;纳塔!I193,lootrate_tbl!$A$2:$A$256&amp;lootrate_tbl!$B$2:$B$256,0))</f>
        <v>1.5</v>
      </c>
      <c r="G193" s="3" t="s">
        <v>2815</v>
      </c>
      <c r="H193">
        <v>0</v>
      </c>
      <c r="I193">
        <v>1</v>
      </c>
      <c r="J193">
        <v>0</v>
      </c>
    </row>
    <row r="194" spans="1:10" x14ac:dyDescent="0.2">
      <c r="A194" t="s">
        <v>2117</v>
      </c>
      <c r="B194" t="s">
        <v>2145</v>
      </c>
      <c r="C194" t="s">
        <v>2146</v>
      </c>
      <c r="D194">
        <f t="shared" si="11"/>
        <v>2</v>
      </c>
      <c r="E194">
        <v>24</v>
      </c>
      <c r="F194" cm="1">
        <f t="array" ref="F194">INDEX(lootrate_tbl!$C$2:$C$256,MATCH(纳塔!H194&amp;纳塔!I194,lootrate_tbl!$A$2:$A$256&amp;lootrate_tbl!$B$2:$B$256,0))</f>
        <v>1.5</v>
      </c>
      <c r="G194" s="3" t="s">
        <v>2816</v>
      </c>
      <c r="H194">
        <v>0</v>
      </c>
      <c r="I194">
        <v>2</v>
      </c>
      <c r="J194">
        <v>0</v>
      </c>
    </row>
    <row r="195" spans="1:10" x14ac:dyDescent="0.2">
      <c r="A195" t="s">
        <v>2117</v>
      </c>
      <c r="B195" t="s">
        <v>2147</v>
      </c>
      <c r="C195" t="s">
        <v>2148</v>
      </c>
      <c r="D195">
        <f t="shared" si="11"/>
        <v>1</v>
      </c>
      <c r="E195">
        <v>24</v>
      </c>
      <c r="F195" cm="1">
        <f t="array" ref="F195">INDEX(lootrate_tbl!$C$2:$C$256,MATCH(纳塔!H195&amp;纳塔!I195,lootrate_tbl!$A$2:$A$256&amp;lootrate_tbl!$B$2:$B$256,0))</f>
        <v>1.5</v>
      </c>
      <c r="G195" s="3" t="s">
        <v>2817</v>
      </c>
      <c r="H195">
        <v>0</v>
      </c>
      <c r="I195">
        <v>1</v>
      </c>
      <c r="J195">
        <v>0</v>
      </c>
    </row>
    <row r="196" spans="1:10" x14ac:dyDescent="0.2">
      <c r="A196" t="s">
        <v>2117</v>
      </c>
      <c r="B196" t="s">
        <v>2149</v>
      </c>
      <c r="C196" t="s">
        <v>2150</v>
      </c>
      <c r="D196">
        <f t="shared" si="11"/>
        <v>2</v>
      </c>
      <c r="E196">
        <v>24</v>
      </c>
      <c r="F196" cm="1">
        <f t="array" ref="F196">INDEX(lootrate_tbl!$C$2:$C$256,MATCH(纳塔!H196&amp;纳塔!I196,lootrate_tbl!$A$2:$A$256&amp;lootrate_tbl!$B$2:$B$256,0))</f>
        <v>1.5</v>
      </c>
      <c r="G196" s="3" t="s">
        <v>2818</v>
      </c>
      <c r="H196">
        <v>0</v>
      </c>
      <c r="I196">
        <v>2</v>
      </c>
      <c r="J196">
        <v>0</v>
      </c>
    </row>
    <row r="197" spans="1:10" x14ac:dyDescent="0.2">
      <c r="A197" t="s">
        <v>2117</v>
      </c>
      <c r="B197" t="s">
        <v>2151</v>
      </c>
      <c r="C197" t="s">
        <v>2152</v>
      </c>
      <c r="D197">
        <f t="shared" si="11"/>
        <v>1</v>
      </c>
      <c r="E197">
        <v>24</v>
      </c>
      <c r="F197" cm="1">
        <f t="array" ref="F197">INDEX(lootrate_tbl!$C$2:$C$256,MATCH(纳塔!H197&amp;纳塔!I197,lootrate_tbl!$A$2:$A$256&amp;lootrate_tbl!$B$2:$B$256,0))</f>
        <v>1.5</v>
      </c>
      <c r="G197" s="3" t="s">
        <v>2819</v>
      </c>
      <c r="H197">
        <v>0</v>
      </c>
      <c r="I197">
        <v>1</v>
      </c>
      <c r="J197">
        <v>0</v>
      </c>
    </row>
    <row r="198" spans="1:10" x14ac:dyDescent="0.2">
      <c r="A198" t="s">
        <v>2117</v>
      </c>
      <c r="B198" t="s">
        <v>2285</v>
      </c>
      <c r="C198" t="s">
        <v>2153</v>
      </c>
      <c r="D198">
        <f t="shared" si="11"/>
        <v>1</v>
      </c>
      <c r="E198">
        <v>24</v>
      </c>
      <c r="F198" cm="1">
        <f t="array" ref="F198">INDEX(lootrate_tbl!$C$2:$C$256,MATCH(纳塔!H198&amp;纳塔!I198,lootrate_tbl!$A$2:$A$256&amp;lootrate_tbl!$B$2:$B$256,0))</f>
        <v>1.5</v>
      </c>
      <c r="G198" s="3" t="s">
        <v>2820</v>
      </c>
      <c r="H198">
        <v>0</v>
      </c>
      <c r="I198">
        <v>1</v>
      </c>
      <c r="J198">
        <v>0</v>
      </c>
    </row>
    <row r="199" spans="1:10" x14ac:dyDescent="0.2">
      <c r="A199" t="s">
        <v>2117</v>
      </c>
      <c r="B199" t="s">
        <v>2154</v>
      </c>
      <c r="C199" t="s">
        <v>2155</v>
      </c>
      <c r="D199">
        <f t="shared" si="11"/>
        <v>1</v>
      </c>
      <c r="E199">
        <v>24</v>
      </c>
      <c r="F199" cm="1">
        <f t="array" ref="F199">INDEX(lootrate_tbl!$C$2:$C$256,MATCH(纳塔!H199&amp;纳塔!I199,lootrate_tbl!$A$2:$A$256&amp;lootrate_tbl!$B$2:$B$256,0))</f>
        <v>1.5</v>
      </c>
      <c r="G199" s="3" t="s">
        <v>2821</v>
      </c>
      <c r="H199">
        <v>0</v>
      </c>
      <c r="I199">
        <v>1</v>
      </c>
      <c r="J199">
        <v>0</v>
      </c>
    </row>
    <row r="200" spans="1:10" x14ac:dyDescent="0.2">
      <c r="A200" t="s">
        <v>2117</v>
      </c>
      <c r="B200" t="s">
        <v>2156</v>
      </c>
      <c r="C200" t="s">
        <v>2155</v>
      </c>
      <c r="D200">
        <f t="shared" si="11"/>
        <v>1</v>
      </c>
      <c r="E200">
        <v>24</v>
      </c>
      <c r="F200" cm="1">
        <f t="array" ref="F200">INDEX(lootrate_tbl!$C$2:$C$256,MATCH(纳塔!H200&amp;纳塔!I200,lootrate_tbl!$A$2:$A$256&amp;lootrate_tbl!$B$2:$B$256,0))</f>
        <v>1.5</v>
      </c>
      <c r="G200" s="3" t="s">
        <v>2822</v>
      </c>
      <c r="H200">
        <v>0</v>
      </c>
      <c r="I200">
        <v>1</v>
      </c>
      <c r="J200">
        <v>0</v>
      </c>
    </row>
    <row r="201" spans="1:10" x14ac:dyDescent="0.2">
      <c r="A201" t="s">
        <v>2117</v>
      </c>
      <c r="B201" t="s">
        <v>2286</v>
      </c>
      <c r="C201" t="s">
        <v>2157</v>
      </c>
      <c r="D201">
        <f t="shared" si="11"/>
        <v>2</v>
      </c>
      <c r="E201">
        <v>24</v>
      </c>
      <c r="F201" cm="1">
        <f t="array" ref="F201">INDEX(lootrate_tbl!$C$2:$C$256,MATCH(纳塔!H201&amp;纳塔!I201,lootrate_tbl!$A$2:$A$256&amp;lootrate_tbl!$B$2:$B$256,0))</f>
        <v>1.5</v>
      </c>
      <c r="G201" s="3" t="s">
        <v>2823</v>
      </c>
      <c r="H201">
        <v>0</v>
      </c>
      <c r="I201">
        <v>2</v>
      </c>
      <c r="J201">
        <v>0</v>
      </c>
    </row>
    <row r="202" spans="1:10" x14ac:dyDescent="0.2">
      <c r="A202" t="s">
        <v>2117</v>
      </c>
      <c r="B202" t="s">
        <v>2158</v>
      </c>
      <c r="C202" t="s">
        <v>2159</v>
      </c>
      <c r="D202">
        <f t="shared" si="11"/>
        <v>1</v>
      </c>
      <c r="E202">
        <v>24</v>
      </c>
      <c r="F202" cm="1">
        <f t="array" ref="F202">INDEX(lootrate_tbl!$C$2:$C$256,MATCH(纳塔!H202&amp;纳塔!I202,lootrate_tbl!$A$2:$A$256&amp;lootrate_tbl!$B$2:$B$256,0))</f>
        <v>1.5</v>
      </c>
      <c r="G202" s="3" t="s">
        <v>2824</v>
      </c>
      <c r="H202">
        <v>0</v>
      </c>
      <c r="I202">
        <v>1</v>
      </c>
      <c r="J202">
        <v>0</v>
      </c>
    </row>
    <row r="203" spans="1:10" x14ac:dyDescent="0.2">
      <c r="A203" t="s">
        <v>2117</v>
      </c>
      <c r="B203" t="s">
        <v>2160</v>
      </c>
      <c r="C203" t="s">
        <v>2161</v>
      </c>
      <c r="D203">
        <f t="shared" si="11"/>
        <v>1</v>
      </c>
      <c r="E203">
        <v>24</v>
      </c>
      <c r="F203" cm="1">
        <f t="array" ref="F203">INDEX(lootrate_tbl!$C$2:$C$256,MATCH(纳塔!H203&amp;纳塔!I203,lootrate_tbl!$A$2:$A$256&amp;lootrate_tbl!$B$2:$B$256,0))</f>
        <v>1.5</v>
      </c>
      <c r="G203" s="3" t="s">
        <v>2825</v>
      </c>
      <c r="H203">
        <v>0</v>
      </c>
      <c r="I203">
        <v>1</v>
      </c>
      <c r="J203">
        <v>0</v>
      </c>
    </row>
    <row r="205" spans="1:10" x14ac:dyDescent="0.2">
      <c r="A205" t="s">
        <v>2027</v>
      </c>
      <c r="B205" t="s">
        <v>2028</v>
      </c>
      <c r="C205" t="s">
        <v>2029</v>
      </c>
      <c r="D205">
        <f t="shared" ref="D205:D225" si="12">SUM(H205:I205)</f>
        <v>1</v>
      </c>
      <c r="E205">
        <v>24</v>
      </c>
      <c r="F205" cm="1">
        <f t="array" ref="F205">INDEX(lootrate_tbl!$C$2:$C$256,MATCH(纳塔!H205&amp;纳塔!I205,lootrate_tbl!$A$2:$A$256&amp;lootrate_tbl!$B$2:$B$256,0))</f>
        <v>1.5</v>
      </c>
      <c r="G205" s="3" t="s">
        <v>2826</v>
      </c>
      <c r="H205">
        <v>0</v>
      </c>
      <c r="I205">
        <v>1</v>
      </c>
      <c r="J205">
        <v>0</v>
      </c>
    </row>
    <row r="206" spans="1:10" x14ac:dyDescent="0.2">
      <c r="A206" t="s">
        <v>2027</v>
      </c>
      <c r="B206" t="s">
        <v>2030</v>
      </c>
      <c r="C206" t="s">
        <v>2031</v>
      </c>
      <c r="D206">
        <f t="shared" si="12"/>
        <v>1</v>
      </c>
      <c r="E206">
        <v>24</v>
      </c>
      <c r="F206" cm="1">
        <f t="array" ref="F206">INDEX(lootrate_tbl!$C$2:$C$256,MATCH(纳塔!H206&amp;纳塔!I206,lootrate_tbl!$A$2:$A$256&amp;lootrate_tbl!$B$2:$B$256,0))</f>
        <v>1.5</v>
      </c>
      <c r="G206" s="3" t="s">
        <v>2827</v>
      </c>
      <c r="H206">
        <v>0</v>
      </c>
      <c r="I206">
        <v>1</v>
      </c>
      <c r="J206">
        <v>0</v>
      </c>
    </row>
    <row r="207" spans="1:10" x14ac:dyDescent="0.2">
      <c r="A207" t="s">
        <v>2027</v>
      </c>
      <c r="B207" t="s">
        <v>2032</v>
      </c>
      <c r="C207" t="s">
        <v>2033</v>
      </c>
      <c r="D207">
        <f t="shared" si="12"/>
        <v>1</v>
      </c>
      <c r="E207">
        <v>24</v>
      </c>
      <c r="F207" cm="1">
        <f t="array" ref="F207">INDEX(lootrate_tbl!$C$2:$C$256,MATCH(纳塔!H207&amp;纳塔!I207,lootrate_tbl!$A$2:$A$256&amp;lootrate_tbl!$B$2:$B$256,0))</f>
        <v>1.5</v>
      </c>
      <c r="G207" s="3" t="s">
        <v>2828</v>
      </c>
      <c r="H207">
        <v>0</v>
      </c>
      <c r="I207">
        <v>1</v>
      </c>
      <c r="J207">
        <v>0</v>
      </c>
    </row>
    <row r="208" spans="1:10" x14ac:dyDescent="0.2">
      <c r="A208" t="s">
        <v>2027</v>
      </c>
      <c r="B208" t="s">
        <v>2034</v>
      </c>
      <c r="C208" t="s">
        <v>2035</v>
      </c>
      <c r="D208">
        <f t="shared" si="12"/>
        <v>1</v>
      </c>
      <c r="E208">
        <v>24</v>
      </c>
      <c r="F208" cm="1">
        <f t="array" ref="F208">INDEX(lootrate_tbl!$C$2:$C$256,MATCH(纳塔!H208&amp;纳塔!I208,lootrate_tbl!$A$2:$A$256&amp;lootrate_tbl!$B$2:$B$256,0))</f>
        <v>1.5</v>
      </c>
      <c r="G208" s="3" t="s">
        <v>2829</v>
      </c>
      <c r="H208">
        <v>0</v>
      </c>
      <c r="I208">
        <v>1</v>
      </c>
      <c r="J208">
        <v>0</v>
      </c>
    </row>
    <row r="209" spans="1:10" x14ac:dyDescent="0.2">
      <c r="A209" t="s">
        <v>2027</v>
      </c>
      <c r="B209" t="s">
        <v>2290</v>
      </c>
      <c r="C209" t="s">
        <v>2036</v>
      </c>
      <c r="D209">
        <f t="shared" si="12"/>
        <v>4</v>
      </c>
      <c r="E209">
        <v>24</v>
      </c>
      <c r="F209" cm="1">
        <f t="array" ref="F209">INDEX(lootrate_tbl!$C$2:$C$256,MATCH(纳塔!H209&amp;纳塔!I209,lootrate_tbl!$A$2:$A$256&amp;lootrate_tbl!$B$2:$B$256,0))</f>
        <v>1.5</v>
      </c>
      <c r="G209" s="3" t="s">
        <v>2830</v>
      </c>
      <c r="H209">
        <v>0</v>
      </c>
      <c r="I209">
        <v>4</v>
      </c>
      <c r="J209">
        <v>0</v>
      </c>
    </row>
    <row r="210" spans="1:10" x14ac:dyDescent="0.2">
      <c r="A210" t="s">
        <v>2027</v>
      </c>
      <c r="B210" t="s">
        <v>2037</v>
      </c>
      <c r="C210" t="s">
        <v>2038</v>
      </c>
      <c r="D210">
        <f t="shared" si="12"/>
        <v>2</v>
      </c>
      <c r="E210">
        <v>24</v>
      </c>
      <c r="F210" cm="1">
        <f t="array" ref="F210">INDEX(lootrate_tbl!$C$2:$C$256,MATCH(纳塔!H210&amp;纳塔!I210,lootrate_tbl!$A$2:$A$256&amp;lootrate_tbl!$B$2:$B$256,0))</f>
        <v>1.5</v>
      </c>
      <c r="G210" s="3" t="s">
        <v>2831</v>
      </c>
      <c r="H210">
        <v>0</v>
      </c>
      <c r="I210">
        <v>2</v>
      </c>
      <c r="J210">
        <v>0</v>
      </c>
    </row>
    <row r="211" spans="1:10" x14ac:dyDescent="0.2">
      <c r="A211" t="s">
        <v>2027</v>
      </c>
      <c r="B211" t="s">
        <v>2039</v>
      </c>
      <c r="C211" t="s">
        <v>2040</v>
      </c>
      <c r="D211">
        <f t="shared" si="12"/>
        <v>1</v>
      </c>
      <c r="E211">
        <v>24</v>
      </c>
      <c r="F211" cm="1">
        <f t="array" ref="F211">INDEX(lootrate_tbl!$C$2:$C$256,MATCH(纳塔!H211&amp;纳塔!I211,lootrate_tbl!$A$2:$A$256&amp;lootrate_tbl!$B$2:$B$256,0))</f>
        <v>1.5</v>
      </c>
      <c r="G211" s="3" t="s">
        <v>2832</v>
      </c>
      <c r="H211">
        <v>0</v>
      </c>
      <c r="I211">
        <v>1</v>
      </c>
      <c r="J211">
        <v>0</v>
      </c>
    </row>
    <row r="212" spans="1:10" x14ac:dyDescent="0.2">
      <c r="A212" t="s">
        <v>2027</v>
      </c>
      <c r="B212" t="s">
        <v>2041</v>
      </c>
      <c r="C212" t="s">
        <v>2291</v>
      </c>
      <c r="D212">
        <f t="shared" si="12"/>
        <v>2</v>
      </c>
      <c r="E212">
        <v>24</v>
      </c>
      <c r="F212" cm="1">
        <f t="array" ref="F212">INDEX(lootrate_tbl!$C$2:$C$256,MATCH(纳塔!H212&amp;纳塔!I212,lootrate_tbl!$A$2:$A$256&amp;lootrate_tbl!$B$2:$B$256,0))</f>
        <v>1.5</v>
      </c>
      <c r="G212" s="3" t="s">
        <v>2833</v>
      </c>
      <c r="H212">
        <v>0</v>
      </c>
      <c r="I212">
        <v>2</v>
      </c>
      <c r="J212">
        <v>0</v>
      </c>
    </row>
    <row r="213" spans="1:10" x14ac:dyDescent="0.2">
      <c r="A213" t="s">
        <v>2027</v>
      </c>
      <c r="B213" t="s">
        <v>2043</v>
      </c>
      <c r="C213" t="s">
        <v>2044</v>
      </c>
      <c r="D213">
        <f t="shared" si="12"/>
        <v>2</v>
      </c>
      <c r="E213">
        <v>24</v>
      </c>
      <c r="F213" cm="1">
        <f t="array" ref="F213">INDEX(lootrate_tbl!$C$2:$C$256,MATCH(纳塔!H213&amp;纳塔!I213,lootrate_tbl!$A$2:$A$256&amp;lootrate_tbl!$B$2:$B$256,0))</f>
        <v>1.5</v>
      </c>
      <c r="G213" s="3" t="s">
        <v>2834</v>
      </c>
      <c r="H213">
        <v>0</v>
      </c>
      <c r="I213">
        <v>2</v>
      </c>
      <c r="J213">
        <v>0</v>
      </c>
    </row>
    <row r="214" spans="1:10" x14ac:dyDescent="0.2">
      <c r="A214" t="s">
        <v>2027</v>
      </c>
      <c r="B214" t="s">
        <v>2045</v>
      </c>
      <c r="C214" t="s">
        <v>2042</v>
      </c>
      <c r="D214">
        <f t="shared" si="12"/>
        <v>1</v>
      </c>
      <c r="E214">
        <v>24</v>
      </c>
      <c r="F214" cm="1">
        <f t="array" ref="F214">INDEX(lootrate_tbl!$C$2:$C$256,MATCH(纳塔!H214&amp;纳塔!I214,lootrate_tbl!$A$2:$A$256&amp;lootrate_tbl!$B$2:$B$256,0))</f>
        <v>1.5</v>
      </c>
      <c r="G214" s="3" t="s">
        <v>2835</v>
      </c>
      <c r="H214">
        <v>0</v>
      </c>
      <c r="I214">
        <v>1</v>
      </c>
      <c r="J214">
        <v>0</v>
      </c>
    </row>
    <row r="215" spans="1:10" x14ac:dyDescent="0.2">
      <c r="A215" t="s">
        <v>2027</v>
      </c>
      <c r="B215" t="s">
        <v>2046</v>
      </c>
      <c r="C215" t="s">
        <v>2047</v>
      </c>
      <c r="D215">
        <f t="shared" si="12"/>
        <v>2</v>
      </c>
      <c r="E215">
        <v>24</v>
      </c>
      <c r="F215" cm="1">
        <f t="array" ref="F215">INDEX(lootrate_tbl!$C$2:$C$256,MATCH(纳塔!H215&amp;纳塔!I215,lootrate_tbl!$A$2:$A$256&amp;lootrate_tbl!$B$2:$B$256,0))</f>
        <v>1.5</v>
      </c>
      <c r="G215" s="3" t="s">
        <v>2836</v>
      </c>
      <c r="H215">
        <v>0</v>
      </c>
      <c r="I215">
        <v>2</v>
      </c>
      <c r="J215">
        <v>0</v>
      </c>
    </row>
    <row r="216" spans="1:10" x14ac:dyDescent="0.2">
      <c r="A216" t="s">
        <v>2027</v>
      </c>
      <c r="B216" t="s">
        <v>2048</v>
      </c>
      <c r="C216" t="s">
        <v>2049</v>
      </c>
      <c r="D216">
        <f t="shared" si="12"/>
        <v>1</v>
      </c>
      <c r="E216">
        <v>24</v>
      </c>
      <c r="F216" cm="1">
        <f t="array" ref="F216">INDEX(lootrate_tbl!$C$2:$C$256,MATCH(纳塔!H216&amp;纳塔!I216,lootrate_tbl!$A$2:$A$256&amp;lootrate_tbl!$B$2:$B$256,0))</f>
        <v>1.5</v>
      </c>
      <c r="G216" s="3" t="s">
        <v>2837</v>
      </c>
      <c r="H216">
        <v>0</v>
      </c>
      <c r="I216">
        <v>1</v>
      </c>
      <c r="J216">
        <v>0</v>
      </c>
    </row>
    <row r="217" spans="1:10" x14ac:dyDescent="0.2">
      <c r="A217" t="s">
        <v>2027</v>
      </c>
      <c r="B217" t="s">
        <v>2050</v>
      </c>
      <c r="C217" t="s">
        <v>2051</v>
      </c>
      <c r="D217">
        <f t="shared" si="12"/>
        <v>1</v>
      </c>
      <c r="E217">
        <v>24</v>
      </c>
      <c r="F217" cm="1">
        <f t="array" ref="F217">INDEX(lootrate_tbl!$C$2:$C$256,MATCH(纳塔!H217&amp;纳塔!I217,lootrate_tbl!$A$2:$A$256&amp;lootrate_tbl!$B$2:$B$256,0))</f>
        <v>1.5</v>
      </c>
      <c r="G217" s="3" t="s">
        <v>2838</v>
      </c>
      <c r="H217">
        <v>0</v>
      </c>
      <c r="I217">
        <v>1</v>
      </c>
      <c r="J217">
        <v>0</v>
      </c>
    </row>
    <row r="218" spans="1:10" x14ac:dyDescent="0.2">
      <c r="A218" t="s">
        <v>2027</v>
      </c>
      <c r="B218" t="s">
        <v>2289</v>
      </c>
      <c r="C218" t="s">
        <v>2052</v>
      </c>
      <c r="D218">
        <f t="shared" si="12"/>
        <v>1</v>
      </c>
      <c r="E218">
        <v>24</v>
      </c>
      <c r="F218" cm="1">
        <f t="array" ref="F218">INDEX(lootrate_tbl!$C$2:$C$256,MATCH(纳塔!H218&amp;纳塔!I218,lootrate_tbl!$A$2:$A$256&amp;lootrate_tbl!$B$2:$B$256,0))</f>
        <v>1.5</v>
      </c>
      <c r="G218" s="3" t="s">
        <v>2839</v>
      </c>
      <c r="H218">
        <v>0</v>
      </c>
      <c r="I218">
        <v>1</v>
      </c>
      <c r="J218">
        <v>0</v>
      </c>
    </row>
    <row r="219" spans="1:10" x14ac:dyDescent="0.2">
      <c r="A219" t="s">
        <v>2027</v>
      </c>
      <c r="B219" t="s">
        <v>2053</v>
      </c>
      <c r="C219" t="s">
        <v>2054</v>
      </c>
      <c r="D219">
        <f t="shared" si="12"/>
        <v>1</v>
      </c>
      <c r="E219">
        <v>24</v>
      </c>
      <c r="F219" cm="1">
        <f t="array" ref="F219">INDEX(lootrate_tbl!$C$2:$C$256,MATCH(纳塔!H219&amp;纳塔!I219,lootrate_tbl!$A$2:$A$256&amp;lootrate_tbl!$B$2:$B$256,0))</f>
        <v>1.5</v>
      </c>
      <c r="G219" s="3" t="s">
        <v>2840</v>
      </c>
      <c r="H219">
        <v>0</v>
      </c>
      <c r="I219">
        <v>1</v>
      </c>
      <c r="J219">
        <v>0</v>
      </c>
    </row>
    <row r="220" spans="1:10" x14ac:dyDescent="0.2">
      <c r="A220" t="s">
        <v>2027</v>
      </c>
      <c r="B220" t="s">
        <v>2055</v>
      </c>
      <c r="C220" t="s">
        <v>2056</v>
      </c>
      <c r="D220">
        <f t="shared" si="12"/>
        <v>1</v>
      </c>
      <c r="E220">
        <v>24</v>
      </c>
      <c r="F220" cm="1">
        <f t="array" ref="F220">INDEX(lootrate_tbl!$C$2:$C$256,MATCH(纳塔!H220&amp;纳塔!I220,lootrate_tbl!$A$2:$A$256&amp;lootrate_tbl!$B$2:$B$256,0))</f>
        <v>1.5</v>
      </c>
      <c r="G220" s="3" t="s">
        <v>2841</v>
      </c>
      <c r="H220">
        <v>0</v>
      </c>
      <c r="I220">
        <v>1</v>
      </c>
      <c r="J220">
        <v>0</v>
      </c>
    </row>
    <row r="221" spans="1:10" x14ac:dyDescent="0.2">
      <c r="A221" t="s">
        <v>2027</v>
      </c>
      <c r="B221" t="s">
        <v>2057</v>
      </c>
      <c r="C221" t="s">
        <v>2058</v>
      </c>
      <c r="D221">
        <f t="shared" si="12"/>
        <v>1</v>
      </c>
      <c r="E221">
        <v>24</v>
      </c>
      <c r="F221" cm="1">
        <f t="array" ref="F221">INDEX(lootrate_tbl!$C$2:$C$256,MATCH(纳塔!H221&amp;纳塔!I221,lootrate_tbl!$A$2:$A$256&amp;lootrate_tbl!$B$2:$B$256,0))</f>
        <v>1.5</v>
      </c>
      <c r="G221" s="3" t="s">
        <v>2842</v>
      </c>
      <c r="H221">
        <v>0</v>
      </c>
      <c r="I221">
        <v>1</v>
      </c>
      <c r="J221">
        <v>0</v>
      </c>
    </row>
    <row r="222" spans="1:10" x14ac:dyDescent="0.2">
      <c r="A222" t="s">
        <v>2027</v>
      </c>
      <c r="B222" t="s">
        <v>2288</v>
      </c>
      <c r="C222" t="s">
        <v>2056</v>
      </c>
      <c r="D222">
        <f t="shared" si="12"/>
        <v>2</v>
      </c>
      <c r="E222">
        <v>24</v>
      </c>
      <c r="F222" cm="1">
        <f t="array" ref="F222">INDEX(lootrate_tbl!$C$2:$C$256,MATCH(纳塔!H222&amp;纳塔!I222,lootrate_tbl!$A$2:$A$256&amp;lootrate_tbl!$B$2:$B$256,0))</f>
        <v>1.5</v>
      </c>
      <c r="G222" s="3" t="s">
        <v>2843</v>
      </c>
      <c r="H222">
        <v>0</v>
      </c>
      <c r="I222">
        <v>2</v>
      </c>
      <c r="J222">
        <v>0</v>
      </c>
    </row>
    <row r="223" spans="1:10" x14ac:dyDescent="0.2">
      <c r="A223" t="s">
        <v>2027</v>
      </c>
      <c r="B223" t="s">
        <v>2059</v>
      </c>
      <c r="C223" t="s">
        <v>2060</v>
      </c>
      <c r="D223">
        <f t="shared" si="12"/>
        <v>1</v>
      </c>
      <c r="E223">
        <v>24</v>
      </c>
      <c r="F223" cm="1">
        <f t="array" ref="F223">INDEX(lootrate_tbl!$C$2:$C$256,MATCH(纳塔!H223&amp;纳塔!I223,lootrate_tbl!$A$2:$A$256&amp;lootrate_tbl!$B$2:$B$256,0))</f>
        <v>1.5</v>
      </c>
      <c r="G223" s="3" t="s">
        <v>2844</v>
      </c>
      <c r="H223">
        <v>0</v>
      </c>
      <c r="I223">
        <v>1</v>
      </c>
      <c r="J223">
        <v>0</v>
      </c>
    </row>
    <row r="224" spans="1:10" x14ac:dyDescent="0.2">
      <c r="A224" t="s">
        <v>2027</v>
      </c>
      <c r="B224" t="s">
        <v>2061</v>
      </c>
      <c r="C224" t="s">
        <v>2062</v>
      </c>
      <c r="D224">
        <f t="shared" si="12"/>
        <v>1</v>
      </c>
      <c r="E224">
        <v>24</v>
      </c>
      <c r="F224" cm="1">
        <f t="array" ref="F224">INDEX(lootrate_tbl!$C$2:$C$256,MATCH(纳塔!H224&amp;纳塔!I224,lootrate_tbl!$A$2:$A$256&amp;lootrate_tbl!$B$2:$B$256,0))</f>
        <v>1.5</v>
      </c>
      <c r="G224" s="3" t="s">
        <v>2845</v>
      </c>
      <c r="H224">
        <v>0</v>
      </c>
      <c r="I224">
        <v>1</v>
      </c>
      <c r="J224">
        <v>0</v>
      </c>
    </row>
    <row r="225" spans="1:10" x14ac:dyDescent="0.2">
      <c r="A225" t="s">
        <v>2027</v>
      </c>
      <c r="B225" t="s">
        <v>2063</v>
      </c>
      <c r="C225" t="s">
        <v>2064</v>
      </c>
      <c r="D225">
        <f t="shared" si="12"/>
        <v>1</v>
      </c>
      <c r="E225">
        <v>24</v>
      </c>
      <c r="F225" cm="1">
        <f t="array" ref="F225">INDEX(lootrate_tbl!$C$2:$C$256,MATCH(纳塔!H225&amp;纳塔!I225,lootrate_tbl!$A$2:$A$256&amp;lootrate_tbl!$B$2:$B$256,0))</f>
        <v>1.5</v>
      </c>
      <c r="G225" s="3" t="s">
        <v>2846</v>
      </c>
      <c r="H225">
        <v>0</v>
      </c>
      <c r="I225">
        <v>1</v>
      </c>
      <c r="J225">
        <v>0</v>
      </c>
    </row>
    <row r="226" spans="1:10" x14ac:dyDescent="0.2">
      <c r="A226" t="s">
        <v>2065</v>
      </c>
      <c r="B226" t="s">
        <v>2066</v>
      </c>
      <c r="C226" t="s">
        <v>2067</v>
      </c>
      <c r="D226">
        <f t="shared" ref="D226:D233" si="13">SUM(H226:I226)</f>
        <v>1</v>
      </c>
      <c r="E226">
        <v>24</v>
      </c>
      <c r="F226" cm="1">
        <f t="array" ref="F226">INDEX(lootrate_tbl!$C$2:$C$256,MATCH(纳塔!H226&amp;纳塔!I226,lootrate_tbl!$A$2:$A$256&amp;lootrate_tbl!$B$2:$B$256,0))</f>
        <v>1.5</v>
      </c>
      <c r="G226" s="3" t="s">
        <v>2847</v>
      </c>
      <c r="H226">
        <v>0</v>
      </c>
      <c r="I226">
        <v>1</v>
      </c>
      <c r="J226">
        <v>0</v>
      </c>
    </row>
    <row r="227" spans="1:10" x14ac:dyDescent="0.2">
      <c r="A227" t="s">
        <v>2065</v>
      </c>
      <c r="B227" t="s">
        <v>2068</v>
      </c>
      <c r="C227" t="s">
        <v>2069</v>
      </c>
      <c r="D227">
        <f t="shared" si="13"/>
        <v>2</v>
      </c>
      <c r="E227">
        <v>24</v>
      </c>
      <c r="F227" cm="1">
        <f t="array" ref="F227">INDEX(lootrate_tbl!$C$2:$C$256,MATCH(纳塔!H227&amp;纳塔!I227,lootrate_tbl!$A$2:$A$256&amp;lootrate_tbl!$B$2:$B$256,0))</f>
        <v>1.5</v>
      </c>
      <c r="G227" s="3" t="s">
        <v>2848</v>
      </c>
      <c r="H227">
        <v>0</v>
      </c>
      <c r="I227">
        <v>2</v>
      </c>
      <c r="J227">
        <v>0</v>
      </c>
    </row>
    <row r="228" spans="1:10" x14ac:dyDescent="0.2">
      <c r="A228" t="s">
        <v>2065</v>
      </c>
      <c r="B228" t="s">
        <v>2070</v>
      </c>
      <c r="C228" t="s">
        <v>2067</v>
      </c>
      <c r="D228">
        <f t="shared" si="13"/>
        <v>1</v>
      </c>
      <c r="E228">
        <v>24</v>
      </c>
      <c r="F228" cm="1">
        <f t="array" ref="F228">INDEX(lootrate_tbl!$C$2:$C$256,MATCH(纳塔!H228&amp;纳塔!I228,lootrate_tbl!$A$2:$A$256&amp;lootrate_tbl!$B$2:$B$256,0))</f>
        <v>1.5</v>
      </c>
      <c r="G228" s="3" t="s">
        <v>2849</v>
      </c>
      <c r="H228">
        <v>0</v>
      </c>
      <c r="I228">
        <v>1</v>
      </c>
      <c r="J228">
        <v>0</v>
      </c>
    </row>
    <row r="229" spans="1:10" x14ac:dyDescent="0.2">
      <c r="A229" t="s">
        <v>2065</v>
      </c>
      <c r="B229" t="s">
        <v>2071</v>
      </c>
      <c r="C229" t="s">
        <v>2072</v>
      </c>
      <c r="D229">
        <f t="shared" si="13"/>
        <v>1</v>
      </c>
      <c r="E229">
        <v>24</v>
      </c>
      <c r="F229" cm="1">
        <f t="array" ref="F229">INDEX(lootrate_tbl!$C$2:$C$256,MATCH(纳塔!H229&amp;纳塔!I229,lootrate_tbl!$A$2:$A$256&amp;lootrate_tbl!$B$2:$B$256,0))</f>
        <v>1.5</v>
      </c>
      <c r="G229" s="3" t="s">
        <v>2850</v>
      </c>
      <c r="H229">
        <v>0</v>
      </c>
      <c r="I229">
        <v>1</v>
      </c>
      <c r="J229">
        <v>0</v>
      </c>
    </row>
    <row r="230" spans="1:10" x14ac:dyDescent="0.2">
      <c r="A230" t="s">
        <v>2065</v>
      </c>
      <c r="B230" t="s">
        <v>2073</v>
      </c>
      <c r="C230" t="s">
        <v>2074</v>
      </c>
      <c r="D230">
        <f t="shared" si="13"/>
        <v>2</v>
      </c>
      <c r="E230">
        <v>24</v>
      </c>
      <c r="F230" cm="1">
        <f t="array" ref="F230">INDEX(lootrate_tbl!$C$2:$C$256,MATCH(纳塔!H230&amp;纳塔!I230,lootrate_tbl!$A$2:$A$256&amp;lootrate_tbl!$B$2:$B$256,0))</f>
        <v>1.5</v>
      </c>
      <c r="G230" s="3" t="s">
        <v>2851</v>
      </c>
      <c r="H230">
        <v>0</v>
      </c>
      <c r="I230">
        <v>2</v>
      </c>
      <c r="J230">
        <v>0</v>
      </c>
    </row>
    <row r="231" spans="1:10" x14ac:dyDescent="0.2">
      <c r="A231" t="s">
        <v>2065</v>
      </c>
      <c r="B231" t="s">
        <v>2075</v>
      </c>
      <c r="C231" t="s">
        <v>2076</v>
      </c>
      <c r="D231">
        <f t="shared" si="13"/>
        <v>2</v>
      </c>
      <c r="E231">
        <v>24</v>
      </c>
      <c r="F231" cm="1">
        <f t="array" ref="F231">INDEX(lootrate_tbl!$C$2:$C$256,MATCH(纳塔!H231&amp;纳塔!I231,lootrate_tbl!$A$2:$A$256&amp;lootrate_tbl!$B$2:$B$256,0))</f>
        <v>1.5</v>
      </c>
      <c r="G231" s="3" t="s">
        <v>2852</v>
      </c>
      <c r="H231">
        <v>0</v>
      </c>
      <c r="I231">
        <v>2</v>
      </c>
      <c r="J231">
        <v>0</v>
      </c>
    </row>
    <row r="232" spans="1:10" x14ac:dyDescent="0.2">
      <c r="A232" t="s">
        <v>2065</v>
      </c>
      <c r="B232" t="s">
        <v>2077</v>
      </c>
      <c r="C232" t="s">
        <v>2078</v>
      </c>
      <c r="D232">
        <f t="shared" si="13"/>
        <v>1</v>
      </c>
      <c r="E232">
        <v>24</v>
      </c>
      <c r="F232" cm="1">
        <f t="array" ref="F232">INDEX(lootrate_tbl!$C$2:$C$256,MATCH(纳塔!H232&amp;纳塔!I232,lootrate_tbl!$A$2:$A$256&amp;lootrate_tbl!$B$2:$B$256,0))</f>
        <v>1.5</v>
      </c>
      <c r="G232" s="3" t="s">
        <v>2853</v>
      </c>
      <c r="H232">
        <v>0</v>
      </c>
      <c r="I232">
        <v>1</v>
      </c>
      <c r="J232">
        <v>0</v>
      </c>
    </row>
    <row r="233" spans="1:10" x14ac:dyDescent="0.2">
      <c r="A233" t="s">
        <v>2065</v>
      </c>
      <c r="B233" t="s">
        <v>2079</v>
      </c>
      <c r="C233" t="s">
        <v>2080</v>
      </c>
      <c r="D233">
        <f t="shared" si="13"/>
        <v>2</v>
      </c>
      <c r="E233">
        <v>24</v>
      </c>
      <c r="F233" cm="1">
        <f t="array" ref="F233">INDEX(lootrate_tbl!$C$2:$C$256,MATCH(纳塔!H233&amp;纳塔!I233,lootrate_tbl!$A$2:$A$256&amp;lootrate_tbl!$B$2:$B$256,0))</f>
        <v>1.5</v>
      </c>
      <c r="G233" s="3" t="s">
        <v>2854</v>
      </c>
      <c r="H233">
        <v>0</v>
      </c>
      <c r="I233">
        <v>2</v>
      </c>
      <c r="J233">
        <v>0</v>
      </c>
    </row>
    <row r="234" spans="1:10" x14ac:dyDescent="0.2">
      <c r="A234" t="s">
        <v>2081</v>
      </c>
      <c r="B234" t="s">
        <v>2082</v>
      </c>
      <c r="C234" t="s">
        <v>2083</v>
      </c>
      <c r="D234">
        <f t="shared" ref="D234:D253" si="14">SUM(H234:I234)</f>
        <v>1</v>
      </c>
      <c r="E234">
        <v>24</v>
      </c>
      <c r="F234" cm="1">
        <f t="array" ref="F234">INDEX(lootrate_tbl!$C$2:$C$256,MATCH(纳塔!H234&amp;纳塔!I234,lootrate_tbl!$A$2:$A$256&amp;lootrate_tbl!$B$2:$B$256,0))</f>
        <v>1.5</v>
      </c>
      <c r="G234" s="3" t="s">
        <v>2855</v>
      </c>
      <c r="H234">
        <v>0</v>
      </c>
      <c r="I234">
        <v>1</v>
      </c>
      <c r="J234">
        <v>0</v>
      </c>
    </row>
    <row r="235" spans="1:10" x14ac:dyDescent="0.2">
      <c r="A235" t="s">
        <v>2081</v>
      </c>
      <c r="B235" t="s">
        <v>2084</v>
      </c>
      <c r="C235" t="s">
        <v>2083</v>
      </c>
      <c r="D235">
        <f t="shared" si="14"/>
        <v>2</v>
      </c>
      <c r="E235">
        <v>24</v>
      </c>
      <c r="F235" cm="1">
        <f t="array" ref="F235">INDEX(lootrate_tbl!$C$2:$C$256,MATCH(纳塔!H235&amp;纳塔!I235,lootrate_tbl!$A$2:$A$256&amp;lootrate_tbl!$B$2:$B$256,0))</f>
        <v>1.5</v>
      </c>
      <c r="G235" s="3" t="s">
        <v>2856</v>
      </c>
      <c r="H235">
        <v>0</v>
      </c>
      <c r="I235">
        <v>2</v>
      </c>
      <c r="J235">
        <v>0</v>
      </c>
    </row>
    <row r="236" spans="1:10" x14ac:dyDescent="0.2">
      <c r="A236" t="s">
        <v>2081</v>
      </c>
      <c r="B236" t="s">
        <v>2085</v>
      </c>
      <c r="C236" t="s">
        <v>2083</v>
      </c>
      <c r="D236">
        <f t="shared" si="14"/>
        <v>1</v>
      </c>
      <c r="E236">
        <v>24</v>
      </c>
      <c r="F236" cm="1">
        <f t="array" ref="F236">INDEX(lootrate_tbl!$C$2:$C$256,MATCH(纳塔!H236&amp;纳塔!I236,lootrate_tbl!$A$2:$A$256&amp;lootrate_tbl!$B$2:$B$256,0))</f>
        <v>1.5</v>
      </c>
      <c r="G236" s="3" t="s">
        <v>2857</v>
      </c>
      <c r="H236">
        <v>0</v>
      </c>
      <c r="I236">
        <v>1</v>
      </c>
      <c r="J236">
        <v>0</v>
      </c>
    </row>
    <row r="237" spans="1:10" x14ac:dyDescent="0.2">
      <c r="A237" t="s">
        <v>2081</v>
      </c>
      <c r="B237" t="s">
        <v>2086</v>
      </c>
      <c r="C237" t="s">
        <v>2292</v>
      </c>
      <c r="D237">
        <f t="shared" si="14"/>
        <v>2</v>
      </c>
      <c r="E237">
        <v>24</v>
      </c>
      <c r="F237" cm="1">
        <f t="array" ref="F237">INDEX(lootrate_tbl!$C$2:$C$256,MATCH(纳塔!H237&amp;纳塔!I237,lootrate_tbl!$A$2:$A$256&amp;lootrate_tbl!$B$2:$B$256,0))</f>
        <v>1.5</v>
      </c>
      <c r="G237" s="3" t="s">
        <v>2858</v>
      </c>
      <c r="H237">
        <v>0</v>
      </c>
      <c r="I237">
        <v>2</v>
      </c>
      <c r="J237">
        <v>0</v>
      </c>
    </row>
    <row r="238" spans="1:10" x14ac:dyDescent="0.2">
      <c r="A238" t="s">
        <v>2081</v>
      </c>
      <c r="B238" t="s">
        <v>2087</v>
      </c>
      <c r="C238" t="s">
        <v>2088</v>
      </c>
      <c r="D238">
        <f t="shared" si="14"/>
        <v>1</v>
      </c>
      <c r="E238">
        <v>24</v>
      </c>
      <c r="F238" cm="1">
        <f t="array" ref="F238">INDEX(lootrate_tbl!$C$2:$C$256,MATCH(纳塔!H238&amp;纳塔!I238,lootrate_tbl!$A$2:$A$256&amp;lootrate_tbl!$B$2:$B$256,0))</f>
        <v>1.5</v>
      </c>
      <c r="G238" s="3" t="s">
        <v>2859</v>
      </c>
      <c r="H238">
        <v>0</v>
      </c>
      <c r="I238">
        <v>1</v>
      </c>
      <c r="J238">
        <v>0</v>
      </c>
    </row>
    <row r="239" spans="1:10" x14ac:dyDescent="0.2">
      <c r="A239" t="s">
        <v>2081</v>
      </c>
      <c r="B239" t="s">
        <v>2089</v>
      </c>
      <c r="C239" t="s">
        <v>2090</v>
      </c>
      <c r="D239">
        <f t="shared" si="14"/>
        <v>2</v>
      </c>
      <c r="E239">
        <v>24</v>
      </c>
      <c r="F239" cm="1">
        <f t="array" ref="F239">INDEX(lootrate_tbl!$C$2:$C$256,MATCH(纳塔!H239&amp;纳塔!I239,lootrate_tbl!$A$2:$A$256&amp;lootrate_tbl!$B$2:$B$256,0))</f>
        <v>1.5</v>
      </c>
      <c r="G239" s="3" t="s">
        <v>2860</v>
      </c>
      <c r="H239">
        <v>0</v>
      </c>
      <c r="I239">
        <v>2</v>
      </c>
      <c r="J239">
        <v>0</v>
      </c>
    </row>
    <row r="240" spans="1:10" x14ac:dyDescent="0.2">
      <c r="A240" t="s">
        <v>2081</v>
      </c>
      <c r="B240" t="s">
        <v>2091</v>
      </c>
      <c r="C240" t="s">
        <v>2092</v>
      </c>
      <c r="D240">
        <f t="shared" si="14"/>
        <v>1</v>
      </c>
      <c r="E240">
        <v>24</v>
      </c>
      <c r="F240" cm="1">
        <f t="array" ref="F240">INDEX(lootrate_tbl!$C$2:$C$256,MATCH(纳塔!H240&amp;纳塔!I240,lootrate_tbl!$A$2:$A$256&amp;lootrate_tbl!$B$2:$B$256,0))</f>
        <v>1.5</v>
      </c>
      <c r="G240" s="3" t="s">
        <v>2861</v>
      </c>
      <c r="H240">
        <v>0</v>
      </c>
      <c r="I240">
        <v>1</v>
      </c>
      <c r="J240">
        <v>0</v>
      </c>
    </row>
    <row r="241" spans="1:10" x14ac:dyDescent="0.2">
      <c r="A241" t="s">
        <v>2081</v>
      </c>
      <c r="B241" t="s">
        <v>2093</v>
      </c>
      <c r="C241" t="s">
        <v>2094</v>
      </c>
      <c r="D241">
        <f t="shared" si="14"/>
        <v>1</v>
      </c>
      <c r="E241">
        <v>24</v>
      </c>
      <c r="F241" cm="1">
        <f t="array" ref="F241">INDEX(lootrate_tbl!$C$2:$C$256,MATCH(纳塔!H241&amp;纳塔!I241,lootrate_tbl!$A$2:$A$256&amp;lootrate_tbl!$B$2:$B$256,0))</f>
        <v>1.5</v>
      </c>
      <c r="G241" s="3" t="s">
        <v>2862</v>
      </c>
      <c r="H241">
        <v>0</v>
      </c>
      <c r="I241">
        <v>1</v>
      </c>
      <c r="J241">
        <v>0</v>
      </c>
    </row>
    <row r="242" spans="1:10" x14ac:dyDescent="0.2">
      <c r="A242" t="s">
        <v>2081</v>
      </c>
      <c r="B242" t="s">
        <v>2095</v>
      </c>
      <c r="C242" t="s">
        <v>2096</v>
      </c>
      <c r="D242">
        <f t="shared" si="14"/>
        <v>1</v>
      </c>
      <c r="E242">
        <v>24</v>
      </c>
      <c r="F242" cm="1">
        <f t="array" ref="F242">INDEX(lootrate_tbl!$C$2:$C$256,MATCH(纳塔!H242&amp;纳塔!I242,lootrate_tbl!$A$2:$A$256&amp;lootrate_tbl!$B$2:$B$256,0))</f>
        <v>1.5</v>
      </c>
      <c r="G242" s="3" t="s">
        <v>2863</v>
      </c>
      <c r="H242">
        <v>0</v>
      </c>
      <c r="I242">
        <v>1</v>
      </c>
      <c r="J242">
        <v>0</v>
      </c>
    </row>
    <row r="243" spans="1:10" x14ac:dyDescent="0.2">
      <c r="A243" t="s">
        <v>2081</v>
      </c>
      <c r="B243" t="s">
        <v>2097</v>
      </c>
      <c r="C243" t="s">
        <v>2098</v>
      </c>
      <c r="D243">
        <f t="shared" si="14"/>
        <v>1</v>
      </c>
      <c r="E243">
        <v>24</v>
      </c>
      <c r="F243" cm="1">
        <f t="array" ref="F243">INDEX(lootrate_tbl!$C$2:$C$256,MATCH(纳塔!H243&amp;纳塔!I243,lootrate_tbl!$A$2:$A$256&amp;lootrate_tbl!$B$2:$B$256,0))</f>
        <v>1.5</v>
      </c>
      <c r="G243" s="3" t="s">
        <v>2864</v>
      </c>
      <c r="H243">
        <v>0</v>
      </c>
      <c r="I243">
        <v>1</v>
      </c>
      <c r="J243">
        <v>0</v>
      </c>
    </row>
    <row r="244" spans="1:10" x14ac:dyDescent="0.2">
      <c r="A244" t="s">
        <v>2081</v>
      </c>
      <c r="B244" t="s">
        <v>2099</v>
      </c>
      <c r="C244" t="s">
        <v>2100</v>
      </c>
      <c r="D244">
        <f t="shared" si="14"/>
        <v>1</v>
      </c>
      <c r="E244">
        <v>24</v>
      </c>
      <c r="F244" cm="1">
        <f t="array" ref="F244">INDEX(lootrate_tbl!$C$2:$C$256,MATCH(纳塔!H244&amp;纳塔!I244,lootrate_tbl!$A$2:$A$256&amp;lootrate_tbl!$B$2:$B$256,0))</f>
        <v>1.5</v>
      </c>
      <c r="G244" s="3" t="s">
        <v>2865</v>
      </c>
      <c r="H244">
        <v>0</v>
      </c>
      <c r="I244">
        <v>1</v>
      </c>
      <c r="J244">
        <v>0</v>
      </c>
    </row>
    <row r="245" spans="1:10" x14ac:dyDescent="0.2">
      <c r="A245" t="s">
        <v>2081</v>
      </c>
      <c r="B245" t="s">
        <v>2101</v>
      </c>
      <c r="C245" t="s">
        <v>2102</v>
      </c>
      <c r="D245">
        <f t="shared" si="14"/>
        <v>2</v>
      </c>
      <c r="E245">
        <v>24</v>
      </c>
      <c r="F245" cm="1">
        <f t="array" ref="F245">INDEX(lootrate_tbl!$C$2:$C$256,MATCH(纳塔!H245&amp;纳塔!I245,lootrate_tbl!$A$2:$A$256&amp;lootrate_tbl!$B$2:$B$256,0))</f>
        <v>1.5</v>
      </c>
      <c r="G245" s="3" t="s">
        <v>2866</v>
      </c>
      <c r="H245">
        <v>0</v>
      </c>
      <c r="I245">
        <v>2</v>
      </c>
      <c r="J245">
        <v>0</v>
      </c>
    </row>
    <row r="246" spans="1:10" x14ac:dyDescent="0.2">
      <c r="A246" t="s">
        <v>2081</v>
      </c>
      <c r="B246" t="s">
        <v>2103</v>
      </c>
      <c r="C246" t="s">
        <v>2104</v>
      </c>
      <c r="D246">
        <f t="shared" si="14"/>
        <v>1</v>
      </c>
      <c r="E246">
        <v>24</v>
      </c>
      <c r="F246" cm="1">
        <f t="array" ref="F246">INDEX(lootrate_tbl!$C$2:$C$256,MATCH(纳塔!H246&amp;纳塔!I246,lootrate_tbl!$A$2:$A$256&amp;lootrate_tbl!$B$2:$B$256,0))</f>
        <v>1.5</v>
      </c>
      <c r="G246" s="3" t="s">
        <v>2866</v>
      </c>
      <c r="H246">
        <v>0</v>
      </c>
      <c r="I246">
        <v>1</v>
      </c>
      <c r="J246">
        <v>0</v>
      </c>
    </row>
    <row r="247" spans="1:10" x14ac:dyDescent="0.2">
      <c r="A247" t="s">
        <v>2081</v>
      </c>
      <c r="B247" t="s">
        <v>2105</v>
      </c>
      <c r="C247" t="s">
        <v>2106</v>
      </c>
      <c r="D247">
        <f t="shared" si="14"/>
        <v>2</v>
      </c>
      <c r="E247">
        <v>24</v>
      </c>
      <c r="F247" cm="1">
        <f t="array" ref="F247">INDEX(lootrate_tbl!$C$2:$C$256,MATCH(纳塔!H247&amp;纳塔!I247,lootrate_tbl!$A$2:$A$256&amp;lootrate_tbl!$B$2:$B$256,0))</f>
        <v>1.5</v>
      </c>
      <c r="G247" s="3" t="s">
        <v>2867</v>
      </c>
      <c r="H247">
        <v>0</v>
      </c>
      <c r="I247">
        <v>2</v>
      </c>
      <c r="J247">
        <v>0</v>
      </c>
    </row>
    <row r="248" spans="1:10" x14ac:dyDescent="0.2">
      <c r="A248" t="s">
        <v>2081</v>
      </c>
      <c r="B248" t="s">
        <v>2107</v>
      </c>
      <c r="C248" t="s">
        <v>2108</v>
      </c>
      <c r="D248">
        <f t="shared" si="14"/>
        <v>1</v>
      </c>
      <c r="E248">
        <v>24</v>
      </c>
      <c r="F248" cm="1">
        <f t="array" ref="F248">INDEX(lootrate_tbl!$C$2:$C$256,MATCH(纳塔!H248&amp;纳塔!I248,lootrate_tbl!$A$2:$A$256&amp;lootrate_tbl!$B$2:$B$256,0))</f>
        <v>1.5</v>
      </c>
      <c r="G248" s="3" t="s">
        <v>2868</v>
      </c>
      <c r="H248">
        <v>0</v>
      </c>
      <c r="I248">
        <v>1</v>
      </c>
      <c r="J248">
        <v>0</v>
      </c>
    </row>
    <row r="249" spans="1:10" x14ac:dyDescent="0.2">
      <c r="A249" t="s">
        <v>2081</v>
      </c>
      <c r="B249" t="s">
        <v>2109</v>
      </c>
      <c r="C249" t="s">
        <v>2110</v>
      </c>
      <c r="D249">
        <f t="shared" si="14"/>
        <v>2</v>
      </c>
      <c r="E249">
        <v>24</v>
      </c>
      <c r="F249" cm="1">
        <f t="array" ref="F249">INDEX(lootrate_tbl!$C$2:$C$256,MATCH(纳塔!H249&amp;纳塔!I249,lootrate_tbl!$A$2:$A$256&amp;lootrate_tbl!$B$2:$B$256,0))</f>
        <v>1.5</v>
      </c>
      <c r="G249" s="3" t="s">
        <v>2869</v>
      </c>
      <c r="H249">
        <v>0</v>
      </c>
      <c r="I249">
        <v>2</v>
      </c>
      <c r="J249">
        <v>0</v>
      </c>
    </row>
    <row r="250" spans="1:10" x14ac:dyDescent="0.2">
      <c r="A250" t="s">
        <v>2081</v>
      </c>
      <c r="B250" t="s">
        <v>2111</v>
      </c>
      <c r="C250" t="s">
        <v>2112</v>
      </c>
      <c r="D250">
        <f t="shared" si="14"/>
        <v>1</v>
      </c>
      <c r="E250">
        <v>24</v>
      </c>
      <c r="F250" cm="1">
        <f t="array" ref="F250">INDEX(lootrate_tbl!$C$2:$C$256,MATCH(纳塔!H250&amp;纳塔!I250,lootrate_tbl!$A$2:$A$256&amp;lootrate_tbl!$B$2:$B$256,0))</f>
        <v>1.5</v>
      </c>
      <c r="G250" s="3" t="s">
        <v>2870</v>
      </c>
      <c r="H250">
        <v>0</v>
      </c>
      <c r="I250">
        <v>1</v>
      </c>
      <c r="J250">
        <v>0</v>
      </c>
    </row>
    <row r="251" spans="1:10" x14ac:dyDescent="0.2">
      <c r="A251" t="s">
        <v>2081</v>
      </c>
      <c r="B251" t="s">
        <v>2113</v>
      </c>
      <c r="C251" t="s">
        <v>2112</v>
      </c>
      <c r="D251">
        <f t="shared" si="14"/>
        <v>1</v>
      </c>
      <c r="E251">
        <v>24</v>
      </c>
      <c r="F251" cm="1">
        <f t="array" ref="F251">INDEX(lootrate_tbl!$C$2:$C$256,MATCH(纳塔!H251&amp;纳塔!I251,lootrate_tbl!$A$2:$A$256&amp;lootrate_tbl!$B$2:$B$256,0))</f>
        <v>1.5</v>
      </c>
      <c r="G251" s="3" t="s">
        <v>2871</v>
      </c>
      <c r="H251">
        <v>0</v>
      </c>
      <c r="I251">
        <v>1</v>
      </c>
      <c r="J251">
        <v>0</v>
      </c>
    </row>
    <row r="252" spans="1:10" x14ac:dyDescent="0.2">
      <c r="A252" t="s">
        <v>2081</v>
      </c>
      <c r="B252" t="s">
        <v>2114</v>
      </c>
      <c r="C252" t="s">
        <v>2112</v>
      </c>
      <c r="D252">
        <f t="shared" si="14"/>
        <v>1</v>
      </c>
      <c r="E252">
        <v>24</v>
      </c>
      <c r="F252" cm="1">
        <f t="array" ref="F252">INDEX(lootrate_tbl!$C$2:$C$256,MATCH(纳塔!H252&amp;纳塔!I252,lootrate_tbl!$A$2:$A$256&amp;lootrate_tbl!$B$2:$B$256,0))</f>
        <v>1.5</v>
      </c>
      <c r="G252" s="3" t="s">
        <v>2872</v>
      </c>
      <c r="H252">
        <v>0</v>
      </c>
      <c r="I252">
        <v>1</v>
      </c>
      <c r="J252">
        <v>0</v>
      </c>
    </row>
    <row r="253" spans="1:10" x14ac:dyDescent="0.2">
      <c r="A253" t="s">
        <v>2081</v>
      </c>
      <c r="B253" t="s">
        <v>2115</v>
      </c>
      <c r="C253" t="s">
        <v>2116</v>
      </c>
      <c r="D253">
        <f t="shared" si="14"/>
        <v>1</v>
      </c>
      <c r="E253">
        <v>24</v>
      </c>
      <c r="F253" cm="1">
        <f t="array" ref="F253">INDEX(lootrate_tbl!$C$2:$C$256,MATCH(纳塔!H253&amp;纳塔!I253,lootrate_tbl!$A$2:$A$256&amp;lootrate_tbl!$B$2:$B$256,0))</f>
        <v>1.5</v>
      </c>
      <c r="G253" s="3" t="s">
        <v>2873</v>
      </c>
      <c r="H253">
        <v>0</v>
      </c>
      <c r="I253">
        <v>1</v>
      </c>
      <c r="J253">
        <v>0</v>
      </c>
    </row>
    <row r="255" spans="1:10" x14ac:dyDescent="0.2">
      <c r="A255" t="s">
        <v>2162</v>
      </c>
      <c r="B255" t="s">
        <v>2287</v>
      </c>
      <c r="C255" t="s">
        <v>2163</v>
      </c>
      <c r="D255">
        <f>SUM(H255:I255)</f>
        <v>1</v>
      </c>
      <c r="E255">
        <v>24</v>
      </c>
      <c r="F255" cm="1">
        <f t="array" ref="F255">INDEX(lootrate_tbl!$C$2:$C$256,MATCH(纳塔!H255&amp;纳塔!I255,lootrate_tbl!$A$2:$A$256&amp;lootrate_tbl!$B$2:$B$256,0))</f>
        <v>1.5</v>
      </c>
      <c r="G255" s="3" t="s">
        <v>2874</v>
      </c>
      <c r="H255">
        <v>0</v>
      </c>
      <c r="I255">
        <v>1</v>
      </c>
      <c r="J255">
        <v>0</v>
      </c>
    </row>
    <row r="256" spans="1:10" x14ac:dyDescent="0.2">
      <c r="A256" t="s">
        <v>2162</v>
      </c>
      <c r="B256" t="s">
        <v>2164</v>
      </c>
      <c r="C256" t="s">
        <v>2165</v>
      </c>
      <c r="D256">
        <f>SUM(H256:I256)</f>
        <v>1</v>
      </c>
      <c r="E256">
        <v>24</v>
      </c>
      <c r="F256" cm="1">
        <f t="array" ref="F256">INDEX(lootrate_tbl!$C$2:$C$256,MATCH(纳塔!H256&amp;纳塔!I256,lootrate_tbl!$A$2:$A$256&amp;lootrate_tbl!$B$2:$B$256,0))</f>
        <v>1.5</v>
      </c>
      <c r="G256" s="3" t="s">
        <v>2875</v>
      </c>
      <c r="H256">
        <v>0</v>
      </c>
      <c r="I256">
        <v>1</v>
      </c>
      <c r="J256">
        <v>0</v>
      </c>
    </row>
    <row r="257" spans="1:10" x14ac:dyDescent="0.2">
      <c r="A257" t="s">
        <v>2162</v>
      </c>
      <c r="B257" t="s">
        <v>2166</v>
      </c>
      <c r="C257" t="s">
        <v>2167</v>
      </c>
      <c r="D257">
        <f>SUM(H257:I257)</f>
        <v>1</v>
      </c>
      <c r="E257">
        <v>24</v>
      </c>
      <c r="F257" cm="1">
        <f t="array" ref="F257">INDEX(lootrate_tbl!$C$2:$C$256,MATCH(纳塔!H257&amp;纳塔!I257,lootrate_tbl!$A$2:$A$256&amp;lootrate_tbl!$B$2:$B$256,0))</f>
        <v>1.5</v>
      </c>
      <c r="G257" s="3" t="s">
        <v>2876</v>
      </c>
      <c r="H257">
        <v>0</v>
      </c>
      <c r="I257">
        <v>1</v>
      </c>
      <c r="J257">
        <v>0</v>
      </c>
    </row>
    <row r="258" spans="1:10" x14ac:dyDescent="0.2">
      <c r="A258" t="s">
        <v>2162</v>
      </c>
      <c r="B258" t="s">
        <v>2168</v>
      </c>
      <c r="C258" t="s">
        <v>2169</v>
      </c>
      <c r="D258">
        <f>SUM(H258:I258)</f>
        <v>1</v>
      </c>
      <c r="E258">
        <v>24</v>
      </c>
      <c r="F258" cm="1">
        <f t="array" ref="F258">INDEX(lootrate_tbl!$C$2:$C$256,MATCH(纳塔!H258&amp;纳塔!I258,lootrate_tbl!$A$2:$A$256&amp;lootrate_tbl!$B$2:$B$256,0))</f>
        <v>1.5</v>
      </c>
      <c r="G258" s="3" t="s">
        <v>2877</v>
      </c>
      <c r="H258">
        <v>0</v>
      </c>
      <c r="I258">
        <v>1</v>
      </c>
      <c r="J258">
        <v>0</v>
      </c>
    </row>
    <row r="259" spans="1:10" x14ac:dyDescent="0.2">
      <c r="A259" t="s">
        <v>2170</v>
      </c>
      <c r="B259" t="s">
        <v>2171</v>
      </c>
      <c r="C259" t="s">
        <v>2172</v>
      </c>
      <c r="D259">
        <f t="shared" ref="D259:D269" si="15">SUM(H259:I259)</f>
        <v>2</v>
      </c>
      <c r="E259">
        <v>24</v>
      </c>
      <c r="F259" cm="1">
        <f t="array" ref="F259">INDEX(lootrate_tbl!$C$2:$C$256,MATCH(纳塔!H259&amp;纳塔!I259,lootrate_tbl!$A$2:$A$256&amp;lootrate_tbl!$B$2:$B$256,0))</f>
        <v>1.5</v>
      </c>
      <c r="G259" s="3" t="s">
        <v>2878</v>
      </c>
      <c r="H259">
        <v>0</v>
      </c>
      <c r="I259">
        <v>2</v>
      </c>
      <c r="J259">
        <v>0</v>
      </c>
    </row>
    <row r="260" spans="1:10" x14ac:dyDescent="0.2">
      <c r="A260" t="s">
        <v>2170</v>
      </c>
      <c r="B260" t="s">
        <v>2173</v>
      </c>
      <c r="C260" t="s">
        <v>2174</v>
      </c>
      <c r="D260">
        <f t="shared" si="15"/>
        <v>2</v>
      </c>
      <c r="E260">
        <v>24</v>
      </c>
      <c r="F260" cm="1">
        <f t="array" ref="F260">INDEX(lootrate_tbl!$C$2:$C$256,MATCH(纳塔!H260&amp;纳塔!I260,lootrate_tbl!$A$2:$A$256&amp;lootrate_tbl!$B$2:$B$256,0))</f>
        <v>1.5</v>
      </c>
      <c r="G260" s="3" t="s">
        <v>2879</v>
      </c>
      <c r="H260">
        <v>0</v>
      </c>
      <c r="I260">
        <v>2</v>
      </c>
      <c r="J260">
        <v>0</v>
      </c>
    </row>
    <row r="261" spans="1:10" x14ac:dyDescent="0.2">
      <c r="A261" t="s">
        <v>2170</v>
      </c>
      <c r="B261" t="s">
        <v>2175</v>
      </c>
      <c r="C261" t="s">
        <v>2176</v>
      </c>
      <c r="D261">
        <f t="shared" si="15"/>
        <v>2</v>
      </c>
      <c r="E261">
        <v>24</v>
      </c>
      <c r="F261" cm="1">
        <f t="array" ref="F261">INDEX(lootrate_tbl!$C$2:$C$256,MATCH(纳塔!H261&amp;纳塔!I261,lootrate_tbl!$A$2:$A$256&amp;lootrate_tbl!$B$2:$B$256,0))</f>
        <v>1.5</v>
      </c>
      <c r="G261" s="3" t="s">
        <v>2880</v>
      </c>
      <c r="H261">
        <v>0</v>
      </c>
      <c r="I261">
        <v>2</v>
      </c>
      <c r="J261">
        <v>0</v>
      </c>
    </row>
    <row r="262" spans="1:10" x14ac:dyDescent="0.2">
      <c r="A262" t="s">
        <v>2170</v>
      </c>
      <c r="B262" t="s">
        <v>2177</v>
      </c>
      <c r="C262" t="s">
        <v>2178</v>
      </c>
      <c r="D262">
        <f t="shared" si="15"/>
        <v>3</v>
      </c>
      <c r="E262">
        <v>24</v>
      </c>
      <c r="F262" cm="1">
        <f t="array" ref="F262">INDEX(lootrate_tbl!$C$2:$C$256,MATCH(纳塔!H262&amp;纳塔!I262,lootrate_tbl!$A$2:$A$256&amp;lootrate_tbl!$B$2:$B$256,0))</f>
        <v>1.5</v>
      </c>
      <c r="G262" s="3" t="s">
        <v>2881</v>
      </c>
      <c r="H262">
        <v>0</v>
      </c>
      <c r="I262">
        <v>3</v>
      </c>
      <c r="J262">
        <v>0</v>
      </c>
    </row>
    <row r="263" spans="1:10" x14ac:dyDescent="0.2">
      <c r="A263" t="s">
        <v>2170</v>
      </c>
      <c r="B263" t="s">
        <v>2179</v>
      </c>
      <c r="C263" t="s">
        <v>2180</v>
      </c>
      <c r="D263">
        <f t="shared" si="15"/>
        <v>1</v>
      </c>
      <c r="E263">
        <v>24</v>
      </c>
      <c r="F263" cm="1">
        <f t="array" ref="F263">INDEX(lootrate_tbl!$C$2:$C$256,MATCH(纳塔!H263&amp;纳塔!I263,lootrate_tbl!$A$2:$A$256&amp;lootrate_tbl!$B$2:$B$256,0))</f>
        <v>1.5</v>
      </c>
      <c r="G263" s="3" t="s">
        <v>2882</v>
      </c>
      <c r="H263">
        <v>0</v>
      </c>
      <c r="I263">
        <v>1</v>
      </c>
      <c r="J263">
        <v>0</v>
      </c>
    </row>
    <row r="264" spans="1:10" x14ac:dyDescent="0.2">
      <c r="A264" t="s">
        <v>2170</v>
      </c>
      <c r="B264" t="s">
        <v>2181</v>
      </c>
      <c r="C264" t="s">
        <v>2182</v>
      </c>
      <c r="D264">
        <f t="shared" si="15"/>
        <v>1</v>
      </c>
      <c r="E264">
        <v>24</v>
      </c>
      <c r="F264" cm="1">
        <f t="array" ref="F264">INDEX(lootrate_tbl!$C$2:$C$256,MATCH(纳塔!H264&amp;纳塔!I264,lootrate_tbl!$A$2:$A$256&amp;lootrate_tbl!$B$2:$B$256,0))</f>
        <v>1.5</v>
      </c>
      <c r="G264" s="3" t="s">
        <v>2883</v>
      </c>
      <c r="H264">
        <v>0</v>
      </c>
      <c r="I264">
        <v>1</v>
      </c>
      <c r="J264">
        <v>0</v>
      </c>
    </row>
    <row r="265" spans="1:10" x14ac:dyDescent="0.2">
      <c r="A265" t="s">
        <v>2170</v>
      </c>
      <c r="B265" t="s">
        <v>2183</v>
      </c>
      <c r="C265" t="s">
        <v>2184</v>
      </c>
      <c r="D265">
        <f t="shared" si="15"/>
        <v>1</v>
      </c>
      <c r="E265">
        <v>24</v>
      </c>
      <c r="F265" cm="1">
        <f t="array" ref="F265">INDEX(lootrate_tbl!$C$2:$C$256,MATCH(纳塔!H265&amp;纳塔!I265,lootrate_tbl!$A$2:$A$256&amp;lootrate_tbl!$B$2:$B$256,0))</f>
        <v>1.5</v>
      </c>
      <c r="G265" s="3" t="s">
        <v>2884</v>
      </c>
      <c r="H265">
        <v>0</v>
      </c>
      <c r="I265">
        <v>1</v>
      </c>
      <c r="J265">
        <v>0</v>
      </c>
    </row>
    <row r="266" spans="1:10" x14ac:dyDescent="0.2">
      <c r="A266" t="s">
        <v>2170</v>
      </c>
      <c r="B266" t="s">
        <v>2185</v>
      </c>
      <c r="C266" t="s">
        <v>2186</v>
      </c>
      <c r="D266">
        <f t="shared" si="15"/>
        <v>1</v>
      </c>
      <c r="E266">
        <v>24</v>
      </c>
      <c r="F266" cm="1">
        <f t="array" ref="F266">INDEX(lootrate_tbl!$C$2:$C$256,MATCH(纳塔!H266&amp;纳塔!I266,lootrate_tbl!$A$2:$A$256&amp;lootrate_tbl!$B$2:$B$256,0))</f>
        <v>1.5</v>
      </c>
      <c r="G266" s="3" t="s">
        <v>2885</v>
      </c>
      <c r="H266">
        <v>0</v>
      </c>
      <c r="I266">
        <v>1</v>
      </c>
      <c r="J266">
        <v>0</v>
      </c>
    </row>
    <row r="267" spans="1:10" x14ac:dyDescent="0.2">
      <c r="A267" t="s">
        <v>2170</v>
      </c>
      <c r="B267" t="s">
        <v>2187</v>
      </c>
      <c r="C267" t="s">
        <v>2188</v>
      </c>
      <c r="D267">
        <f t="shared" si="15"/>
        <v>1</v>
      </c>
      <c r="E267">
        <v>24</v>
      </c>
      <c r="F267" cm="1">
        <f t="array" ref="F267">INDEX(lootrate_tbl!$C$2:$C$256,MATCH(纳塔!H267&amp;纳塔!I267,lootrate_tbl!$A$2:$A$256&amp;lootrate_tbl!$B$2:$B$256,0))</f>
        <v>1.5</v>
      </c>
      <c r="G267" s="3" t="s">
        <v>2886</v>
      </c>
      <c r="H267">
        <v>0</v>
      </c>
      <c r="I267">
        <v>1</v>
      </c>
      <c r="J267">
        <v>0</v>
      </c>
    </row>
    <row r="268" spans="1:10" x14ac:dyDescent="0.2">
      <c r="A268" t="s">
        <v>2170</v>
      </c>
      <c r="B268" t="s">
        <v>2189</v>
      </c>
      <c r="C268" t="s">
        <v>2190</v>
      </c>
      <c r="D268">
        <f t="shared" si="15"/>
        <v>1</v>
      </c>
      <c r="E268">
        <v>24</v>
      </c>
      <c r="F268" cm="1">
        <f t="array" ref="F268">INDEX(lootrate_tbl!$C$2:$C$256,MATCH(纳塔!H268&amp;纳塔!I268,lootrate_tbl!$A$2:$A$256&amp;lootrate_tbl!$B$2:$B$256,0))</f>
        <v>1.5</v>
      </c>
      <c r="G268" s="3" t="s">
        <v>2887</v>
      </c>
      <c r="H268">
        <v>0</v>
      </c>
      <c r="I268">
        <v>1</v>
      </c>
      <c r="J268">
        <v>0</v>
      </c>
    </row>
    <row r="269" spans="1:10" x14ac:dyDescent="0.2">
      <c r="A269" t="s">
        <v>2170</v>
      </c>
      <c r="B269" t="s">
        <v>2191</v>
      </c>
      <c r="C269" t="s">
        <v>2192</v>
      </c>
      <c r="D269">
        <f t="shared" si="15"/>
        <v>2</v>
      </c>
      <c r="E269">
        <v>24</v>
      </c>
      <c r="F269" cm="1">
        <f t="array" ref="F269">INDEX(lootrate_tbl!$C$2:$C$256,MATCH(纳塔!H269&amp;纳塔!I269,lootrate_tbl!$A$2:$A$256&amp;lootrate_tbl!$B$2:$B$256,0))</f>
        <v>1.425</v>
      </c>
      <c r="G269" s="3" t="s">
        <v>2888</v>
      </c>
      <c r="H269">
        <v>1</v>
      </c>
      <c r="I269">
        <v>1</v>
      </c>
      <c r="J269">
        <v>0</v>
      </c>
    </row>
    <row r="270" spans="1:10" x14ac:dyDescent="0.2">
      <c r="A270" t="s">
        <v>2193</v>
      </c>
      <c r="B270" t="s">
        <v>2194</v>
      </c>
      <c r="C270" t="s">
        <v>2195</v>
      </c>
      <c r="D270">
        <f>SUM(H270:I270)</f>
        <v>1</v>
      </c>
      <c r="E270">
        <v>24</v>
      </c>
      <c r="F270" cm="1">
        <f t="array" ref="F270">INDEX(lootrate_tbl!$C$2:$C$256,MATCH(纳塔!H270&amp;纳塔!I270,lootrate_tbl!$A$2:$A$256&amp;lootrate_tbl!$B$2:$B$256,0))</f>
        <v>1.5</v>
      </c>
      <c r="G270" s="3" t="s">
        <v>2889</v>
      </c>
      <c r="H270">
        <v>0</v>
      </c>
      <c r="I270">
        <v>1</v>
      </c>
      <c r="J270">
        <v>0</v>
      </c>
    </row>
    <row r="271" spans="1:10" x14ac:dyDescent="0.2">
      <c r="A271" t="s">
        <v>2193</v>
      </c>
      <c r="B271" t="s">
        <v>2196</v>
      </c>
      <c r="C271" t="s">
        <v>2197</v>
      </c>
      <c r="D271">
        <f t="shared" ref="D271:D277" si="16">SUM(H271:I271)</f>
        <v>1</v>
      </c>
      <c r="E271">
        <v>24</v>
      </c>
      <c r="F271" cm="1">
        <f t="array" ref="F271">INDEX(lootrate_tbl!$C$2:$C$256,MATCH(纳塔!H271&amp;纳塔!I271,lootrate_tbl!$A$2:$A$256&amp;lootrate_tbl!$B$2:$B$256,0))</f>
        <v>1.5</v>
      </c>
      <c r="G271" s="3" t="s">
        <v>2890</v>
      </c>
      <c r="H271">
        <v>0</v>
      </c>
      <c r="I271">
        <v>1</v>
      </c>
      <c r="J271">
        <v>0</v>
      </c>
    </row>
    <row r="272" spans="1:10" x14ac:dyDescent="0.2">
      <c r="A272" t="s">
        <v>2193</v>
      </c>
      <c r="B272" t="s">
        <v>2198</v>
      </c>
      <c r="C272" t="s">
        <v>2199</v>
      </c>
      <c r="D272">
        <f t="shared" si="16"/>
        <v>1</v>
      </c>
      <c r="E272">
        <v>24</v>
      </c>
      <c r="F272" cm="1">
        <f t="array" ref="F272">INDEX(lootrate_tbl!$C$2:$C$256,MATCH(纳塔!H272&amp;纳塔!I272,lootrate_tbl!$A$2:$A$256&amp;lootrate_tbl!$B$2:$B$256,0))</f>
        <v>1.5</v>
      </c>
      <c r="G272" s="3" t="s">
        <v>2891</v>
      </c>
      <c r="H272">
        <v>0</v>
      </c>
      <c r="I272">
        <v>1</v>
      </c>
      <c r="J272">
        <v>0</v>
      </c>
    </row>
    <row r="273" spans="1:10" x14ac:dyDescent="0.2">
      <c r="A273" t="s">
        <v>2193</v>
      </c>
      <c r="B273" t="s">
        <v>2200</v>
      </c>
      <c r="C273" t="s">
        <v>2201</v>
      </c>
      <c r="D273">
        <f t="shared" si="16"/>
        <v>1</v>
      </c>
      <c r="E273">
        <v>24</v>
      </c>
      <c r="F273" cm="1">
        <f t="array" ref="F273">INDEX(lootrate_tbl!$C$2:$C$256,MATCH(纳塔!H273&amp;纳塔!I273,lootrate_tbl!$A$2:$A$256&amp;lootrate_tbl!$B$2:$B$256,0))</f>
        <v>1.5</v>
      </c>
      <c r="G273" s="3" t="s">
        <v>2892</v>
      </c>
      <c r="H273">
        <v>0</v>
      </c>
      <c r="I273">
        <v>1</v>
      </c>
      <c r="J273">
        <v>0</v>
      </c>
    </row>
    <row r="274" spans="1:10" x14ac:dyDescent="0.2">
      <c r="A274" t="s">
        <v>2193</v>
      </c>
      <c r="B274" t="s">
        <v>2202</v>
      </c>
      <c r="C274" t="s">
        <v>2203</v>
      </c>
      <c r="D274">
        <f t="shared" si="16"/>
        <v>1</v>
      </c>
      <c r="E274">
        <v>24</v>
      </c>
      <c r="F274" cm="1">
        <f t="array" ref="F274">INDEX(lootrate_tbl!$C$2:$C$256,MATCH(纳塔!H274&amp;纳塔!I274,lootrate_tbl!$A$2:$A$256&amp;lootrate_tbl!$B$2:$B$256,0))</f>
        <v>1.5</v>
      </c>
      <c r="G274" s="3" t="s">
        <v>2893</v>
      </c>
      <c r="H274">
        <v>0</v>
      </c>
      <c r="I274">
        <v>1</v>
      </c>
      <c r="J274">
        <v>0</v>
      </c>
    </row>
    <row r="275" spans="1:10" x14ac:dyDescent="0.2">
      <c r="A275" t="s">
        <v>2193</v>
      </c>
      <c r="B275" t="s">
        <v>2204</v>
      </c>
      <c r="C275" t="s">
        <v>2205</v>
      </c>
      <c r="D275">
        <f t="shared" si="16"/>
        <v>1</v>
      </c>
      <c r="E275">
        <v>24</v>
      </c>
      <c r="F275" cm="1">
        <f t="array" ref="F275">INDEX(lootrate_tbl!$C$2:$C$256,MATCH(纳塔!H275&amp;纳塔!I275,lootrate_tbl!$A$2:$A$256&amp;lootrate_tbl!$B$2:$B$256,0))</f>
        <v>1.5</v>
      </c>
      <c r="G275" s="3" t="s">
        <v>2894</v>
      </c>
      <c r="H275">
        <v>0</v>
      </c>
      <c r="I275">
        <v>1</v>
      </c>
      <c r="J275">
        <v>0</v>
      </c>
    </row>
    <row r="276" spans="1:10" x14ac:dyDescent="0.2">
      <c r="A276" t="s">
        <v>2193</v>
      </c>
      <c r="B276" t="s">
        <v>2206</v>
      </c>
      <c r="C276" t="s">
        <v>2207</v>
      </c>
      <c r="D276">
        <f t="shared" si="16"/>
        <v>1</v>
      </c>
      <c r="E276" t="s">
        <v>2259</v>
      </c>
      <c r="F276" cm="1">
        <f t="array" ref="F276">INDEX(lootrate_tbl!$C$2:$C$256,MATCH(纳塔!H276&amp;纳塔!I276,lootrate_tbl!$A$2:$A$256&amp;lootrate_tbl!$B$2:$B$256,0))</f>
        <v>1.5</v>
      </c>
      <c r="G276" s="3" t="s">
        <v>2895</v>
      </c>
      <c r="H276">
        <v>0</v>
      </c>
      <c r="I276">
        <v>1</v>
      </c>
      <c r="J276">
        <v>0</v>
      </c>
    </row>
    <row r="277" spans="1:10" x14ac:dyDescent="0.2">
      <c r="A277" t="s">
        <v>2193</v>
      </c>
      <c r="B277" t="s">
        <v>2208</v>
      </c>
      <c r="C277" t="s">
        <v>2207</v>
      </c>
      <c r="D277">
        <f t="shared" si="16"/>
        <v>1</v>
      </c>
      <c r="E277" t="s">
        <v>2259</v>
      </c>
      <c r="F277" cm="1">
        <f t="array" ref="F277">INDEX(lootrate_tbl!$C$2:$C$256,MATCH(纳塔!H277&amp;纳塔!I277,lootrate_tbl!$A$2:$A$256&amp;lootrate_tbl!$B$2:$B$256,0))</f>
        <v>1.5</v>
      </c>
      <c r="G277" s="3" t="s">
        <v>2896</v>
      </c>
      <c r="H277">
        <v>0</v>
      </c>
      <c r="I277">
        <v>1</v>
      </c>
      <c r="J277">
        <v>0</v>
      </c>
    </row>
    <row r="278" spans="1:10" x14ac:dyDescent="0.2">
      <c r="A278" t="s">
        <v>2209</v>
      </c>
      <c r="B278" t="s">
        <v>2210</v>
      </c>
      <c r="C278" t="s">
        <v>2211</v>
      </c>
      <c r="D278">
        <f t="shared" ref="D278:D283" si="17">SUM(H278:I278)</f>
        <v>1</v>
      </c>
      <c r="E278">
        <v>24</v>
      </c>
      <c r="F278" cm="1">
        <f t="array" ref="F278">INDEX(lootrate_tbl!$C$2:$C$256,MATCH(纳塔!H278&amp;纳塔!I278,lootrate_tbl!$A$2:$A$256&amp;lootrate_tbl!$B$2:$B$256,0))</f>
        <v>1.5</v>
      </c>
      <c r="G278" s="3" t="s">
        <v>2897</v>
      </c>
      <c r="H278">
        <v>0</v>
      </c>
      <c r="I278">
        <v>1</v>
      </c>
      <c r="J278">
        <v>0</v>
      </c>
    </row>
    <row r="279" spans="1:10" x14ac:dyDescent="0.2">
      <c r="A279" t="s">
        <v>2209</v>
      </c>
      <c r="B279" t="s">
        <v>2212</v>
      </c>
      <c r="C279" t="s">
        <v>2211</v>
      </c>
      <c r="D279">
        <f t="shared" si="17"/>
        <v>1</v>
      </c>
      <c r="E279">
        <v>24</v>
      </c>
      <c r="F279" cm="1">
        <f t="array" ref="F279">INDEX(lootrate_tbl!$C$2:$C$256,MATCH(纳塔!H279&amp;纳塔!I279,lootrate_tbl!$A$2:$A$256&amp;lootrate_tbl!$B$2:$B$256,0))</f>
        <v>1.5</v>
      </c>
      <c r="G279" s="3" t="s">
        <v>2898</v>
      </c>
      <c r="H279">
        <v>0</v>
      </c>
      <c r="I279">
        <v>1</v>
      </c>
      <c r="J279">
        <v>0</v>
      </c>
    </row>
    <row r="280" spans="1:10" x14ac:dyDescent="0.2">
      <c r="A280" t="s">
        <v>2209</v>
      </c>
      <c r="B280" t="s">
        <v>2213</v>
      </c>
      <c r="C280" t="s">
        <v>2214</v>
      </c>
      <c r="D280">
        <f t="shared" si="17"/>
        <v>1</v>
      </c>
      <c r="E280">
        <v>24</v>
      </c>
      <c r="F280" cm="1">
        <f t="array" ref="F280">INDEX(lootrate_tbl!$C$2:$C$256,MATCH(纳塔!H280&amp;纳塔!I280,lootrate_tbl!$A$2:$A$256&amp;lootrate_tbl!$B$2:$B$256,0))</f>
        <v>1.5</v>
      </c>
      <c r="G280" s="3" t="s">
        <v>2899</v>
      </c>
      <c r="H280">
        <v>0</v>
      </c>
      <c r="I280">
        <v>1</v>
      </c>
      <c r="J280">
        <v>0</v>
      </c>
    </row>
    <row r="281" spans="1:10" x14ac:dyDescent="0.2">
      <c r="A281" t="s">
        <v>2209</v>
      </c>
      <c r="B281" t="s">
        <v>2215</v>
      </c>
      <c r="C281" t="s">
        <v>2216</v>
      </c>
      <c r="D281">
        <f t="shared" si="17"/>
        <v>1</v>
      </c>
      <c r="E281">
        <v>24</v>
      </c>
      <c r="F281" cm="1">
        <f t="array" ref="F281">INDEX(lootrate_tbl!$C$2:$C$256,MATCH(纳塔!H281&amp;纳塔!I281,lootrate_tbl!$A$2:$A$256&amp;lootrate_tbl!$B$2:$B$256,0))</f>
        <v>1.5</v>
      </c>
      <c r="G281" s="3" t="s">
        <v>2900</v>
      </c>
      <c r="H281">
        <v>0</v>
      </c>
      <c r="I281">
        <v>1</v>
      </c>
      <c r="J281">
        <v>0</v>
      </c>
    </row>
    <row r="282" spans="1:10" x14ac:dyDescent="0.2">
      <c r="A282" t="s">
        <v>2209</v>
      </c>
      <c r="B282" t="s">
        <v>2217</v>
      </c>
      <c r="C282" t="s">
        <v>2218</v>
      </c>
      <c r="D282">
        <f t="shared" si="17"/>
        <v>1</v>
      </c>
      <c r="E282">
        <v>24</v>
      </c>
      <c r="F282" cm="1">
        <f t="array" ref="F282">INDEX(lootrate_tbl!$C$2:$C$256,MATCH(纳塔!H282&amp;纳塔!I282,lootrate_tbl!$A$2:$A$256&amp;lootrate_tbl!$B$2:$B$256,0))</f>
        <v>1.5</v>
      </c>
      <c r="G282" s="3" t="s">
        <v>2901</v>
      </c>
      <c r="H282">
        <v>0</v>
      </c>
      <c r="I282">
        <v>1</v>
      </c>
      <c r="J282">
        <v>0</v>
      </c>
    </row>
    <row r="283" spans="1:10" x14ac:dyDescent="0.2">
      <c r="A283" t="s">
        <v>2209</v>
      </c>
      <c r="B283" t="s">
        <v>2219</v>
      </c>
      <c r="C283" t="s">
        <v>2220</v>
      </c>
      <c r="D283">
        <f t="shared" si="17"/>
        <v>1</v>
      </c>
      <c r="E283">
        <v>24</v>
      </c>
      <c r="F283" cm="1">
        <f t="array" ref="F283">INDEX(lootrate_tbl!$C$2:$C$256,MATCH(纳塔!H283&amp;纳塔!I283,lootrate_tbl!$A$2:$A$256&amp;lootrate_tbl!$B$2:$B$256,0))</f>
        <v>1.35</v>
      </c>
      <c r="G283" s="3" t="s">
        <v>2902</v>
      </c>
      <c r="H283">
        <v>1</v>
      </c>
      <c r="I283">
        <v>0</v>
      </c>
      <c r="J283">
        <v>0</v>
      </c>
    </row>
    <row r="285" spans="1:10" x14ac:dyDescent="0.2">
      <c r="A285" t="s">
        <v>2221</v>
      </c>
      <c r="B285" t="s">
        <v>2222</v>
      </c>
      <c r="C285" t="s">
        <v>2223</v>
      </c>
      <c r="D285">
        <f t="shared" ref="D285:D296" si="18">SUM(H285:I285)</f>
        <v>1</v>
      </c>
      <c r="E285">
        <v>24</v>
      </c>
      <c r="F285" cm="1">
        <f t="array" ref="F285">INDEX(lootrate_tbl!$C$2:$C$256,MATCH(纳塔!H285&amp;纳塔!I285,lootrate_tbl!$A$2:$A$256&amp;lootrate_tbl!$B$2:$B$256,0))</f>
        <v>1.5</v>
      </c>
      <c r="G285" s="3" t="s">
        <v>2903</v>
      </c>
      <c r="H285">
        <v>0</v>
      </c>
      <c r="I285">
        <v>1</v>
      </c>
      <c r="J285">
        <v>0</v>
      </c>
    </row>
    <row r="286" spans="1:10" x14ac:dyDescent="0.2">
      <c r="A286" t="s">
        <v>2221</v>
      </c>
      <c r="B286" t="s">
        <v>2224</v>
      </c>
      <c r="C286" t="s">
        <v>2225</v>
      </c>
      <c r="D286">
        <f t="shared" si="18"/>
        <v>1</v>
      </c>
      <c r="E286">
        <v>24</v>
      </c>
      <c r="F286" cm="1">
        <f t="array" ref="F286">INDEX(lootrate_tbl!$C$2:$C$256,MATCH(纳塔!H286&amp;纳塔!I286,lootrate_tbl!$A$2:$A$256&amp;lootrate_tbl!$B$2:$B$256,0))</f>
        <v>1.5</v>
      </c>
      <c r="G286" s="3" t="s">
        <v>2904</v>
      </c>
      <c r="H286">
        <v>0</v>
      </c>
      <c r="I286">
        <v>1</v>
      </c>
      <c r="J286">
        <v>0</v>
      </c>
    </row>
    <row r="287" spans="1:10" x14ac:dyDescent="0.2">
      <c r="A287" t="s">
        <v>2221</v>
      </c>
      <c r="B287" t="s">
        <v>2226</v>
      </c>
      <c r="C287" t="s">
        <v>2227</v>
      </c>
      <c r="D287">
        <f t="shared" si="18"/>
        <v>1</v>
      </c>
      <c r="E287">
        <v>24</v>
      </c>
      <c r="F287" cm="1">
        <f t="array" ref="F287">INDEX(lootrate_tbl!$C$2:$C$256,MATCH(纳塔!H287&amp;纳塔!I287,lootrate_tbl!$A$2:$A$256&amp;lootrate_tbl!$B$2:$B$256,0))</f>
        <v>1.5</v>
      </c>
      <c r="G287" s="3" t="s">
        <v>2905</v>
      </c>
      <c r="H287">
        <v>0</v>
      </c>
      <c r="I287">
        <v>1</v>
      </c>
      <c r="J287">
        <v>2</v>
      </c>
    </row>
    <row r="288" spans="1:10" x14ac:dyDescent="0.2">
      <c r="A288" t="s">
        <v>2221</v>
      </c>
      <c r="B288" t="s">
        <v>2228</v>
      </c>
      <c r="C288" t="s">
        <v>2229</v>
      </c>
      <c r="D288">
        <f t="shared" si="18"/>
        <v>1</v>
      </c>
      <c r="E288">
        <v>24</v>
      </c>
      <c r="F288" cm="1">
        <f t="array" ref="F288">INDEX(lootrate_tbl!$C$2:$C$256,MATCH(纳塔!H288&amp;纳塔!I288,lootrate_tbl!$A$2:$A$256&amp;lootrate_tbl!$B$2:$B$256,0))</f>
        <v>1.5</v>
      </c>
      <c r="G288" s="3" t="s">
        <v>2906</v>
      </c>
      <c r="H288">
        <v>0</v>
      </c>
      <c r="I288">
        <v>1</v>
      </c>
      <c r="J288">
        <v>2</v>
      </c>
    </row>
    <row r="289" spans="1:10" x14ac:dyDescent="0.2">
      <c r="A289" t="s">
        <v>2221</v>
      </c>
      <c r="B289" t="s">
        <v>2230</v>
      </c>
      <c r="C289" t="s">
        <v>2231</v>
      </c>
      <c r="D289">
        <f t="shared" si="18"/>
        <v>1</v>
      </c>
      <c r="E289">
        <v>24</v>
      </c>
      <c r="F289" cm="1">
        <f t="array" ref="F289">INDEX(lootrate_tbl!$C$2:$C$256,MATCH(纳塔!H289&amp;纳塔!I289,lootrate_tbl!$A$2:$A$256&amp;lootrate_tbl!$B$2:$B$256,0))</f>
        <v>1.5</v>
      </c>
      <c r="G289" s="3" t="s">
        <v>2907</v>
      </c>
      <c r="H289">
        <v>0</v>
      </c>
      <c r="I289">
        <v>1</v>
      </c>
      <c r="J289">
        <v>2</v>
      </c>
    </row>
    <row r="290" spans="1:10" x14ac:dyDescent="0.2">
      <c r="A290" t="s">
        <v>2221</v>
      </c>
      <c r="B290" t="s">
        <v>2232</v>
      </c>
      <c r="C290" t="s">
        <v>2233</v>
      </c>
      <c r="D290">
        <f t="shared" si="18"/>
        <v>1</v>
      </c>
      <c r="E290">
        <v>24</v>
      </c>
      <c r="F290" cm="1">
        <f t="array" ref="F290">INDEX(lootrate_tbl!$C$2:$C$256,MATCH(纳塔!H290&amp;纳塔!I290,lootrate_tbl!$A$2:$A$256&amp;lootrate_tbl!$B$2:$B$256,0))</f>
        <v>1.5</v>
      </c>
      <c r="G290" s="3" t="s">
        <v>2908</v>
      </c>
      <c r="H290">
        <v>0</v>
      </c>
      <c r="I290">
        <v>1</v>
      </c>
      <c r="J290">
        <v>2</v>
      </c>
    </row>
    <row r="291" spans="1:10" x14ac:dyDescent="0.2">
      <c r="A291" t="s">
        <v>2221</v>
      </c>
      <c r="B291" t="s">
        <v>2234</v>
      </c>
      <c r="C291" t="s">
        <v>2235</v>
      </c>
      <c r="D291">
        <f t="shared" si="18"/>
        <v>1</v>
      </c>
      <c r="E291">
        <v>24</v>
      </c>
      <c r="F291" cm="1">
        <f t="array" ref="F291">INDEX(lootrate_tbl!$C$2:$C$256,MATCH(纳塔!H291&amp;纳塔!I291,lootrate_tbl!$A$2:$A$256&amp;lootrate_tbl!$B$2:$B$256,0))</f>
        <v>1.5</v>
      </c>
      <c r="G291" s="3" t="s">
        <v>2909</v>
      </c>
      <c r="H291">
        <v>0</v>
      </c>
      <c r="I291">
        <v>1</v>
      </c>
      <c r="J291">
        <v>2</v>
      </c>
    </row>
    <row r="292" spans="1:10" x14ac:dyDescent="0.2">
      <c r="A292" t="s">
        <v>2221</v>
      </c>
      <c r="B292" t="s">
        <v>2236</v>
      </c>
      <c r="C292" t="s">
        <v>2237</v>
      </c>
      <c r="D292">
        <f t="shared" si="18"/>
        <v>1</v>
      </c>
      <c r="E292">
        <v>24</v>
      </c>
      <c r="F292" cm="1">
        <f t="array" ref="F292">INDEX(lootrate_tbl!$C$2:$C$256,MATCH(纳塔!H292&amp;纳塔!I292,lootrate_tbl!$A$2:$A$256&amp;lootrate_tbl!$B$2:$B$256,0))</f>
        <v>1.5</v>
      </c>
      <c r="G292" s="3" t="s">
        <v>2910</v>
      </c>
      <c r="H292">
        <v>0</v>
      </c>
      <c r="I292">
        <v>1</v>
      </c>
      <c r="J292">
        <v>2</v>
      </c>
    </row>
    <row r="293" spans="1:10" x14ac:dyDescent="0.2">
      <c r="A293" t="s">
        <v>2221</v>
      </c>
      <c r="B293" t="s">
        <v>2238</v>
      </c>
      <c r="C293" t="s">
        <v>2239</v>
      </c>
      <c r="D293">
        <f t="shared" si="18"/>
        <v>1</v>
      </c>
      <c r="E293">
        <v>24</v>
      </c>
      <c r="F293" cm="1">
        <f t="array" ref="F293">INDEX(lootrate_tbl!$C$2:$C$256,MATCH(纳塔!H293&amp;纳塔!I293,lootrate_tbl!$A$2:$A$256&amp;lootrate_tbl!$B$2:$B$256,0))</f>
        <v>1.5</v>
      </c>
      <c r="G293" s="3" t="s">
        <v>2911</v>
      </c>
      <c r="H293">
        <v>0</v>
      </c>
      <c r="I293">
        <v>1</v>
      </c>
      <c r="J293">
        <v>2</v>
      </c>
    </row>
    <row r="294" spans="1:10" x14ac:dyDescent="0.2">
      <c r="A294" t="s">
        <v>2221</v>
      </c>
      <c r="B294" t="s">
        <v>2240</v>
      </c>
      <c r="C294" t="s">
        <v>2241</v>
      </c>
      <c r="D294">
        <f t="shared" si="18"/>
        <v>1</v>
      </c>
      <c r="E294">
        <v>24</v>
      </c>
      <c r="F294" cm="1">
        <f t="array" ref="F294">INDEX(lootrate_tbl!$C$2:$C$256,MATCH(纳塔!H294&amp;纳塔!I294,lootrate_tbl!$A$2:$A$256&amp;lootrate_tbl!$B$2:$B$256,0))</f>
        <v>1.5</v>
      </c>
      <c r="G294" s="3" t="s">
        <v>2912</v>
      </c>
      <c r="H294">
        <v>0</v>
      </c>
      <c r="I294">
        <v>1</v>
      </c>
      <c r="J294">
        <v>2</v>
      </c>
    </row>
    <row r="295" spans="1:10" x14ac:dyDescent="0.2">
      <c r="A295" t="s">
        <v>2221</v>
      </c>
      <c r="B295" t="s">
        <v>2242</v>
      </c>
      <c r="C295" t="s">
        <v>2243</v>
      </c>
      <c r="D295">
        <f t="shared" si="18"/>
        <v>1</v>
      </c>
      <c r="E295">
        <v>24</v>
      </c>
      <c r="F295" cm="1">
        <f t="array" ref="F295">INDEX(lootrate_tbl!$C$2:$C$256,MATCH(纳塔!H295&amp;纳塔!I295,lootrate_tbl!$A$2:$A$256&amp;lootrate_tbl!$B$2:$B$256,0))</f>
        <v>1.5</v>
      </c>
      <c r="G295" s="3" t="s">
        <v>2913</v>
      </c>
      <c r="H295">
        <v>0</v>
      </c>
      <c r="I295">
        <v>1</v>
      </c>
      <c r="J295">
        <v>2</v>
      </c>
    </row>
    <row r="296" spans="1:10" x14ac:dyDescent="0.2">
      <c r="A296" t="s">
        <v>2221</v>
      </c>
      <c r="B296" t="s">
        <v>2244</v>
      </c>
      <c r="C296" t="s">
        <v>2245</v>
      </c>
      <c r="D296">
        <f t="shared" si="18"/>
        <v>1</v>
      </c>
      <c r="E296">
        <v>24</v>
      </c>
      <c r="F296" cm="1">
        <f t="array" ref="F296">INDEX(lootrate_tbl!$C$2:$C$256,MATCH(纳塔!H296&amp;纳塔!I296,lootrate_tbl!$A$2:$A$256&amp;lootrate_tbl!$B$2:$B$256,0))</f>
        <v>1.5</v>
      </c>
      <c r="G296" s="3" t="s">
        <v>2914</v>
      </c>
      <c r="H296">
        <v>0</v>
      </c>
      <c r="I296">
        <v>1</v>
      </c>
      <c r="J296">
        <v>2</v>
      </c>
    </row>
    <row r="297" spans="1:10" x14ac:dyDescent="0.2">
      <c r="A297" t="s">
        <v>2246</v>
      </c>
      <c r="B297" t="s">
        <v>2247</v>
      </c>
      <c r="C297" t="s">
        <v>2248</v>
      </c>
      <c r="D297">
        <f t="shared" ref="D297:D302" si="19">SUM(H297:I297)</f>
        <v>1</v>
      </c>
      <c r="E297">
        <v>24</v>
      </c>
      <c r="F297" cm="1">
        <f t="array" ref="F297">INDEX(lootrate_tbl!$C$2:$C$256,MATCH(纳塔!H297&amp;纳塔!I297,lootrate_tbl!$A$2:$A$256&amp;lootrate_tbl!$B$2:$B$256,0))</f>
        <v>1.5</v>
      </c>
      <c r="G297" s="3" t="s">
        <v>2915</v>
      </c>
      <c r="H297">
        <v>0</v>
      </c>
      <c r="I297">
        <v>1</v>
      </c>
      <c r="J297">
        <v>0</v>
      </c>
    </row>
    <row r="298" spans="1:10" x14ac:dyDescent="0.2">
      <c r="A298" t="s">
        <v>2246</v>
      </c>
      <c r="B298" t="s">
        <v>2249</v>
      </c>
      <c r="C298" t="s">
        <v>2250</v>
      </c>
      <c r="D298">
        <f t="shared" si="19"/>
        <v>1</v>
      </c>
      <c r="E298">
        <v>24</v>
      </c>
      <c r="F298" cm="1">
        <f t="array" ref="F298">INDEX(lootrate_tbl!$C$2:$C$256,MATCH(纳塔!H298&amp;纳塔!I298,lootrate_tbl!$A$2:$A$256&amp;lootrate_tbl!$B$2:$B$256,0))</f>
        <v>1.5</v>
      </c>
      <c r="G298" s="3" t="s">
        <v>2916</v>
      </c>
      <c r="H298">
        <v>0</v>
      </c>
      <c r="I298">
        <v>1</v>
      </c>
      <c r="J298">
        <v>2</v>
      </c>
    </row>
    <row r="299" spans="1:10" x14ac:dyDescent="0.2">
      <c r="A299" t="s">
        <v>2246</v>
      </c>
      <c r="B299" t="s">
        <v>2251</v>
      </c>
      <c r="C299" t="s">
        <v>2252</v>
      </c>
      <c r="D299">
        <f t="shared" si="19"/>
        <v>1</v>
      </c>
      <c r="E299">
        <v>24</v>
      </c>
      <c r="F299" cm="1">
        <f t="array" ref="F299">INDEX(lootrate_tbl!$C$2:$C$256,MATCH(纳塔!H299&amp;纳塔!I299,lootrate_tbl!$A$2:$A$256&amp;lootrate_tbl!$B$2:$B$256,0))</f>
        <v>1.5</v>
      </c>
      <c r="G299" s="3" t="s">
        <v>2917</v>
      </c>
      <c r="H299">
        <v>0</v>
      </c>
      <c r="I299">
        <v>1</v>
      </c>
      <c r="J299">
        <v>2</v>
      </c>
    </row>
    <row r="300" spans="1:10" x14ac:dyDescent="0.2">
      <c r="A300" t="s">
        <v>2246</v>
      </c>
      <c r="B300" t="s">
        <v>2253</v>
      </c>
      <c r="C300" t="s">
        <v>2254</v>
      </c>
      <c r="D300">
        <f t="shared" si="19"/>
        <v>1</v>
      </c>
      <c r="E300">
        <v>24</v>
      </c>
      <c r="F300" cm="1">
        <f t="array" ref="F300">INDEX(lootrate_tbl!$C$2:$C$256,MATCH(纳塔!H300&amp;纳塔!I300,lootrate_tbl!$A$2:$A$256&amp;lootrate_tbl!$B$2:$B$256,0))</f>
        <v>1.5</v>
      </c>
      <c r="G300" s="3" t="s">
        <v>2918</v>
      </c>
      <c r="H300">
        <v>0</v>
      </c>
      <c r="I300">
        <v>1</v>
      </c>
      <c r="J300">
        <v>2</v>
      </c>
    </row>
    <row r="301" spans="1:10" x14ac:dyDescent="0.2">
      <c r="A301" t="s">
        <v>2246</v>
      </c>
      <c r="B301" t="s">
        <v>2255</v>
      </c>
      <c r="C301" t="s">
        <v>2256</v>
      </c>
      <c r="D301">
        <f t="shared" si="19"/>
        <v>1</v>
      </c>
      <c r="E301">
        <v>24</v>
      </c>
      <c r="F301" cm="1">
        <f t="array" ref="F301">INDEX(lootrate_tbl!$C$2:$C$256,MATCH(纳塔!H301&amp;纳塔!I301,lootrate_tbl!$A$2:$A$256&amp;lootrate_tbl!$B$2:$B$256,0))</f>
        <v>1.5</v>
      </c>
      <c r="G301" s="3" t="s">
        <v>2919</v>
      </c>
      <c r="H301">
        <v>0</v>
      </c>
      <c r="I301">
        <v>1</v>
      </c>
      <c r="J301">
        <v>2</v>
      </c>
    </row>
    <row r="302" spans="1:10" x14ac:dyDescent="0.2">
      <c r="A302" t="s">
        <v>2246</v>
      </c>
      <c r="B302" t="s">
        <v>2257</v>
      </c>
      <c r="C302" t="s">
        <v>2258</v>
      </c>
      <c r="D302">
        <f t="shared" si="19"/>
        <v>1</v>
      </c>
      <c r="E302">
        <v>24</v>
      </c>
      <c r="F302" cm="1">
        <f t="array" ref="F302">INDEX(lootrate_tbl!$C$2:$C$256,MATCH(纳塔!H302&amp;纳塔!I302,lootrate_tbl!$A$2:$A$256&amp;lootrate_tbl!$B$2:$B$256,0))</f>
        <v>1.5</v>
      </c>
      <c r="G302" s="3" t="s">
        <v>2920</v>
      </c>
      <c r="H302">
        <v>0</v>
      </c>
      <c r="I302">
        <v>1</v>
      </c>
      <c r="J302">
        <v>2</v>
      </c>
    </row>
  </sheetData>
  <phoneticPr fontId="1" type="noConversion"/>
  <conditionalFormatting sqref="E157:E165">
    <cfRule type="colorScale" priority="1">
      <colorScale>
        <cfvo type="min"/>
        <cfvo type="percentile" val="50"/>
        <cfvo type="max"/>
        <color rgb="FF63BE7B"/>
        <color rgb="FFFCFCFF"/>
        <color rgb="FFF8696B"/>
      </colorScale>
    </cfRule>
  </conditionalFormatting>
  <conditionalFormatting sqref="E308:E1048576 E1:E155 E166:E304">
    <cfRule type="colorScale" priority="238">
      <colorScale>
        <cfvo type="min"/>
        <cfvo type="percentile" val="50"/>
        <cfvo type="max"/>
        <color rgb="FF63BE7B"/>
        <color rgb="FFFCFCFF"/>
        <color rgb="FFF8696B"/>
      </colorScale>
    </cfRule>
  </conditionalFormatting>
  <conditionalFormatting sqref="F157:F165">
    <cfRule type="colorScale" priority="2">
      <colorScale>
        <cfvo type="min"/>
        <cfvo type="percentile" val="50"/>
        <cfvo type="max"/>
        <color rgb="FF63BE7B"/>
        <color rgb="FFFFEB84"/>
        <color rgb="FFF8696B"/>
      </colorScale>
    </cfRule>
  </conditionalFormatting>
  <conditionalFormatting sqref="F308:F1048576 F1:F155 F166:F304">
    <cfRule type="colorScale" priority="242">
      <colorScale>
        <cfvo type="min"/>
        <cfvo type="percentile" val="50"/>
        <cfvo type="max"/>
        <color rgb="FF63BE7B"/>
        <color rgb="FFFFEB84"/>
        <color rgb="FFF8696B"/>
      </colorScale>
    </cfRule>
  </conditionalFormatting>
  <hyperlinks>
    <hyperlink ref="G2" r:id="rId1" xr:uid="{146E5059-26CC-42A4-96AA-1FD1FC1C4C60}"/>
    <hyperlink ref="G3" r:id="rId2" xr:uid="{60261BA6-2CAE-485F-8DCB-40E56336B5D1}"/>
    <hyperlink ref="G4" r:id="rId3" xr:uid="{5F515359-461D-4BBA-8C46-B596F923D935}"/>
    <hyperlink ref="G5" r:id="rId4" xr:uid="{4009E935-9662-4DC7-8D62-7F8A163B2526}"/>
    <hyperlink ref="G6" r:id="rId5" xr:uid="{6CEFA5B5-D03C-45D9-BC5D-FE6448EF62AF}"/>
    <hyperlink ref="G7" r:id="rId6" xr:uid="{0B0DCD26-0DBD-41FE-8A57-BAD2C9A0812E}"/>
    <hyperlink ref="G8" r:id="rId7" xr:uid="{A44DBAE0-3876-4F02-9419-259FC44F4A95}"/>
    <hyperlink ref="G9" r:id="rId8" xr:uid="{39AB5E79-9BEB-4736-897E-E0689AB51A1D}"/>
    <hyperlink ref="G10" r:id="rId9" xr:uid="{1140427C-9DED-4E91-BD08-2D99396BB8BD}"/>
    <hyperlink ref="G11" r:id="rId10" xr:uid="{A3AE2D78-359F-4FD1-A8DC-4D9E6BBA125D}"/>
    <hyperlink ref="G12" r:id="rId11" xr:uid="{8AC2EA30-7A5B-4C29-9A1F-AA88F54A39ED}"/>
    <hyperlink ref="G13" r:id="rId12" xr:uid="{6353E4BC-95F7-4616-ADED-0AED1C693650}"/>
    <hyperlink ref="G15" r:id="rId13" xr:uid="{CCD94A11-8C92-49A0-96C6-E0CA3C4BD13E}"/>
    <hyperlink ref="G16" r:id="rId14" xr:uid="{DEB7A9E1-19D7-4A1A-827A-798D3EA59297}"/>
    <hyperlink ref="G17" r:id="rId15" xr:uid="{F395B312-8594-40C4-8909-2B2A947D0383}"/>
    <hyperlink ref="G18" r:id="rId16" xr:uid="{1A10FB8D-2167-4B0A-8EAE-937B771982B0}"/>
    <hyperlink ref="G19" r:id="rId17" xr:uid="{AA383C48-51CC-45BB-8D00-AA01754F5730}"/>
    <hyperlink ref="G20" r:id="rId18" xr:uid="{FD4CCAE6-0F5C-4CC6-BDEF-DA43963A5EE4}"/>
    <hyperlink ref="G21" r:id="rId19" xr:uid="{F849ED34-540A-43E0-9D39-1C7BE8C3AB5F}"/>
    <hyperlink ref="G23" r:id="rId20" xr:uid="{9BED83E7-63FF-4BA7-966A-E73C175824CD}"/>
    <hyperlink ref="G24" r:id="rId21" xr:uid="{F8C3E2CB-6063-4EF1-8FB8-F1F42FE4C0AD}"/>
    <hyperlink ref="G25" r:id="rId22" xr:uid="{487BB020-C336-42FB-B363-408C71548D20}"/>
    <hyperlink ref="G26" r:id="rId23" xr:uid="{73779F2F-5475-4D8D-ACB8-A296F7226CB0}"/>
    <hyperlink ref="G28" r:id="rId24" xr:uid="{B5A4D4AD-0BDF-48B2-A770-780094FDAE57}"/>
    <hyperlink ref="G29" r:id="rId25" xr:uid="{6EF1EA9E-1D03-428B-B025-D1BEE6F90803}"/>
    <hyperlink ref="G30" r:id="rId26" xr:uid="{234C6EA9-E98D-42E5-A231-73FCCB2B3CB5}"/>
    <hyperlink ref="G32" r:id="rId27" xr:uid="{0CD4FA48-41A5-4EB4-88A0-886F2F7F8172}"/>
    <hyperlink ref="G33" r:id="rId28" xr:uid="{F29B0DD5-BD9F-4D8E-9AAF-7D3D7BC1B6D7}"/>
    <hyperlink ref="G34" r:id="rId29" xr:uid="{4348D3EB-E916-4AC4-9580-441607FC9FF8}"/>
    <hyperlink ref="G35" r:id="rId30" xr:uid="{4932309E-385E-4B39-A4E9-D23BB524ED5B}"/>
    <hyperlink ref="G36" r:id="rId31" xr:uid="{BFBA303F-AE05-4AC4-B509-66D29E7AEE2E}"/>
    <hyperlink ref="G37" r:id="rId32" xr:uid="{43B5CA58-9107-416F-B56F-65AFECE9C476}"/>
    <hyperlink ref="G38" r:id="rId33" xr:uid="{1E65EE6F-B154-4513-86C3-F7CC3661C3EC}"/>
    <hyperlink ref="G40" r:id="rId34" xr:uid="{111B7BF4-5A22-44DD-8046-61BA47A12726}"/>
    <hyperlink ref="G41" r:id="rId35" xr:uid="{C1CC9C38-2A59-4DB4-8D7A-EFCC469121B8}"/>
    <hyperlink ref="G42" r:id="rId36" xr:uid="{CC22281E-00B9-445E-8FCE-AD7EC696AC93}"/>
    <hyperlink ref="G43" r:id="rId37" xr:uid="{35865E7D-7F13-435D-B8B7-960C90E5C614}"/>
    <hyperlink ref="G44" r:id="rId38" xr:uid="{0BD2A198-9E80-4AB6-9EEB-6BE095BD5422}"/>
    <hyperlink ref="G45" r:id="rId39" xr:uid="{F0D7421E-6225-48C2-A109-E1F80C0955F2}"/>
    <hyperlink ref="G46" r:id="rId40" xr:uid="{5A7A946A-14A6-48C2-8AFB-3E7BBD78E975}"/>
    <hyperlink ref="G47" r:id="rId41" xr:uid="{4A0527C4-C77D-4D14-BE91-8D924A8E5A94}"/>
    <hyperlink ref="G49" r:id="rId42" xr:uid="{90ADBB14-0AAC-4798-9F65-CC27E800BB43}"/>
    <hyperlink ref="G50" r:id="rId43" xr:uid="{27CE90D9-AC6D-436A-B0E6-FB2B9294D536}"/>
    <hyperlink ref="G51" r:id="rId44" xr:uid="{ACE5656B-A088-47F1-BF0D-A4786BA1D62E}"/>
    <hyperlink ref="G52" r:id="rId45" xr:uid="{B28A1117-B8A5-431B-8817-C05E555D8CC2}"/>
    <hyperlink ref="G53" r:id="rId46" xr:uid="{4E5FB3C4-45FE-4E91-88AF-A1055AD959AE}"/>
    <hyperlink ref="G54" r:id="rId47" xr:uid="{60245DEB-4283-461B-93FF-D9814D4D16C4}"/>
    <hyperlink ref="G55" r:id="rId48" xr:uid="{6FC161A1-A339-4CD2-BD66-DD686A542234}"/>
    <hyperlink ref="G57" r:id="rId49" xr:uid="{0DB91C00-B31C-4391-9DA8-9392C22027EC}"/>
    <hyperlink ref="G58" r:id="rId50" xr:uid="{C6CCA261-18D3-406B-BF0D-646D62DC087F}"/>
    <hyperlink ref="G59" r:id="rId51" xr:uid="{96181402-2EA0-45F0-AF36-3915EBC07BF6}"/>
    <hyperlink ref="G60" r:id="rId52" xr:uid="{B6AFE13E-83C3-40DF-A63C-B1364C09DC5A}"/>
    <hyperlink ref="G61" r:id="rId53" xr:uid="{4472A03D-F3F8-4B06-B4F6-632414BD0972}"/>
    <hyperlink ref="G63" r:id="rId54" xr:uid="{02FEA551-CB70-4122-929F-22AB0A3B4BF6}"/>
    <hyperlink ref="G64" r:id="rId55" xr:uid="{2281EC01-1451-4B8F-8EFC-E1CE61A79F80}"/>
    <hyperlink ref="G65" r:id="rId56" xr:uid="{7597EB7B-E843-4D67-B125-B991BAC639DF}"/>
    <hyperlink ref="G66" r:id="rId57" xr:uid="{9CDC44F6-6E95-41EE-BECE-CEC7E1CC6048}"/>
    <hyperlink ref="G67" r:id="rId58" xr:uid="{CC856A30-1D01-4FFC-9E44-A635E9D4488F}"/>
    <hyperlink ref="G68" r:id="rId59" xr:uid="{9BCD3D8B-0A41-461D-A397-1FAF338829A0}"/>
    <hyperlink ref="G69" r:id="rId60" xr:uid="{00D19D63-D579-4437-81EF-EC506C5B8825}"/>
    <hyperlink ref="G70" r:id="rId61" xr:uid="{7271B070-B788-429A-8CEC-2FF11E93F9AE}"/>
    <hyperlink ref="G71" r:id="rId62" xr:uid="{6F1466F5-2118-4EC7-B2DC-F0556297BD0E}"/>
    <hyperlink ref="G72" r:id="rId63" xr:uid="{AB580F12-26E2-4C98-8255-BF2C88753D68}"/>
    <hyperlink ref="G73" r:id="rId64" xr:uid="{AD82B332-ACBF-4D68-9036-D73846833A6B}"/>
    <hyperlink ref="G74" r:id="rId65" xr:uid="{1C3671C0-5321-4B3C-A75D-2EF295529150}"/>
    <hyperlink ref="G75" r:id="rId66" xr:uid="{8B60D346-BF3C-44BB-9473-F360BAB2E69B}"/>
    <hyperlink ref="G76" r:id="rId67" xr:uid="{E2DDFDE3-C2F2-416A-8866-96560F2FACA9}"/>
    <hyperlink ref="G77" r:id="rId68" xr:uid="{10FA9A2C-5D90-4AFB-B327-983CB7A99CCF}"/>
    <hyperlink ref="G78" r:id="rId69" xr:uid="{DD8C9767-9C72-4D6E-A256-5CE1E447E9B8}"/>
    <hyperlink ref="G79" r:id="rId70" xr:uid="{B20A14A1-34CB-4FDB-AFDB-D981E1672C0C}"/>
    <hyperlink ref="G81" r:id="rId71" xr:uid="{7FEE123E-8E6D-481C-BF02-4411B57CC18A}"/>
    <hyperlink ref="G82" r:id="rId72" xr:uid="{550BA6AF-4723-43C0-9D81-3FFAF4B69987}"/>
    <hyperlink ref="G83" r:id="rId73" xr:uid="{83FE58B1-140B-48CC-BA59-74185FA6004D}"/>
    <hyperlink ref="G84" r:id="rId74" xr:uid="{4F12A3EE-AD1B-412A-ACB5-B6A2CE9B8C9B}"/>
    <hyperlink ref="G85" r:id="rId75" xr:uid="{6EE9FE58-49A1-48A9-B240-D0BF71D3FB8D}"/>
    <hyperlink ref="G86" r:id="rId76" xr:uid="{8D55AB78-B021-4DA8-8D7F-F841A4CF3918}"/>
    <hyperlink ref="G87" r:id="rId77" xr:uid="{711B6942-0AE0-4793-8623-CB86671259FA}"/>
    <hyperlink ref="G88" r:id="rId78" xr:uid="{E889A37A-4A1B-435B-AE2C-6FF75D41473F}"/>
    <hyperlink ref="G90" r:id="rId79" xr:uid="{21F39B64-74B3-434A-9778-0EC5706EA095}"/>
    <hyperlink ref="G91" r:id="rId80" xr:uid="{933CC9FC-FBFF-4625-A378-41D9FC82B1B8}"/>
    <hyperlink ref="G92" r:id="rId81" xr:uid="{9B864954-4348-49B0-AE2F-8A76BB47CB4B}"/>
    <hyperlink ref="G93" r:id="rId82" xr:uid="{C2C89CE9-FBDB-4AFC-A8CF-56F0DCB08962}"/>
    <hyperlink ref="G94" r:id="rId83" xr:uid="{35700EBA-93FC-4F16-A337-AA29A3112805}"/>
    <hyperlink ref="G95" r:id="rId84" xr:uid="{0FC56843-0F60-469D-9E26-98BFAD27CD01}"/>
    <hyperlink ref="G96" r:id="rId85" xr:uid="{4319EB3D-3AE9-4B47-993F-DA23EAEB60E8}"/>
    <hyperlink ref="G97" r:id="rId86" xr:uid="{349E1E83-907D-44BF-8CDC-686F1493926F}"/>
    <hyperlink ref="G98" r:id="rId87" xr:uid="{7693380D-DFE2-45FA-97CB-00CF258408ED}"/>
    <hyperlink ref="G99" r:id="rId88" xr:uid="{3BA822A9-C5FF-45DC-903C-6D3D2346AEA1}"/>
    <hyperlink ref="G100" r:id="rId89" xr:uid="{AD70EB95-1094-40F0-87DF-E8E8CDD22322}"/>
    <hyperlink ref="G101" r:id="rId90" xr:uid="{1640D4BB-46D2-4336-B32D-AFC945F6BEBC}"/>
    <hyperlink ref="G102" r:id="rId91" xr:uid="{943D7BF9-1C3E-4A3C-A1F4-FBE8789EABE2}"/>
    <hyperlink ref="G103" r:id="rId92" xr:uid="{85006A00-B3E6-4306-AC46-7D002C41E919}"/>
    <hyperlink ref="G104" r:id="rId93" xr:uid="{12672CF4-C576-49DD-8E8B-2DD2AA7F8173}"/>
    <hyperlink ref="G105" r:id="rId94" xr:uid="{762499CC-1BCD-44F0-B106-3FCBD74D05AA}"/>
    <hyperlink ref="G106" r:id="rId95" xr:uid="{5B78AD89-A2AC-42B8-9A4A-AA9B8892E2ED}"/>
    <hyperlink ref="G107" r:id="rId96" xr:uid="{3108F383-F89D-4DC3-B0FF-8F7CC9634BA1}"/>
    <hyperlink ref="G108" r:id="rId97" xr:uid="{05C99D64-ABEC-4316-A93C-F6C9D204C962}"/>
    <hyperlink ref="G109" r:id="rId98" xr:uid="{F4DEB171-675C-47FB-AA4A-655270739916}"/>
    <hyperlink ref="G110" r:id="rId99" xr:uid="{68FB841E-3BF7-4964-B1CC-1EE686CF1B66}"/>
    <hyperlink ref="G111" r:id="rId100" xr:uid="{55F54044-48AA-4459-884D-5622DD90B8EF}"/>
    <hyperlink ref="G112" r:id="rId101" xr:uid="{1956B728-8A28-4D59-BDA6-62C3B519FDD8}"/>
    <hyperlink ref="G113" r:id="rId102" xr:uid="{04354A7C-D4DC-4B91-A505-433CE4D8D53D}"/>
    <hyperlink ref="G114" r:id="rId103" xr:uid="{2E100328-683B-46A6-BB3A-FA06C017472A}"/>
    <hyperlink ref="G115" r:id="rId104" xr:uid="{22340E41-F8C6-4D39-955A-6B1B088A8B25}"/>
    <hyperlink ref="G116" r:id="rId105" xr:uid="{61219214-6348-4B4F-AC88-0926CB04C74C}"/>
    <hyperlink ref="G117" r:id="rId106" xr:uid="{BAB7A169-712B-4BFB-9D71-39C8E89C7260}"/>
    <hyperlink ref="G118" r:id="rId107" xr:uid="{6F50D640-E050-4535-87B0-0E611B42D79E}"/>
    <hyperlink ref="G119" r:id="rId108" xr:uid="{AEF139F2-8234-43BC-BA3C-AEF1B03F9F65}"/>
    <hyperlink ref="G120" r:id="rId109" xr:uid="{8C99D9BB-EDC4-4BE0-BA03-AD343FE01B80}"/>
    <hyperlink ref="G122" r:id="rId110" xr:uid="{20643E8C-456D-4294-8D57-16B2A95271EF}"/>
    <hyperlink ref="G123" r:id="rId111" xr:uid="{3F7C11BE-1238-4E27-B17A-6C585E8F1C58}"/>
    <hyperlink ref="G124" r:id="rId112" xr:uid="{8B62FC75-B7FC-49E3-886B-A5A58F4AB9A2}"/>
    <hyperlink ref="G125" r:id="rId113" xr:uid="{44A7E118-3841-4132-BB32-2F2F272F5E39}"/>
    <hyperlink ref="G126" r:id="rId114" xr:uid="{8C08A202-5AC9-419E-B8E3-F4B1C5F23DF0}"/>
    <hyperlink ref="G127" r:id="rId115" xr:uid="{408D22D7-FC38-4A99-A905-C6D6B918788C}"/>
    <hyperlink ref="G128" r:id="rId116" xr:uid="{4F7A80F7-45B6-4DE0-9DCB-7B6CBF3535B8}"/>
    <hyperlink ref="G129" r:id="rId117" xr:uid="{A359D37E-92A8-4C95-B556-289B3449CBDE}"/>
    <hyperlink ref="G130" r:id="rId118" xr:uid="{E6DBA868-631F-47A6-8276-AA66DBA5DAFD}"/>
    <hyperlink ref="G131" r:id="rId119" xr:uid="{0A8171B3-1454-458B-80DF-C403ADCC75BA}"/>
    <hyperlink ref="G132" r:id="rId120" xr:uid="{B383D0DB-91B2-4BFC-B419-F054052C76BC}"/>
    <hyperlink ref="G133" r:id="rId121" xr:uid="{34298A45-7022-42AD-BD43-065E1F16AB75}"/>
    <hyperlink ref="G134" r:id="rId122" xr:uid="{4CAC63CB-3FDB-44B5-B05B-DFA4EB4E5CA4}"/>
    <hyperlink ref="G135" r:id="rId123" xr:uid="{FCAAB081-8EAF-4F2E-8A03-2FAEA9BC1C85}"/>
    <hyperlink ref="G136" r:id="rId124" xr:uid="{8171D1CB-EB04-4FB6-BEA8-3B9407F7D602}"/>
    <hyperlink ref="G137" r:id="rId125" xr:uid="{997681BE-BA5C-4A55-9F8C-D1E3084CB405}"/>
    <hyperlink ref="G138" r:id="rId126" xr:uid="{B77E45FB-FEDC-4563-A9E4-49706CAEB7F8}"/>
    <hyperlink ref="G139" r:id="rId127" xr:uid="{E80AC028-3B97-4865-86C8-40D7385F154C}"/>
    <hyperlink ref="G140" r:id="rId128" xr:uid="{66A8EA3C-BF8E-44BD-9524-2B3B7A97A14E}"/>
    <hyperlink ref="G141" r:id="rId129" xr:uid="{D94784CF-F0F7-463A-AA69-7CC456EBFCC0}"/>
    <hyperlink ref="G143" r:id="rId130" xr:uid="{A215544C-CF6F-46EC-B868-70F225A46CA5}"/>
    <hyperlink ref="G144" r:id="rId131" xr:uid="{077475E8-C415-44A4-B1B0-303DE0F0FE5A}"/>
    <hyperlink ref="G145" r:id="rId132" xr:uid="{1079F6D9-311F-4177-B230-205031116052}"/>
    <hyperlink ref="G146" r:id="rId133" xr:uid="{A1664AEA-FA45-40DD-B4E8-0A24A9872FC3}"/>
    <hyperlink ref="G147" r:id="rId134" xr:uid="{C8D97902-977B-4597-A05C-457F1CAADE02}"/>
    <hyperlink ref="G148" r:id="rId135" xr:uid="{C163BC5A-681D-4CEB-9FF7-86F542F06822}"/>
    <hyperlink ref="G149" r:id="rId136" xr:uid="{3BB968B1-E044-437A-8583-158E3C2CCF82}"/>
    <hyperlink ref="G150" r:id="rId137" xr:uid="{F110C73C-AF68-4980-BB85-AAD12F4C4623}"/>
    <hyperlink ref="G151" r:id="rId138" xr:uid="{ADBDEDF4-8265-4F03-B362-3D574C0B6165}"/>
    <hyperlink ref="G152" r:id="rId139" xr:uid="{588F4F88-697D-4984-82E9-AEA00A188B07}"/>
    <hyperlink ref="G153" r:id="rId140" xr:uid="{AB0A0568-FB5B-438C-8E26-500BEBBED0DE}"/>
    <hyperlink ref="G154" r:id="rId141" xr:uid="{EF8AC14B-926F-424C-AD78-F2F42F815C8B}"/>
    <hyperlink ref="G155" r:id="rId142" xr:uid="{EB8D0C6F-4F34-43A2-BE8A-BD02276F3A1A}"/>
    <hyperlink ref="G157" r:id="rId143" xr:uid="{E7389C89-EBCC-457A-91C1-DD14E9855863}"/>
    <hyperlink ref="G158" r:id="rId144" xr:uid="{872B5EFF-CAD7-4B06-8466-847ED2B8E544}"/>
    <hyperlink ref="G159" r:id="rId145" xr:uid="{DF5F8653-0476-4142-9FAA-C42A5367ED57}"/>
    <hyperlink ref="G160" r:id="rId146" xr:uid="{7C7CA128-119C-47A1-ABD5-C7FFCB6EFB51}"/>
    <hyperlink ref="G161" r:id="rId147" xr:uid="{7716D410-9017-4700-B751-5E3EE5E62BDA}"/>
    <hyperlink ref="G162" r:id="rId148" xr:uid="{5014CBDD-2EFE-4D08-B45B-FE76E9584FA5}"/>
    <hyperlink ref="G163" r:id="rId149" xr:uid="{BAFFFF94-DEBC-47A7-871C-B6FA48E388D4}"/>
    <hyperlink ref="G164" r:id="rId150" xr:uid="{79D738D3-7D68-4E53-B7B3-0B690504E23D}"/>
    <hyperlink ref="G165" r:id="rId151" xr:uid="{C3FA49BE-C1CB-487B-B6AA-4308506C216E}"/>
    <hyperlink ref="G167" r:id="rId152" xr:uid="{6A2C65E4-5EA1-4FBA-83F7-CF6BB5BF651D}"/>
    <hyperlink ref="G168" r:id="rId153" xr:uid="{7C67CAC3-5D4C-4D8D-8586-AD98CCA29560}"/>
    <hyperlink ref="G169" r:id="rId154" xr:uid="{9B9807B0-9F87-4FFC-BA15-F654698B1A1F}"/>
    <hyperlink ref="G170" r:id="rId155" xr:uid="{7E8B5B22-F52E-453E-9B7A-6BD841AFE6B8}"/>
    <hyperlink ref="G171" r:id="rId156" xr:uid="{A6D5A74A-3F24-4700-AEAA-5E981DCCEB84}"/>
    <hyperlink ref="G172" r:id="rId157" xr:uid="{D8E96C5B-B196-4076-9BA2-CA698BC44EA3}"/>
    <hyperlink ref="G173" r:id="rId158" xr:uid="{E138428E-F455-40F8-84FA-79289B7FDB64}"/>
    <hyperlink ref="G174" r:id="rId159" xr:uid="{AB3ECF0F-0159-455E-A154-94EA945A5AE8}"/>
    <hyperlink ref="G175" r:id="rId160" xr:uid="{EDEF09DF-756A-415A-AF74-B48DA13D728D}"/>
    <hyperlink ref="G176" r:id="rId161" xr:uid="{C27D48BA-1405-47F6-A229-A68E298D06D1}"/>
    <hyperlink ref="G178" r:id="rId162" xr:uid="{B3D4522C-97F7-4BA4-8379-2138072C0A16}"/>
    <hyperlink ref="G179" r:id="rId163" xr:uid="{F54A256D-B761-45C1-823E-D8A87EE593C3}"/>
    <hyperlink ref="G180" r:id="rId164" xr:uid="{8449E79C-FD45-4CEB-B7D0-53090F25684E}"/>
    <hyperlink ref="G181" r:id="rId165" xr:uid="{F9CE9800-381C-497F-91EA-60CE71BDE8AE}"/>
    <hyperlink ref="G182" r:id="rId166" xr:uid="{659DF303-897D-4702-BB6B-14612EB06331}"/>
    <hyperlink ref="G183" r:id="rId167" xr:uid="{F0BB1183-A855-4963-83CA-A1FCA670ECC0}"/>
    <hyperlink ref="G184" r:id="rId168" xr:uid="{4A5127EF-1773-4220-B353-657EAF482790}"/>
    <hyperlink ref="G185" r:id="rId169" xr:uid="{0E03BB2E-81EF-4E74-9E1F-B44E3101BF3F}"/>
    <hyperlink ref="G186" r:id="rId170" xr:uid="{2ADDE947-60E6-48D0-8A6A-451C32B8215B}"/>
    <hyperlink ref="G187" r:id="rId171" xr:uid="{CD5E5AAD-C258-4FEF-85A6-40201AF9CA42}"/>
    <hyperlink ref="G188" r:id="rId172" xr:uid="{DB7C0AE7-C2CB-430F-9569-4A147AC84840}"/>
    <hyperlink ref="G189" r:id="rId173" xr:uid="{28127079-2BB7-412B-ADE7-25452F849AF0}"/>
    <hyperlink ref="G190" r:id="rId174" xr:uid="{04C2F727-6C6D-441D-AF79-FE2DC389A75A}"/>
    <hyperlink ref="G191" r:id="rId175" xr:uid="{727C6BDD-A068-4B0A-A858-354B5FD288BA}"/>
    <hyperlink ref="G192" r:id="rId176" xr:uid="{58DAC773-D690-4540-9B89-6228CF9D365E}"/>
    <hyperlink ref="G193" r:id="rId177" xr:uid="{BF0DA4F7-77C6-44E4-9CDE-FF2CB84D68B6}"/>
    <hyperlink ref="G194" r:id="rId178" xr:uid="{13366019-5F1A-420C-B53F-FF76AB89C3A6}"/>
    <hyperlink ref="G195" r:id="rId179" xr:uid="{39CBBF26-3E00-474F-9F95-07CFFAF81975}"/>
    <hyperlink ref="G196" r:id="rId180" xr:uid="{C801A21D-7743-494A-831F-9B18057C76E5}"/>
    <hyperlink ref="G197" r:id="rId181" xr:uid="{5C7B7237-D572-4DEA-81C9-54CEBCC01FA4}"/>
    <hyperlink ref="G198" r:id="rId182" xr:uid="{A7295B5F-2919-40FC-B1C8-7A37D67844E9}"/>
    <hyperlink ref="G199" r:id="rId183" xr:uid="{9B0C4734-00A8-45B3-A26E-A5B99C654022}"/>
    <hyperlink ref="G200" r:id="rId184" xr:uid="{05418BFB-B1EB-4A1E-BFAB-5FF26330E46A}"/>
    <hyperlink ref="G201" r:id="rId185" xr:uid="{83B54E1E-5541-478D-A7A0-B13F095F5E55}"/>
    <hyperlink ref="G202" r:id="rId186" xr:uid="{E6ECC767-B9A0-4009-8C69-ABE3097AE8A1}"/>
    <hyperlink ref="G203" r:id="rId187" xr:uid="{7B61A495-BFE2-4448-BEE3-3B429DD69A79}"/>
    <hyperlink ref="G205" r:id="rId188" xr:uid="{5F8E23A1-ACE2-4571-898D-DA99D1D826E7}"/>
    <hyperlink ref="G206" r:id="rId189" xr:uid="{D6EA334C-65AC-4745-87C3-D9C37303DE2D}"/>
    <hyperlink ref="G207" r:id="rId190" xr:uid="{D06E468A-7F85-4CB6-8760-8C0BB3B5122D}"/>
    <hyperlink ref="G208" r:id="rId191" xr:uid="{25F9807C-08CC-479A-8C1F-71D0904029A8}"/>
    <hyperlink ref="G209" r:id="rId192" xr:uid="{1D734B29-D0C1-4305-AD33-66E7DAD2CAAC}"/>
    <hyperlink ref="G210" r:id="rId193" xr:uid="{07DFE2F6-2198-49A3-838D-001428AAD435}"/>
    <hyperlink ref="G211" r:id="rId194" xr:uid="{01632668-4BB1-49AD-BD46-73286CA30952}"/>
    <hyperlink ref="G212" r:id="rId195" xr:uid="{61FB59F3-EBEA-4590-92AB-051A3CBA812F}"/>
    <hyperlink ref="G213" r:id="rId196" xr:uid="{0C8CF98F-DF55-438A-B04D-F8E40D2EB624}"/>
    <hyperlink ref="G214" r:id="rId197" xr:uid="{E869B57B-E6F9-47EA-90C9-D3C84D088735}"/>
    <hyperlink ref="G215" r:id="rId198" xr:uid="{1D17D0CD-852D-475D-97F4-9B37130F2158}"/>
    <hyperlink ref="G216" r:id="rId199" xr:uid="{58AB389D-5CD2-4AF5-A0F7-1245C75BC8BD}"/>
    <hyperlink ref="G217" r:id="rId200" xr:uid="{38AEA262-E74D-4CE4-B47F-BA9B44BCBD42}"/>
    <hyperlink ref="G218" r:id="rId201" xr:uid="{0D50823D-9D17-483A-A093-08922F19E71A}"/>
    <hyperlink ref="G219" r:id="rId202" xr:uid="{5FC0747E-BF39-4A8C-8E6A-24F223F9791E}"/>
    <hyperlink ref="G220" r:id="rId203" xr:uid="{FFFE659A-B7E5-4790-9858-750024793B70}"/>
    <hyperlink ref="G221" r:id="rId204" xr:uid="{4442253A-C430-4CAC-8A36-F2FDE6C754EE}"/>
    <hyperlink ref="G222" r:id="rId205" xr:uid="{1128F9CC-ED3E-4055-9380-88FEB5530E33}"/>
    <hyperlink ref="G223" r:id="rId206" xr:uid="{781A1B7B-1CA0-4021-8306-6AAF50A0393C}"/>
    <hyperlink ref="G224" r:id="rId207" xr:uid="{A2507962-A740-43AA-9281-1D86576A7F4E}"/>
    <hyperlink ref="G225" r:id="rId208" xr:uid="{DF5CD2DF-53E9-48E4-BD1F-41D7FE058ABF}"/>
    <hyperlink ref="G226" r:id="rId209" xr:uid="{D494420E-8603-4F57-BFDF-7E10AB6FCEE4}"/>
    <hyperlink ref="G227" r:id="rId210" xr:uid="{DBA00DA1-8791-4B8D-A895-23288714E5ED}"/>
    <hyperlink ref="G228" r:id="rId211" xr:uid="{B71F7284-7696-42D4-A78D-1678E7C7F303}"/>
    <hyperlink ref="G229" r:id="rId212" xr:uid="{DDD4E928-087B-40D1-A79E-843EEA3CE22C}"/>
    <hyperlink ref="G230" r:id="rId213" xr:uid="{E0DE578A-BAC8-4FC5-A166-C4CF431D3F1A}"/>
    <hyperlink ref="G231" r:id="rId214" xr:uid="{4B4D1FA2-EF37-4A76-8D98-6362ABF09E9A}"/>
    <hyperlink ref="G232" r:id="rId215" xr:uid="{B9976377-9274-49DA-A1D8-2DA3F7202D0A}"/>
    <hyperlink ref="G233" r:id="rId216" xr:uid="{EE76AF8F-D8F3-4984-8E01-731E58F7D1A6}"/>
    <hyperlink ref="G234" r:id="rId217" xr:uid="{F44066FA-F176-466E-A7A6-93442DB0AEEF}"/>
    <hyperlink ref="G235" r:id="rId218" xr:uid="{70DB298E-6F40-4668-BF09-21BC10B1B166}"/>
    <hyperlink ref="G236" r:id="rId219" xr:uid="{4F11EFAE-FF6D-477F-A3CB-4E1617CE069D}"/>
    <hyperlink ref="G237" r:id="rId220" xr:uid="{FF3AF73D-412A-400B-966A-2B7A72D72ED2}"/>
    <hyperlink ref="G238" r:id="rId221" xr:uid="{AFFE8AE9-5B27-4304-97D9-BE86F58ADA0A}"/>
    <hyperlink ref="G239" r:id="rId222" xr:uid="{1B81AC81-6253-40FA-B891-0664ECA97CA3}"/>
    <hyperlink ref="G240" r:id="rId223" xr:uid="{ABA03E89-1795-40DA-ABA8-F0ADFC911019}"/>
    <hyperlink ref="G241" r:id="rId224" xr:uid="{F9FED035-46DD-48D1-AB44-A4B7754A11B3}"/>
    <hyperlink ref="G242" r:id="rId225" xr:uid="{AE9DE193-86FB-4131-8673-22382DDFAF83}"/>
    <hyperlink ref="G243" r:id="rId226" xr:uid="{723E8632-A39B-438D-BE64-4ABDB8086D94}"/>
    <hyperlink ref="G244" r:id="rId227" xr:uid="{1B101381-6BD2-4B25-955C-0057D4D58EE7}"/>
    <hyperlink ref="G245" r:id="rId228" xr:uid="{11945541-ABFB-41E7-899D-AA72466EF5F3}"/>
    <hyperlink ref="G246" r:id="rId229" xr:uid="{DA1A427E-F6FF-4205-8897-C63335B34DFC}"/>
    <hyperlink ref="G247" r:id="rId230" xr:uid="{9D081A61-9F5E-4B75-A657-E8080FCBE8D8}"/>
    <hyperlink ref="G248" r:id="rId231" xr:uid="{8E4E0A3E-34EA-43E1-B59C-52114433C2D4}"/>
    <hyperlink ref="G249" r:id="rId232" xr:uid="{D44A7674-8E6E-405D-A987-7BC6B6C41728}"/>
    <hyperlink ref="G250" r:id="rId233" xr:uid="{1C4C0A1E-1188-422B-AF08-E534AF9AFB1A}"/>
    <hyperlink ref="G251" r:id="rId234" xr:uid="{2AD6AA98-9F5D-4DEF-BFCC-79565400954B}"/>
    <hyperlink ref="G252" r:id="rId235" xr:uid="{36A3C59B-57E7-4BC5-A2CB-9524C0775A17}"/>
    <hyperlink ref="G253" r:id="rId236" xr:uid="{27283BAE-5A97-4327-B2B1-B0850B64B06D}"/>
    <hyperlink ref="G255" r:id="rId237" xr:uid="{5A62522A-05BD-4CCE-9956-3F633696FEA1}"/>
    <hyperlink ref="G256" r:id="rId238" xr:uid="{F9F235AF-3F43-4FBA-9049-95B61B9F6E3B}"/>
    <hyperlink ref="G257" r:id="rId239" xr:uid="{C459ECEB-6D85-48B6-B839-537C896D9B10}"/>
    <hyperlink ref="G258" r:id="rId240" xr:uid="{5DF9CCF0-4978-485A-8165-1A256CD1116C}"/>
    <hyperlink ref="G259" r:id="rId241" xr:uid="{FFCB4B40-D4CE-4617-B468-5E6D790934E2}"/>
    <hyperlink ref="G260" r:id="rId242" xr:uid="{FE08E96F-1AFB-4321-AAAB-41DAE8ACA0C3}"/>
    <hyperlink ref="G261" r:id="rId243" xr:uid="{ED06822C-2B16-4C56-AB42-0C74CB1E6007}"/>
    <hyperlink ref="G262" r:id="rId244" xr:uid="{1B1FFC5B-0AE3-4856-95F9-1C45B2550A42}"/>
    <hyperlink ref="G263" r:id="rId245" xr:uid="{3547FE2F-ACCF-41AF-968F-68092D9BF667}"/>
    <hyperlink ref="G264" r:id="rId246" xr:uid="{B5D89D5E-053A-4207-B236-9FBF6E707A9B}"/>
    <hyperlink ref="G265" r:id="rId247" xr:uid="{9A69FDD5-C4EC-404B-8694-C0357D671162}"/>
    <hyperlink ref="G266" r:id="rId248" xr:uid="{D7E4D93F-F8EF-4F3E-965D-39AB4D34A0F4}"/>
    <hyperlink ref="G267" r:id="rId249" xr:uid="{F1492093-899D-478A-883E-27D4049BC431}"/>
    <hyperlink ref="G268" r:id="rId250" xr:uid="{8274BA0F-B049-4674-82AF-5E4BEF3A543F}"/>
    <hyperlink ref="G269" r:id="rId251" xr:uid="{9927704D-DE83-4FF7-9EFC-AF2081AD39B2}"/>
    <hyperlink ref="G270" r:id="rId252" xr:uid="{3AD4E740-24CF-4B23-B644-54710AEA0794}"/>
    <hyperlink ref="G271" r:id="rId253" xr:uid="{88ABED63-2029-4054-8142-4829B245BA70}"/>
    <hyperlink ref="G272" r:id="rId254" xr:uid="{1C1326C1-643D-480C-A504-290621C414F7}"/>
    <hyperlink ref="G273" r:id="rId255" xr:uid="{00E9BE4C-446D-4FF1-8801-3CECF8E23516}"/>
    <hyperlink ref="G274" r:id="rId256" xr:uid="{BF27DA8D-1F9A-486F-BEA0-13A2539B2F34}"/>
    <hyperlink ref="G275" r:id="rId257" xr:uid="{ABEEE215-EE9B-43A8-9EAB-CA162EB19438}"/>
    <hyperlink ref="G276" r:id="rId258" xr:uid="{DFB7E74C-412A-4A28-85CC-BFEB263E6A00}"/>
    <hyperlink ref="G277" r:id="rId259" xr:uid="{32F4FD6F-C7C3-4385-9343-7143AEDE0F74}"/>
    <hyperlink ref="G278" r:id="rId260" xr:uid="{E03EE73E-1E7A-49E5-9E42-ECB91F9ACCD9}"/>
    <hyperlink ref="G279" r:id="rId261" xr:uid="{187AED9A-30AF-4947-A24F-4F3D4F4BEC6A}"/>
    <hyperlink ref="G280" r:id="rId262" xr:uid="{8D68F313-AA76-4247-83AF-5A5314F7DA5E}"/>
    <hyperlink ref="G281" r:id="rId263" xr:uid="{A21BDC72-CCF9-4835-9541-4EA64FAC9481}"/>
    <hyperlink ref="G282" r:id="rId264" xr:uid="{02252DF2-825B-4901-BC5B-1970EC71C446}"/>
    <hyperlink ref="G283" r:id="rId265" xr:uid="{1DD41145-6BA3-4BD8-B612-75B963A5CD12}"/>
    <hyperlink ref="G285" r:id="rId266" xr:uid="{7653E9E6-72D4-4C18-BF00-9405B7A088FA}"/>
    <hyperlink ref="G286" r:id="rId267" xr:uid="{57C23D9D-38AE-4281-9499-8236228A785F}"/>
    <hyperlink ref="G287" r:id="rId268" xr:uid="{9F5E76C2-154C-4AA0-B3BD-462458AC5718}"/>
    <hyperlink ref="G288" r:id="rId269" xr:uid="{2E69E19C-4072-4BCA-89F3-59E08E8FABBD}"/>
    <hyperlink ref="G289" r:id="rId270" xr:uid="{C57158DF-89BC-4EEF-9485-DB41F4079CE4}"/>
    <hyperlink ref="G290" r:id="rId271" xr:uid="{006F0A82-C75A-40C9-9D17-77D4FE5C045C}"/>
    <hyperlink ref="G291" r:id="rId272" xr:uid="{8F5CF7A6-1E1B-47EF-A9E9-E6353BD90C4D}"/>
    <hyperlink ref="G292" r:id="rId273" xr:uid="{AC8A1A03-4649-4846-A635-D1A4D145BF47}"/>
    <hyperlink ref="G293" r:id="rId274" xr:uid="{C8EF64FF-23A8-43DF-8D44-68DFB6ACB5FD}"/>
    <hyperlink ref="G294" r:id="rId275" xr:uid="{46D4E242-5A65-4054-93D0-6E44214A872D}"/>
    <hyperlink ref="G295" r:id="rId276" xr:uid="{15CFEB66-F1FD-454C-BC80-307645C45256}"/>
    <hyperlink ref="G296" r:id="rId277" xr:uid="{3470E9E0-8F3B-4D34-B833-214708F935B4}"/>
    <hyperlink ref="G297" r:id="rId278" xr:uid="{A57A5765-A5AC-49E0-9291-2FAC920ADE91}"/>
    <hyperlink ref="G298" r:id="rId279" xr:uid="{74D82CDD-A850-4628-9C33-E41D915AECA2}"/>
    <hyperlink ref="G299" r:id="rId280" xr:uid="{D15CADDF-95B0-4302-A8A4-4C72AB503D50}"/>
    <hyperlink ref="G300" r:id="rId281" xr:uid="{491CBD4B-35FD-4A18-9324-9BAC068D14E0}"/>
    <hyperlink ref="G301" r:id="rId282" xr:uid="{98DDFE27-A911-4D1F-887D-49981B1804D7}"/>
    <hyperlink ref="G302" r:id="rId283" xr:uid="{32283506-9FA7-44F4-9920-CA12D47FA40F}"/>
  </hyperlinks>
  <pageMargins left="0.7" right="0.7" top="0.75" bottom="0.75" header="0.3" footer="0.3"/>
  <pageSetup paperSize="9" orientation="portrait" r:id="rId28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4427E-1145-4950-9A60-318B70D29AD6}">
  <dimension ref="A1:K256"/>
  <sheetViews>
    <sheetView topLeftCell="A139" workbookViewId="0">
      <selection activeCell="L1" sqref="L1"/>
    </sheetView>
  </sheetViews>
  <sheetFormatPr defaultRowHeight="14.25" x14ac:dyDescent="0.2"/>
  <sheetData>
    <row r="1" spans="1:11" x14ac:dyDescent="0.2">
      <c r="A1" t="s">
        <v>2004</v>
      </c>
      <c r="B1" t="s">
        <v>2005</v>
      </c>
      <c r="C1" t="s">
        <v>2006</v>
      </c>
    </row>
    <row r="2" spans="1:11" x14ac:dyDescent="0.2">
      <c r="A2">
        <v>1</v>
      </c>
      <c r="B2">
        <v>0</v>
      </c>
      <c r="C2" s="4">
        <v>1.35</v>
      </c>
      <c r="K2" s="4"/>
    </row>
    <row r="3" spans="1:11" x14ac:dyDescent="0.2">
      <c r="A3">
        <v>2</v>
      </c>
      <c r="B3">
        <v>0</v>
      </c>
      <c r="C3" s="4">
        <v>1.35</v>
      </c>
      <c r="K3" s="4"/>
    </row>
    <row r="4" spans="1:11" x14ac:dyDescent="0.2">
      <c r="A4">
        <v>3</v>
      </c>
      <c r="B4">
        <v>0</v>
      </c>
      <c r="C4" s="4">
        <v>1.35</v>
      </c>
      <c r="K4" s="4"/>
    </row>
    <row r="5" spans="1:11" x14ac:dyDescent="0.2">
      <c r="A5">
        <v>4</v>
      </c>
      <c r="B5">
        <v>0</v>
      </c>
      <c r="C5" s="4">
        <v>1.35</v>
      </c>
      <c r="K5" s="4"/>
    </row>
    <row r="6" spans="1:11" x14ac:dyDescent="0.2">
      <c r="A6">
        <v>5</v>
      </c>
      <c r="B6">
        <v>0</v>
      </c>
      <c r="C6" s="4">
        <v>1.35</v>
      </c>
      <c r="K6" s="4"/>
    </row>
    <row r="7" spans="1:11" x14ac:dyDescent="0.2">
      <c r="A7">
        <v>6</v>
      </c>
      <c r="B7">
        <v>0</v>
      </c>
      <c r="C7" s="4">
        <v>1.35</v>
      </c>
      <c r="K7" s="4"/>
    </row>
    <row r="8" spans="1:11" x14ac:dyDescent="0.2">
      <c r="A8">
        <v>7</v>
      </c>
      <c r="B8">
        <v>0</v>
      </c>
      <c r="C8" s="4">
        <v>1.35</v>
      </c>
      <c r="K8" s="4"/>
    </row>
    <row r="9" spans="1:11" x14ac:dyDescent="0.2">
      <c r="A9">
        <v>8</v>
      </c>
      <c r="B9">
        <v>0</v>
      </c>
      <c r="C9" s="4">
        <v>1.35</v>
      </c>
      <c r="K9" s="4"/>
    </row>
    <row r="10" spans="1:11" x14ac:dyDescent="0.2">
      <c r="A10">
        <v>9</v>
      </c>
      <c r="B10">
        <v>0</v>
      </c>
      <c r="C10" s="4">
        <v>1.35</v>
      </c>
      <c r="K10" s="4"/>
    </row>
    <row r="11" spans="1:11" x14ac:dyDescent="0.2">
      <c r="A11">
        <v>10</v>
      </c>
      <c r="B11">
        <v>0</v>
      </c>
      <c r="C11" s="4">
        <v>1.35</v>
      </c>
      <c r="K11" s="4"/>
    </row>
    <row r="12" spans="1:11" x14ac:dyDescent="0.2">
      <c r="A12">
        <v>11</v>
      </c>
      <c r="B12">
        <v>0</v>
      </c>
      <c r="C12" s="4">
        <v>1.35</v>
      </c>
      <c r="K12" s="4"/>
    </row>
    <row r="13" spans="1:11" x14ac:dyDescent="0.2">
      <c r="A13">
        <v>12</v>
      </c>
      <c r="B13">
        <v>0</v>
      </c>
      <c r="C13" s="4">
        <v>1.35</v>
      </c>
      <c r="K13" s="4"/>
    </row>
    <row r="14" spans="1:11" x14ac:dyDescent="0.2">
      <c r="A14">
        <v>13</v>
      </c>
      <c r="B14">
        <v>0</v>
      </c>
      <c r="C14" s="4">
        <v>1.35</v>
      </c>
      <c r="K14" s="4"/>
    </row>
    <row r="15" spans="1:11" x14ac:dyDescent="0.2">
      <c r="A15">
        <v>14</v>
      </c>
      <c r="B15">
        <v>0</v>
      </c>
      <c r="C15" s="4">
        <v>1.35</v>
      </c>
      <c r="K15" s="4"/>
    </row>
    <row r="16" spans="1:11" x14ac:dyDescent="0.2">
      <c r="A16">
        <v>15</v>
      </c>
      <c r="B16">
        <v>0</v>
      </c>
      <c r="C16" s="4">
        <v>1.35</v>
      </c>
      <c r="K16" s="4"/>
    </row>
    <row r="17" spans="1:11" x14ac:dyDescent="0.2">
      <c r="A17">
        <v>0</v>
      </c>
      <c r="B17">
        <v>1</v>
      </c>
      <c r="C17" s="4">
        <v>1.5</v>
      </c>
      <c r="K17" s="4"/>
    </row>
    <row r="18" spans="1:11" x14ac:dyDescent="0.2">
      <c r="A18">
        <v>1</v>
      </c>
      <c r="B18">
        <v>1</v>
      </c>
      <c r="C18" s="4">
        <v>1.425</v>
      </c>
      <c r="K18" s="4"/>
    </row>
    <row r="19" spans="1:11" x14ac:dyDescent="0.2">
      <c r="A19">
        <v>2</v>
      </c>
      <c r="B19">
        <v>1</v>
      </c>
      <c r="C19" s="4">
        <v>1.4</v>
      </c>
      <c r="K19" s="4"/>
    </row>
    <row r="20" spans="1:11" x14ac:dyDescent="0.2">
      <c r="A20">
        <v>3</v>
      </c>
      <c r="B20">
        <v>1</v>
      </c>
      <c r="C20" s="4">
        <v>1.3879999999999999</v>
      </c>
      <c r="K20" s="4"/>
    </row>
    <row r="21" spans="1:11" x14ac:dyDescent="0.2">
      <c r="A21">
        <v>4</v>
      </c>
      <c r="B21">
        <v>1</v>
      </c>
      <c r="C21" s="4">
        <v>1.38</v>
      </c>
      <c r="K21" s="4"/>
    </row>
    <row r="22" spans="1:11" x14ac:dyDescent="0.2">
      <c r="A22">
        <v>5</v>
      </c>
      <c r="B22">
        <v>1</v>
      </c>
      <c r="C22" s="4">
        <v>1.375</v>
      </c>
      <c r="K22" s="4"/>
    </row>
    <row r="23" spans="1:11" x14ac:dyDescent="0.2">
      <c r="A23">
        <v>6</v>
      </c>
      <c r="B23">
        <v>1</v>
      </c>
      <c r="C23" s="4">
        <v>1.3720000000000001</v>
      </c>
      <c r="K23" s="4"/>
    </row>
    <row r="24" spans="1:11" x14ac:dyDescent="0.2">
      <c r="A24">
        <v>7</v>
      </c>
      <c r="B24">
        <v>1</v>
      </c>
      <c r="C24" s="4">
        <v>1.369</v>
      </c>
      <c r="K24" s="4"/>
    </row>
    <row r="25" spans="1:11" x14ac:dyDescent="0.2">
      <c r="A25">
        <v>8</v>
      </c>
      <c r="B25">
        <v>1</v>
      </c>
      <c r="C25" s="4">
        <v>1.367</v>
      </c>
      <c r="K25" s="4"/>
    </row>
    <row r="26" spans="1:11" x14ac:dyDescent="0.2">
      <c r="A26">
        <v>9</v>
      </c>
      <c r="B26">
        <v>1</v>
      </c>
      <c r="C26" s="4">
        <v>1.365</v>
      </c>
      <c r="K26" s="4"/>
    </row>
    <row r="27" spans="1:11" x14ac:dyDescent="0.2">
      <c r="A27">
        <v>10</v>
      </c>
      <c r="B27">
        <v>1</v>
      </c>
      <c r="C27" s="4">
        <v>1.363</v>
      </c>
      <c r="K27" s="4"/>
    </row>
    <row r="28" spans="1:11" x14ac:dyDescent="0.2">
      <c r="A28">
        <v>11</v>
      </c>
      <c r="B28">
        <v>1</v>
      </c>
      <c r="C28" s="4">
        <v>1.363</v>
      </c>
      <c r="K28" s="4"/>
    </row>
    <row r="29" spans="1:11" x14ac:dyDescent="0.2">
      <c r="A29">
        <v>12</v>
      </c>
      <c r="B29">
        <v>1</v>
      </c>
      <c r="C29" s="4">
        <v>1.361</v>
      </c>
      <c r="K29" s="4"/>
    </row>
    <row r="30" spans="1:11" x14ac:dyDescent="0.2">
      <c r="A30">
        <v>13</v>
      </c>
      <c r="B30">
        <v>1</v>
      </c>
      <c r="C30" s="4">
        <v>1.361</v>
      </c>
      <c r="K30" s="4"/>
    </row>
    <row r="31" spans="1:11" x14ac:dyDescent="0.2">
      <c r="A31">
        <v>14</v>
      </c>
      <c r="B31">
        <v>1</v>
      </c>
      <c r="C31" s="4">
        <v>1.36</v>
      </c>
      <c r="K31" s="4"/>
    </row>
    <row r="32" spans="1:11" x14ac:dyDescent="0.2">
      <c r="A32">
        <v>15</v>
      </c>
      <c r="B32">
        <v>1</v>
      </c>
      <c r="C32" s="4">
        <v>1.359</v>
      </c>
      <c r="K32" s="4"/>
    </row>
    <row r="33" spans="1:11" x14ac:dyDescent="0.2">
      <c r="A33">
        <v>0</v>
      </c>
      <c r="B33">
        <v>2</v>
      </c>
      <c r="C33" s="4">
        <v>1.5</v>
      </c>
      <c r="K33" s="4"/>
    </row>
    <row r="34" spans="1:11" x14ac:dyDescent="0.2">
      <c r="A34">
        <v>1</v>
      </c>
      <c r="B34">
        <v>2</v>
      </c>
      <c r="C34" s="4">
        <v>1.45</v>
      </c>
      <c r="K34" s="4"/>
    </row>
    <row r="35" spans="1:11" x14ac:dyDescent="0.2">
      <c r="A35">
        <v>2</v>
      </c>
      <c r="B35">
        <v>2</v>
      </c>
      <c r="C35" s="4">
        <v>1.425</v>
      </c>
      <c r="K35" s="4"/>
    </row>
    <row r="36" spans="1:11" x14ac:dyDescent="0.2">
      <c r="A36">
        <v>3</v>
      </c>
      <c r="B36">
        <v>2</v>
      </c>
      <c r="C36" s="4">
        <v>1.41</v>
      </c>
      <c r="K36" s="4"/>
    </row>
    <row r="37" spans="1:11" x14ac:dyDescent="0.2">
      <c r="A37">
        <v>4</v>
      </c>
      <c r="B37">
        <v>2</v>
      </c>
      <c r="C37" s="4">
        <v>1.4</v>
      </c>
      <c r="K37" s="4"/>
    </row>
    <row r="38" spans="1:11" x14ac:dyDescent="0.2">
      <c r="A38">
        <v>5</v>
      </c>
      <c r="B38">
        <v>2</v>
      </c>
      <c r="C38" s="4">
        <v>1.393</v>
      </c>
      <c r="K38" s="4"/>
    </row>
    <row r="39" spans="1:11" x14ac:dyDescent="0.2">
      <c r="A39">
        <v>6</v>
      </c>
      <c r="B39">
        <v>2</v>
      </c>
      <c r="C39" s="4">
        <v>1.3879999999999999</v>
      </c>
      <c r="K39" s="4"/>
    </row>
    <row r="40" spans="1:11" x14ac:dyDescent="0.2">
      <c r="A40">
        <v>7</v>
      </c>
      <c r="B40">
        <v>2</v>
      </c>
      <c r="C40" s="4">
        <v>1.383</v>
      </c>
      <c r="K40" s="4"/>
    </row>
    <row r="41" spans="1:11" x14ac:dyDescent="0.2">
      <c r="A41">
        <v>8</v>
      </c>
      <c r="B41">
        <v>2</v>
      </c>
      <c r="C41" s="4">
        <v>1.38</v>
      </c>
      <c r="K41" s="4"/>
    </row>
    <row r="42" spans="1:11" x14ac:dyDescent="0.2">
      <c r="A42">
        <v>9</v>
      </c>
      <c r="B42">
        <v>2</v>
      </c>
      <c r="C42" s="4">
        <v>1.377</v>
      </c>
      <c r="K42" s="4"/>
    </row>
    <row r="43" spans="1:11" x14ac:dyDescent="0.2">
      <c r="A43">
        <v>10</v>
      </c>
      <c r="B43">
        <v>2</v>
      </c>
      <c r="C43" s="4">
        <v>1.375</v>
      </c>
      <c r="K43" s="4"/>
    </row>
    <row r="44" spans="1:11" x14ac:dyDescent="0.2">
      <c r="A44">
        <v>11</v>
      </c>
      <c r="B44">
        <v>2</v>
      </c>
      <c r="C44" s="4">
        <v>1.373</v>
      </c>
      <c r="K44" s="4"/>
    </row>
    <row r="45" spans="1:11" x14ac:dyDescent="0.2">
      <c r="A45">
        <v>12</v>
      </c>
      <c r="B45">
        <v>2</v>
      </c>
      <c r="C45" s="4">
        <v>1.371</v>
      </c>
      <c r="K45" s="4"/>
    </row>
    <row r="46" spans="1:11" x14ac:dyDescent="0.2">
      <c r="A46">
        <v>13</v>
      </c>
      <c r="B46">
        <v>2</v>
      </c>
      <c r="C46" s="4">
        <v>1.37</v>
      </c>
      <c r="K46" s="4"/>
    </row>
    <row r="47" spans="1:11" x14ac:dyDescent="0.2">
      <c r="A47">
        <v>14</v>
      </c>
      <c r="B47">
        <v>2</v>
      </c>
      <c r="C47" s="4">
        <v>1.369</v>
      </c>
      <c r="K47" s="4"/>
    </row>
    <row r="48" spans="1:11" x14ac:dyDescent="0.2">
      <c r="A48">
        <v>15</v>
      </c>
      <c r="B48">
        <v>2</v>
      </c>
      <c r="C48" s="4">
        <v>1.3680000000000001</v>
      </c>
      <c r="K48" s="4"/>
    </row>
    <row r="49" spans="1:11" x14ac:dyDescent="0.2">
      <c r="A49">
        <v>0</v>
      </c>
      <c r="B49">
        <v>3</v>
      </c>
      <c r="C49" s="4">
        <v>1.5</v>
      </c>
      <c r="K49" s="4"/>
    </row>
    <row r="50" spans="1:11" x14ac:dyDescent="0.2">
      <c r="A50">
        <v>1</v>
      </c>
      <c r="B50">
        <v>3</v>
      </c>
      <c r="C50" s="4">
        <v>1.4630000000000001</v>
      </c>
      <c r="K50" s="4"/>
    </row>
    <row r="51" spans="1:11" x14ac:dyDescent="0.2">
      <c r="A51">
        <v>2</v>
      </c>
      <c r="B51">
        <v>3</v>
      </c>
      <c r="C51" s="4">
        <v>1.44</v>
      </c>
      <c r="K51" s="4"/>
    </row>
    <row r="52" spans="1:11" x14ac:dyDescent="0.2">
      <c r="A52">
        <v>3</v>
      </c>
      <c r="B52">
        <v>3</v>
      </c>
      <c r="C52" s="4">
        <v>1.425</v>
      </c>
      <c r="K52" s="4"/>
    </row>
    <row r="53" spans="1:11" x14ac:dyDescent="0.2">
      <c r="A53">
        <v>4</v>
      </c>
      <c r="B53">
        <v>3</v>
      </c>
      <c r="C53" s="4">
        <v>1.4139999999999999</v>
      </c>
      <c r="K53" s="4"/>
    </row>
    <row r="54" spans="1:11" x14ac:dyDescent="0.2">
      <c r="A54">
        <v>5</v>
      </c>
      <c r="B54">
        <v>3</v>
      </c>
      <c r="C54" s="4">
        <v>1.4059999999999999</v>
      </c>
      <c r="K54" s="4"/>
    </row>
    <row r="55" spans="1:11" x14ac:dyDescent="0.2">
      <c r="A55">
        <v>6</v>
      </c>
      <c r="B55">
        <v>3</v>
      </c>
      <c r="C55" s="4">
        <v>1.4</v>
      </c>
      <c r="K55" s="4"/>
    </row>
    <row r="56" spans="1:11" x14ac:dyDescent="0.2">
      <c r="A56">
        <v>7</v>
      </c>
      <c r="B56">
        <v>3</v>
      </c>
      <c r="C56" s="4">
        <v>1.395</v>
      </c>
      <c r="K56" s="4"/>
    </row>
    <row r="57" spans="1:11" x14ac:dyDescent="0.2">
      <c r="A57">
        <v>8</v>
      </c>
      <c r="B57">
        <v>3</v>
      </c>
      <c r="C57" s="4">
        <v>1.391</v>
      </c>
      <c r="K57" s="4"/>
    </row>
    <row r="58" spans="1:11" x14ac:dyDescent="0.2">
      <c r="A58">
        <v>9</v>
      </c>
      <c r="B58">
        <v>3</v>
      </c>
      <c r="C58" s="4">
        <v>1.3879999999999999</v>
      </c>
      <c r="K58" s="4"/>
    </row>
    <row r="59" spans="1:11" x14ac:dyDescent="0.2">
      <c r="A59">
        <v>10</v>
      </c>
      <c r="B59">
        <v>3</v>
      </c>
      <c r="C59" s="4">
        <v>1.385</v>
      </c>
      <c r="K59" s="4"/>
    </row>
    <row r="60" spans="1:11" x14ac:dyDescent="0.2">
      <c r="A60">
        <v>11</v>
      </c>
      <c r="B60">
        <v>3</v>
      </c>
      <c r="C60" s="4">
        <v>1.3819999999999999</v>
      </c>
      <c r="K60" s="4"/>
    </row>
    <row r="61" spans="1:11" x14ac:dyDescent="0.2">
      <c r="A61">
        <v>12</v>
      </c>
      <c r="B61">
        <v>3</v>
      </c>
      <c r="C61" s="4">
        <v>1.38</v>
      </c>
      <c r="K61" s="4"/>
    </row>
    <row r="62" spans="1:11" x14ac:dyDescent="0.2">
      <c r="A62">
        <v>13</v>
      </c>
      <c r="B62">
        <v>3</v>
      </c>
      <c r="C62" s="4">
        <v>1.3779999999999999</v>
      </c>
      <c r="K62" s="4"/>
    </row>
    <row r="63" spans="1:11" x14ac:dyDescent="0.2">
      <c r="A63">
        <v>14</v>
      </c>
      <c r="B63">
        <v>3</v>
      </c>
      <c r="C63" s="4">
        <v>1.377</v>
      </c>
      <c r="K63" s="4"/>
    </row>
    <row r="64" spans="1:11" x14ac:dyDescent="0.2">
      <c r="A64">
        <v>15</v>
      </c>
      <c r="B64">
        <v>3</v>
      </c>
      <c r="C64" s="4">
        <v>1.375</v>
      </c>
      <c r="K64" s="4"/>
    </row>
    <row r="65" spans="1:11" x14ac:dyDescent="0.2">
      <c r="A65">
        <v>0</v>
      </c>
      <c r="B65">
        <v>4</v>
      </c>
      <c r="C65" s="4">
        <v>1.5</v>
      </c>
      <c r="K65" s="4"/>
    </row>
    <row r="66" spans="1:11" x14ac:dyDescent="0.2">
      <c r="A66">
        <v>1</v>
      </c>
      <c r="B66">
        <v>4</v>
      </c>
      <c r="C66" s="4">
        <v>1.47</v>
      </c>
      <c r="K66" s="4"/>
    </row>
    <row r="67" spans="1:11" x14ac:dyDescent="0.2">
      <c r="A67">
        <v>2</v>
      </c>
      <c r="B67">
        <v>4</v>
      </c>
      <c r="C67" s="4">
        <v>1.45</v>
      </c>
      <c r="K67" s="4"/>
    </row>
    <row r="68" spans="1:11" x14ac:dyDescent="0.2">
      <c r="A68">
        <v>3</v>
      </c>
      <c r="B68">
        <v>4</v>
      </c>
      <c r="C68" s="4">
        <v>1.4359999999999999</v>
      </c>
      <c r="K68" s="4"/>
    </row>
    <row r="69" spans="1:11" x14ac:dyDescent="0.2">
      <c r="A69">
        <v>4</v>
      </c>
      <c r="B69">
        <v>4</v>
      </c>
      <c r="C69" s="4">
        <v>1.425</v>
      </c>
      <c r="K69" s="4"/>
    </row>
    <row r="70" spans="1:11" x14ac:dyDescent="0.2">
      <c r="A70">
        <v>5</v>
      </c>
      <c r="B70">
        <v>4</v>
      </c>
      <c r="C70" s="4">
        <v>1.4159999999999999</v>
      </c>
      <c r="K70" s="4"/>
    </row>
    <row r="71" spans="1:11" x14ac:dyDescent="0.2">
      <c r="A71">
        <v>6</v>
      </c>
      <c r="B71">
        <v>4</v>
      </c>
      <c r="C71" s="4">
        <v>1.41</v>
      </c>
      <c r="K71" s="4"/>
    </row>
    <row r="72" spans="1:11" x14ac:dyDescent="0.2">
      <c r="A72">
        <v>7</v>
      </c>
      <c r="B72">
        <v>4</v>
      </c>
      <c r="C72" s="4">
        <v>1.405</v>
      </c>
      <c r="K72" s="4"/>
    </row>
    <row r="73" spans="1:11" x14ac:dyDescent="0.2">
      <c r="A73">
        <v>8</v>
      </c>
      <c r="B73">
        <v>4</v>
      </c>
      <c r="C73" s="4">
        <v>1.4</v>
      </c>
      <c r="K73" s="4"/>
    </row>
    <row r="74" spans="1:11" x14ac:dyDescent="0.2">
      <c r="A74">
        <v>9</v>
      </c>
      <c r="B74">
        <v>4</v>
      </c>
      <c r="C74" s="4">
        <v>1.3959999999999999</v>
      </c>
      <c r="K74" s="4"/>
    </row>
    <row r="75" spans="1:11" x14ac:dyDescent="0.2">
      <c r="A75">
        <v>10</v>
      </c>
      <c r="B75">
        <v>4</v>
      </c>
      <c r="C75" s="4">
        <v>1.393</v>
      </c>
      <c r="K75" s="4"/>
    </row>
    <row r="76" spans="1:11" x14ac:dyDescent="0.2">
      <c r="A76">
        <v>11</v>
      </c>
      <c r="B76">
        <v>4</v>
      </c>
      <c r="C76" s="4">
        <v>1.39</v>
      </c>
      <c r="K76" s="4"/>
    </row>
    <row r="77" spans="1:11" x14ac:dyDescent="0.2">
      <c r="A77">
        <v>12</v>
      </c>
      <c r="B77">
        <v>4</v>
      </c>
      <c r="C77" s="4">
        <v>1.387</v>
      </c>
      <c r="K77" s="4"/>
    </row>
    <row r="78" spans="1:11" x14ac:dyDescent="0.2">
      <c r="A78">
        <v>13</v>
      </c>
      <c r="B78">
        <v>4</v>
      </c>
      <c r="C78" s="4">
        <v>1.385</v>
      </c>
      <c r="K78" s="4"/>
    </row>
    <row r="79" spans="1:11" x14ac:dyDescent="0.2">
      <c r="A79">
        <v>14</v>
      </c>
      <c r="B79">
        <v>4</v>
      </c>
      <c r="C79" s="4">
        <v>1.383</v>
      </c>
      <c r="K79" s="4"/>
    </row>
    <row r="80" spans="1:11" x14ac:dyDescent="0.2">
      <c r="A80">
        <v>15</v>
      </c>
      <c r="B80">
        <v>4</v>
      </c>
      <c r="C80" s="4">
        <v>1.3819999999999999</v>
      </c>
      <c r="K80" s="4"/>
    </row>
    <row r="81" spans="1:11" x14ac:dyDescent="0.2">
      <c r="A81">
        <v>0</v>
      </c>
      <c r="B81">
        <v>5</v>
      </c>
      <c r="C81" s="4">
        <v>1.5</v>
      </c>
      <c r="K81" s="4"/>
    </row>
    <row r="82" spans="1:11" x14ac:dyDescent="0.2">
      <c r="A82">
        <v>1</v>
      </c>
      <c r="B82">
        <v>5</v>
      </c>
      <c r="C82" s="4">
        <v>1.4750000000000001</v>
      </c>
      <c r="K82" s="4"/>
    </row>
    <row r="83" spans="1:11" x14ac:dyDescent="0.2">
      <c r="A83">
        <v>2</v>
      </c>
      <c r="B83">
        <v>5</v>
      </c>
      <c r="C83" s="4">
        <v>1.4570000000000001</v>
      </c>
      <c r="K83" s="4"/>
    </row>
    <row r="84" spans="1:11" x14ac:dyDescent="0.2">
      <c r="A84">
        <v>3</v>
      </c>
      <c r="B84">
        <v>5</v>
      </c>
      <c r="C84" s="4">
        <v>1.444</v>
      </c>
      <c r="K84" s="4"/>
    </row>
    <row r="85" spans="1:11" x14ac:dyDescent="0.2">
      <c r="A85">
        <v>4</v>
      </c>
      <c r="B85">
        <v>5</v>
      </c>
      <c r="C85" s="4">
        <v>1.4339999999999999</v>
      </c>
      <c r="K85" s="4"/>
    </row>
    <row r="86" spans="1:11" x14ac:dyDescent="0.2">
      <c r="A86">
        <v>5</v>
      </c>
      <c r="B86">
        <v>5</v>
      </c>
      <c r="C86" s="4">
        <v>1.425</v>
      </c>
      <c r="K86" s="4"/>
    </row>
    <row r="87" spans="1:11" x14ac:dyDescent="0.2">
      <c r="A87">
        <v>6</v>
      </c>
      <c r="B87">
        <v>5</v>
      </c>
      <c r="C87" s="4">
        <v>1.4179999999999999</v>
      </c>
      <c r="K87" s="4"/>
    </row>
    <row r="88" spans="1:11" x14ac:dyDescent="0.2">
      <c r="A88">
        <v>7</v>
      </c>
      <c r="B88">
        <v>5</v>
      </c>
      <c r="C88" s="4">
        <v>1.4119999999999999</v>
      </c>
      <c r="K88" s="4"/>
    </row>
    <row r="89" spans="1:11" x14ac:dyDescent="0.2">
      <c r="A89">
        <v>8</v>
      </c>
      <c r="B89">
        <v>5</v>
      </c>
      <c r="C89" s="4">
        <v>1.4079999999999999</v>
      </c>
      <c r="K89" s="4"/>
    </row>
    <row r="90" spans="1:11" x14ac:dyDescent="0.2">
      <c r="A90">
        <v>9</v>
      </c>
      <c r="B90">
        <v>5</v>
      </c>
      <c r="C90" s="4">
        <v>1.4039999999999999</v>
      </c>
      <c r="K90" s="4"/>
    </row>
    <row r="91" spans="1:11" x14ac:dyDescent="0.2">
      <c r="A91">
        <v>10</v>
      </c>
      <c r="B91">
        <v>5</v>
      </c>
      <c r="C91" s="4">
        <v>1.4</v>
      </c>
      <c r="K91" s="4"/>
    </row>
    <row r="92" spans="1:11" x14ac:dyDescent="0.2">
      <c r="A92">
        <v>11</v>
      </c>
      <c r="B92">
        <v>5</v>
      </c>
      <c r="C92" s="4">
        <v>1.397</v>
      </c>
      <c r="K92" s="4"/>
    </row>
    <row r="93" spans="1:11" x14ac:dyDescent="0.2">
      <c r="A93">
        <v>12</v>
      </c>
      <c r="B93">
        <v>5</v>
      </c>
      <c r="C93" s="4">
        <v>1.3939999999999999</v>
      </c>
      <c r="K93" s="4"/>
    </row>
    <row r="94" spans="1:11" x14ac:dyDescent="0.2">
      <c r="A94">
        <v>13</v>
      </c>
      <c r="B94">
        <v>5</v>
      </c>
      <c r="C94" s="4">
        <v>1.3919999999999999</v>
      </c>
      <c r="K94" s="4"/>
    </row>
    <row r="95" spans="1:11" x14ac:dyDescent="0.2">
      <c r="A95">
        <v>14</v>
      </c>
      <c r="B95">
        <v>5</v>
      </c>
      <c r="C95" s="4">
        <v>1.39</v>
      </c>
      <c r="K95" s="4"/>
    </row>
    <row r="96" spans="1:11" x14ac:dyDescent="0.2">
      <c r="A96">
        <v>15</v>
      </c>
      <c r="B96">
        <v>5</v>
      </c>
      <c r="C96" s="4">
        <v>1.387</v>
      </c>
      <c r="K96" s="4"/>
    </row>
    <row r="97" spans="1:11" x14ac:dyDescent="0.2">
      <c r="A97">
        <v>0</v>
      </c>
      <c r="B97">
        <v>6</v>
      </c>
      <c r="C97" s="4">
        <v>1.5</v>
      </c>
      <c r="K97" s="4"/>
    </row>
    <row r="98" spans="1:11" x14ac:dyDescent="0.2">
      <c r="A98">
        <v>1</v>
      </c>
      <c r="B98">
        <v>6</v>
      </c>
      <c r="C98" s="4">
        <v>1.478</v>
      </c>
      <c r="K98" s="4"/>
    </row>
    <row r="99" spans="1:11" x14ac:dyDescent="0.2">
      <c r="A99">
        <v>2</v>
      </c>
      <c r="B99">
        <v>6</v>
      </c>
      <c r="C99" s="4">
        <v>1.462</v>
      </c>
      <c r="K99" s="4"/>
    </row>
    <row r="100" spans="1:11" x14ac:dyDescent="0.2">
      <c r="A100">
        <v>3</v>
      </c>
      <c r="B100">
        <v>6</v>
      </c>
      <c r="C100" s="4">
        <v>1.45</v>
      </c>
      <c r="K100" s="4"/>
    </row>
    <row r="101" spans="1:11" x14ac:dyDescent="0.2">
      <c r="A101">
        <v>4</v>
      </c>
      <c r="B101">
        <v>6</v>
      </c>
      <c r="C101" s="4">
        <v>1.44</v>
      </c>
      <c r="K101" s="4"/>
    </row>
    <row r="102" spans="1:11" x14ac:dyDescent="0.2">
      <c r="A102">
        <v>5</v>
      </c>
      <c r="B102">
        <v>6</v>
      </c>
      <c r="C102" s="4">
        <v>1.4319999999999999</v>
      </c>
      <c r="K102" s="4"/>
    </row>
    <row r="103" spans="1:11" x14ac:dyDescent="0.2">
      <c r="A103">
        <v>6</v>
      </c>
      <c r="B103">
        <v>6</v>
      </c>
      <c r="C103" s="4">
        <v>1.425</v>
      </c>
      <c r="K103" s="4"/>
    </row>
    <row r="104" spans="1:11" x14ac:dyDescent="0.2">
      <c r="A104">
        <v>7</v>
      </c>
      <c r="B104">
        <v>6</v>
      </c>
      <c r="C104" s="4">
        <v>1.419</v>
      </c>
      <c r="K104" s="4"/>
    </row>
    <row r="105" spans="1:11" x14ac:dyDescent="0.2">
      <c r="A105">
        <v>8</v>
      </c>
      <c r="B105">
        <v>6</v>
      </c>
      <c r="C105" s="4">
        <v>1.4139999999999999</v>
      </c>
      <c r="K105" s="4"/>
    </row>
    <row r="106" spans="1:11" x14ac:dyDescent="0.2">
      <c r="A106">
        <v>9</v>
      </c>
      <c r="B106">
        <v>6</v>
      </c>
      <c r="C106" s="4">
        <v>1.41</v>
      </c>
      <c r="K106" s="4"/>
    </row>
    <row r="107" spans="1:11" x14ac:dyDescent="0.2">
      <c r="A107">
        <v>10</v>
      </c>
      <c r="B107">
        <v>6</v>
      </c>
      <c r="C107" s="4">
        <v>1.4059999999999999</v>
      </c>
      <c r="K107" s="4"/>
    </row>
    <row r="108" spans="1:11" x14ac:dyDescent="0.2">
      <c r="A108">
        <v>11</v>
      </c>
      <c r="B108">
        <v>6</v>
      </c>
      <c r="C108" s="4">
        <v>1.403</v>
      </c>
      <c r="K108" s="4"/>
    </row>
    <row r="109" spans="1:11" x14ac:dyDescent="0.2">
      <c r="A109">
        <v>12</v>
      </c>
      <c r="B109">
        <v>6</v>
      </c>
      <c r="C109" s="4">
        <v>1.4</v>
      </c>
      <c r="K109" s="4"/>
    </row>
    <row r="110" spans="1:11" x14ac:dyDescent="0.2">
      <c r="A110">
        <v>13</v>
      </c>
      <c r="B110">
        <v>6</v>
      </c>
      <c r="C110" s="4">
        <v>1.397</v>
      </c>
      <c r="K110" s="4"/>
    </row>
    <row r="111" spans="1:11" x14ac:dyDescent="0.2">
      <c r="A111">
        <v>14</v>
      </c>
      <c r="B111">
        <v>6</v>
      </c>
      <c r="C111" s="4">
        <v>1.395</v>
      </c>
      <c r="K111" s="4"/>
    </row>
    <row r="112" spans="1:11" x14ac:dyDescent="0.2">
      <c r="A112">
        <v>15</v>
      </c>
      <c r="B112">
        <v>6</v>
      </c>
      <c r="C112" s="4">
        <v>1.393</v>
      </c>
      <c r="K112" s="4"/>
    </row>
    <row r="113" spans="1:11" x14ac:dyDescent="0.2">
      <c r="A113">
        <v>0</v>
      </c>
      <c r="B113">
        <v>7</v>
      </c>
      <c r="C113" s="4">
        <v>1.5</v>
      </c>
      <c r="K113" s="4"/>
    </row>
    <row r="114" spans="1:11" x14ac:dyDescent="0.2">
      <c r="A114">
        <v>1</v>
      </c>
      <c r="B114">
        <v>7</v>
      </c>
      <c r="C114" s="4">
        <v>1.4810000000000001</v>
      </c>
      <c r="K114" s="4"/>
    </row>
    <row r="115" spans="1:11" x14ac:dyDescent="0.2">
      <c r="A115">
        <v>2</v>
      </c>
      <c r="B115">
        <v>7</v>
      </c>
      <c r="C115" s="4">
        <v>1.466</v>
      </c>
      <c r="K115" s="4"/>
    </row>
    <row r="116" spans="1:11" x14ac:dyDescent="0.2">
      <c r="A116">
        <v>3</v>
      </c>
      <c r="B116">
        <v>7</v>
      </c>
      <c r="C116" s="4">
        <v>1.4550000000000001</v>
      </c>
      <c r="K116" s="4"/>
    </row>
    <row r="117" spans="1:11" x14ac:dyDescent="0.2">
      <c r="A117">
        <v>4</v>
      </c>
      <c r="B117">
        <v>7</v>
      </c>
      <c r="C117" s="4">
        <v>1.4450000000000001</v>
      </c>
      <c r="K117" s="4"/>
    </row>
    <row r="118" spans="1:11" x14ac:dyDescent="0.2">
      <c r="A118">
        <v>5</v>
      </c>
      <c r="B118">
        <v>7</v>
      </c>
      <c r="C118" s="4">
        <v>1.4379999999999999</v>
      </c>
      <c r="K118" s="4"/>
    </row>
    <row r="119" spans="1:11" x14ac:dyDescent="0.2">
      <c r="A119">
        <v>6</v>
      </c>
      <c r="B119">
        <v>7</v>
      </c>
      <c r="C119" s="4">
        <v>1.431</v>
      </c>
      <c r="K119" s="4"/>
    </row>
    <row r="120" spans="1:11" x14ac:dyDescent="0.2">
      <c r="A120">
        <v>7</v>
      </c>
      <c r="B120">
        <v>7</v>
      </c>
      <c r="C120" s="4">
        <v>1.425</v>
      </c>
      <c r="K120" s="4"/>
    </row>
    <row r="121" spans="1:11" x14ac:dyDescent="0.2">
      <c r="A121">
        <v>8</v>
      </c>
      <c r="B121">
        <v>7</v>
      </c>
      <c r="C121" s="4">
        <v>1.42</v>
      </c>
      <c r="K121" s="4"/>
    </row>
    <row r="122" spans="1:11" x14ac:dyDescent="0.2">
      <c r="A122">
        <v>9</v>
      </c>
      <c r="B122">
        <v>7</v>
      </c>
      <c r="C122" s="4">
        <v>1.4159999999999999</v>
      </c>
      <c r="K122" s="4"/>
    </row>
    <row r="123" spans="1:11" x14ac:dyDescent="0.2">
      <c r="A123">
        <v>10</v>
      </c>
      <c r="B123">
        <v>7</v>
      </c>
      <c r="C123" s="4">
        <v>1.4119999999999999</v>
      </c>
      <c r="K123" s="4"/>
    </row>
    <row r="124" spans="1:11" x14ac:dyDescent="0.2">
      <c r="A124">
        <v>11</v>
      </c>
      <c r="B124">
        <v>7</v>
      </c>
      <c r="C124" s="4">
        <v>1.4079999999999999</v>
      </c>
      <c r="K124" s="4"/>
    </row>
    <row r="125" spans="1:11" x14ac:dyDescent="0.2">
      <c r="A125">
        <v>12</v>
      </c>
      <c r="B125">
        <v>7</v>
      </c>
      <c r="C125" s="4">
        <v>1.405</v>
      </c>
      <c r="K125" s="4"/>
    </row>
    <row r="126" spans="1:11" x14ac:dyDescent="0.2">
      <c r="A126">
        <v>13</v>
      </c>
      <c r="B126">
        <v>7</v>
      </c>
      <c r="C126" s="4">
        <v>1.4019999999999999</v>
      </c>
      <c r="K126" s="4"/>
    </row>
    <row r="127" spans="1:11" x14ac:dyDescent="0.2">
      <c r="A127">
        <v>14</v>
      </c>
      <c r="B127">
        <v>7</v>
      </c>
      <c r="C127" s="4">
        <v>1.4</v>
      </c>
      <c r="K127" s="4"/>
    </row>
    <row r="128" spans="1:11" x14ac:dyDescent="0.2">
      <c r="A128">
        <v>15</v>
      </c>
      <c r="B128">
        <v>7</v>
      </c>
      <c r="C128" s="4">
        <v>1.3979999999999999</v>
      </c>
      <c r="K128" s="4"/>
    </row>
    <row r="129" spans="1:11" x14ac:dyDescent="0.2">
      <c r="A129">
        <v>0</v>
      </c>
      <c r="B129">
        <v>8</v>
      </c>
      <c r="C129" s="4">
        <v>1.5</v>
      </c>
      <c r="K129" s="4"/>
    </row>
    <row r="130" spans="1:11" x14ac:dyDescent="0.2">
      <c r="A130">
        <v>1</v>
      </c>
      <c r="B130">
        <v>8</v>
      </c>
      <c r="C130" s="4">
        <v>1.4830000000000001</v>
      </c>
      <c r="K130" s="4"/>
    </row>
    <row r="131" spans="1:11" x14ac:dyDescent="0.2">
      <c r="A131">
        <v>2</v>
      </c>
      <c r="B131">
        <v>8</v>
      </c>
      <c r="C131" s="4">
        <v>1.47</v>
      </c>
      <c r="K131" s="4"/>
    </row>
    <row r="132" spans="1:11" x14ac:dyDescent="0.2">
      <c r="A132">
        <v>3</v>
      </c>
      <c r="B132">
        <v>8</v>
      </c>
      <c r="C132" s="4">
        <v>1.4590000000000001</v>
      </c>
      <c r="K132" s="4"/>
    </row>
    <row r="133" spans="1:11" x14ac:dyDescent="0.2">
      <c r="A133">
        <v>4</v>
      </c>
      <c r="B133">
        <v>8</v>
      </c>
      <c r="C133" s="4">
        <v>1.45</v>
      </c>
      <c r="K133" s="4"/>
    </row>
    <row r="134" spans="1:11" x14ac:dyDescent="0.2">
      <c r="A134">
        <v>5</v>
      </c>
      <c r="B134">
        <v>8</v>
      </c>
      <c r="C134" s="4">
        <v>1.4419999999999999</v>
      </c>
      <c r="K134" s="4"/>
    </row>
    <row r="135" spans="1:11" x14ac:dyDescent="0.2">
      <c r="A135">
        <v>6</v>
      </c>
      <c r="B135">
        <v>8</v>
      </c>
      <c r="C135" s="4">
        <v>1.4350000000000001</v>
      </c>
      <c r="K135" s="4"/>
    </row>
    <row r="136" spans="1:11" x14ac:dyDescent="0.2">
      <c r="A136">
        <v>7</v>
      </c>
      <c r="B136">
        <v>8</v>
      </c>
      <c r="C136" s="4">
        <v>1.43</v>
      </c>
      <c r="K136" s="4"/>
    </row>
    <row r="137" spans="1:11" x14ac:dyDescent="0.2">
      <c r="A137">
        <v>8</v>
      </c>
      <c r="B137">
        <v>8</v>
      </c>
      <c r="C137" s="4">
        <v>1.425</v>
      </c>
      <c r="K137" s="4"/>
    </row>
    <row r="138" spans="1:11" x14ac:dyDescent="0.2">
      <c r="A138">
        <v>9</v>
      </c>
      <c r="B138">
        <v>8</v>
      </c>
      <c r="C138" s="4">
        <v>1.421</v>
      </c>
      <c r="K138" s="4"/>
    </row>
    <row r="139" spans="1:11" x14ac:dyDescent="0.2">
      <c r="A139">
        <v>10</v>
      </c>
      <c r="B139">
        <v>8</v>
      </c>
      <c r="C139" s="4">
        <v>1.4159999999999999</v>
      </c>
      <c r="K139" s="4"/>
    </row>
    <row r="140" spans="1:11" x14ac:dyDescent="0.2">
      <c r="A140">
        <v>11</v>
      </c>
      <c r="B140">
        <v>8</v>
      </c>
      <c r="C140" s="4">
        <v>1.413</v>
      </c>
      <c r="K140" s="4"/>
    </row>
    <row r="141" spans="1:11" x14ac:dyDescent="0.2">
      <c r="A141">
        <v>12</v>
      </c>
      <c r="B141">
        <v>8</v>
      </c>
      <c r="C141" s="4">
        <v>1.41</v>
      </c>
      <c r="K141" s="4"/>
    </row>
    <row r="142" spans="1:11" x14ac:dyDescent="0.2">
      <c r="A142">
        <v>13</v>
      </c>
      <c r="B142">
        <v>8</v>
      </c>
      <c r="C142" s="4">
        <v>1.407</v>
      </c>
      <c r="K142" s="4"/>
    </row>
    <row r="143" spans="1:11" x14ac:dyDescent="0.2">
      <c r="A143">
        <v>14</v>
      </c>
      <c r="B143">
        <v>8</v>
      </c>
      <c r="C143" s="4">
        <v>1.405</v>
      </c>
      <c r="K143" s="4"/>
    </row>
    <row r="144" spans="1:11" x14ac:dyDescent="0.2">
      <c r="A144">
        <v>15</v>
      </c>
      <c r="B144">
        <v>8</v>
      </c>
      <c r="C144" s="4">
        <v>1.4019999999999999</v>
      </c>
      <c r="K144" s="4"/>
    </row>
    <row r="145" spans="1:11" x14ac:dyDescent="0.2">
      <c r="A145">
        <v>0</v>
      </c>
      <c r="B145">
        <v>9</v>
      </c>
      <c r="C145" s="4">
        <v>1.5</v>
      </c>
      <c r="K145" s="4"/>
    </row>
    <row r="146" spans="1:11" x14ac:dyDescent="0.2">
      <c r="A146">
        <v>1</v>
      </c>
      <c r="B146">
        <v>9</v>
      </c>
      <c r="C146" s="4">
        <v>1.4850000000000001</v>
      </c>
      <c r="K146" s="4"/>
    </row>
    <row r="147" spans="1:11" x14ac:dyDescent="0.2">
      <c r="A147">
        <v>2</v>
      </c>
      <c r="B147">
        <v>9</v>
      </c>
      <c r="C147" s="4">
        <v>1.4730000000000001</v>
      </c>
      <c r="K147" s="4"/>
    </row>
    <row r="148" spans="1:11" x14ac:dyDescent="0.2">
      <c r="A148">
        <v>3</v>
      </c>
      <c r="B148">
        <v>9</v>
      </c>
      <c r="C148" s="4">
        <v>1.462</v>
      </c>
      <c r="K148" s="4"/>
    </row>
    <row r="149" spans="1:11" x14ac:dyDescent="0.2">
      <c r="A149">
        <v>4</v>
      </c>
      <c r="B149">
        <v>9</v>
      </c>
      <c r="C149" s="4">
        <v>1.454</v>
      </c>
      <c r="K149" s="4"/>
    </row>
    <row r="150" spans="1:11" x14ac:dyDescent="0.2">
      <c r="A150">
        <v>5</v>
      </c>
      <c r="B150">
        <v>9</v>
      </c>
      <c r="C150" s="4">
        <v>1.4470000000000001</v>
      </c>
      <c r="K150" s="4"/>
    </row>
    <row r="151" spans="1:11" x14ac:dyDescent="0.2">
      <c r="A151">
        <v>6</v>
      </c>
      <c r="B151">
        <v>9</v>
      </c>
      <c r="C151" s="4">
        <v>1.44</v>
      </c>
      <c r="K151" s="4"/>
    </row>
    <row r="152" spans="1:11" x14ac:dyDescent="0.2">
      <c r="A152">
        <v>7</v>
      </c>
      <c r="B152">
        <v>9</v>
      </c>
      <c r="C152" s="4">
        <v>1.4350000000000001</v>
      </c>
      <c r="K152" s="4"/>
    </row>
    <row r="153" spans="1:11" x14ac:dyDescent="0.2">
      <c r="A153">
        <v>8</v>
      </c>
      <c r="B153">
        <v>9</v>
      </c>
      <c r="C153" s="4">
        <v>1.429</v>
      </c>
      <c r="K153" s="4"/>
    </row>
    <row r="154" spans="1:11" x14ac:dyDescent="0.2">
      <c r="A154">
        <v>9</v>
      </c>
      <c r="B154">
        <v>9</v>
      </c>
      <c r="C154" s="4">
        <v>1.425</v>
      </c>
      <c r="K154" s="4"/>
    </row>
    <row r="155" spans="1:11" x14ac:dyDescent="0.2">
      <c r="A155">
        <v>10</v>
      </c>
      <c r="B155">
        <v>9</v>
      </c>
      <c r="C155" s="4">
        <v>1.421</v>
      </c>
      <c r="K155" s="4"/>
    </row>
    <row r="156" spans="1:11" x14ac:dyDescent="0.2">
      <c r="A156">
        <v>11</v>
      </c>
      <c r="B156">
        <v>9</v>
      </c>
      <c r="C156" s="4">
        <v>1.4179999999999999</v>
      </c>
      <c r="K156" s="4"/>
    </row>
    <row r="157" spans="1:11" x14ac:dyDescent="0.2">
      <c r="A157">
        <v>12</v>
      </c>
      <c r="B157">
        <v>9</v>
      </c>
      <c r="C157" s="4">
        <v>1.4139999999999999</v>
      </c>
      <c r="K157" s="4"/>
    </row>
    <row r="158" spans="1:11" x14ac:dyDescent="0.2">
      <c r="A158">
        <v>13</v>
      </c>
      <c r="B158">
        <v>9</v>
      </c>
      <c r="C158" s="4">
        <v>1.411</v>
      </c>
      <c r="K158" s="4"/>
    </row>
    <row r="159" spans="1:11" x14ac:dyDescent="0.2">
      <c r="A159">
        <v>14</v>
      </c>
      <c r="B159">
        <v>9</v>
      </c>
      <c r="C159" s="4">
        <v>1.409</v>
      </c>
      <c r="K159" s="4"/>
    </row>
    <row r="160" spans="1:11" x14ac:dyDescent="0.2">
      <c r="A160">
        <v>15</v>
      </c>
      <c r="B160">
        <v>9</v>
      </c>
      <c r="C160" s="4">
        <v>1.4059999999999999</v>
      </c>
      <c r="K160" s="4"/>
    </row>
    <row r="161" spans="1:11" x14ac:dyDescent="0.2">
      <c r="A161">
        <v>0</v>
      </c>
      <c r="B161">
        <v>10</v>
      </c>
      <c r="C161" s="4">
        <v>1.5</v>
      </c>
      <c r="K161" s="4"/>
    </row>
    <row r="162" spans="1:11" x14ac:dyDescent="0.2">
      <c r="A162">
        <v>1</v>
      </c>
      <c r="B162">
        <v>10</v>
      </c>
      <c r="C162" s="4">
        <v>1.486</v>
      </c>
      <c r="K162" s="4"/>
    </row>
    <row r="163" spans="1:11" x14ac:dyDescent="0.2">
      <c r="A163">
        <v>2</v>
      </c>
      <c r="B163">
        <v>10</v>
      </c>
      <c r="C163" s="4">
        <v>1.4750000000000001</v>
      </c>
      <c r="K163" s="4"/>
    </row>
    <row r="164" spans="1:11" x14ac:dyDescent="0.2">
      <c r="A164">
        <v>3</v>
      </c>
      <c r="B164">
        <v>10</v>
      </c>
      <c r="C164" s="4">
        <v>1.4650000000000001</v>
      </c>
      <c r="K164" s="4"/>
    </row>
    <row r="165" spans="1:11" x14ac:dyDescent="0.2">
      <c r="A165">
        <v>4</v>
      </c>
      <c r="B165">
        <v>10</v>
      </c>
      <c r="C165" s="4">
        <v>1.4570000000000001</v>
      </c>
      <c r="K165" s="4"/>
    </row>
    <row r="166" spans="1:11" x14ac:dyDescent="0.2">
      <c r="A166">
        <v>5</v>
      </c>
      <c r="B166">
        <v>10</v>
      </c>
      <c r="C166" s="4">
        <v>1.45</v>
      </c>
      <c r="K166" s="4"/>
    </row>
    <row r="167" spans="1:11" x14ac:dyDescent="0.2">
      <c r="A167">
        <v>6</v>
      </c>
      <c r="B167">
        <v>10</v>
      </c>
      <c r="C167" s="4">
        <v>1.444</v>
      </c>
      <c r="K167" s="4"/>
    </row>
    <row r="168" spans="1:11" x14ac:dyDescent="0.2">
      <c r="A168">
        <v>7</v>
      </c>
      <c r="B168">
        <v>10</v>
      </c>
      <c r="C168" s="4">
        <v>1.4379999999999999</v>
      </c>
      <c r="K168" s="4"/>
    </row>
    <row r="169" spans="1:11" x14ac:dyDescent="0.2">
      <c r="A169">
        <v>8</v>
      </c>
      <c r="B169">
        <v>10</v>
      </c>
      <c r="C169" s="4">
        <v>1.4330000000000001</v>
      </c>
      <c r="K169" s="4"/>
    </row>
    <row r="170" spans="1:11" x14ac:dyDescent="0.2">
      <c r="A170">
        <v>9</v>
      </c>
      <c r="B170">
        <v>10</v>
      </c>
      <c r="C170" s="4">
        <v>1.429</v>
      </c>
      <c r="K170" s="4"/>
    </row>
    <row r="171" spans="1:11" x14ac:dyDescent="0.2">
      <c r="A171">
        <v>10</v>
      </c>
      <c r="B171">
        <v>10</v>
      </c>
      <c r="C171" s="4">
        <v>1.425</v>
      </c>
      <c r="K171" s="4"/>
    </row>
    <row r="172" spans="1:11" x14ac:dyDescent="0.2">
      <c r="A172">
        <v>11</v>
      </c>
      <c r="B172">
        <v>10</v>
      </c>
      <c r="C172" s="4">
        <v>1.421</v>
      </c>
      <c r="K172" s="4"/>
    </row>
    <row r="173" spans="1:11" x14ac:dyDescent="0.2">
      <c r="A173">
        <v>12</v>
      </c>
      <c r="B173">
        <v>10</v>
      </c>
      <c r="C173" s="4">
        <v>1.4179999999999999</v>
      </c>
      <c r="K173" s="4"/>
    </row>
    <row r="174" spans="1:11" x14ac:dyDescent="0.2">
      <c r="A174">
        <v>13</v>
      </c>
      <c r="B174">
        <v>10</v>
      </c>
      <c r="C174" s="4">
        <v>1.415</v>
      </c>
      <c r="K174" s="4"/>
    </row>
    <row r="175" spans="1:11" x14ac:dyDescent="0.2">
      <c r="A175">
        <v>14</v>
      </c>
      <c r="B175">
        <v>10</v>
      </c>
      <c r="C175" s="4">
        <v>1.413</v>
      </c>
      <c r="K175" s="4"/>
    </row>
    <row r="176" spans="1:11" x14ac:dyDescent="0.2">
      <c r="A176">
        <v>15</v>
      </c>
      <c r="B176">
        <v>10</v>
      </c>
      <c r="C176" s="4">
        <v>1.41</v>
      </c>
      <c r="K176" s="4"/>
    </row>
    <row r="177" spans="1:11" x14ac:dyDescent="0.2">
      <c r="A177">
        <v>0</v>
      </c>
      <c r="B177">
        <v>11</v>
      </c>
      <c r="C177" s="4">
        <v>1.5</v>
      </c>
      <c r="K177" s="4"/>
    </row>
    <row r="178" spans="1:11" x14ac:dyDescent="0.2">
      <c r="A178">
        <v>1</v>
      </c>
      <c r="B178">
        <v>11</v>
      </c>
      <c r="C178" s="4">
        <v>1.488</v>
      </c>
      <c r="K178" s="4"/>
    </row>
    <row r="179" spans="1:11" x14ac:dyDescent="0.2">
      <c r="A179">
        <v>2</v>
      </c>
      <c r="B179">
        <v>11</v>
      </c>
      <c r="C179" s="4">
        <v>1.4770000000000001</v>
      </c>
      <c r="K179" s="4"/>
    </row>
    <row r="180" spans="1:11" x14ac:dyDescent="0.2">
      <c r="A180">
        <v>3</v>
      </c>
      <c r="B180">
        <v>11</v>
      </c>
      <c r="C180" s="4">
        <v>1.468</v>
      </c>
      <c r="K180" s="4"/>
    </row>
    <row r="181" spans="1:11" x14ac:dyDescent="0.2">
      <c r="A181">
        <v>4</v>
      </c>
      <c r="B181">
        <v>11</v>
      </c>
      <c r="C181" s="4">
        <v>1.46</v>
      </c>
      <c r="K181" s="4"/>
    </row>
    <row r="182" spans="1:11" x14ac:dyDescent="0.2">
      <c r="A182">
        <v>5</v>
      </c>
      <c r="B182">
        <v>11</v>
      </c>
      <c r="C182" s="4">
        <v>1.4530000000000001</v>
      </c>
      <c r="K182" s="4"/>
    </row>
    <row r="183" spans="1:11" x14ac:dyDescent="0.2">
      <c r="A183">
        <v>6</v>
      </c>
      <c r="B183">
        <v>11</v>
      </c>
      <c r="C183" s="4">
        <v>1.4470000000000001</v>
      </c>
      <c r="K183" s="4"/>
    </row>
    <row r="184" spans="1:11" x14ac:dyDescent="0.2">
      <c r="A184">
        <v>7</v>
      </c>
      <c r="B184">
        <v>11</v>
      </c>
      <c r="C184" s="4">
        <v>1.4419999999999999</v>
      </c>
      <c r="K184" s="4"/>
    </row>
    <row r="185" spans="1:11" x14ac:dyDescent="0.2">
      <c r="A185">
        <v>8</v>
      </c>
      <c r="B185">
        <v>11</v>
      </c>
      <c r="C185" s="4">
        <v>1.4370000000000001</v>
      </c>
      <c r="K185" s="4"/>
    </row>
    <row r="186" spans="1:11" x14ac:dyDescent="0.2">
      <c r="A186">
        <v>9</v>
      </c>
      <c r="B186">
        <v>11</v>
      </c>
      <c r="C186" s="4">
        <v>1.4330000000000001</v>
      </c>
      <c r="K186" s="4"/>
    </row>
    <row r="187" spans="1:11" x14ac:dyDescent="0.2">
      <c r="A187">
        <v>10</v>
      </c>
      <c r="B187">
        <v>11</v>
      </c>
      <c r="C187" s="4">
        <v>1.429</v>
      </c>
      <c r="K187" s="4"/>
    </row>
    <row r="188" spans="1:11" x14ac:dyDescent="0.2">
      <c r="A188">
        <v>11</v>
      </c>
      <c r="B188">
        <v>11</v>
      </c>
      <c r="C188" s="4">
        <v>1.425</v>
      </c>
      <c r="K188" s="4"/>
    </row>
    <row r="189" spans="1:11" x14ac:dyDescent="0.2">
      <c r="A189">
        <v>12</v>
      </c>
      <c r="B189">
        <v>11</v>
      </c>
      <c r="C189" s="4">
        <v>1.4219999999999999</v>
      </c>
      <c r="K189" s="4"/>
    </row>
    <row r="190" spans="1:11" x14ac:dyDescent="0.2">
      <c r="A190">
        <v>13</v>
      </c>
      <c r="B190">
        <v>11</v>
      </c>
      <c r="C190" s="4">
        <v>1.419</v>
      </c>
      <c r="K190" s="4"/>
    </row>
    <row r="191" spans="1:11" x14ac:dyDescent="0.2">
      <c r="A191">
        <v>14</v>
      </c>
      <c r="B191">
        <v>11</v>
      </c>
      <c r="C191" s="4">
        <v>1.4159999999999999</v>
      </c>
      <c r="K191" s="4"/>
    </row>
    <row r="192" spans="1:11" x14ac:dyDescent="0.2">
      <c r="A192">
        <v>15</v>
      </c>
      <c r="B192">
        <v>11</v>
      </c>
      <c r="C192" s="4">
        <v>1.413</v>
      </c>
      <c r="K192" s="4"/>
    </row>
    <row r="193" spans="1:11" x14ac:dyDescent="0.2">
      <c r="A193">
        <v>0</v>
      </c>
      <c r="B193">
        <v>12</v>
      </c>
      <c r="C193" s="4">
        <v>1.5</v>
      </c>
      <c r="K193" s="4"/>
    </row>
    <row r="194" spans="1:11" x14ac:dyDescent="0.2">
      <c r="A194">
        <v>1</v>
      </c>
      <c r="B194">
        <v>12</v>
      </c>
      <c r="C194" s="4">
        <v>1.4890000000000001</v>
      </c>
      <c r="K194" s="4"/>
    </row>
    <row r="195" spans="1:11" x14ac:dyDescent="0.2">
      <c r="A195">
        <v>2</v>
      </c>
      <c r="B195">
        <v>12</v>
      </c>
      <c r="C195" s="4">
        <v>1.4790000000000001</v>
      </c>
      <c r="K195" s="4"/>
    </row>
    <row r="196" spans="1:11" x14ac:dyDescent="0.2">
      <c r="A196">
        <v>3</v>
      </c>
      <c r="B196">
        <v>12</v>
      </c>
      <c r="C196" s="4">
        <v>1.47</v>
      </c>
      <c r="K196" s="4"/>
    </row>
    <row r="197" spans="1:11" x14ac:dyDescent="0.2">
      <c r="A197">
        <v>4</v>
      </c>
      <c r="B197">
        <v>12</v>
      </c>
      <c r="C197" s="4">
        <v>1.462</v>
      </c>
      <c r="K197" s="4"/>
    </row>
    <row r="198" spans="1:11" x14ac:dyDescent="0.2">
      <c r="A198">
        <v>5</v>
      </c>
      <c r="B198">
        <v>12</v>
      </c>
      <c r="C198" s="4">
        <v>1.456</v>
      </c>
      <c r="K198" s="4"/>
    </row>
    <row r="199" spans="1:11" x14ac:dyDescent="0.2">
      <c r="A199">
        <v>6</v>
      </c>
      <c r="B199">
        <v>12</v>
      </c>
      <c r="C199" s="4">
        <v>1.45</v>
      </c>
      <c r="K199" s="4"/>
    </row>
    <row r="200" spans="1:11" x14ac:dyDescent="0.2">
      <c r="A200">
        <v>7</v>
      </c>
      <c r="B200">
        <v>12</v>
      </c>
      <c r="C200" s="4">
        <v>1.4450000000000001</v>
      </c>
      <c r="K200" s="4"/>
    </row>
    <row r="201" spans="1:11" x14ac:dyDescent="0.2">
      <c r="A201">
        <v>8</v>
      </c>
      <c r="B201">
        <v>12</v>
      </c>
      <c r="C201" s="4">
        <v>1.44</v>
      </c>
      <c r="K201" s="4"/>
    </row>
    <row r="202" spans="1:11" x14ac:dyDescent="0.2">
      <c r="A202">
        <v>9</v>
      </c>
      <c r="B202">
        <v>12</v>
      </c>
      <c r="C202" s="4">
        <v>1.4359999999999999</v>
      </c>
      <c r="K202" s="4"/>
    </row>
    <row r="203" spans="1:11" x14ac:dyDescent="0.2">
      <c r="A203">
        <v>10</v>
      </c>
      <c r="B203">
        <v>12</v>
      </c>
      <c r="C203" s="4">
        <v>1.4319999999999999</v>
      </c>
      <c r="K203" s="4"/>
    </row>
    <row r="204" spans="1:11" x14ac:dyDescent="0.2">
      <c r="A204">
        <v>11</v>
      </c>
      <c r="B204">
        <v>12</v>
      </c>
      <c r="C204" s="4">
        <v>1.4279999999999999</v>
      </c>
      <c r="K204" s="4"/>
    </row>
    <row r="205" spans="1:11" x14ac:dyDescent="0.2">
      <c r="A205">
        <v>12</v>
      </c>
      <c r="B205">
        <v>12</v>
      </c>
      <c r="C205" s="4">
        <v>1.425</v>
      </c>
      <c r="K205" s="4"/>
    </row>
    <row r="206" spans="1:11" x14ac:dyDescent="0.2">
      <c r="A206">
        <v>13</v>
      </c>
      <c r="B206">
        <v>12</v>
      </c>
      <c r="C206" s="4">
        <v>1.4219999999999999</v>
      </c>
      <c r="K206" s="4"/>
    </row>
    <row r="207" spans="1:11" x14ac:dyDescent="0.2">
      <c r="A207">
        <v>14</v>
      </c>
      <c r="B207">
        <v>12</v>
      </c>
      <c r="C207" s="4">
        <v>1.419</v>
      </c>
      <c r="K207" s="4"/>
    </row>
    <row r="208" spans="1:11" x14ac:dyDescent="0.2">
      <c r="A208">
        <v>15</v>
      </c>
      <c r="B208">
        <v>12</v>
      </c>
      <c r="C208" s="4">
        <v>1.417</v>
      </c>
      <c r="K208" s="4"/>
    </row>
    <row r="209" spans="1:11" x14ac:dyDescent="0.2">
      <c r="A209">
        <v>0</v>
      </c>
      <c r="B209">
        <v>13</v>
      </c>
      <c r="C209" s="4">
        <v>1.5</v>
      </c>
      <c r="K209" s="4"/>
    </row>
    <row r="210" spans="1:11" x14ac:dyDescent="0.2">
      <c r="A210">
        <v>1</v>
      </c>
      <c r="B210">
        <v>13</v>
      </c>
      <c r="C210" s="4">
        <v>1.4890000000000001</v>
      </c>
      <c r="K210" s="4"/>
    </row>
    <row r="211" spans="1:11" x14ac:dyDescent="0.2">
      <c r="A211">
        <v>2</v>
      </c>
      <c r="B211">
        <v>13</v>
      </c>
      <c r="C211" s="4">
        <v>1.48</v>
      </c>
      <c r="K211" s="4"/>
    </row>
    <row r="212" spans="1:11" x14ac:dyDescent="0.2">
      <c r="A212">
        <v>3</v>
      </c>
      <c r="B212">
        <v>13</v>
      </c>
      <c r="C212" s="4">
        <v>1.472</v>
      </c>
      <c r="K212" s="4"/>
    </row>
    <row r="213" spans="1:11" x14ac:dyDescent="0.2">
      <c r="A213">
        <v>4</v>
      </c>
      <c r="B213">
        <v>13</v>
      </c>
      <c r="C213" s="4">
        <v>1.4650000000000001</v>
      </c>
      <c r="K213" s="4"/>
    </row>
    <row r="214" spans="1:11" x14ac:dyDescent="0.2">
      <c r="A214">
        <v>5</v>
      </c>
      <c r="B214">
        <v>13</v>
      </c>
      <c r="C214" s="4">
        <v>1.458</v>
      </c>
      <c r="K214" s="4"/>
    </row>
    <row r="215" spans="1:11" x14ac:dyDescent="0.2">
      <c r="A215">
        <v>6</v>
      </c>
      <c r="B215">
        <v>13</v>
      </c>
      <c r="C215" s="4">
        <v>1.4530000000000001</v>
      </c>
      <c r="K215" s="4"/>
    </row>
    <row r="216" spans="1:11" x14ac:dyDescent="0.2">
      <c r="A216">
        <v>7</v>
      </c>
      <c r="B216">
        <v>13</v>
      </c>
      <c r="C216" s="4">
        <v>1.4470000000000001</v>
      </c>
      <c r="K216" s="4"/>
    </row>
    <row r="217" spans="1:11" x14ac:dyDescent="0.2">
      <c r="A217">
        <v>8</v>
      </c>
      <c r="B217">
        <v>13</v>
      </c>
      <c r="C217" s="4">
        <v>1.4430000000000001</v>
      </c>
      <c r="K217" s="4"/>
    </row>
    <row r="218" spans="1:11" x14ac:dyDescent="0.2">
      <c r="A218">
        <v>9</v>
      </c>
      <c r="B218">
        <v>13</v>
      </c>
      <c r="C218" s="4">
        <v>1.4390000000000001</v>
      </c>
      <c r="K218" s="4"/>
    </row>
    <row r="219" spans="1:11" x14ac:dyDescent="0.2">
      <c r="A219">
        <v>10</v>
      </c>
      <c r="B219">
        <v>13</v>
      </c>
      <c r="C219" s="4">
        <v>1.4350000000000001</v>
      </c>
      <c r="K219" s="4"/>
    </row>
    <row r="220" spans="1:11" x14ac:dyDescent="0.2">
      <c r="A220">
        <v>11</v>
      </c>
      <c r="B220">
        <v>13</v>
      </c>
      <c r="C220" s="4">
        <v>1.431</v>
      </c>
      <c r="K220" s="4"/>
    </row>
    <row r="221" spans="1:11" x14ac:dyDescent="0.2">
      <c r="A221">
        <v>12</v>
      </c>
      <c r="B221">
        <v>13</v>
      </c>
      <c r="C221" s="4">
        <v>1.4279999999999999</v>
      </c>
      <c r="K221" s="4"/>
    </row>
    <row r="222" spans="1:11" x14ac:dyDescent="0.2">
      <c r="A222">
        <v>13</v>
      </c>
      <c r="B222">
        <v>13</v>
      </c>
      <c r="C222" s="4">
        <v>1.425</v>
      </c>
      <c r="K222" s="4"/>
    </row>
    <row r="223" spans="1:11" x14ac:dyDescent="0.2">
      <c r="A223">
        <v>14</v>
      </c>
      <c r="B223">
        <v>13</v>
      </c>
      <c r="C223" s="4">
        <v>1.4219999999999999</v>
      </c>
      <c r="K223" s="4"/>
    </row>
    <row r="224" spans="1:11" x14ac:dyDescent="0.2">
      <c r="A224">
        <v>15</v>
      </c>
      <c r="B224">
        <v>13</v>
      </c>
      <c r="C224" s="4">
        <v>1.42</v>
      </c>
      <c r="K224" s="4"/>
    </row>
    <row r="225" spans="1:11" x14ac:dyDescent="0.2">
      <c r="A225">
        <v>0</v>
      </c>
      <c r="B225">
        <v>14</v>
      </c>
      <c r="C225" s="4">
        <v>1.5</v>
      </c>
      <c r="K225" s="4"/>
    </row>
    <row r="226" spans="1:11" x14ac:dyDescent="0.2">
      <c r="A226">
        <v>1</v>
      </c>
      <c r="B226">
        <v>14</v>
      </c>
      <c r="C226" s="4">
        <v>1.49</v>
      </c>
      <c r="K226" s="4"/>
    </row>
    <row r="227" spans="1:11" x14ac:dyDescent="0.2">
      <c r="A227">
        <v>2</v>
      </c>
      <c r="B227">
        <v>14</v>
      </c>
      <c r="C227" s="4">
        <v>1.4810000000000001</v>
      </c>
      <c r="K227" s="4"/>
    </row>
    <row r="228" spans="1:11" x14ac:dyDescent="0.2">
      <c r="A228">
        <v>3</v>
      </c>
      <c r="B228">
        <v>14</v>
      </c>
      <c r="C228" s="4">
        <v>1.474</v>
      </c>
      <c r="K228" s="4"/>
    </row>
    <row r="229" spans="1:11" x14ac:dyDescent="0.2">
      <c r="A229">
        <v>4</v>
      </c>
      <c r="B229">
        <v>14</v>
      </c>
      <c r="C229" s="4">
        <v>1.4670000000000001</v>
      </c>
      <c r="K229" s="4"/>
    </row>
    <row r="230" spans="1:11" x14ac:dyDescent="0.2">
      <c r="A230">
        <v>5</v>
      </c>
      <c r="B230">
        <v>14</v>
      </c>
      <c r="C230" s="4">
        <v>1.4610000000000001</v>
      </c>
      <c r="K230" s="4"/>
    </row>
    <row r="231" spans="1:11" x14ac:dyDescent="0.2">
      <c r="A231">
        <v>6</v>
      </c>
      <c r="B231">
        <v>14</v>
      </c>
      <c r="C231" s="4">
        <v>1.4550000000000001</v>
      </c>
      <c r="K231" s="4"/>
    </row>
    <row r="232" spans="1:11" x14ac:dyDescent="0.2">
      <c r="A232">
        <v>7</v>
      </c>
      <c r="B232">
        <v>14</v>
      </c>
      <c r="C232" s="4">
        <v>1.45</v>
      </c>
      <c r="K232" s="4"/>
    </row>
    <row r="233" spans="1:11" x14ac:dyDescent="0.2">
      <c r="A233">
        <v>8</v>
      </c>
      <c r="B233">
        <v>14</v>
      </c>
      <c r="C233" s="4">
        <v>1.4450000000000001</v>
      </c>
      <c r="K233" s="4"/>
    </row>
    <row r="234" spans="1:11" x14ac:dyDescent="0.2">
      <c r="A234">
        <v>9</v>
      </c>
      <c r="B234">
        <v>14</v>
      </c>
      <c r="C234" s="4">
        <v>1.4410000000000001</v>
      </c>
      <c r="K234" s="4"/>
    </row>
    <row r="235" spans="1:11" x14ac:dyDescent="0.2">
      <c r="A235">
        <v>10</v>
      </c>
      <c r="B235">
        <v>14</v>
      </c>
      <c r="C235" s="4">
        <v>1.4379999999999999</v>
      </c>
      <c r="K235" s="4"/>
    </row>
    <row r="236" spans="1:11" x14ac:dyDescent="0.2">
      <c r="A236">
        <v>11</v>
      </c>
      <c r="B236">
        <v>14</v>
      </c>
      <c r="C236" s="4">
        <v>1.4339999999999999</v>
      </c>
      <c r="K236" s="4"/>
    </row>
    <row r="237" spans="1:11" x14ac:dyDescent="0.2">
      <c r="A237">
        <v>12</v>
      </c>
      <c r="B237">
        <v>14</v>
      </c>
      <c r="C237" s="4">
        <v>1.431</v>
      </c>
      <c r="K237" s="4"/>
    </row>
    <row r="238" spans="1:11" x14ac:dyDescent="0.2">
      <c r="A238">
        <v>13</v>
      </c>
      <c r="B238">
        <v>14</v>
      </c>
      <c r="C238" s="4">
        <v>1.4279999999999999</v>
      </c>
      <c r="K238" s="4"/>
    </row>
    <row r="239" spans="1:11" x14ac:dyDescent="0.2">
      <c r="A239">
        <v>14</v>
      </c>
      <c r="B239">
        <v>14</v>
      </c>
      <c r="C239" s="4">
        <v>1.425</v>
      </c>
      <c r="K239" s="4"/>
    </row>
    <row r="240" spans="1:11" x14ac:dyDescent="0.2">
      <c r="A240">
        <v>15</v>
      </c>
      <c r="B240">
        <v>14</v>
      </c>
      <c r="C240" s="4">
        <v>1.4219999999999999</v>
      </c>
      <c r="K240" s="4"/>
    </row>
    <row r="241" spans="1:11" x14ac:dyDescent="0.2">
      <c r="A241">
        <v>0</v>
      </c>
      <c r="B241">
        <v>15</v>
      </c>
      <c r="C241" s="4">
        <v>1.5</v>
      </c>
      <c r="K241" s="4"/>
    </row>
    <row r="242" spans="1:11" x14ac:dyDescent="0.2">
      <c r="A242">
        <v>1</v>
      </c>
      <c r="B242">
        <v>15</v>
      </c>
      <c r="C242" s="4">
        <v>1.4910000000000001</v>
      </c>
      <c r="K242" s="4"/>
    </row>
    <row r="243" spans="1:11" x14ac:dyDescent="0.2">
      <c r="A243">
        <v>2</v>
      </c>
      <c r="B243">
        <v>15</v>
      </c>
      <c r="C243" s="4">
        <v>1.482</v>
      </c>
      <c r="K243" s="4"/>
    </row>
    <row r="244" spans="1:11" x14ac:dyDescent="0.2">
      <c r="A244">
        <v>3</v>
      </c>
      <c r="B244">
        <v>15</v>
      </c>
      <c r="C244" s="4">
        <v>1.4750000000000001</v>
      </c>
      <c r="K244" s="4"/>
    </row>
    <row r="245" spans="1:11" x14ac:dyDescent="0.2">
      <c r="A245">
        <v>4</v>
      </c>
      <c r="B245">
        <v>15</v>
      </c>
      <c r="C245" s="4">
        <v>1.468</v>
      </c>
      <c r="K245" s="4"/>
    </row>
    <row r="246" spans="1:11" x14ac:dyDescent="0.2">
      <c r="A246">
        <v>5</v>
      </c>
      <c r="B246">
        <v>15</v>
      </c>
      <c r="C246" s="4">
        <v>1.462</v>
      </c>
      <c r="K246" s="4"/>
    </row>
    <row r="247" spans="1:11" x14ac:dyDescent="0.2">
      <c r="A247">
        <v>6</v>
      </c>
      <c r="B247">
        <v>15</v>
      </c>
      <c r="C247" s="4">
        <v>1.4570000000000001</v>
      </c>
      <c r="K247" s="4"/>
    </row>
    <row r="248" spans="1:11" x14ac:dyDescent="0.2">
      <c r="A248">
        <v>7</v>
      </c>
      <c r="B248">
        <v>15</v>
      </c>
      <c r="C248" s="4">
        <v>1.452</v>
      </c>
      <c r="K248" s="4"/>
    </row>
    <row r="249" spans="1:11" x14ac:dyDescent="0.2">
      <c r="A249">
        <v>8</v>
      </c>
      <c r="B249">
        <v>15</v>
      </c>
      <c r="C249" s="4">
        <v>1.448</v>
      </c>
      <c r="K249" s="4"/>
    </row>
    <row r="250" spans="1:11" x14ac:dyDescent="0.2">
      <c r="A250">
        <v>9</v>
      </c>
      <c r="B250">
        <v>15</v>
      </c>
      <c r="C250" s="4">
        <v>1.444</v>
      </c>
      <c r="K250" s="4"/>
    </row>
    <row r="251" spans="1:11" x14ac:dyDescent="0.2">
      <c r="A251">
        <v>10</v>
      </c>
      <c r="B251">
        <v>15</v>
      </c>
      <c r="C251" s="4">
        <v>1.44</v>
      </c>
      <c r="K251" s="4"/>
    </row>
    <row r="252" spans="1:11" x14ac:dyDescent="0.2">
      <c r="A252">
        <v>11</v>
      </c>
      <c r="B252">
        <v>15</v>
      </c>
      <c r="C252" s="4">
        <v>1.4359999999999999</v>
      </c>
      <c r="K252" s="4"/>
    </row>
    <row r="253" spans="1:11" x14ac:dyDescent="0.2">
      <c r="A253">
        <v>12</v>
      </c>
      <c r="B253">
        <v>15</v>
      </c>
      <c r="C253" s="4">
        <v>1.4330000000000001</v>
      </c>
      <c r="K253" s="4"/>
    </row>
    <row r="254" spans="1:11" x14ac:dyDescent="0.2">
      <c r="A254">
        <v>13</v>
      </c>
      <c r="B254">
        <v>15</v>
      </c>
      <c r="C254" s="4">
        <v>1.43</v>
      </c>
      <c r="K254" s="4"/>
    </row>
    <row r="255" spans="1:11" x14ac:dyDescent="0.2">
      <c r="A255">
        <v>14</v>
      </c>
      <c r="B255">
        <v>15</v>
      </c>
      <c r="C255" s="4">
        <v>1.4279999999999999</v>
      </c>
      <c r="K255" s="4"/>
    </row>
    <row r="256" spans="1:11" x14ac:dyDescent="0.2">
      <c r="A256">
        <v>15</v>
      </c>
      <c r="B256">
        <v>15</v>
      </c>
      <c r="C256" s="4">
        <v>1.425</v>
      </c>
      <c r="K256" s="4"/>
    </row>
  </sheetData>
  <sortState xmlns:xlrd2="http://schemas.microsoft.com/office/spreadsheetml/2017/richdata2" ref="A2:C100">
    <sortCondition ref="C2:C10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蒙德璃月</vt:lpstr>
      <vt:lpstr>稻妻</vt:lpstr>
      <vt:lpstr>须弥</vt:lpstr>
      <vt:lpstr>枫丹</vt:lpstr>
      <vt:lpstr>纳塔</vt:lpstr>
      <vt:lpstr>lootrate_tbl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Yifan LIU</dc:creator>
  <cp:keywords/>
  <dc:description/>
  <cp:lastModifiedBy>Yifan LIU</cp:lastModifiedBy>
  <cp:revision/>
  <dcterms:created xsi:type="dcterms:W3CDTF">2021-09-11T05:26:43Z</dcterms:created>
  <dcterms:modified xsi:type="dcterms:W3CDTF">2025-08-17T19:37:24Z</dcterms:modified>
  <cp:category/>
  <cp:contentStatus/>
</cp:coreProperties>
</file>