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0" yWindow="0" windowWidth="2560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0" i="1"/>
  <c r="I6" i="1"/>
  <c r="J6" i="1"/>
  <c r="I7" i="1"/>
  <c r="J7" i="1"/>
  <c r="I9" i="1"/>
  <c r="J9" i="1"/>
  <c r="M4" i="1"/>
  <c r="I4" i="1"/>
  <c r="J4" i="1"/>
  <c r="I5" i="1"/>
  <c r="J5" i="1"/>
  <c r="I8" i="1"/>
  <c r="J8" i="1"/>
  <c r="M3" i="1"/>
  <c r="I2" i="1"/>
  <c r="J2" i="1"/>
  <c r="I3" i="1"/>
  <c r="J3" i="1"/>
  <c r="M2" i="1"/>
  <c r="I10" i="1"/>
  <c r="J10" i="1"/>
  <c r="I11" i="1"/>
  <c r="J11" i="1"/>
</calcChain>
</file>

<file path=xl/sharedStrings.xml><?xml version="1.0" encoding="utf-8"?>
<sst xmlns="http://schemas.openxmlformats.org/spreadsheetml/2006/main" count="27" uniqueCount="16">
  <si>
    <t>Project</t>
  </si>
  <si>
    <t>Inputs</t>
  </si>
  <si>
    <t>Outputs</t>
  </si>
  <si>
    <t>Entities</t>
  </si>
  <si>
    <t>Users</t>
  </si>
  <si>
    <t>Pages</t>
  </si>
  <si>
    <t>Lang</t>
  </si>
  <si>
    <t>Effort</t>
  </si>
  <si>
    <t>A</t>
  </si>
  <si>
    <t>B</t>
  </si>
  <si>
    <t>C</t>
  </si>
  <si>
    <t>Function Points</t>
  </si>
  <si>
    <t>Function Points / Person Day</t>
  </si>
  <si>
    <t>X</t>
  </si>
  <si>
    <t>B?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</si>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</sst>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Function Points / Person Day</c:v>
                </c:pt>
              </c:strCache>
            </c:strRef>
          </c:tx>
          <c:invertIfNegative val="0"/>
          <c:cat>
            <c:strRef>
              <c:f>Sheet1!$G$2:$G$9</c:f>
              <c:strCache>
                <c:ptCount val="8"/>
                <c:pt idx="0">
                  <c:v>A</c:v>
                </c:pt>
                <c:pt idx="1">
                  <c:v>A</c:v>
                </c:pt>
                <c:pt idx="2">
                  <c:v>B</c:v>
                </c:pt>
                <c:pt idx="3">
                  <c:v>B</c:v>
                </c:pt>
                <c:pt idx="4">
                  <c:v>C</c:v>
                </c:pt>
                <c:pt idx="5">
                  <c:v>C</c:v>
                </c:pt>
                <c:pt idx="6">
                  <c:v>B</c:v>
                </c:pt>
                <c:pt idx="7">
                  <c:v>C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9.913333333333332</c:v>
                </c:pt>
                <c:pt idx="1">
                  <c:v>9.942117647058822</c:v>
                </c:pt>
                <c:pt idx="2">
                  <c:v>7.011851851851851</c:v>
                </c:pt>
                <c:pt idx="3">
                  <c:v>7.015403726708074</c:v>
                </c:pt>
                <c:pt idx="4">
                  <c:v>11.80272727272727</c:v>
                </c:pt>
                <c:pt idx="5">
                  <c:v>11.97428571428571</c:v>
                </c:pt>
                <c:pt idx="6">
                  <c:v>6.991623376623376</c:v>
                </c:pt>
                <c:pt idx="7">
                  <c:v>12.08161290322581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495768"/>
        <c:axId val="2142905656"/>
      </c:barChart>
      <c:catAx>
        <c:axId val="21444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05656"/>
        <c:crosses val="autoZero"/>
        <c:auto val="1"/>
        <c:lblAlgn val="ctr"/>
        <c:lblOffset val="100"/>
        <c:noMultiLvlLbl val="0"/>
      </c:catAx>
      <c:valAx>
        <c:axId val="214290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146050</xdr:rowOff>
    </xdr:from>
    <xdr:to>
      <xdr:col>9</xdr:col>
      <xdr:colOff>1155700</xdr:colOff>
      <xdr:row>27</xdr:row>
      <xdr:rowOff>31750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showRuler="0" workbookViewId="0">
      <selection activeCell="M8" sqref="M8"/>
    </sheetView>
  </sheetViews>
  <sheetFormatPr baseColWidth="10" defaultRowHeight="15" x14ac:dyDescent="0"/>
  <cols>
    <col min="1" max="1" width="7.1640625" bestFit="1" customWidth="1"/>
    <col min="9" max="9" width="13.83203125" bestFit="1" customWidth="1"/>
    <col min="10" max="10" width="25.33203125" bestFit="1" customWidth="1"/>
    <col min="13" max="13" width="25.3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L1" s="1" t="s">
        <v>6</v>
      </c>
      <c r="M1" s="1" t="s">
        <v>12</v>
      </c>
    </row>
    <row r="2" spans="1:13">
      <c r="A2">
        <v>1</v>
      </c>
      <c r="B2">
        <v>210</v>
      </c>
      <c r="C2">
        <v>420</v>
      </c>
      <c r="D2">
        <v>40</v>
      </c>
      <c r="E2">
        <v>10</v>
      </c>
      <c r="F2">
        <v>35</v>
      </c>
      <c r="G2" t="s">
        <v>8</v>
      </c>
      <c r="H2">
        <v>30</v>
      </c>
      <c r="I2">
        <f>0.58*B2+1.66*D2+0.26*C2</f>
        <v>297.39999999999998</v>
      </c>
      <c r="J2">
        <f>I2/H2</f>
        <v>9.9133333333333322</v>
      </c>
      <c r="L2" t="s">
        <v>8</v>
      </c>
      <c r="M2">
        <f>AVERAGE(J2:J3)</f>
        <v>9.9277254901960781</v>
      </c>
    </row>
    <row r="3" spans="1:13">
      <c r="A3">
        <v>2</v>
      </c>
      <c r="B3">
        <v>469</v>
      </c>
      <c r="C3">
        <v>1406</v>
      </c>
      <c r="D3">
        <v>125</v>
      </c>
      <c r="E3">
        <v>20</v>
      </c>
      <c r="F3">
        <v>10</v>
      </c>
      <c r="G3" t="s">
        <v>8</v>
      </c>
      <c r="H3">
        <v>85</v>
      </c>
      <c r="I3">
        <f t="shared" ref="I3:I11" si="0">0.58*B3+1.66*D3+0.26*C3</f>
        <v>845.07999999999993</v>
      </c>
      <c r="J3">
        <f t="shared" ref="J3:J11" si="1">I3/H3</f>
        <v>9.9421176470588222</v>
      </c>
      <c r="L3" t="s">
        <v>9</v>
      </c>
      <c r="M3">
        <f>AVERAGE(J4:J5,J8)</f>
        <v>7.0062929850611013</v>
      </c>
    </row>
    <row r="4" spans="1:13">
      <c r="A4">
        <v>3</v>
      </c>
      <c r="B4">
        <v>513</v>
      </c>
      <c r="C4">
        <v>1283</v>
      </c>
      <c r="D4">
        <v>76</v>
      </c>
      <c r="E4">
        <v>18</v>
      </c>
      <c r="F4">
        <v>9</v>
      </c>
      <c r="G4" t="s">
        <v>9</v>
      </c>
      <c r="H4">
        <v>108</v>
      </c>
      <c r="I4">
        <f t="shared" si="0"/>
        <v>757.28</v>
      </c>
      <c r="J4">
        <f t="shared" si="1"/>
        <v>7.0118518518518513</v>
      </c>
      <c r="L4" t="s">
        <v>10</v>
      </c>
      <c r="M4">
        <f>AVERAGE(J6:J7,J9)</f>
        <v>11.952875296746264</v>
      </c>
    </row>
    <row r="5" spans="1:13">
      <c r="A5">
        <v>4</v>
      </c>
      <c r="B5">
        <v>660</v>
      </c>
      <c r="C5">
        <v>2310</v>
      </c>
      <c r="D5">
        <v>88</v>
      </c>
      <c r="E5">
        <v>200</v>
      </c>
      <c r="F5">
        <v>75</v>
      </c>
      <c r="G5" t="s">
        <v>9</v>
      </c>
      <c r="H5">
        <v>161</v>
      </c>
      <c r="I5">
        <f t="shared" si="0"/>
        <v>1129.48</v>
      </c>
      <c r="J5">
        <f t="shared" si="1"/>
        <v>7.0154037267080742</v>
      </c>
    </row>
    <row r="6" spans="1:13">
      <c r="A6">
        <v>5</v>
      </c>
      <c r="B6">
        <v>183</v>
      </c>
      <c r="C6">
        <v>367</v>
      </c>
      <c r="D6">
        <v>35</v>
      </c>
      <c r="E6">
        <v>10</v>
      </c>
      <c r="F6">
        <v>5</v>
      </c>
      <c r="G6" t="s">
        <v>10</v>
      </c>
      <c r="H6">
        <v>22</v>
      </c>
      <c r="I6">
        <f t="shared" si="0"/>
        <v>259.65999999999997</v>
      </c>
      <c r="J6">
        <f t="shared" si="1"/>
        <v>11.802727272727271</v>
      </c>
    </row>
    <row r="7" spans="1:13">
      <c r="A7">
        <v>6</v>
      </c>
      <c r="B7">
        <v>244</v>
      </c>
      <c r="C7">
        <v>975</v>
      </c>
      <c r="D7">
        <v>65</v>
      </c>
      <c r="E7">
        <v>25</v>
      </c>
      <c r="F7">
        <v>32</v>
      </c>
      <c r="G7" t="s">
        <v>10</v>
      </c>
      <c r="H7">
        <v>42</v>
      </c>
      <c r="I7">
        <f t="shared" si="0"/>
        <v>502.91999999999996</v>
      </c>
      <c r="J7">
        <f t="shared" si="1"/>
        <v>11.974285714285713</v>
      </c>
    </row>
    <row r="8" spans="1:13">
      <c r="A8">
        <v>7</v>
      </c>
      <c r="B8">
        <v>1600</v>
      </c>
      <c r="C8">
        <v>3200</v>
      </c>
      <c r="D8">
        <v>237</v>
      </c>
      <c r="E8">
        <v>25</v>
      </c>
      <c r="F8">
        <v>12</v>
      </c>
      <c r="G8" t="s">
        <v>9</v>
      </c>
      <c r="H8">
        <v>308</v>
      </c>
      <c r="I8">
        <f t="shared" si="0"/>
        <v>2153.42</v>
      </c>
      <c r="J8">
        <f t="shared" si="1"/>
        <v>6.9916233766233766</v>
      </c>
    </row>
    <row r="9" spans="1:13">
      <c r="A9">
        <v>8</v>
      </c>
      <c r="B9">
        <v>582</v>
      </c>
      <c r="C9">
        <v>874</v>
      </c>
      <c r="D9">
        <v>111</v>
      </c>
      <c r="E9">
        <v>5</v>
      </c>
      <c r="F9">
        <v>3</v>
      </c>
      <c r="G9" t="s">
        <v>10</v>
      </c>
      <c r="H9">
        <v>62</v>
      </c>
      <c r="I9">
        <f t="shared" si="0"/>
        <v>749.06</v>
      </c>
      <c r="J9">
        <f t="shared" si="1"/>
        <v>12.081612903225805</v>
      </c>
    </row>
    <row r="10" spans="1:13">
      <c r="A10" s="2" t="s">
        <v>13</v>
      </c>
      <c r="B10">
        <v>180</v>
      </c>
      <c r="C10">
        <v>350</v>
      </c>
      <c r="D10">
        <v>40</v>
      </c>
      <c r="E10">
        <v>20</v>
      </c>
      <c r="G10" t="s">
        <v>14</v>
      </c>
      <c r="H10">
        <f>I10/M3</f>
        <v>37.366407679241064</v>
      </c>
      <c r="I10">
        <f t="shared" si="0"/>
        <v>261.79999999999995</v>
      </c>
      <c r="J10">
        <f t="shared" si="1"/>
        <v>7.0062929850611022</v>
      </c>
    </row>
    <row r="11" spans="1:13">
      <c r="A11" s="2" t="s">
        <v>15</v>
      </c>
      <c r="B11">
        <v>484</v>
      </c>
      <c r="C11">
        <v>1190</v>
      </c>
      <c r="D11">
        <v>69</v>
      </c>
      <c r="E11">
        <v>35</v>
      </c>
      <c r="G11" t="s">
        <v>14</v>
      </c>
      <c r="H11">
        <f>I11/M3</f>
        <v>100.57529730807494</v>
      </c>
      <c r="I11">
        <f t="shared" si="0"/>
        <v>704.66000000000008</v>
      </c>
      <c r="J11">
        <f t="shared" si="1"/>
        <v>7.0062929850611013</v>
      </c>
    </row>
  </sheetData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Louie</dc:creator>
  <cp:lastModifiedBy>Evan Louie</cp:lastModifiedBy>
  <cp:lastPrinted>2014-02-12T20:05:14Z</cp:lastPrinted>
  <dcterms:created xsi:type="dcterms:W3CDTF">2014-02-12T09:22:08Z</dcterms:created>
  <dcterms:modified xsi:type="dcterms:W3CDTF">2014-02-12T20:22:02Z</dcterms:modified>
</cp:coreProperties>
</file>