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 Workspace\Capstone\MATLAB\resources\"/>
    </mc:Choice>
  </mc:AlternateContent>
  <xr:revisionPtr revIDLastSave="0" documentId="13_ncr:1_{0333C76C-A9A7-4992-AAB5-BA6414F7A522}" xr6:coauthVersionLast="47" xr6:coauthVersionMax="47" xr10:uidLastSave="{00000000-0000-0000-0000-000000000000}"/>
  <bookViews>
    <workbookView xWindow="-108" yWindow="-108" windowWidth="23256" windowHeight="12576" xr2:uid="{3375D0CE-537D-4784-ACA5-BFA555CA8340}"/>
  </bookViews>
  <sheets>
    <sheet name="Expermental Data" sheetId="1" r:id="rId1"/>
    <sheet name="Motor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2" i="1"/>
  <c r="H28" i="1"/>
  <c r="H29" i="1"/>
  <c r="H30" i="1"/>
  <c r="H31" i="1"/>
  <c r="H27" i="1"/>
  <c r="H23" i="1"/>
  <c r="H24" i="1"/>
  <c r="H25" i="1"/>
  <c r="H26" i="1"/>
  <c r="H22" i="1"/>
  <c r="H18" i="1"/>
  <c r="H19" i="1"/>
  <c r="H20" i="1"/>
  <c r="H21" i="1"/>
  <c r="H17" i="1"/>
  <c r="H13" i="1"/>
  <c r="H14" i="1"/>
  <c r="H15" i="1"/>
  <c r="H16" i="1"/>
  <c r="H12" i="1"/>
  <c r="H8" i="1"/>
  <c r="H9" i="1"/>
  <c r="H10" i="1"/>
  <c r="H11" i="1"/>
  <c r="H7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<sst xmlns="http://schemas.openxmlformats.org/spreadsheetml/2006/main" count="21" uniqueCount="18">
  <si>
    <t>Prop size (inch)</t>
  </si>
  <si>
    <t>Voltage(V)</t>
  </si>
  <si>
    <t>Throtle</t>
  </si>
  <si>
    <t>Current (A)</t>
  </si>
  <si>
    <t>power(W)</t>
  </si>
  <si>
    <t>APC12x3.8</t>
  </si>
  <si>
    <t>APC13x4</t>
  </si>
  <si>
    <t>APC 14*4.7</t>
  </si>
  <si>
    <t>Temperature under 100% throtle for 10 min ©</t>
  </si>
  <si>
    <t>DJI15*5</t>
  </si>
  <si>
    <t>Kv (RPM/V)</t>
  </si>
  <si>
    <t>Power (W)</t>
  </si>
  <si>
    <t>Max Current (A)</t>
  </si>
  <si>
    <t>Max Voltage (V)</t>
  </si>
  <si>
    <t>Pull (g)</t>
  </si>
  <si>
    <t>RPM</t>
  </si>
  <si>
    <t>pull/power ratio</t>
  </si>
  <si>
    <t>Internal Resistance [mΩ]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</si>
</sst>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9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9" fontId="0" fillId="3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9" fontId="0" fillId="5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41D5-139E-4177-A7AD-F8C7553E8597}">
  <dimension ref="A1:J36"/>
  <sheetViews>
    <sheetView tabSelected="1" workbookViewId="0">
      <selection activeCell="H4" sqref="H4"/>
    </sheetView>
  </sheetViews>
  <sheetFormatPr defaultColWidth="0" defaultRowHeight="14.4" x14ac:dyDescent="0.3"/>
  <cols>
    <col min="1" max="1" width="13.21875" bestFit="1" customWidth="1"/>
    <col min="2" max="2" width="9.44140625" bestFit="1" customWidth="1"/>
    <col min="3" max="3" width="6.88671875" bestFit="1" customWidth="1"/>
    <col min="4" max="4" width="9.77734375" bestFit="1" customWidth="1"/>
    <col min="5" max="5" width="5" bestFit="1" customWidth="1"/>
    <col min="6" max="6" width="5.88671875" bestFit="1" customWidth="1"/>
    <col min="7" max="7" width="9.109375" bestFit="1" customWidth="1"/>
    <col min="8" max="8" width="14.33203125" bestFit="1" customWidth="1"/>
    <col min="9" max="9" width="39.21875" bestFit="1" customWidth="1"/>
    <col min="11" max="16384" width="8.88671875" hidden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14</v>
      </c>
      <c r="G1" s="1" t="s">
        <v>4</v>
      </c>
      <c r="H1" s="1" t="s">
        <v>16</v>
      </c>
      <c r="I1" s="1" t="s">
        <v>8</v>
      </c>
    </row>
    <row r="2" spans="1:9" x14ac:dyDescent="0.3">
      <c r="A2" s="14" t="s">
        <v>5</v>
      </c>
      <c r="B2" s="17">
        <v>11.1</v>
      </c>
      <c r="C2" s="2">
        <v>0.5</v>
      </c>
      <c r="D2" s="3">
        <v>1.5</v>
      </c>
      <c r="E2" s="3">
        <v>3017</v>
      </c>
      <c r="F2" s="3">
        <v>300</v>
      </c>
      <c r="G2" s="3">
        <v>16.649999999999999</v>
      </c>
      <c r="H2" s="4">
        <f>F2/G2</f>
        <v>18.018018018018019</v>
      </c>
      <c r="I2" s="17"/>
    </row>
    <row r="3" spans="1:9" x14ac:dyDescent="0.3">
      <c r="A3" s="15"/>
      <c r="B3" s="17"/>
      <c r="C3" s="2">
        <v>0.65</v>
      </c>
      <c r="D3" s="3">
        <v>2.9</v>
      </c>
      <c r="E3" s="3">
        <v>3642</v>
      </c>
      <c r="F3" s="3">
        <v>460</v>
      </c>
      <c r="G3" s="3">
        <v>32.19</v>
      </c>
      <c r="H3" s="4">
        <f t="shared" ref="H3:H6" si="0">F3/G3</f>
        <v>14.290152221186705</v>
      </c>
      <c r="I3" s="17"/>
    </row>
    <row r="4" spans="1:9" x14ac:dyDescent="0.3">
      <c r="A4" s="15"/>
      <c r="B4" s="17"/>
      <c r="C4" s="2">
        <v>0.75</v>
      </c>
      <c r="D4" s="3">
        <v>5.4</v>
      </c>
      <c r="E4" s="3">
        <v>4330</v>
      </c>
      <c r="F4" s="3">
        <v>660</v>
      </c>
      <c r="G4" s="3">
        <v>59.94</v>
      </c>
      <c r="H4" s="4">
        <f t="shared" si="0"/>
        <v>11.011011011011011</v>
      </c>
      <c r="I4" s="17"/>
    </row>
    <row r="5" spans="1:9" x14ac:dyDescent="0.3">
      <c r="A5" s="15"/>
      <c r="B5" s="17"/>
      <c r="C5" s="2">
        <v>0.85</v>
      </c>
      <c r="D5" s="3">
        <v>7.5</v>
      </c>
      <c r="E5" s="3">
        <v>4714</v>
      </c>
      <c r="F5" s="3">
        <v>800</v>
      </c>
      <c r="G5" s="3">
        <v>83.25</v>
      </c>
      <c r="H5" s="4">
        <f t="shared" si="0"/>
        <v>9.6096096096096097</v>
      </c>
      <c r="I5" s="17"/>
    </row>
    <row r="6" spans="1:9" x14ac:dyDescent="0.3">
      <c r="A6" s="16"/>
      <c r="B6" s="17"/>
      <c r="C6" s="2">
        <v>1</v>
      </c>
      <c r="D6" s="3">
        <v>9.1999999999999993</v>
      </c>
      <c r="E6" s="3">
        <v>4954</v>
      </c>
      <c r="F6" s="3">
        <v>930</v>
      </c>
      <c r="G6" s="3">
        <v>102.12</v>
      </c>
      <c r="H6" s="4">
        <f t="shared" si="0"/>
        <v>9.1069330199764984</v>
      </c>
      <c r="I6" s="17"/>
    </row>
    <row r="7" spans="1:9" x14ac:dyDescent="0.3">
      <c r="A7" s="14" t="s">
        <v>6</v>
      </c>
      <c r="B7" s="17"/>
      <c r="C7" s="5">
        <v>0.5</v>
      </c>
      <c r="D7" s="6">
        <v>1.1000000000000001</v>
      </c>
      <c r="E7" s="6">
        <v>3840</v>
      </c>
      <c r="F7" s="6">
        <v>240</v>
      </c>
      <c r="G7" s="6">
        <v>12.21</v>
      </c>
      <c r="H7" s="7">
        <f>F7/G7</f>
        <v>19.656019656019655</v>
      </c>
      <c r="I7" s="17"/>
    </row>
    <row r="8" spans="1:9" x14ac:dyDescent="0.3">
      <c r="A8" s="15"/>
      <c r="B8" s="17"/>
      <c r="C8" s="5">
        <v>0.65</v>
      </c>
      <c r="D8" s="6">
        <v>2.1</v>
      </c>
      <c r="E8" s="6">
        <v>4431</v>
      </c>
      <c r="F8" s="6">
        <v>370</v>
      </c>
      <c r="G8" s="6">
        <v>23.31</v>
      </c>
      <c r="H8" s="7">
        <f t="shared" ref="H8:H11" si="1">F8/G8</f>
        <v>15.873015873015873</v>
      </c>
      <c r="I8" s="17"/>
    </row>
    <row r="9" spans="1:9" x14ac:dyDescent="0.3">
      <c r="A9" s="15"/>
      <c r="B9" s="17"/>
      <c r="C9" s="5">
        <v>0.75</v>
      </c>
      <c r="D9" s="6">
        <v>3.9</v>
      </c>
      <c r="E9" s="6">
        <v>5151</v>
      </c>
      <c r="F9" s="6">
        <v>530</v>
      </c>
      <c r="G9" s="6">
        <v>43.29</v>
      </c>
      <c r="H9" s="7">
        <f t="shared" si="1"/>
        <v>12.243012243012243</v>
      </c>
      <c r="I9" s="17"/>
    </row>
    <row r="10" spans="1:9" x14ac:dyDescent="0.3">
      <c r="A10" s="15"/>
      <c r="B10" s="17"/>
      <c r="C10" s="5">
        <v>0.85</v>
      </c>
      <c r="D10" s="6">
        <v>5.0999999999999996</v>
      </c>
      <c r="E10" s="6">
        <v>5631</v>
      </c>
      <c r="F10" s="6">
        <v>640</v>
      </c>
      <c r="G10" s="6">
        <v>56.61</v>
      </c>
      <c r="H10" s="7">
        <f t="shared" si="1"/>
        <v>11.305423070128953</v>
      </c>
      <c r="I10" s="17"/>
    </row>
    <row r="11" spans="1:9" x14ac:dyDescent="0.3">
      <c r="A11" s="16"/>
      <c r="B11" s="17"/>
      <c r="C11" s="5">
        <v>1</v>
      </c>
      <c r="D11" s="6">
        <v>6.4</v>
      </c>
      <c r="E11" s="6">
        <v>6010</v>
      </c>
      <c r="F11" s="6">
        <v>740</v>
      </c>
      <c r="G11" s="6">
        <v>71.040000000000006</v>
      </c>
      <c r="H11" s="7">
        <f t="shared" si="1"/>
        <v>10.416666666666666</v>
      </c>
      <c r="I11" s="17"/>
    </row>
    <row r="12" spans="1:9" x14ac:dyDescent="0.3">
      <c r="A12" s="14" t="s">
        <v>7</v>
      </c>
      <c r="B12" s="17"/>
      <c r="C12" s="8">
        <v>0.5</v>
      </c>
      <c r="D12" s="9">
        <v>2.5</v>
      </c>
      <c r="E12" s="9">
        <v>3574</v>
      </c>
      <c r="F12" s="9">
        <v>410</v>
      </c>
      <c r="G12" s="9">
        <v>27.75</v>
      </c>
      <c r="H12" s="10">
        <f>F12/G12</f>
        <v>14.774774774774775</v>
      </c>
      <c r="I12" s="17">
        <v>47</v>
      </c>
    </row>
    <row r="13" spans="1:9" x14ac:dyDescent="0.3">
      <c r="A13" s="15"/>
      <c r="B13" s="17"/>
      <c r="C13" s="8">
        <v>0.65</v>
      </c>
      <c r="D13" s="9">
        <v>4.5999999999999996</v>
      </c>
      <c r="E13" s="9">
        <v>4255</v>
      </c>
      <c r="F13" s="9">
        <v>620</v>
      </c>
      <c r="G13" s="9">
        <v>51.06</v>
      </c>
      <c r="H13" s="10">
        <f t="shared" ref="H13:H16" si="2">F13/G13</f>
        <v>12.142577359968664</v>
      </c>
      <c r="I13" s="17"/>
    </row>
    <row r="14" spans="1:9" x14ac:dyDescent="0.3">
      <c r="A14" s="15"/>
      <c r="B14" s="17"/>
      <c r="C14" s="8">
        <v>0.75</v>
      </c>
      <c r="D14" s="9">
        <v>7.7</v>
      </c>
      <c r="E14" s="9">
        <v>4785</v>
      </c>
      <c r="F14" s="9">
        <v>840</v>
      </c>
      <c r="G14" s="9">
        <v>85.47</v>
      </c>
      <c r="H14" s="10">
        <f t="shared" si="2"/>
        <v>9.8280098280098276</v>
      </c>
      <c r="I14" s="17"/>
    </row>
    <row r="15" spans="1:9" x14ac:dyDescent="0.3">
      <c r="A15" s="15"/>
      <c r="B15" s="17"/>
      <c r="C15" s="8">
        <v>0.85</v>
      </c>
      <c r="D15" s="9">
        <v>9.5</v>
      </c>
      <c r="E15" s="9">
        <v>5142</v>
      </c>
      <c r="F15" s="9">
        <v>950</v>
      </c>
      <c r="G15" s="9">
        <v>105.45</v>
      </c>
      <c r="H15" s="10">
        <f t="shared" si="2"/>
        <v>9.0090090090090094</v>
      </c>
      <c r="I15" s="17"/>
    </row>
    <row r="16" spans="1:9" x14ac:dyDescent="0.3">
      <c r="A16" s="16"/>
      <c r="B16" s="17"/>
      <c r="C16" s="8">
        <v>1</v>
      </c>
      <c r="D16" s="9">
        <v>12.7</v>
      </c>
      <c r="E16" s="9">
        <v>5545</v>
      </c>
      <c r="F16" s="9">
        <v>1120</v>
      </c>
      <c r="G16" s="9">
        <v>140.97</v>
      </c>
      <c r="H16" s="10">
        <f t="shared" si="2"/>
        <v>7.9449528268425906</v>
      </c>
      <c r="I16" s="17"/>
    </row>
    <row r="17" spans="1:9" x14ac:dyDescent="0.3">
      <c r="A17" s="14" t="s">
        <v>9</v>
      </c>
      <c r="B17" s="17"/>
      <c r="C17" s="11">
        <v>0.5</v>
      </c>
      <c r="D17" s="12">
        <v>2.4</v>
      </c>
      <c r="E17" s="12">
        <v>3711</v>
      </c>
      <c r="F17" s="12">
        <v>440</v>
      </c>
      <c r="G17" s="12">
        <v>26.64</v>
      </c>
      <c r="H17" s="13">
        <f>F17/G17</f>
        <v>16.516516516516518</v>
      </c>
      <c r="I17" s="17">
        <v>45</v>
      </c>
    </row>
    <row r="18" spans="1:9" x14ac:dyDescent="0.3">
      <c r="A18" s="15"/>
      <c r="B18" s="17"/>
      <c r="C18" s="11">
        <v>0.65</v>
      </c>
      <c r="D18" s="12">
        <v>4.4000000000000004</v>
      </c>
      <c r="E18" s="12">
        <v>4542</v>
      </c>
      <c r="F18" s="12">
        <v>640</v>
      </c>
      <c r="G18" s="12">
        <v>48.84</v>
      </c>
      <c r="H18" s="13">
        <f t="shared" ref="H18:H21" si="3">F18/G18</f>
        <v>13.104013104013102</v>
      </c>
      <c r="I18" s="17"/>
    </row>
    <row r="19" spans="1:9" x14ac:dyDescent="0.3">
      <c r="A19" s="15"/>
      <c r="B19" s="17"/>
      <c r="C19" s="11">
        <v>0.75</v>
      </c>
      <c r="D19" s="12">
        <v>6.8</v>
      </c>
      <c r="E19" s="12">
        <v>5348</v>
      </c>
      <c r="F19" s="12">
        <v>840</v>
      </c>
      <c r="G19" s="12">
        <v>75.48</v>
      </c>
      <c r="H19" s="13">
        <f t="shared" si="3"/>
        <v>11.128775834658187</v>
      </c>
      <c r="I19" s="17"/>
    </row>
    <row r="20" spans="1:9" x14ac:dyDescent="0.3">
      <c r="A20" s="15"/>
      <c r="B20" s="17"/>
      <c r="C20" s="11">
        <v>0.85</v>
      </c>
      <c r="D20" s="12">
        <v>8.6999999999999993</v>
      </c>
      <c r="E20" s="12">
        <v>5845</v>
      </c>
      <c r="F20" s="12">
        <v>970</v>
      </c>
      <c r="G20" s="12">
        <v>96.57</v>
      </c>
      <c r="H20" s="13">
        <f t="shared" si="3"/>
        <v>10.044527285906597</v>
      </c>
      <c r="I20" s="17"/>
    </row>
    <row r="21" spans="1:9" x14ac:dyDescent="0.3">
      <c r="A21" s="16"/>
      <c r="B21" s="17"/>
      <c r="C21" s="11">
        <v>1</v>
      </c>
      <c r="D21" s="12">
        <v>11.2</v>
      </c>
      <c r="E21" s="12">
        <v>6291</v>
      </c>
      <c r="F21" s="12">
        <v>1130</v>
      </c>
      <c r="G21" s="12">
        <v>124.32</v>
      </c>
      <c r="H21" s="13">
        <f t="shared" si="3"/>
        <v>9.0894465894465899</v>
      </c>
      <c r="I21" s="17"/>
    </row>
    <row r="22" spans="1:9" x14ac:dyDescent="0.3">
      <c r="A22" s="14" t="s">
        <v>5</v>
      </c>
      <c r="B22" s="17">
        <v>14.8</v>
      </c>
      <c r="C22" s="2">
        <v>0.5</v>
      </c>
      <c r="D22" s="3">
        <v>2.5</v>
      </c>
      <c r="E22" s="3">
        <v>5065</v>
      </c>
      <c r="F22" s="3">
        <v>480</v>
      </c>
      <c r="G22" s="3">
        <v>37</v>
      </c>
      <c r="H22" s="4">
        <f>F22/G22</f>
        <v>12.972972972972974</v>
      </c>
      <c r="I22" s="17">
        <v>56</v>
      </c>
    </row>
    <row r="23" spans="1:9" x14ac:dyDescent="0.3">
      <c r="A23" s="15"/>
      <c r="B23" s="17"/>
      <c r="C23" s="2">
        <v>0.65</v>
      </c>
      <c r="D23" s="3">
        <v>4.5</v>
      </c>
      <c r="E23" s="3">
        <v>5742</v>
      </c>
      <c r="F23" s="3">
        <v>710</v>
      </c>
      <c r="G23" s="3">
        <v>66.599999999999994</v>
      </c>
      <c r="H23" s="4">
        <f t="shared" ref="H23:H26" si="4">F23/G23</f>
        <v>10.660660660660662</v>
      </c>
      <c r="I23" s="17"/>
    </row>
    <row r="24" spans="1:9" x14ac:dyDescent="0.3">
      <c r="A24" s="15"/>
      <c r="B24" s="17"/>
      <c r="C24" s="2">
        <v>0.75</v>
      </c>
      <c r="D24" s="3">
        <v>8.3000000000000007</v>
      </c>
      <c r="E24" s="3">
        <v>6870</v>
      </c>
      <c r="F24" s="3">
        <v>1020</v>
      </c>
      <c r="G24" s="3">
        <v>122.84</v>
      </c>
      <c r="H24" s="4">
        <f t="shared" si="4"/>
        <v>8.3034842070986645</v>
      </c>
      <c r="I24" s="17"/>
    </row>
    <row r="25" spans="1:9" x14ac:dyDescent="0.3">
      <c r="A25" s="15"/>
      <c r="B25" s="17"/>
      <c r="C25" s="2">
        <v>0.85</v>
      </c>
      <c r="D25" s="3">
        <v>10.6</v>
      </c>
      <c r="E25" s="3">
        <v>7305</v>
      </c>
      <c r="F25" s="3">
        <v>1140</v>
      </c>
      <c r="G25" s="3">
        <v>156.88</v>
      </c>
      <c r="H25" s="4">
        <f t="shared" si="4"/>
        <v>7.2667006629270778</v>
      </c>
      <c r="I25" s="17"/>
    </row>
    <row r="26" spans="1:9" x14ac:dyDescent="0.3">
      <c r="A26" s="16"/>
      <c r="B26" s="17"/>
      <c r="C26" s="2">
        <v>1</v>
      </c>
      <c r="D26" s="3">
        <v>14.1</v>
      </c>
      <c r="E26" s="3">
        <v>7910</v>
      </c>
      <c r="F26" s="3">
        <v>1360</v>
      </c>
      <c r="G26" s="3">
        <v>208.08</v>
      </c>
      <c r="H26" s="4">
        <f t="shared" si="4"/>
        <v>6.5359477124183005</v>
      </c>
      <c r="I26" s="17"/>
    </row>
    <row r="27" spans="1:9" x14ac:dyDescent="0.3">
      <c r="A27" s="14" t="s">
        <v>6</v>
      </c>
      <c r="B27" s="17"/>
      <c r="C27" s="5">
        <v>0.5</v>
      </c>
      <c r="D27" s="6">
        <v>1.9</v>
      </c>
      <c r="E27" s="6">
        <v>4808</v>
      </c>
      <c r="F27" s="6">
        <v>400</v>
      </c>
      <c r="G27" s="6">
        <v>28.22</v>
      </c>
      <c r="H27" s="7">
        <f>F27/G27</f>
        <v>14.174344436569809</v>
      </c>
      <c r="I27" s="17">
        <v>42</v>
      </c>
    </row>
    <row r="28" spans="1:9" x14ac:dyDescent="0.3">
      <c r="A28" s="15"/>
      <c r="B28" s="17"/>
      <c r="C28" s="5">
        <v>0.65</v>
      </c>
      <c r="D28" s="6">
        <v>3.4</v>
      </c>
      <c r="E28" s="6">
        <v>5570</v>
      </c>
      <c r="F28" s="6">
        <v>600</v>
      </c>
      <c r="G28" s="6">
        <v>50.32</v>
      </c>
      <c r="H28" s="7">
        <f t="shared" ref="H28:H31" si="5">F28/G28</f>
        <v>11.923688394276629</v>
      </c>
      <c r="I28" s="17"/>
    </row>
    <row r="29" spans="1:9" x14ac:dyDescent="0.3">
      <c r="A29" s="15"/>
      <c r="B29" s="17"/>
      <c r="C29" s="5">
        <v>0.75</v>
      </c>
      <c r="D29" s="6">
        <v>6</v>
      </c>
      <c r="E29" s="6">
        <v>6377</v>
      </c>
      <c r="F29" s="6">
        <v>870</v>
      </c>
      <c r="G29" s="6">
        <v>88.8</v>
      </c>
      <c r="H29" s="7">
        <f t="shared" si="5"/>
        <v>9.7972972972972983</v>
      </c>
      <c r="I29" s="17"/>
    </row>
    <row r="30" spans="1:9" x14ac:dyDescent="0.3">
      <c r="A30" s="15"/>
      <c r="B30" s="17"/>
      <c r="C30" s="5">
        <v>0.85</v>
      </c>
      <c r="D30" s="6">
        <v>7.9</v>
      </c>
      <c r="E30" s="6">
        <v>6848</v>
      </c>
      <c r="F30" s="6">
        <v>1030</v>
      </c>
      <c r="G30" s="6">
        <v>116.92</v>
      </c>
      <c r="H30" s="7">
        <f t="shared" si="5"/>
        <v>8.8094423537461513</v>
      </c>
      <c r="I30" s="17"/>
    </row>
    <row r="31" spans="1:9" x14ac:dyDescent="0.3">
      <c r="A31" s="16"/>
      <c r="B31" s="17"/>
      <c r="C31" s="5">
        <v>1</v>
      </c>
      <c r="D31" s="6">
        <v>9.8000000000000007</v>
      </c>
      <c r="E31" s="6">
        <v>7311</v>
      </c>
      <c r="F31" s="6">
        <v>1190</v>
      </c>
      <c r="G31" s="6">
        <v>145.04</v>
      </c>
      <c r="H31" s="7">
        <f t="shared" si="5"/>
        <v>8.2046332046332058</v>
      </c>
      <c r="I31" s="17"/>
    </row>
    <row r="32" spans="1:9" x14ac:dyDescent="0.3">
      <c r="A32" s="14" t="s">
        <v>9</v>
      </c>
      <c r="B32" s="17"/>
      <c r="C32" s="11">
        <v>0.5</v>
      </c>
      <c r="D32" s="12">
        <v>3.3</v>
      </c>
      <c r="E32" s="12">
        <v>4650</v>
      </c>
      <c r="F32" s="12">
        <v>650</v>
      </c>
      <c r="G32" s="12">
        <v>48.84</v>
      </c>
      <c r="H32" s="13">
        <f>F32/G32</f>
        <v>13.308763308763307</v>
      </c>
      <c r="I32" s="17">
        <v>66</v>
      </c>
    </row>
    <row r="33" spans="1:9" x14ac:dyDescent="0.3">
      <c r="A33" s="15"/>
      <c r="B33" s="17"/>
      <c r="C33" s="11">
        <v>0.65</v>
      </c>
      <c r="D33" s="12">
        <v>5.4</v>
      </c>
      <c r="E33" s="12">
        <v>5725</v>
      </c>
      <c r="F33" s="12">
        <v>860</v>
      </c>
      <c r="G33" s="12">
        <v>79.92</v>
      </c>
      <c r="H33" s="13">
        <f t="shared" ref="H33:H36" si="6">F33/G33</f>
        <v>10.76076076076076</v>
      </c>
      <c r="I33" s="17"/>
    </row>
    <row r="34" spans="1:9" x14ac:dyDescent="0.3">
      <c r="A34" s="15"/>
      <c r="B34" s="17"/>
      <c r="C34" s="11">
        <v>0.75</v>
      </c>
      <c r="D34" s="12">
        <v>9.6</v>
      </c>
      <c r="E34" s="12">
        <v>6720</v>
      </c>
      <c r="F34" s="12">
        <v>1180</v>
      </c>
      <c r="G34" s="12">
        <v>142.08000000000001</v>
      </c>
      <c r="H34" s="13">
        <f t="shared" si="6"/>
        <v>8.3051801801801801</v>
      </c>
      <c r="I34" s="17"/>
    </row>
    <row r="35" spans="1:9" x14ac:dyDescent="0.3">
      <c r="A35" s="15"/>
      <c r="B35" s="17"/>
      <c r="C35" s="11">
        <v>0.85</v>
      </c>
      <c r="D35" s="12">
        <v>12.9</v>
      </c>
      <c r="E35" s="12">
        <v>7200</v>
      </c>
      <c r="F35" s="12">
        <v>1440</v>
      </c>
      <c r="G35" s="12">
        <v>190.92</v>
      </c>
      <c r="H35" s="13">
        <f t="shared" si="6"/>
        <v>7.5424261470773102</v>
      </c>
      <c r="I35" s="17"/>
    </row>
    <row r="36" spans="1:9" x14ac:dyDescent="0.3">
      <c r="A36" s="16"/>
      <c r="B36" s="17"/>
      <c r="C36" s="11">
        <v>1</v>
      </c>
      <c r="D36" s="12">
        <v>16.399999999999999</v>
      </c>
      <c r="E36" s="12">
        <v>7675</v>
      </c>
      <c r="F36" s="12">
        <v>1610</v>
      </c>
      <c r="G36" s="12">
        <v>242.72</v>
      </c>
      <c r="H36" s="13">
        <f t="shared" si="6"/>
        <v>6.6331575477916944</v>
      </c>
      <c r="I36" s="17"/>
    </row>
  </sheetData>
  <mergeCells count="16">
    <mergeCell ref="A27:A31"/>
    <mergeCell ref="A32:A36"/>
    <mergeCell ref="I7:I11"/>
    <mergeCell ref="A2:A6"/>
    <mergeCell ref="A7:A11"/>
    <mergeCell ref="A12:A16"/>
    <mergeCell ref="A17:A21"/>
    <mergeCell ref="A22:A26"/>
    <mergeCell ref="B22:B36"/>
    <mergeCell ref="B2:B21"/>
    <mergeCell ref="I12:I16"/>
    <mergeCell ref="I17:I21"/>
    <mergeCell ref="I22:I26"/>
    <mergeCell ref="I27:I31"/>
    <mergeCell ref="I32:I36"/>
    <mergeCell ref="I2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F503-A75E-46AD-8247-4C4FD744B71B}">
  <dimension ref="B1:C5"/>
  <sheetViews>
    <sheetView workbookViewId="0">
      <selection activeCell="C8" sqref="C8"/>
    </sheetView>
  </sheetViews>
  <sheetFormatPr defaultRowHeight="14.4" x14ac:dyDescent="0.3"/>
  <cols>
    <col min="2" max="2" width="21.44140625" bestFit="1" customWidth="1"/>
  </cols>
  <sheetData>
    <row r="1" spans="2:3" x14ac:dyDescent="0.3">
      <c r="B1" t="s">
        <v>10</v>
      </c>
      <c r="C1">
        <v>580</v>
      </c>
    </row>
    <row r="2" spans="2:3" x14ac:dyDescent="0.3">
      <c r="B2" t="s">
        <v>11</v>
      </c>
      <c r="C2">
        <v>340</v>
      </c>
    </row>
    <row r="3" spans="2:3" x14ac:dyDescent="0.3">
      <c r="B3" t="s">
        <v>12</v>
      </c>
      <c r="C3">
        <v>26</v>
      </c>
    </row>
    <row r="4" spans="2:3" x14ac:dyDescent="0.3">
      <c r="B4" t="s">
        <v>13</v>
      </c>
      <c r="C4">
        <v>25</v>
      </c>
    </row>
    <row r="5" spans="2:3" x14ac:dyDescent="0.3">
      <c r="B5" t="s">
        <v>17</v>
      </c>
      <c r="C5">
        <v>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b i 8 V o L e b K W k A A A A 9 g A A A B I A H A B D b 2 5 m a W c v U G F j a 2 F n Z S 5 4 b W w g o h g A K K A U A A A A A A A A A A A A A A A A A A A A A A A A A A A A h Y 9 B D o I w F E S v Q r q n L U U T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m K 2 i D H l Z I a 8 M P A V 2 L T 3 2 f 5 A n g + N G 3 o t N I T 5 m p M 5 c v L + I B 5 Q S w M E F A A C A A g A q b i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4 v F Y o i k e 4 D g A A A B E A A A A T A B w A R m 9 y b X V s Y X M v U 2 V j d G l v b j E u b S C i G A A o o B Q A A A A A A A A A A A A A A A A A A A A A A A A A A A A r T k 0 u y c z P U w i G 0 I b W A F B L A Q I t A B Q A A g A I A K m 4 v F a C 3 m y l p A A A A P Y A A A A S A A A A A A A A A A A A A A A A A A A A A A B D b 2 5 m a W c v U G F j a 2 F n Z S 5 4 b W x Q S w E C L Q A U A A I A C A C p u L x W D 8 r p q 6 Q A A A D p A A A A E w A A A A A A A A A A A A A A A A D w A A A A W 0 N v b n R l b n R f V H l w Z X N d L n h t b F B L A Q I t A B Q A A g A I A K m 4 v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f H y n 4 Y t w S 6 U i b / z L 3 g a E A A A A A A I A A A A A A B B m A A A A A Q A A I A A A A L X G Q H N e 4 i v C 6 3 B r m W 8 + C 5 P m 9 9 T A e Z M O i 7 X K R Q m 6 / P P 2 A A A A A A 6 A A A A A A g A A I A A A A L r 4 u S X 7 X U 1 i W F m J t r c 7 3 T 5 D y + s G l h S W V Y p Y o / O W L W a U U A A A A E i B 2 9 F y B K t 3 N s 5 7 W F r a N A h Y l K c s M k U b q h x D U b j G c 2 0 p 0 b G Q K 2 0 g r w n p 0 u Q 3 o y K e b O H R g h I n r o y + a t f g 4 M e L C W E x o d X y P k m p n L 6 P D 8 I + a Y V F Q A A A A G 9 n r P 4 l v S W r I h f 1 6 l / E U o 3 a l o 7 m R K S N Z M N C H W I G 4 + Z d N Y W x q 4 7 i U y 1 b O 8 y E i V l C + U 8 v e 6 h v l i + G j U + 3 g k b E M k s = < / D a t a M a s h u p > 
</file>

<file path=customXml/itemProps1.xml><?xml version="1.0" encoding="utf-8"?>
<ds:datastoreItem xmlns:ds="http://schemas.openxmlformats.org/officeDocument/2006/customXml" ds:itemID="{DA2C6EAE-817B-4BDC-AAB8-6BFC903177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Expermental Data</vt:lpstr>
      <vt:lpstr>Motor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Nijjar</dc:creator>
  <cp:lastModifiedBy>Aman Nijjar</cp:lastModifiedBy>
  <dcterms:created xsi:type="dcterms:W3CDTF">2023-05-24T21:47:57Z</dcterms:created>
  <dcterms:modified xsi:type="dcterms:W3CDTF">2023-05-29T07:37:28Z</dcterms:modified>
</cp:coreProperties>
</file>