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24226"/>
  <mc:AlternateContent xmlns:mc="http://schemas.openxmlformats.org/markup-compatibility/2006">
    <mc:Choice Requires="x15">
      <x15ac:absPath xmlns:x15ac="http://schemas.microsoft.com/office/spreadsheetml/2010/11/ac" url="C:\Users\Chetanannu\Downloads\Microsoft.SkypeApp_kzf8qxf38zg5c!App\All\BLT GL Calculation Files\"/>
    </mc:Choice>
  </mc:AlternateContent>
  <xr:revisionPtr revIDLastSave="0" documentId="13_ncr:1_{838A2836-83FC-446B-AC24-64FD139C2D83}" xr6:coauthVersionLast="45" xr6:coauthVersionMax="45" xr10:uidLastSave="{00000000-0000-0000-0000-000000000000}"/>
  <bookViews>
    <workbookView xWindow="-108" yWindow="-108" windowWidth="23256" windowHeight="12576" tabRatio="710" firstSheet="3" activeTab="6" xr2:uid="{00000000-000D-0000-FFFF-FFFF00000000}"/>
  </bookViews>
  <sheets>
    <sheet name="Cover Page" sheetId="3" r:id="rId1"/>
    <sheet name="Progress Report" sheetId="15" r:id="rId2"/>
    <sheet name="Glossary" sheetId="19" r:id="rId3"/>
    <sheet name="Process Key Contacts" sheetId="18" r:id="rId4"/>
    <sheet name="Applications" sheetId="20" r:id="rId5"/>
    <sheet name="Process Summary" sheetId="4" r:id="rId6"/>
    <sheet name="Process Steps v1" sheetId="8" r:id="rId7"/>
    <sheet name="Process Map" sheetId="23" r:id="rId8"/>
    <sheet name="Information Flow" sheetId="24" r:id="rId9"/>
    <sheet name="Exceptions" sheetId="6" r:id="rId10"/>
    <sheet name="Customer Input Data v1" sheetId="13" r:id="rId11"/>
    <sheet name="System Information" sheetId="14" r:id="rId12"/>
    <sheet name="Change Request List" sheetId="7" r:id="rId13"/>
    <sheet name="Test Summary" sheetId="11" r:id="rId14"/>
    <sheet name="Test Detail" sheetId="22" r:id="rId15"/>
    <sheet name="Process Checklist" sheetId="21" r:id="rId16"/>
    <sheet name="DATA VALIDATION" sheetId="17" state="hidden" r:id="rId17"/>
  </sheets>
  <definedNames>
    <definedName name="_xlnm._FilterDatabase" localSheetId="6" hidden="1">'Process Steps v1'!$B$2:$E$4</definedName>
    <definedName name="_xlnm._FilterDatabase" localSheetId="5" hidden="1">'Process Summary'!$B$2:$C$4</definedName>
    <definedName name="_xlnm.Print_Area" localSheetId="0">'Cover Page'!$A$1:$F$52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8" i="8" l="1"/>
  <c r="B139" i="8" s="1"/>
  <c r="B140" i="8" s="1"/>
  <c r="B141" i="8" s="1"/>
  <c r="B142" i="8" s="1"/>
  <c r="B16" i="8" l="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B132" i="8" s="1"/>
  <c r="B133" i="8" s="1"/>
  <c r="B134" i="8" s="1"/>
  <c r="B135" i="8" s="1"/>
  <c r="B136" i="8" s="1"/>
  <c r="B137" i="8" s="1"/>
  <c r="E11" i="15" l="1"/>
  <c r="D11" i="15"/>
  <c r="E19" i="15"/>
  <c r="E18" i="15"/>
  <c r="E17" i="15"/>
  <c r="E16" i="15"/>
  <c r="E15" i="15"/>
  <c r="E14" i="15"/>
  <c r="E13" i="15"/>
  <c r="E12" i="15"/>
  <c r="E10" i="15"/>
  <c r="E8" i="15"/>
  <c r="D19" i="15"/>
  <c r="D18" i="15"/>
  <c r="D17" i="15"/>
  <c r="D16" i="15"/>
  <c r="D15" i="15"/>
  <c r="D14" i="15"/>
  <c r="D13" i="15"/>
  <c r="D12" i="15"/>
  <c r="D10" i="15"/>
  <c r="D9" i="15"/>
  <c r="D8" i="15"/>
  <c r="D7" i="15"/>
  <c r="J7" i="22"/>
  <c r="D7" i="21"/>
  <c r="G21" i="11"/>
  <c r="H21" i="11"/>
  <c r="I21" i="11"/>
  <c r="K21" i="11"/>
  <c r="D31" i="3"/>
  <c r="B28" i="11"/>
  <c r="P7" i="11"/>
  <c r="E7" i="15"/>
  <c r="E7" i="14"/>
  <c r="E7" i="7"/>
  <c r="I9" i="8"/>
  <c r="H9" i="8"/>
  <c r="H7" i="20"/>
  <c r="H7" i="6"/>
  <c r="S8" i="13"/>
  <c r="I7" i="8"/>
  <c r="C7" i="4"/>
  <c r="G7" i="18"/>
  <c r="C7" i="19"/>
  <c r="E4" i="15"/>
  <c r="F13" i="11"/>
  <c r="J13" i="11"/>
  <c r="J21" i="11" l="1"/>
  <c r="F21" i="11"/>
  <c r="N21" i="11" s="1"/>
  <c r="N13" i="11"/>
  <c r="L13" i="11" s="1"/>
  <c r="M13" i="11" l="1"/>
  <c r="L21" i="11"/>
  <c r="M21" i="11"/>
</calcChain>
</file>

<file path=xl/sharedStrings.xml><?xml version="1.0" encoding="utf-8"?>
<sst xmlns="http://schemas.openxmlformats.org/spreadsheetml/2006/main" count="430" uniqueCount="349">
  <si>
    <t>Process Design Document</t>
  </si>
  <si>
    <t>Client:</t>
  </si>
  <si>
    <t>BLT</t>
  </si>
  <si>
    <t>Reference No:</t>
  </si>
  <si>
    <t>Process Name:</t>
  </si>
  <si>
    <t>GP Calculation - Commissions</t>
  </si>
  <si>
    <t>Document Issue No:</t>
  </si>
  <si>
    <t>Release Date:</t>
  </si>
  <si>
    <t>Contract Manager:</t>
  </si>
  <si>
    <t>Grant Hesse</t>
  </si>
  <si>
    <t>Name</t>
  </si>
  <si>
    <t>Organization</t>
  </si>
  <si>
    <t>Issued To:</t>
  </si>
  <si>
    <t>© North Wind Digital
Information contained herein is the property of North Wind Digital, and may not be copied, used or disclosed in whole or in part except with the prior written permission of North Wind Digital or, if it has been furnished under a contract with another party as expressly authorized under that contract.</t>
  </si>
  <si>
    <t>Progress Report</t>
  </si>
  <si>
    <t>PDD Item</t>
  </si>
  <si>
    <t>Assigned to</t>
  </si>
  <si>
    <t>PDD Item Status</t>
  </si>
  <si>
    <t>Completed by:</t>
  </si>
  <si>
    <t>Glossary</t>
  </si>
  <si>
    <t>Process Key Contacts</t>
  </si>
  <si>
    <t>Process Summary</t>
  </si>
  <si>
    <t>Applications</t>
  </si>
  <si>
    <t>Process Map</t>
  </si>
  <si>
    <t>Process Steps</t>
  </si>
  <si>
    <t>Customer Input Data</t>
  </si>
  <si>
    <t>System Information</t>
  </si>
  <si>
    <t>Exceptions</t>
  </si>
  <si>
    <t>Change Request List</t>
  </si>
  <si>
    <t>Testing Summary</t>
  </si>
  <si>
    <t>Test Detail</t>
  </si>
  <si>
    <t>Process Checklist</t>
  </si>
  <si>
    <t>Progress</t>
  </si>
  <si>
    <t>Status</t>
  </si>
  <si>
    <t>Completed by</t>
  </si>
  <si>
    <t>General</t>
  </si>
  <si>
    <t>Abbreviation/Terms</t>
  </si>
  <si>
    <t>Definition</t>
  </si>
  <si>
    <t>NWD</t>
  </si>
  <si>
    <r>
      <rPr>
        <b/>
        <sz val="11"/>
        <color theme="1"/>
        <rFont val="Calibri"/>
        <family val="2"/>
        <scheme val="minor"/>
      </rPr>
      <t>N</t>
    </r>
    <r>
      <rPr>
        <sz val="11"/>
        <color theme="1"/>
        <rFont val="Calibri"/>
        <family val="2"/>
        <scheme val="minor"/>
      </rPr>
      <t>orth</t>
    </r>
    <r>
      <rPr>
        <b/>
        <sz val="11"/>
        <color theme="1"/>
        <rFont val="Calibri"/>
        <family val="2"/>
        <scheme val="minor"/>
      </rPr>
      <t>W</t>
    </r>
    <r>
      <rPr>
        <sz val="11"/>
        <color theme="1"/>
        <rFont val="Calibri"/>
        <family val="2"/>
        <scheme val="minor"/>
      </rPr>
      <t xml:space="preserve">ind </t>
    </r>
    <r>
      <rPr>
        <b/>
        <sz val="11"/>
        <color theme="1"/>
        <rFont val="Calibri"/>
        <family val="2"/>
        <scheme val="minor"/>
      </rPr>
      <t>D</t>
    </r>
    <r>
      <rPr>
        <sz val="11"/>
        <color theme="1"/>
        <rFont val="Calibri"/>
        <family val="2"/>
        <scheme val="minor"/>
      </rPr>
      <t>igital</t>
    </r>
  </si>
  <si>
    <t>UiPath</t>
  </si>
  <si>
    <r>
      <t xml:space="preserve">The vendor </t>
    </r>
    <r>
      <rPr>
        <b/>
        <i/>
        <sz val="11"/>
        <color theme="1"/>
        <rFont val="Calibri"/>
        <family val="2"/>
        <scheme val="minor"/>
      </rPr>
      <t>NWD</t>
    </r>
    <r>
      <rPr>
        <sz val="11"/>
        <color theme="1"/>
        <rFont val="Calibri"/>
        <family val="2"/>
        <scheme val="minor"/>
      </rPr>
      <t xml:space="preserve"> uses to supply, control and manage the technology used for </t>
    </r>
    <r>
      <rPr>
        <b/>
        <i/>
        <sz val="11"/>
        <color theme="1"/>
        <rFont val="Calibri"/>
        <family val="2"/>
        <scheme val="minor"/>
      </rPr>
      <t>RPA</t>
    </r>
    <r>
      <rPr>
        <sz val="11"/>
        <color theme="1"/>
        <rFont val="Calibri"/>
        <family val="2"/>
        <scheme val="minor"/>
      </rPr>
      <t>.</t>
    </r>
  </si>
  <si>
    <t>RPA</t>
  </si>
  <si>
    <r>
      <rPr>
        <b/>
        <sz val="11"/>
        <color theme="1"/>
        <rFont val="Calibri"/>
        <family val="2"/>
        <scheme val="minor"/>
      </rPr>
      <t>R</t>
    </r>
    <r>
      <rPr>
        <sz val="11"/>
        <color theme="1"/>
        <rFont val="Calibri"/>
        <family val="2"/>
        <scheme val="minor"/>
      </rPr>
      <t xml:space="preserve">obotic </t>
    </r>
    <r>
      <rPr>
        <b/>
        <sz val="11"/>
        <color theme="1"/>
        <rFont val="Calibri"/>
        <family val="2"/>
        <scheme val="minor"/>
      </rPr>
      <t>P</t>
    </r>
    <r>
      <rPr>
        <sz val="11"/>
        <color theme="1"/>
        <rFont val="Calibri"/>
        <family val="2"/>
        <scheme val="minor"/>
      </rPr>
      <t xml:space="preserve">rocess </t>
    </r>
    <r>
      <rPr>
        <b/>
        <sz val="11"/>
        <color theme="1"/>
        <rFont val="Calibri"/>
        <family val="2"/>
        <scheme val="minor"/>
      </rPr>
      <t>A</t>
    </r>
    <r>
      <rPr>
        <sz val="11"/>
        <color theme="1"/>
        <rFont val="Calibri"/>
        <family val="2"/>
        <scheme val="minor"/>
      </rPr>
      <t>utomation</t>
    </r>
  </si>
  <si>
    <t>PDD</t>
  </si>
  <si>
    <r>
      <rPr>
        <b/>
        <sz val="11"/>
        <color theme="1"/>
        <rFont val="Calibri"/>
        <family val="2"/>
        <scheme val="minor"/>
      </rPr>
      <t>P</t>
    </r>
    <r>
      <rPr>
        <sz val="11"/>
        <color theme="1"/>
        <rFont val="Calibri"/>
        <family val="2"/>
        <scheme val="minor"/>
      </rPr>
      <t xml:space="preserve">rocess </t>
    </r>
    <r>
      <rPr>
        <b/>
        <sz val="11"/>
        <color theme="1"/>
        <rFont val="Calibri"/>
        <family val="2"/>
        <scheme val="minor"/>
      </rPr>
      <t>D</t>
    </r>
    <r>
      <rPr>
        <sz val="11"/>
        <color theme="1"/>
        <rFont val="Calibri"/>
        <family val="2"/>
        <scheme val="minor"/>
      </rPr>
      <t xml:space="preserve">esign </t>
    </r>
    <r>
      <rPr>
        <b/>
        <sz val="11"/>
        <color theme="1"/>
        <rFont val="Calibri"/>
        <family val="2"/>
        <scheme val="minor"/>
      </rPr>
      <t>D</t>
    </r>
    <r>
      <rPr>
        <sz val="11"/>
        <color theme="1"/>
        <rFont val="Calibri"/>
        <family val="2"/>
        <scheme val="minor"/>
      </rPr>
      <t>ocument</t>
    </r>
  </si>
  <si>
    <t>SME</t>
  </si>
  <si>
    <r>
      <rPr>
        <b/>
        <sz val="11"/>
        <color theme="1"/>
        <rFont val="Calibri"/>
        <family val="2"/>
        <scheme val="minor"/>
      </rPr>
      <t>S</t>
    </r>
    <r>
      <rPr>
        <sz val="11"/>
        <color theme="1"/>
        <rFont val="Calibri"/>
        <family val="2"/>
        <scheme val="minor"/>
      </rPr>
      <t xml:space="preserve">ubject </t>
    </r>
    <r>
      <rPr>
        <b/>
        <sz val="11"/>
        <color theme="1"/>
        <rFont val="Calibri"/>
        <family val="2"/>
        <scheme val="minor"/>
      </rPr>
      <t>M</t>
    </r>
    <r>
      <rPr>
        <sz val="11"/>
        <color theme="1"/>
        <rFont val="Calibri"/>
        <family val="2"/>
        <scheme val="minor"/>
      </rPr>
      <t xml:space="preserve">atter </t>
    </r>
    <r>
      <rPr>
        <b/>
        <sz val="11"/>
        <color theme="1"/>
        <rFont val="Calibri"/>
        <family val="2"/>
        <scheme val="minor"/>
      </rPr>
      <t>E</t>
    </r>
    <r>
      <rPr>
        <sz val="11"/>
        <color theme="1"/>
        <rFont val="Calibri"/>
        <family val="2"/>
        <scheme val="minor"/>
      </rPr>
      <t>xpert</t>
    </r>
  </si>
  <si>
    <t>POC</t>
  </si>
  <si>
    <r>
      <rPr>
        <b/>
        <sz val="11"/>
        <color theme="1"/>
        <rFont val="Calibri"/>
        <family val="2"/>
        <scheme val="minor"/>
      </rPr>
      <t>P</t>
    </r>
    <r>
      <rPr>
        <sz val="11"/>
        <color theme="1"/>
        <rFont val="Calibri"/>
        <family val="2"/>
        <scheme val="minor"/>
      </rPr>
      <t xml:space="preserve">oint </t>
    </r>
    <r>
      <rPr>
        <b/>
        <sz val="11"/>
        <color theme="1"/>
        <rFont val="Calibri"/>
        <family val="2"/>
        <scheme val="minor"/>
      </rPr>
      <t>O</t>
    </r>
    <r>
      <rPr>
        <sz val="11"/>
        <color theme="1"/>
        <rFont val="Calibri"/>
        <family val="2"/>
        <scheme val="minor"/>
      </rPr>
      <t xml:space="preserve">f </t>
    </r>
    <r>
      <rPr>
        <b/>
        <sz val="11"/>
        <color theme="1"/>
        <rFont val="Calibri"/>
        <family val="2"/>
        <scheme val="minor"/>
      </rPr>
      <t>C</t>
    </r>
    <r>
      <rPr>
        <sz val="11"/>
        <color theme="1"/>
        <rFont val="Calibri"/>
        <family val="2"/>
        <scheme val="minor"/>
      </rPr>
      <t>ontact</t>
    </r>
  </si>
  <si>
    <t>API</t>
  </si>
  <si>
    <r>
      <rPr>
        <b/>
        <sz val="11"/>
        <color theme="1"/>
        <rFont val="Calibri"/>
        <family val="2"/>
        <scheme val="minor"/>
      </rPr>
      <t>A</t>
    </r>
    <r>
      <rPr>
        <sz val="11"/>
        <color theme="1"/>
        <rFont val="Calibri"/>
        <family val="2"/>
        <scheme val="minor"/>
      </rPr>
      <t xml:space="preserve">pplication </t>
    </r>
    <r>
      <rPr>
        <b/>
        <sz val="11"/>
        <color theme="1"/>
        <rFont val="Calibri"/>
        <family val="2"/>
        <scheme val="minor"/>
      </rPr>
      <t>P</t>
    </r>
    <r>
      <rPr>
        <sz val="11"/>
        <color theme="1"/>
        <rFont val="Calibri"/>
        <family val="2"/>
        <scheme val="minor"/>
      </rPr>
      <t xml:space="preserve">rogram </t>
    </r>
    <r>
      <rPr>
        <b/>
        <sz val="11"/>
        <color theme="1"/>
        <rFont val="Calibri"/>
        <family val="2"/>
        <scheme val="minor"/>
      </rPr>
      <t>I</t>
    </r>
    <r>
      <rPr>
        <sz val="11"/>
        <color theme="1"/>
        <rFont val="Calibri"/>
        <family val="2"/>
        <scheme val="minor"/>
      </rPr>
      <t>nterface</t>
    </r>
  </si>
  <si>
    <t>BE</t>
  </si>
  <si>
    <r>
      <rPr>
        <b/>
        <sz val="11"/>
        <color theme="1"/>
        <rFont val="Calibri"/>
        <family val="2"/>
        <scheme val="minor"/>
      </rPr>
      <t>B</t>
    </r>
    <r>
      <rPr>
        <sz val="11"/>
        <color theme="1"/>
        <rFont val="Calibri"/>
        <family val="2"/>
        <scheme val="minor"/>
      </rPr>
      <t xml:space="preserve">usiness </t>
    </r>
    <r>
      <rPr>
        <b/>
        <sz val="11"/>
        <color theme="1"/>
        <rFont val="Calibri"/>
        <family val="2"/>
        <scheme val="minor"/>
      </rPr>
      <t>E</t>
    </r>
    <r>
      <rPr>
        <sz val="11"/>
        <color theme="1"/>
        <rFont val="Calibri"/>
        <family val="2"/>
        <scheme val="minor"/>
      </rPr>
      <t>xception</t>
    </r>
  </si>
  <si>
    <t>AE</t>
  </si>
  <si>
    <r>
      <rPr>
        <b/>
        <sz val="11"/>
        <color theme="1"/>
        <rFont val="Calibri"/>
        <family val="2"/>
        <scheme val="minor"/>
      </rPr>
      <t>A</t>
    </r>
    <r>
      <rPr>
        <sz val="11"/>
        <color theme="1"/>
        <rFont val="Calibri"/>
        <family val="2"/>
        <scheme val="minor"/>
      </rPr>
      <t xml:space="preserve">pplication </t>
    </r>
    <r>
      <rPr>
        <b/>
        <sz val="11"/>
        <color theme="1"/>
        <rFont val="Calibri"/>
        <family val="2"/>
        <scheme val="minor"/>
      </rPr>
      <t>E</t>
    </r>
    <r>
      <rPr>
        <sz val="11"/>
        <color theme="1"/>
        <rFont val="Calibri"/>
        <family val="2"/>
        <scheme val="minor"/>
      </rPr>
      <t>xception</t>
    </r>
  </si>
  <si>
    <t>Project Specific</t>
  </si>
  <si>
    <t>GP</t>
  </si>
  <si>
    <t>Gross Profit</t>
  </si>
  <si>
    <t>Role</t>
  </si>
  <si>
    <t>Contact Number (Direct Line)</t>
  </si>
  <si>
    <t>Contact Number (Cell/Mobile)</t>
  </si>
  <si>
    <t>Email Address</t>
  </si>
  <si>
    <t>Notes</t>
  </si>
  <si>
    <t>Process SME</t>
  </si>
  <si>
    <t>Process reviewer</t>
  </si>
  <si>
    <t>Process Owner/Approver for production</t>
  </si>
  <si>
    <t>Applications Used In The Process</t>
  </si>
  <si>
    <t>AS IS process details</t>
  </si>
  <si>
    <t>#</t>
  </si>
  <si>
    <t>Application Name and version</t>
  </si>
  <si>
    <t>System Language</t>
  </si>
  <si>
    <t>Login Module</t>
  </si>
  <si>
    <t>Interface</t>
  </si>
  <si>
    <t>Environment/ Access Method</t>
  </si>
  <si>
    <t>Comments</t>
  </si>
  <si>
    <t>Microsoft Navision</t>
  </si>
  <si>
    <t>EN</t>
  </si>
  <si>
    <t>Microsoft Excel 2013</t>
  </si>
  <si>
    <t>3.</t>
  </si>
  <si>
    <t>Outlook</t>
  </si>
  <si>
    <t>Brenden Grobler</t>
  </si>
  <si>
    <t>Process full name</t>
  </si>
  <si>
    <t>GP Calculation</t>
  </si>
  <si>
    <t>Function</t>
  </si>
  <si>
    <t>Finance</t>
  </si>
  <si>
    <t>Department</t>
  </si>
  <si>
    <t>Process short description(operation, activity, outcome)</t>
  </si>
  <si>
    <t>Role required for performing the process</t>
  </si>
  <si>
    <t>Process schedule</t>
  </si>
  <si>
    <t>Monthly</t>
  </si>
  <si>
    <t># of item processes / day</t>
  </si>
  <si>
    <t>Average handling time per item</t>
  </si>
  <si>
    <t>Peak period (s)</t>
  </si>
  <si>
    <t># of FTEs supporting this activity</t>
  </si>
  <si>
    <t>Level of exception rate</t>
  </si>
  <si>
    <t>Input data</t>
  </si>
  <si>
    <t>Output data</t>
  </si>
  <si>
    <t>Dependencies
(Upstream/downstream)</t>
  </si>
  <si>
    <t>In progress</t>
  </si>
  <si>
    <t>Mariel McLellan</t>
  </si>
  <si>
    <t>GP Calculation - Commissions Process</t>
  </si>
  <si>
    <t>Step</t>
  </si>
  <si>
    <t>L4</t>
  </si>
  <si>
    <t>L5</t>
  </si>
  <si>
    <t>L6 Details</t>
  </si>
  <si>
    <t>Exception</t>
  </si>
  <si>
    <t>Action to be taken</t>
  </si>
  <si>
    <t>Start</t>
  </si>
  <si>
    <t>Task Number</t>
  </si>
  <si>
    <t>Summary</t>
  </si>
  <si>
    <t>This process focuses on the processing of transactions that attract a commission; this commission will form the basis of the calculation of a commission-based revenue that BLD needs to reconcile. BLD imports from the IDB Online products; these are all other product lines with System ID numbers except ID1 and ID 13. 
The reconciliation process follows on after BLD has imported and prepared IDB online products in preparation for the reconciliation process which compares the NAV calculated values and those from AEON (backend system) to see if these figures tally. The process below must be repeated for every single Product (System ID).
This process is done in order to resolve differences between archive lines, Vendor Ledger Entries, Customer Item Sales and AEON sales report.
1.	Ensure all the purchase invoices and credit memos are created and posted
2.	Ensure all sales invoices and credit memos are created and posted
3.	Ensure all mapping issues on the AEON sales report have been rectified
After this process is done all Face Values should agree, so that we can proceed with the commission reconciliation.
Repeat the Item sales process until all IDs have been accounted for.</t>
  </si>
  <si>
    <t>Schedule</t>
  </si>
  <si>
    <t>Process Fails to run</t>
  </si>
  <si>
    <t>Process will retry 3 times and if it is still not able to execute will send an exception email</t>
  </si>
  <si>
    <t>Reconcile Transaction Data</t>
  </si>
  <si>
    <t>Extract the AEON Sales Reports</t>
  </si>
  <si>
    <t>Log into AEON (Janine to log a request for bot username and password)</t>
  </si>
  <si>
    <t>Process will retry 2 times and if it is still not able to execute will send an exception email</t>
  </si>
  <si>
    <t>Navigate to Reports -&gt; All Reports -&gt; Transactions -&gt; Sales Reports by Transaction Type</t>
  </si>
  <si>
    <t>Date Range - Enter the date range for the report, enter the starting date and the ending date. What should this be?</t>
  </si>
  <si>
    <t>Display Report (PDF) - Tick this field when you want the report to be sent out in pdf format</t>
  </si>
  <si>
    <t xml:space="preserve">Report selection - Select Excel. </t>
  </si>
  <si>
    <t xml:space="preserve">Download Report - Tick in this field if you want the Report to be downloaded. </t>
  </si>
  <si>
    <t>Path: to a folder on the server of the bot. Need a folder structure.</t>
  </si>
  <si>
    <t>Save the Excel report (add the date as a suffix to the name in format yyyymmdd)</t>
  </si>
  <si>
    <t>Prepare the AEON Excel Sales Report</t>
  </si>
  <si>
    <t>Run a VLOOKUP using the Transaction Type field so as to populate the IDB column with system ID values</t>
  </si>
  <si>
    <t>Check the IDB column for any transaction lines that don’t have system ID values</t>
  </si>
  <si>
    <t>IF all system ID's are present, continue with L5 process namely 'Format Sales Report' below</t>
  </si>
  <si>
    <t>Perform Error Handling</t>
  </si>
  <si>
    <t>Receive Updated Sales Report</t>
  </si>
  <si>
    <t>IF the bot receives an email (bot to check Outlook every hour for one business day) with an Excel attachment with the above subject line, THEN save the newly updated Excel report to the specified location / folder structure on the bot's drive. Open the file and loop back to the process step above "Check the IDB column for any transaction lines that don’t have system ID values"</t>
  </si>
  <si>
    <t>Create a pivot table that will summarize the products into their individual system ID’s (see as-is document on page 6 for screen shot if required)</t>
  </si>
  <si>
    <t>In the column to the right of the pivot table, subtract each line item of the IDB sales column, from each line item in the AEON Sales column (i.e. AEON Sales - IDB Column)</t>
  </si>
  <si>
    <t>Perform Interim SQL Reconciliation in NAV</t>
  </si>
  <si>
    <t>Log into NAV</t>
  </si>
  <si>
    <t>Navigate to Department -&gt; Integration -&gt; Reports and Analysis</t>
  </si>
  <si>
    <t>Go to Blue Label then click the SQL Interim Report</t>
  </si>
  <si>
    <t>Click on "Clear Buffer"</t>
  </si>
  <si>
    <t>Leave Integration ID Filter field bank</t>
  </si>
  <si>
    <t>Enter the date from the subject line of the original trigger email in the Start Date and End Date fields (i.e. to show 24 hours' data)</t>
  </si>
  <si>
    <t>Click Populate Buffer</t>
  </si>
  <si>
    <t>Export Archived Lines</t>
  </si>
  <si>
    <t>In NAV, navigate to Department -&gt; Integration -&gt; Archive -&gt; History, then click Integration Document Line archive</t>
  </si>
  <si>
    <t>Press Ctrl+E to export the filtered lines to Excel</t>
  </si>
  <si>
    <t>Save Excel file to nominated location on the bot's server</t>
  </si>
  <si>
    <t>Perform Comparisons between AEON data and Archived IDB Lines from NAV</t>
  </si>
  <si>
    <t>Multiply the Quantity and Unit Price values (multiply the quantity by the unit price). The result on the Amount column is the Face value amount which is used to calculate the commissions.</t>
  </si>
  <si>
    <t>Extract Vendor Ledger Entries</t>
  </si>
  <si>
    <t xml:space="preserve">Navigate to Department -&gt; Integration -&gt; History -&gt; Integration Document Line Archive </t>
  </si>
  <si>
    <t>Select Ctrl+E to export into Excel</t>
  </si>
  <si>
    <t>Save Excel file to stated location on the bot server</t>
  </si>
  <si>
    <t>On the Excel spreadsheet, match the Vendor to the Product by the following 2 fields:
1.	Integration ID – this shows the integration ID for the individual Products
2.	Integration Sell-to/Purchase-From – this will show the vendor that the product was purchased from</t>
  </si>
  <si>
    <t xml:space="preserve">Using the matched Integration ID and the Integration Sell to/Purchase combination, navigate to NAV &gt; Departments &gt; Purchase &gt; Order Processing &gt; Vendors </t>
  </si>
  <si>
    <t>In the Ribbon, Click the NAVIGATE Tab and then click “Ledger Entries”</t>
  </si>
  <si>
    <t>Apply filters to the ledger entries for Document Type and ensure only Invoice is selected</t>
  </si>
  <si>
    <t>Apply a filter for the Posting Date being compared as per instruction in the original trigger email</t>
  </si>
  <si>
    <t xml:space="preserve">Export (CRTL+E) all the Vendor ledger entries for each ID to Excel </t>
  </si>
  <si>
    <t>Compare Entries</t>
  </si>
  <si>
    <t>Total the ledger entries for each Vendor No. (System ID)</t>
  </si>
  <si>
    <t>IF there are differences, THEN highlight the discrepancies on the Excel export (which will be sent to users at the end of the process) and continue with process</t>
  </si>
  <si>
    <t>IF there are no differences, THEN continue with process</t>
  </si>
  <si>
    <t>Extract Customer Item Sales</t>
  </si>
  <si>
    <t>Navigate to Departments &gt; Integration &gt; Integration Data Mapping</t>
  </si>
  <si>
    <t>Export the lines to Excel (CTRL+E)</t>
  </si>
  <si>
    <t>In Excel, remove duplicates on the NAV No. column</t>
  </si>
  <si>
    <t>Filter and Export Customer Item Sales Lines</t>
  </si>
  <si>
    <t>On the above Excel export, create a “|” separated list from these values in the NAV No. to use as a filter ie.
D0001|D0002|D0005|D0006|D0010|D0011|D0012|D0013|D0014|D0015|D0016</t>
  </si>
  <si>
    <t>Navigate to Department -&gt; Financial Management -&gt; Receivables -&gt; right pane &gt; Reports and Analysis section, under Blue Label click SQL Customer Item Sales</t>
  </si>
  <si>
    <t>Filter by Item number (so that you can get only one product at a time) – ie
a.	(Automation BOT) Item No. = filter from previous steps D0001|D0002|D0005|D0006|D0010|D0011|D0012|D0013|D0014|D0015|D0016</t>
  </si>
  <si>
    <t>Click “Clear Buffer” in the ribbon</t>
  </si>
  <si>
    <t>Type in the Start and End date required for the dates range stated on the original trigger email</t>
  </si>
  <si>
    <t>Type in the filter created in the previous steps</t>
  </si>
  <si>
    <t>Click “Populate Buffer” in the ribbon and wait for the table to populate</t>
  </si>
  <si>
    <t>Export to Excel (Ctrl + E)</t>
  </si>
  <si>
    <t>Compare Customer Item Sales</t>
  </si>
  <si>
    <t>SUM the Sales Amount column</t>
  </si>
  <si>
    <t>Perform check of Sales Amount figures against pivot tables for AEON and Archives</t>
  </si>
  <si>
    <t>IF this ties back to purchases and Aeon figures (i.e. if it is in balance) THEN proceed to next steps</t>
  </si>
  <si>
    <t>IF some of the figures do not match, THEN highlight these on the Excel master list</t>
  </si>
  <si>
    <t>Extract Customer and Item Mapping</t>
  </si>
  <si>
    <t>Log into Nav</t>
  </si>
  <si>
    <t>Navigate to Department -&gt; Integration -&gt; under Integration setup click on Integration Data Mapping</t>
  </si>
  <si>
    <t>Apply filters: Integration ID (extraction of customer and item mapping must be repeated for each of the following Integration ID's 26, 11, 14, 16, 17, 26) and Integration Type is Customer</t>
  </si>
  <si>
    <t>Press CTRL + E to export the data to Excel</t>
  </si>
  <si>
    <t>In the GP Recon workbook, Unhide all sheets</t>
  </si>
  <si>
    <t>Extract Customer Master Data</t>
  </si>
  <si>
    <t>In Nav, navigate to Department -&gt; Administration -&gt; Financial Management -&gt; Rapid Start Services for Microsoft Dynamics NAV -&gt; under lists click on Configuration Packages</t>
  </si>
  <si>
    <t>On the configuration packages list page highlight the Package named KHODANI UPDATES (Code KHO)</t>
  </si>
  <si>
    <t>Click edit on the Home tab. This opens the Config package.</t>
  </si>
  <si>
    <t>Click the “Customer” Table name in the list so that it is highlighted</t>
  </si>
  <si>
    <t>On the Tables FastTab, click on “Excel” and in the drop down list, click on “Export to Excel”</t>
  </si>
  <si>
    <t>Click Yes on the pop-up</t>
  </si>
  <si>
    <t>Wait for export to complete</t>
  </si>
  <si>
    <t>Copy and paste values from the four columns required into the GP Recon Workbook into the “master file” worksheet.</t>
  </si>
  <si>
    <t>Export Item Mapping</t>
  </si>
  <si>
    <t>In NAV, navigate to Department -&gt; Integration -&gt; under Integration setup click on Integration Data Mapping</t>
  </si>
  <si>
    <t>Copy the data into Sheet = ITEM MAPPING in the GP Recon workbook</t>
  </si>
  <si>
    <t>Export Item Master list</t>
  </si>
  <si>
    <t>In Nav, navigate to Departments -&gt; Warehouse -&gt; Planning and Execution click on Items</t>
  </si>
  <si>
    <t>On the item list page, click Ctrl+E to export the list to Excel</t>
  </si>
  <si>
    <t>In the LINES Sheet on the Item Master list, use VLOOKUP formula’s to get the following information (within the LINES columns)</t>
  </si>
  <si>
    <t>1. VLOOKUP integration description (Column H) using the integration number on the archive lines source</t>
  </si>
  <si>
    <t>2. VLOOKUP the NAV Integration No. (Column I) using the integration number on the archive lines source</t>
  </si>
  <si>
    <t>3. VLOOKUP NAV Integration desc. (Column J) using the NAV Item number</t>
  </si>
  <si>
    <t>4. NAV Customer Number (column P) – find this on the customer mapping table</t>
  </si>
  <si>
    <t>5. NAV Customer Description (Column P) – find this on the customer master file</t>
  </si>
  <si>
    <t xml:space="preserve">Perform Commissions Calculations </t>
  </si>
  <si>
    <t>2.       Difference between BLT Purchase Commission % and BLT Purchase Commission % SB (to identify the adjustments required)</t>
  </si>
  <si>
    <t>3.       BLT Sales Commission % SB (BLT Sales Commission % SB = BLT Sales Commission % as per the archive lines)</t>
  </si>
  <si>
    <t>4.       Difference between BLT Sales Commission % and BLT Sales Commission % SB (to identify the adjustments required)</t>
  </si>
  <si>
    <t>5.       Commission Received (Face Value Amount * BLT Purchase Commission %)</t>
  </si>
  <si>
    <t>6.       Commission Paid (Face Value Amount * BLT Sales Commission %)</t>
  </si>
  <si>
    <t>7.       Commission Received Adjustment (Face Value Amount * Difference between BLT Purchase Commission % and BLT Purchase Commission % SB)</t>
  </si>
  <si>
    <t>8.       Commission Paid Adjustment (Face Value Amount * Difference between BLT Sale Commission % and BLT Sale Commission % SB)</t>
  </si>
  <si>
    <t>9.       Adjusted Commission Received (Commission Received + Commission Received Adjustment)</t>
  </si>
  <si>
    <t>10.    Adjusted Commission Paid (Commission Paid + Commission Paid Adjustment)</t>
  </si>
  <si>
    <t>11.    Commission Received GL Account</t>
  </si>
  <si>
    <t>12.    Commission Paid GL Account</t>
  </si>
  <si>
    <t>13.    Journal Description (The NAV Item Number concatenate with Fee ex D0001 Fee)</t>
  </si>
  <si>
    <t>Reconcile Commissions with GL</t>
  </si>
  <si>
    <t>Pivot of Posting Date, Commission Received and Commission Paid compared to Revenue and Cost of Sale GL amounts per Day</t>
  </si>
  <si>
    <t>What happens with the highlighted differences</t>
  </si>
  <si>
    <t>If there are no differences, continue with the process</t>
  </si>
  <si>
    <t>Create Historical Comparison</t>
  </si>
  <si>
    <t>Create a Pivot of the NAV Item Number, NAV Item Description, Adjusted Commission Received, Adjusted Commission Paid, Difference (adjusted commission Received – Adjusted Commission Paid) and GP % (Difference divided by Adjusted commission Received)</t>
  </si>
  <si>
    <t>Distribute Final Report</t>
  </si>
  <si>
    <t>Hide all previously hidden tabs in Excel</t>
  </si>
  <si>
    <t>END</t>
  </si>
  <si>
    <t>Type of exception</t>
  </si>
  <si>
    <t>Known/Unknown</t>
  </si>
  <si>
    <t>Exception name</t>
  </si>
  <si>
    <t>Step where exception is encountered</t>
  </si>
  <si>
    <t xml:space="preserve">Parameters </t>
  </si>
  <si>
    <t>Document Name</t>
  </si>
  <si>
    <t>Sharepoint Link</t>
  </si>
  <si>
    <t>Application</t>
  </si>
  <si>
    <t>Connection</t>
  </si>
  <si>
    <t>Username</t>
  </si>
  <si>
    <t>Password</t>
  </si>
  <si>
    <t>Change requests</t>
  </si>
  <si>
    <t>Sheet Name</t>
  </si>
  <si>
    <t>What</t>
  </si>
  <si>
    <t xml:space="preserve">New estimate </t>
  </si>
  <si>
    <t>Test Summary</t>
  </si>
  <si>
    <t>User Acceptance Testing</t>
  </si>
  <si>
    <t>Group - Interim &amp; Year End Reporting/ Group - Monthly Reporting</t>
  </si>
  <si>
    <t>Process</t>
  </si>
  <si>
    <t>UAT Section</t>
  </si>
  <si>
    <t>Users Group</t>
  </si>
  <si>
    <t>Total</t>
  </si>
  <si>
    <t>Not Run</t>
  </si>
  <si>
    <t>Passed</t>
  </si>
  <si>
    <t>Failed</t>
  </si>
  <si>
    <t>Passed %</t>
  </si>
  <si>
    <t>Failed %</t>
  </si>
  <si>
    <t>Completion %</t>
  </si>
  <si>
    <t>Tester</t>
  </si>
  <si>
    <t>Sign off</t>
  </si>
  <si>
    <t>Group Finance</t>
  </si>
  <si>
    <t>Signature</t>
  </si>
  <si>
    <t>UAT Scenario Details</t>
  </si>
  <si>
    <t>UAT Status Details</t>
  </si>
  <si>
    <t>Test Number</t>
  </si>
  <si>
    <t>Objective</t>
  </si>
  <si>
    <t>Set Up Information</t>
  </si>
  <si>
    <t>Prerequisites</t>
  </si>
  <si>
    <t>UAT Scenario Action(s)</t>
  </si>
  <si>
    <t>Expected Result</t>
  </si>
  <si>
    <t>Test Result</t>
  </si>
  <si>
    <t>Reported By</t>
  </si>
  <si>
    <t>Issue Description
(to be filled out when
Failed or Passed with Comments)</t>
  </si>
  <si>
    <t>Process checklist</t>
  </si>
  <si>
    <t>Questions to ask</t>
  </si>
  <si>
    <t>Done</t>
  </si>
  <si>
    <t>Business exception</t>
  </si>
  <si>
    <t>Application exception</t>
  </si>
  <si>
    <t>Known</t>
  </si>
  <si>
    <t>Unknown</t>
  </si>
  <si>
    <t>Not Started</t>
  </si>
  <si>
    <t>Complete</t>
  </si>
  <si>
    <t>NA</t>
  </si>
  <si>
    <t>Completed By:</t>
  </si>
  <si>
    <t>Adrian Van Der Merwe</t>
  </si>
  <si>
    <t>Carien Claasens</t>
  </si>
  <si>
    <t>Dev - Charan</t>
  </si>
  <si>
    <t>Dev - Lavanya</t>
  </si>
  <si>
    <t>Dev - Sindhura</t>
  </si>
  <si>
    <t>Dev - Surendra</t>
  </si>
  <si>
    <t>Process schedule and frequency</t>
  </si>
  <si>
    <t>Daily</t>
  </si>
  <si>
    <t>Weekly</t>
  </si>
  <si>
    <t>Bi Weekly</t>
  </si>
  <si>
    <t>Fortnight</t>
  </si>
  <si>
    <t>Bi - Monthly</t>
  </si>
  <si>
    <t>Quarterly</t>
  </si>
  <si>
    <t>Bi Quarterly</t>
  </si>
  <si>
    <t>Annually</t>
  </si>
  <si>
    <t>Bi Annually</t>
  </si>
  <si>
    <t>NOT RUN</t>
  </si>
  <si>
    <t>PASSED</t>
  </si>
  <si>
    <t>PASSED with Comments</t>
  </si>
  <si>
    <t>FAILED</t>
  </si>
  <si>
    <t>Assigned to:</t>
  </si>
  <si>
    <t>Developers</t>
  </si>
  <si>
    <t>Process to run daily and will be triggered on demand by an email sent to the bot's mailbox. On demand - one email per ID, then the bot will process the ID's in specific sequence in which the emails arrive. Need date format in the email to determine which date to run for. The naming convention must also contain the Integration ID which is relevant to the attachment.</t>
  </si>
  <si>
    <t>On the Sales Report page, fill in the relevant fields below:</t>
  </si>
  <si>
    <t>On the Sales Report by Transaction Type Excel sheet extracted above, create a column at the end of the dataset and call it IDB</t>
  </si>
  <si>
    <t>IF there are any rows without System ID’s, THEN:
1) Populate the IDB cell with "Misc"
2) Send email with attached report to selected recipients to request manual entry of the system ID’s. The email must be sent from the bot's email address, and subject line should state "AEON Sales Report exception management required" and wording should be as follows:
Dear User,
The attached report is missing certain system ID's. Please populate the missing ID's and reply to this email with an updated attachment.
Kind regards,
Bot
3) Continue with below steps in the process</t>
  </si>
  <si>
    <t>Format AEON Sales Report</t>
  </si>
  <si>
    <t>Using the Integration ID's as unique identifiers, compare the summed results in the step above, against the pivot table created in L5 namely 'Format AEON Sales Report' above.</t>
  </si>
  <si>
    <t>In the exported Archived Lines Excel document that was downloaded in the above step, create a column between the Integration Unit Price Inc Vat and Integration Sell-to/Purch from columns and call it AMOUNT</t>
  </si>
  <si>
    <t>IF they do not match, highlight the discrepancy on the spreadsheet and continue with the process.</t>
  </si>
  <si>
    <t>Add the following columns to complete the commission calculations:</t>
  </si>
  <si>
    <t>1.       BLT Purchase Commission % SB (as per price matrix from an external source) -</t>
  </si>
  <si>
    <t>They are sent out a report via email at the end of the process</t>
  </si>
  <si>
    <t>IF both Integration ID and Integration Sell-to/Purchase-From match, continue with process. IF they do not match, highlight the discrepancy on the spreadsheet (to be sent out at the end of the process) and continue with process.</t>
  </si>
  <si>
    <t>Open the specially set up report that contains all the System ID's. (Khodani to set up a 'master System ID template sheet' which is based on the format of the same report, but which contains all System ID's). This will be the same template to be used each time the process is followed.</t>
  </si>
  <si>
    <t>Highlight any variances in the column next to the pivot table</t>
  </si>
  <si>
    <t>IF there are no variances (i.e. any variances are &lt;R50) THEN continue with process</t>
  </si>
  <si>
    <t>Compare the Value amount (calculated) with the values on the IDB and AEON sales report and the archive lines. Highlight variances in a column next to the original pivot table against which all comparisons are made</t>
  </si>
  <si>
    <t>IF there are variances &gt;R50 across both sources, THEN generate an exception email with the Excel as an attachment AND end the process here</t>
  </si>
  <si>
    <t>On the Integration Document line Archive list page add the following filters: 
1. Integration ID (obtained from the trigger email naming convention), Note: The Archived lines are exported and grouped at system ID (i.e. Integration ID) level - they are exported per ID due to the large amount of data and commission structure. This process must be repeated for each Integration/System ID.
2. Integration Posting Date to be populated with the date that was on the trigger email in ddmmyy format
3. Document Type - select Sales
Note: See AS-IS document page 8 for screen shot example</t>
  </si>
  <si>
    <t>Apply filters to the page to get the correct data to export :
1. Integration Document field must contain 'Purchase'
2. Integration Posting Date is as per date stated in the trigger email
Note: See AS-IS document page 9 for screen shot example</t>
  </si>
  <si>
    <t>Log into NAV. 
Note: For the user to be able to know which item relates to which vendor, one must export to Excel the Integration Document Line Archive lines as per below steps.</t>
  </si>
  <si>
    <t>Create a pivot table that filters all System ID's according to Vendor number. Use the Vendor Numbers to filter Vendor Ledger entries per ID to compare to the Archive Line values per ID to ensure all has been posted. For example of pivot, see page 10 of the AS-IS document.</t>
  </si>
  <si>
    <t xml:space="preserve">IF all line items match, continue with process. </t>
  </si>
  <si>
    <t>Compare to their respective ID’s determined from the previous Export to Excel step (Pivot Table per ID per Vendor), i.e. Compare the Original Amount (excluding cash book and non-trade entries) to the amount inclusive of the archive lines to check that there are no differences. This ensures all entries have been posted to the relevant vendor</t>
  </si>
  <si>
    <t>Apply filters as follows, replacing the Integration ID with the one being compared in the Excel pivot table:
1. Integration ID is either 11, 14, 16, 17 or 26 (process must be repeated for all)
2. Integration Type is Item
3. NAV Type is Item
4. NAV No. is &lt;&gt;"
Note: See page 12 - 13 in AS-IS document for screen shots</t>
  </si>
  <si>
    <t>NB: The exported Excel spreadsheet that comes from this step becomes the master spreadsheet, into which all further exported data is pasted on the relevant tabs</t>
  </si>
  <si>
    <t>Apply filters: Integration ID is either 11, 14, 16, 17 or 26 (process must be repeated for all)and Integration Type is "Item"</t>
  </si>
  <si>
    <t>Onto which tab?</t>
  </si>
  <si>
    <t xml:space="preserve">IF the corresponding amounts differ by &gt;R50, THEN highlight these and continue with the process. </t>
  </si>
  <si>
    <t>Sort the AEON Sales Report by System ID</t>
  </si>
  <si>
    <t>How do we know when they reconcile? What needs to match what to what? Need to please see the 3-way match on an actual example</t>
  </si>
  <si>
    <t>Is this price matrix a standard format, and can we please have an example? Where would the bot obtain this from - is there a shared folder it can pull this from?</t>
  </si>
  <si>
    <t>In the section of results headed "Interim Database", extract the following information to perform the following:
1) Sum up all matching Integration ID's (e.g. sum up all line items which have Integration ID's of 26) EXCEPT Cashbook which has an Integration ID of 1 but must never be added to other Integration IDs line items. (Note: This task was previously done manually on a calculator). See AS-IS document page 7 for screen shot if required.
2) Copy and paste the summed up numbers next to each relevant Integration ID next to the AEON Sales Report pivot table</t>
  </si>
  <si>
    <t>Create a “|” separated list of all Vendor numbers (i.e. System ID's) that appear on the above Excel spreadsheet into the Filter that is called "Where No. is ....". NB: each Vendor number must be separated with a "|" line between it in the field (this line must not be added at the end of this list).</t>
  </si>
  <si>
    <t>Copy the exported data into Sheet = CUSTOMER MAPPING in the GP Recon workbook. Only the following 4 columns are required:
Integration No., Integration Description, NAV Type,  NAV No.</t>
  </si>
  <si>
    <t>Perform VLOOKUP's</t>
  </si>
  <si>
    <t>Distribute the Master attachment in an email with the subject line of: "GL Calculations - Commissions reconciliation complete", and wording of the email as follows: 
Dear User, 
The 3-way reconciliation process for GL Calculations (Commissions) is now complete. Any items highlighted in orange require human intervention to resolve differences. Kindly resolve the differences and then re-run the automated process for a full reconciliation.
Kind regards,
Eva Bot</t>
  </si>
  <si>
    <t>Login authentication failure (Password has been changed / expired / or unknown reason for failure).
System access issue due to network or application failure.</t>
  </si>
  <si>
    <t>IF no response received by email within one business day, terminate process</t>
  </si>
  <si>
    <t>May I know how many e-mails we receive and the type of the file?</t>
  </si>
  <si>
    <t>Can you please provide Login Credentials which may give us more clarification on what we have to do?</t>
  </si>
  <si>
    <t>Which Date range should we mention?</t>
  </si>
  <si>
    <t>Are you going to provide any kind of template?If yes, Please provide as we are going to start the process.</t>
  </si>
  <si>
    <t>What do you mean by folder structure?Is it file 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</si>
</sst>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29" x14ac:knownFonts="1">
    <font>
      <sz val="11"/>
      <color theme="1"/>
      <name val="Calibri"/>
      <family val="2"/>
      <scheme val="minor"/>
    </font>
    <font>
      <b/>
      <sz val="11"/>
      <color theme="1"/>
      <name val="Calibri"/>
      <family val="2"/>
      <scheme val="minor"/>
    </font>
    <font>
      <sz val="8"/>
      <color theme="1"/>
      <name val="Arial"/>
      <family val="2"/>
    </font>
    <font>
      <sz val="12"/>
      <color theme="1"/>
      <name val="Arial"/>
      <family val="2"/>
    </font>
    <font>
      <b/>
      <sz val="12"/>
      <color theme="1"/>
      <name val="Arial"/>
      <family val="2"/>
    </font>
    <font>
      <b/>
      <u/>
      <sz val="12"/>
      <color theme="1"/>
      <name val="Arial"/>
      <family val="2"/>
    </font>
    <font>
      <b/>
      <u/>
      <sz val="18"/>
      <color theme="1"/>
      <name val="Arial"/>
      <family val="2"/>
    </font>
    <font>
      <b/>
      <sz val="16"/>
      <color theme="1"/>
      <name val="Arial"/>
      <family val="2"/>
    </font>
    <font>
      <sz val="12"/>
      <color rgb="FFC0C0C0"/>
      <name val="Arial"/>
      <family val="2"/>
    </font>
    <font>
      <u/>
      <sz val="11"/>
      <color theme="10"/>
      <name val="Calibri"/>
      <family val="2"/>
      <scheme val="minor"/>
    </font>
    <font>
      <b/>
      <sz val="11"/>
      <color theme="0"/>
      <name val="Calibri"/>
      <family val="2"/>
      <scheme val="minor"/>
    </font>
    <font>
      <sz val="11"/>
      <color theme="0" tint="-0.34998626667073579"/>
      <name val="Calibri"/>
      <family val="2"/>
      <scheme val="minor"/>
    </font>
    <font>
      <b/>
      <sz val="18"/>
      <color theme="1"/>
      <name val="Calibri"/>
      <family val="2"/>
      <scheme val="minor"/>
    </font>
    <font>
      <b/>
      <i/>
      <sz val="11"/>
      <color theme="1"/>
      <name val="Calibri"/>
      <family val="2"/>
      <scheme val="minor"/>
    </font>
    <font>
      <b/>
      <sz val="26"/>
      <color theme="1"/>
      <name val="Calibri"/>
      <family val="2"/>
      <scheme val="minor"/>
    </font>
    <font>
      <b/>
      <sz val="28"/>
      <color theme="1"/>
      <name val="Calibri"/>
      <family val="2"/>
      <scheme val="minor"/>
    </font>
    <font>
      <b/>
      <u/>
      <sz val="11"/>
      <color theme="0"/>
      <name val="Calibri"/>
      <family val="2"/>
      <scheme val="minor"/>
    </font>
    <font>
      <b/>
      <sz val="11"/>
      <color theme="0" tint="-0.34998626667073579"/>
      <name val="Calibri"/>
      <family val="2"/>
      <scheme val="minor"/>
    </font>
    <font>
      <sz val="11"/>
      <color theme="1"/>
      <name val="Calibri"/>
      <family val="2"/>
      <scheme val="minor"/>
    </font>
    <font>
      <b/>
      <sz val="11"/>
      <color rgb="FFFFFFFF"/>
      <name val="Calibri"/>
      <family val="2"/>
      <scheme val="minor"/>
    </font>
    <font>
      <b/>
      <sz val="18"/>
      <name val="Calibri"/>
      <family val="2"/>
      <scheme val="minor"/>
    </font>
    <font>
      <b/>
      <sz val="11"/>
      <name val="Calibri"/>
      <family val="2"/>
      <scheme val="minor"/>
    </font>
    <font>
      <sz val="8"/>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9"/>
      <color rgb="FF000000"/>
      <name val="Calibri"/>
      <family val="2"/>
      <scheme val="minor"/>
    </font>
    <font>
      <b/>
      <sz val="11"/>
      <color rgb="FF000000"/>
      <name val="Calibri"/>
      <family val="2"/>
      <charset val="1"/>
    </font>
    <font>
      <sz val="11"/>
      <color rgb="FF000000"/>
      <name val="Calibri"/>
      <family val="2"/>
    </font>
  </fonts>
  <fills count="7">
    <fill>
      <patternFill patternType="none"/>
    </fill>
    <fill>
      <patternFill patternType="gray125"/>
    </fill>
    <fill>
      <patternFill patternType="solid">
        <fgColor rgb="FF02BEBE"/>
        <bgColor indexed="64"/>
      </patternFill>
    </fill>
    <fill>
      <patternFill patternType="solid">
        <fgColor rgb="FFA5DFED"/>
        <bgColor indexed="64"/>
      </patternFill>
    </fill>
    <fill>
      <patternFill patternType="solid">
        <fgColor theme="0"/>
        <bgColor indexed="64"/>
      </patternFill>
    </fill>
    <fill>
      <patternFill patternType="solid">
        <fgColor rgb="FFFFFFFF"/>
        <bgColor indexed="64"/>
      </patternFill>
    </fill>
    <fill>
      <patternFill patternType="solid">
        <fgColor rgb="FFA9D08E"/>
        <bgColor indexed="64"/>
      </patternFill>
    </fill>
  </fills>
  <borders count="6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style="medium">
        <color indexed="64"/>
      </left>
      <right style="medium">
        <color auto="1"/>
      </right>
      <top/>
      <bottom style="medium">
        <color auto="1"/>
      </bottom>
      <diagonal/>
    </border>
    <border>
      <left/>
      <right style="medium">
        <color auto="1"/>
      </right>
      <top/>
      <bottom style="medium">
        <color auto="1"/>
      </bottom>
      <diagonal/>
    </border>
    <border>
      <left/>
      <right/>
      <top style="thin">
        <color auto="1"/>
      </top>
      <bottom/>
      <diagonal/>
    </border>
    <border>
      <left style="thin">
        <color indexed="64"/>
      </left>
      <right style="thin">
        <color auto="1"/>
      </right>
      <top style="medium">
        <color auto="1"/>
      </top>
      <bottom/>
      <diagonal/>
    </border>
    <border>
      <left style="medium">
        <color rgb="FF000000"/>
      </left>
      <right style="medium">
        <color indexed="64"/>
      </right>
      <top/>
      <bottom style="medium">
        <color rgb="FF000000"/>
      </bottom>
      <diagonal/>
    </border>
    <border>
      <left style="medium">
        <color auto="1"/>
      </left>
      <right/>
      <top/>
      <bottom style="medium">
        <color rgb="FF000000"/>
      </bottom>
      <diagonal/>
    </border>
    <border>
      <left style="thin">
        <color auto="1"/>
      </left>
      <right/>
      <top style="thin">
        <color auto="1"/>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auto="1"/>
      </left>
      <right/>
      <top/>
      <bottom/>
      <diagonal/>
    </border>
    <border>
      <left style="medium">
        <color auto="1"/>
      </left>
      <right/>
      <top style="medium">
        <color rgb="FF000000"/>
      </top>
      <bottom/>
      <diagonal/>
    </border>
    <border>
      <left style="medium">
        <color auto="1"/>
      </left>
      <right/>
      <top/>
      <bottom style="thin">
        <color rgb="FF000000"/>
      </bottom>
      <diagonal/>
    </border>
    <border>
      <left style="medium">
        <color rgb="FF000000"/>
      </left>
      <right/>
      <top style="medium">
        <color rgb="FF000000"/>
      </top>
      <bottom style="thin">
        <color auto="1"/>
      </bottom>
      <diagonal/>
    </border>
    <border>
      <left style="medium">
        <color rgb="FF000000"/>
      </left>
      <right/>
      <top style="thin">
        <color auto="1"/>
      </top>
      <bottom style="medium">
        <color rgb="FF000000"/>
      </bottom>
      <diagonal/>
    </border>
    <border>
      <left style="medium">
        <color indexed="64"/>
      </left>
      <right/>
      <top/>
      <bottom style="medium">
        <color auto="1"/>
      </bottom>
      <diagonal/>
    </border>
    <border>
      <left style="medium">
        <color indexed="64"/>
      </left>
      <right/>
      <top style="medium">
        <color auto="1"/>
      </top>
      <bottom/>
      <diagonal/>
    </border>
    <border>
      <left style="thin">
        <color auto="1"/>
      </left>
      <right style="thin">
        <color auto="1"/>
      </right>
      <top style="thin">
        <color auto="1"/>
      </top>
      <bottom/>
      <diagonal/>
    </border>
    <border>
      <left style="thin">
        <color auto="1"/>
      </left>
      <right style="thin">
        <color auto="1"/>
      </right>
      <top style="medium">
        <color indexed="64"/>
      </top>
      <bottom style="thin">
        <color auto="1"/>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auto="1"/>
      </left>
      <right style="medium">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4">
    <xf numFmtId="0" fontId="0" fillId="0" borderId="0"/>
    <xf numFmtId="0" fontId="9" fillId="0" borderId="0" applyNumberFormat="0" applyFill="0" applyBorder="0" applyAlignment="0" applyProtection="0"/>
    <xf numFmtId="164" fontId="18" fillId="0" borderId="0" applyFont="0" applyFill="0" applyBorder="0" applyAlignment="0" applyProtection="0"/>
    <xf numFmtId="9" fontId="18" fillId="0" borderId="0" applyFont="0" applyFill="0" applyBorder="0" applyAlignment="0" applyProtection="0"/>
  </cellStyleXfs>
  <cellXfs count="204">
    <xf numFmtId="0" fontId="0" fillId="0" borderId="0" xfId="0"/>
    <xf numFmtId="0" fontId="0" fillId="0" borderId="0" xfId="0" applyBorder="1"/>
    <xf numFmtId="0" fontId="0" fillId="0" borderId="3" xfId="0" applyBorder="1" applyProtection="1"/>
    <xf numFmtId="0" fontId="0" fillId="0" borderId="0" xfId="0" applyBorder="1" applyProtection="1"/>
    <xf numFmtId="0" fontId="2" fillId="0" borderId="3" xfId="0" applyFont="1" applyBorder="1" applyAlignment="1" applyProtection="1">
      <alignment horizontal="center" vertical="center"/>
    </xf>
    <xf numFmtId="0" fontId="3" fillId="0" borderId="3" xfId="0" applyFont="1" applyBorder="1" applyAlignment="1" applyProtection="1">
      <alignment horizontal="center" vertical="center"/>
    </xf>
    <xf numFmtId="0" fontId="7" fillId="0" borderId="3" xfId="0" applyFont="1" applyBorder="1" applyAlignment="1" applyProtection="1">
      <alignment horizontal="center" vertical="center"/>
    </xf>
    <xf numFmtId="0" fontId="4" fillId="0" borderId="3" xfId="0" applyFont="1" applyBorder="1" applyAlignment="1" applyProtection="1">
      <alignment horizontal="right" vertical="center" wrapText="1"/>
    </xf>
    <xf numFmtId="0" fontId="3" fillId="0" borderId="3" xfId="0" applyFont="1" applyBorder="1" applyAlignment="1" applyProtection="1">
      <alignment horizontal="right" vertical="center" wrapText="1"/>
    </xf>
    <xf numFmtId="0" fontId="5" fillId="0" borderId="3"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0" fontId="3" fillId="0" borderId="3" xfId="0" applyFont="1" applyBorder="1" applyAlignment="1" applyProtection="1">
      <alignment horizontal="center" vertical="center" wrapText="1"/>
      <protection locked="0"/>
    </xf>
    <xf numFmtId="0" fontId="12" fillId="0" borderId="0" xfId="0" applyFont="1"/>
    <xf numFmtId="0" fontId="0" fillId="0" borderId="24" xfId="0" applyBorder="1" applyProtection="1"/>
    <xf numFmtId="0" fontId="0" fillId="0" borderId="25" xfId="0" applyBorder="1" applyProtection="1"/>
    <xf numFmtId="0" fontId="0" fillId="0" borderId="26" xfId="0" applyBorder="1" applyProtection="1"/>
    <xf numFmtId="0" fontId="0" fillId="0" borderId="27" xfId="0" applyBorder="1" applyProtection="1"/>
    <xf numFmtId="0" fontId="0" fillId="0" borderId="28" xfId="0" applyBorder="1" applyProtection="1"/>
    <xf numFmtId="0" fontId="0" fillId="0" borderId="29" xfId="0" applyBorder="1" applyProtection="1"/>
    <xf numFmtId="0" fontId="0" fillId="0" borderId="30" xfId="0" applyBorder="1" applyProtection="1"/>
    <xf numFmtId="0" fontId="0" fillId="0" borderId="31" xfId="0" applyBorder="1" applyProtection="1"/>
    <xf numFmtId="0" fontId="14" fillId="0" borderId="0" xfId="0" applyFont="1"/>
    <xf numFmtId="0" fontId="14" fillId="0" borderId="0" xfId="0" applyFont="1" applyAlignment="1">
      <alignment horizontal="left" vertical="center"/>
    </xf>
    <xf numFmtId="0" fontId="0" fillId="0" borderId="0" xfId="0" applyFont="1"/>
    <xf numFmtId="0" fontId="15" fillId="0" borderId="0" xfId="0" applyFont="1" applyAlignment="1">
      <alignment horizontal="left" vertical="center"/>
    </xf>
    <xf numFmtId="0" fontId="0" fillId="0" borderId="4" xfId="0" applyFont="1" applyBorder="1" applyAlignment="1">
      <alignment horizontal="left" vertical="center" wrapText="1"/>
    </xf>
    <xf numFmtId="0" fontId="10" fillId="2" borderId="4" xfId="0" applyFont="1" applyFill="1" applyBorder="1"/>
    <xf numFmtId="0" fontId="15" fillId="0" borderId="0" xfId="0" applyFont="1" applyFill="1" applyAlignment="1">
      <alignment horizontal="left" vertical="center"/>
    </xf>
    <xf numFmtId="0" fontId="0" fillId="0" borderId="0" xfId="0" applyFill="1"/>
    <xf numFmtId="0" fontId="0" fillId="0" borderId="0" xfId="0" applyFill="1" applyAlignment="1">
      <alignment horizontal="left" wrapText="1"/>
    </xf>
    <xf numFmtId="0" fontId="3" fillId="0" borderId="3" xfId="0" applyFont="1" applyBorder="1" applyAlignment="1" applyProtection="1">
      <alignment vertical="center" wrapText="1"/>
    </xf>
    <xf numFmtId="0" fontId="3" fillId="0" borderId="3" xfId="0" applyFont="1" applyBorder="1" applyAlignment="1" applyProtection="1">
      <alignment vertical="center"/>
    </xf>
    <xf numFmtId="0" fontId="3" fillId="0" borderId="3" xfId="0" applyFont="1" applyBorder="1" applyAlignment="1" applyProtection="1">
      <alignment vertical="center"/>
      <protection locked="0"/>
    </xf>
    <xf numFmtId="0" fontId="8" fillId="0" borderId="3" xfId="0" applyFont="1" applyBorder="1" applyAlignment="1" applyProtection="1">
      <alignment vertical="center"/>
    </xf>
    <xf numFmtId="0" fontId="17" fillId="0" borderId="0" xfId="0" applyFont="1" applyAlignment="1">
      <alignment horizontal="right"/>
    </xf>
    <xf numFmtId="0" fontId="0" fillId="0" borderId="4" xfId="0" applyFill="1" applyBorder="1"/>
    <xf numFmtId="0" fontId="17" fillId="0" borderId="0" xfId="0" applyFont="1" applyAlignment="1">
      <alignment horizontal="left"/>
    </xf>
    <xf numFmtId="0" fontId="0" fillId="0" borderId="0" xfId="0" applyFont="1" applyBorder="1" applyAlignment="1">
      <alignment horizontal="left" vertical="center" wrapText="1"/>
    </xf>
    <xf numFmtId="0" fontId="10" fillId="2" borderId="4" xfId="0" applyFont="1" applyFill="1" applyBorder="1" applyAlignment="1">
      <alignment wrapText="1"/>
    </xf>
    <xf numFmtId="0" fontId="9" fillId="0" borderId="4" xfId="1" applyBorder="1"/>
    <xf numFmtId="0" fontId="9" fillId="0" borderId="4" xfId="1" quotePrefix="1" applyBorder="1"/>
    <xf numFmtId="0" fontId="16" fillId="2" borderId="4" xfId="0" applyFont="1" applyFill="1" applyBorder="1" applyAlignment="1">
      <alignment vertical="center" wrapText="1"/>
    </xf>
    <xf numFmtId="0" fontId="17" fillId="0" borderId="4" xfId="0" applyFont="1" applyBorder="1" applyAlignment="1">
      <alignment horizontal="right"/>
    </xf>
    <xf numFmtId="0" fontId="0" fillId="0" borderId="0" xfId="0" applyFont="1" applyBorder="1" applyAlignment="1">
      <alignment vertical="center" wrapText="1"/>
    </xf>
    <xf numFmtId="0" fontId="9" fillId="0" borderId="0" xfId="1" applyFont="1"/>
    <xf numFmtId="0" fontId="0" fillId="0" borderId="4" xfId="0" applyFont="1" applyFill="1" applyBorder="1"/>
    <xf numFmtId="9" fontId="0" fillId="0" borderId="4" xfId="0" applyNumberFormat="1" applyFont="1" applyFill="1" applyBorder="1"/>
    <xf numFmtId="9" fontId="0" fillId="3" borderId="4" xfId="0" applyNumberFormat="1" applyFont="1" applyFill="1" applyBorder="1"/>
    <xf numFmtId="0" fontId="0" fillId="3" borderId="4" xfId="0" applyFont="1" applyFill="1" applyBorder="1"/>
    <xf numFmtId="0" fontId="1" fillId="0" borderId="0" xfId="0" applyFont="1"/>
    <xf numFmtId="0" fontId="1" fillId="0" borderId="4" xfId="0" applyFont="1"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3" borderId="4" xfId="0" applyFont="1" applyFill="1" applyBorder="1" applyAlignment="1">
      <alignment horizontal="center"/>
    </xf>
    <xf numFmtId="0" fontId="4" fillId="0" borderId="3" xfId="0" applyFont="1" applyBorder="1" applyAlignment="1" applyProtection="1">
      <alignment vertical="center" wrapText="1"/>
      <protection locked="0"/>
    </xf>
    <xf numFmtId="0" fontId="4" fillId="0" borderId="3" xfId="0" applyFont="1" applyBorder="1" applyAlignment="1" applyProtection="1">
      <alignment horizontal="right" vertical="top" wrapText="1"/>
    </xf>
    <xf numFmtId="0" fontId="0" fillId="3" borderId="4" xfId="0" applyFont="1" applyFill="1" applyBorder="1" applyAlignment="1">
      <alignment horizontal="left" vertical="center" wrapText="1"/>
    </xf>
    <xf numFmtId="0" fontId="0" fillId="3" borderId="4" xfId="0" applyFont="1" applyFill="1" applyBorder="1" applyAlignment="1">
      <alignment vertical="center" wrapText="1"/>
    </xf>
    <xf numFmtId="165" fontId="0" fillId="0" borderId="4" xfId="2" applyNumberFormat="1" applyFont="1" applyBorder="1"/>
    <xf numFmtId="165" fontId="0" fillId="0" borderId="4" xfId="2" applyNumberFormat="1" applyFont="1" applyFill="1" applyBorder="1"/>
    <xf numFmtId="9" fontId="0" fillId="0" borderId="4" xfId="0" applyNumberFormat="1" applyBorder="1"/>
    <xf numFmtId="0" fontId="0" fillId="0" borderId="4" xfId="0" applyBorder="1" applyProtection="1">
      <protection locked="0"/>
    </xf>
    <xf numFmtId="0" fontId="17" fillId="0" borderId="4" xfId="0" applyFont="1" applyBorder="1" applyAlignment="1" applyProtection="1">
      <alignment horizontal="right"/>
      <protection locked="0"/>
    </xf>
    <xf numFmtId="0" fontId="0" fillId="0" borderId="4" xfId="0" applyBorder="1" applyAlignment="1" applyProtection="1">
      <protection locked="0"/>
    </xf>
    <xf numFmtId="0" fontId="0" fillId="0" borderId="4" xfId="0" quotePrefix="1" applyBorder="1" applyAlignment="1" applyProtection="1">
      <protection locked="0"/>
    </xf>
    <xf numFmtId="0" fontId="9" fillId="0" borderId="4" xfId="1" applyBorder="1" applyAlignment="1" applyProtection="1">
      <protection locked="0"/>
    </xf>
    <xf numFmtId="0" fontId="0" fillId="0" borderId="4" xfId="0" applyBorder="1" applyAlignment="1" applyProtection="1">
      <alignment wrapText="1"/>
      <protection locked="0"/>
    </xf>
    <xf numFmtId="0" fontId="0" fillId="0" borderId="4" xfId="0" applyFont="1" applyBorder="1" applyAlignment="1" applyProtection="1">
      <alignment vertical="center" wrapText="1"/>
      <protection locked="0"/>
    </xf>
    <xf numFmtId="0" fontId="0" fillId="0" borderId="4" xfId="0" applyFont="1" applyBorder="1" applyAlignment="1" applyProtection="1">
      <alignment horizontal="left" vertical="center" wrapText="1"/>
      <protection locked="0"/>
    </xf>
    <xf numFmtId="9" fontId="0" fillId="0" borderId="4" xfId="3" applyFont="1" applyBorder="1" applyAlignment="1" applyProtection="1">
      <alignment horizontal="left" vertical="center" wrapText="1"/>
      <protection locked="0"/>
    </xf>
    <xf numFmtId="0" fontId="9" fillId="0" borderId="4" xfId="1" applyBorder="1" applyProtection="1">
      <protection locked="0"/>
    </xf>
    <xf numFmtId="0" fontId="0" fillId="0" borderId="0" xfId="0" applyProtection="1">
      <protection locked="0"/>
    </xf>
    <xf numFmtId="0" fontId="0" fillId="0" borderId="4" xfId="0" applyBorder="1" applyAlignment="1" applyProtection="1">
      <alignment horizontal="left"/>
      <protection locked="0"/>
    </xf>
    <xf numFmtId="164" fontId="3" fillId="0" borderId="3" xfId="2" applyFont="1" applyBorder="1" applyAlignment="1" applyProtection="1">
      <alignment horizontal="center" vertical="center" wrapText="1"/>
      <protection locked="0"/>
    </xf>
    <xf numFmtId="0" fontId="3" fillId="0" borderId="3" xfId="0" applyFont="1" applyBorder="1" applyAlignment="1" applyProtection="1">
      <alignment horizontal="left" vertical="center"/>
      <protection locked="0"/>
    </xf>
    <xf numFmtId="0" fontId="0" fillId="4" borderId="0" xfId="0" applyFill="1" applyProtection="1">
      <protection locked="0"/>
    </xf>
    <xf numFmtId="0" fontId="10" fillId="2" borderId="32" xfId="0" applyFont="1" applyFill="1" applyBorder="1" applyAlignment="1">
      <alignment wrapText="1"/>
    </xf>
    <xf numFmtId="0" fontId="10" fillId="2" borderId="33" xfId="0" applyFont="1" applyFill="1" applyBorder="1" applyAlignment="1">
      <alignment wrapText="1"/>
    </xf>
    <xf numFmtId="0" fontId="0" fillId="0" borderId="0" xfId="0" applyFill="1" applyAlignment="1">
      <alignment horizontal="right" wrapText="1"/>
    </xf>
    <xf numFmtId="0" fontId="17" fillId="0" borderId="4" xfId="0" applyFont="1" applyBorder="1" applyAlignment="1" applyProtection="1">
      <alignment horizontal="right" vertical="center"/>
      <protection locked="0"/>
    </xf>
    <xf numFmtId="0" fontId="0" fillId="0" borderId="4" xfId="0" applyBorder="1" applyAlignment="1" applyProtection="1">
      <alignment horizontal="left" vertical="center" wrapText="1"/>
      <protection locked="0"/>
    </xf>
    <xf numFmtId="0" fontId="0" fillId="0" borderId="12" xfId="0" applyFill="1" applyBorder="1" applyAlignment="1" applyProtection="1">
      <alignment horizontal="center"/>
      <protection locked="0"/>
    </xf>
    <xf numFmtId="0" fontId="20" fillId="0" borderId="36" xfId="0" applyFont="1" applyFill="1" applyBorder="1" applyAlignment="1">
      <alignment horizontal="center" wrapText="1"/>
    </xf>
    <xf numFmtId="0" fontId="1" fillId="0" borderId="4" xfId="0" applyFont="1" applyBorder="1"/>
    <xf numFmtId="0" fontId="1" fillId="0" borderId="0" xfId="0" applyFont="1" applyFill="1"/>
    <xf numFmtId="0" fontId="0" fillId="0" borderId="0" xfId="0" applyFont="1" applyFill="1" applyBorder="1" applyAlignment="1">
      <alignment horizontal="left" vertical="top" wrapText="1"/>
    </xf>
    <xf numFmtId="0" fontId="10" fillId="2" borderId="4" xfId="0" applyFont="1" applyFill="1" applyBorder="1" applyAlignment="1">
      <alignment horizontal="left" vertical="top" wrapText="1"/>
    </xf>
    <xf numFmtId="0" fontId="23" fillId="0" borderId="4" xfId="0" applyFont="1" applyFill="1" applyBorder="1" applyAlignment="1" applyProtection="1">
      <alignment horizontal="left" vertical="top" wrapText="1"/>
      <protection locked="0"/>
    </xf>
    <xf numFmtId="0" fontId="0" fillId="0" borderId="4" xfId="0" applyFont="1" applyFill="1" applyBorder="1" applyAlignment="1" applyProtection="1">
      <alignment horizontal="left" vertical="top" wrapText="1"/>
      <protection locked="0"/>
    </xf>
    <xf numFmtId="0" fontId="0" fillId="0" borderId="0" xfId="0" applyFont="1" applyFill="1" applyAlignment="1">
      <alignment horizontal="left" vertical="top" wrapText="1"/>
    </xf>
    <xf numFmtId="0" fontId="0" fillId="0" borderId="0" xfId="0" applyFont="1" applyFill="1" applyAlignment="1">
      <alignment horizontal="left" vertical="top"/>
    </xf>
    <xf numFmtId="0" fontId="0" fillId="0" borderId="4" xfId="0" applyBorder="1"/>
    <xf numFmtId="0" fontId="20" fillId="0" borderId="35" xfId="0" applyFont="1" applyFill="1" applyBorder="1" applyAlignment="1">
      <alignment horizontal="center" wrapText="1"/>
    </xf>
    <xf numFmtId="0" fontId="0" fillId="0" borderId="39" xfId="0" applyBorder="1" applyAlignment="1">
      <alignment horizontal="center" vertical="center" wrapText="1"/>
    </xf>
    <xf numFmtId="0" fontId="0" fillId="6" borderId="40" xfId="0" applyFill="1" applyBorder="1" applyAlignment="1">
      <alignment vertical="center" wrapText="1"/>
    </xf>
    <xf numFmtId="0" fontId="24" fillId="0" borderId="4" xfId="0" applyFont="1" applyFill="1" applyBorder="1" applyAlignment="1" applyProtection="1">
      <alignment horizontal="left" vertical="top" wrapText="1"/>
      <protection locked="0"/>
    </xf>
    <xf numFmtId="0" fontId="3" fillId="0" borderId="3" xfId="0" applyFont="1" applyBorder="1" applyAlignment="1" applyProtection="1">
      <alignment horizontal="center" vertical="center" wrapText="1"/>
    </xf>
    <xf numFmtId="0" fontId="10" fillId="2" borderId="4" xfId="0" applyFont="1" applyFill="1" applyBorder="1" applyAlignment="1">
      <alignment horizontal="center"/>
    </xf>
    <xf numFmtId="0" fontId="0" fillId="0" borderId="4" xfId="0" applyBorder="1" applyAlignment="1"/>
    <xf numFmtId="0" fontId="17" fillId="0" borderId="0" xfId="0" applyFont="1" applyAlignment="1">
      <alignment horizontal="left" vertical="top" wrapText="1"/>
    </xf>
    <xf numFmtId="0" fontId="0" fillId="0" borderId="4" xfId="0" quotePrefix="1" applyFont="1" applyFill="1" applyBorder="1" applyAlignment="1" applyProtection="1">
      <alignment horizontal="left" vertical="top" wrapText="1"/>
      <protection locked="0"/>
    </xf>
    <xf numFmtId="0" fontId="1" fillId="6" borderId="40" xfId="0" applyFont="1" applyFill="1" applyBorder="1" applyAlignment="1" applyProtection="1">
      <alignment horizontal="center" vertical="center" wrapText="1"/>
      <protection locked="0"/>
    </xf>
    <xf numFmtId="0" fontId="1" fillId="6" borderId="1" xfId="0" applyFont="1" applyFill="1" applyBorder="1" applyAlignment="1" applyProtection="1">
      <alignment horizontal="center" vertical="center" wrapText="1"/>
      <protection locked="0"/>
    </xf>
    <xf numFmtId="0" fontId="23" fillId="0" borderId="51" xfId="0" applyFont="1" applyFill="1" applyBorder="1" applyAlignment="1" applyProtection="1">
      <alignment horizontal="left" vertical="top" wrapText="1"/>
      <protection locked="0"/>
    </xf>
    <xf numFmtId="0" fontId="0" fillId="0" borderId="4" xfId="0" applyFont="1" applyFill="1" applyBorder="1" applyAlignment="1">
      <alignment horizontal="left" vertical="top" wrapText="1"/>
    </xf>
    <xf numFmtId="0" fontId="23" fillId="0" borderId="12" xfId="0" applyFont="1" applyFill="1" applyBorder="1" applyAlignment="1" applyProtection="1">
      <alignment horizontal="left" vertical="top" wrapText="1"/>
      <protection locked="0"/>
    </xf>
    <xf numFmtId="0" fontId="25" fillId="5" borderId="10" xfId="0" applyFont="1" applyFill="1" applyBorder="1" applyAlignment="1">
      <alignment horizontal="left" vertical="top" wrapText="1"/>
    </xf>
    <xf numFmtId="0" fontId="0" fillId="0" borderId="10" xfId="0" applyFont="1" applyBorder="1" applyAlignment="1">
      <alignment horizontal="left" vertical="top"/>
    </xf>
    <xf numFmtId="0" fontId="0" fillId="0" borderId="12"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protection locked="0"/>
    </xf>
    <xf numFmtId="0" fontId="25" fillId="0" borderId="10" xfId="0" applyFont="1" applyFill="1" applyBorder="1" applyAlignment="1" applyProtection="1">
      <alignment horizontal="left" vertical="top" wrapText="1"/>
      <protection locked="0"/>
    </xf>
    <xf numFmtId="0" fontId="25" fillId="0" borderId="10" xfId="0" applyFont="1" applyBorder="1" applyAlignment="1">
      <alignment horizontal="left" vertical="top" wrapText="1"/>
    </xf>
    <xf numFmtId="0" fontId="28" fillId="0" borderId="10" xfId="0" applyFont="1" applyBorder="1"/>
    <xf numFmtId="0" fontId="0" fillId="0" borderId="10" xfId="0" applyFill="1" applyBorder="1" applyAlignment="1" applyProtection="1">
      <alignment horizontal="left" vertical="top" wrapText="1"/>
      <protection locked="0"/>
    </xf>
    <xf numFmtId="0" fontId="25" fillId="0" borderId="10" xfId="0" applyFont="1" applyFill="1" applyBorder="1" applyAlignment="1">
      <alignment horizontal="left" vertical="top" wrapText="1"/>
    </xf>
    <xf numFmtId="0" fontId="0" fillId="0" borderId="34" xfId="0" applyFont="1" applyFill="1" applyBorder="1" applyAlignment="1" applyProtection="1">
      <alignment horizontal="left" vertical="top" wrapText="1"/>
      <protection locked="0"/>
    </xf>
    <xf numFmtId="0" fontId="0" fillId="0" borderId="14" xfId="0" applyFont="1" applyFill="1" applyBorder="1" applyAlignment="1" applyProtection="1">
      <alignment horizontal="left" vertical="top" wrapText="1"/>
      <protection locked="0"/>
    </xf>
    <xf numFmtId="0" fontId="0" fillId="0" borderId="12" xfId="0" quotePrefix="1" applyFont="1" applyFill="1" applyBorder="1" applyAlignment="1" applyProtection="1">
      <alignment horizontal="left" vertical="top" wrapText="1"/>
      <protection locked="0"/>
    </xf>
    <xf numFmtId="0" fontId="23" fillId="0" borderId="11" xfId="0" applyFont="1" applyFill="1" applyBorder="1" applyAlignment="1" applyProtection="1">
      <alignment horizontal="left" vertical="top" wrapText="1"/>
      <protection locked="0"/>
    </xf>
    <xf numFmtId="0" fontId="0" fillId="0" borderId="11" xfId="0" applyFill="1" applyBorder="1" applyAlignment="1" applyProtection="1">
      <alignment horizontal="left" vertical="top" wrapText="1"/>
      <protection locked="0"/>
    </xf>
    <xf numFmtId="0" fontId="0" fillId="0" borderId="11" xfId="0" applyFill="1" applyBorder="1" applyAlignment="1">
      <alignment horizontal="left" vertical="top" wrapText="1"/>
    </xf>
    <xf numFmtId="0" fontId="0" fillId="0" borderId="11" xfId="0" applyFont="1" applyFill="1" applyBorder="1" applyAlignment="1" applyProtection="1">
      <alignment horizontal="left" vertical="top" wrapText="1"/>
      <protection locked="0"/>
    </xf>
    <xf numFmtId="0" fontId="25" fillId="0" borderId="11" xfId="0" applyFont="1" applyFill="1" applyBorder="1" applyAlignment="1" applyProtection="1">
      <alignment horizontal="left" vertical="top" wrapText="1"/>
      <protection locked="0"/>
    </xf>
    <xf numFmtId="0" fontId="28" fillId="0" borderId="11" xfId="0" applyFont="1" applyBorder="1"/>
    <xf numFmtId="0" fontId="0" fillId="0" borderId="11" xfId="0" applyBorder="1" applyAlignment="1">
      <alignment horizontal="left" vertical="top"/>
    </xf>
    <xf numFmtId="0" fontId="0" fillId="0" borderId="11" xfId="0" applyFont="1" applyBorder="1" applyAlignment="1">
      <alignment horizontal="left" vertical="top"/>
    </xf>
    <xf numFmtId="0" fontId="26" fillId="0" borderId="11" xfId="0" applyFont="1" applyFill="1" applyBorder="1" applyAlignment="1" applyProtection="1">
      <alignment horizontal="left" vertical="top" wrapText="1"/>
      <protection locked="0"/>
    </xf>
    <xf numFmtId="0" fontId="0" fillId="0" borderId="56" xfId="0" applyFont="1" applyFill="1" applyBorder="1" applyAlignment="1" applyProtection="1">
      <alignment horizontal="left" vertical="top" wrapText="1"/>
      <protection locked="0"/>
    </xf>
    <xf numFmtId="0" fontId="1" fillId="6" borderId="59" xfId="0" applyFont="1" applyFill="1" applyBorder="1" applyAlignment="1" applyProtection="1">
      <alignment horizontal="center" vertical="center" wrapText="1"/>
      <protection locked="0"/>
    </xf>
    <xf numFmtId="0" fontId="11" fillId="0" borderId="16" xfId="0" applyFont="1" applyBorder="1" applyAlignment="1" applyProtection="1">
      <alignment horizontal="center" wrapText="1"/>
    </xf>
    <xf numFmtId="0" fontId="11" fillId="0" borderId="17" xfId="0" applyFont="1" applyBorder="1" applyAlignment="1" applyProtection="1">
      <alignment horizontal="center" wrapText="1"/>
    </xf>
    <xf numFmtId="0" fontId="11" fillId="0" borderId="18" xfId="0" applyFont="1" applyBorder="1" applyAlignment="1" applyProtection="1">
      <alignment horizontal="center" wrapText="1"/>
    </xf>
    <xf numFmtId="0" fontId="11" fillId="0" borderId="19" xfId="0" applyFont="1" applyBorder="1" applyAlignment="1" applyProtection="1">
      <alignment horizontal="center" wrapText="1"/>
    </xf>
    <xf numFmtId="0" fontId="11" fillId="0" borderId="0" xfId="0" applyFont="1" applyBorder="1" applyAlignment="1" applyProtection="1">
      <alignment horizontal="center" wrapText="1"/>
    </xf>
    <xf numFmtId="0" fontId="11" fillId="0" borderId="20" xfId="0" applyFont="1" applyBorder="1" applyAlignment="1" applyProtection="1">
      <alignment horizontal="center" wrapText="1"/>
    </xf>
    <xf numFmtId="0" fontId="11" fillId="0" borderId="21" xfId="0" applyFont="1" applyBorder="1" applyAlignment="1" applyProtection="1">
      <alignment horizontal="center" wrapText="1"/>
    </xf>
    <xf numFmtId="0" fontId="11" fillId="0" borderId="22" xfId="0" applyFont="1" applyBorder="1" applyAlignment="1" applyProtection="1">
      <alignment horizontal="center" wrapText="1"/>
    </xf>
    <xf numFmtId="0" fontId="11" fillId="0" borderId="23" xfId="0" applyFont="1" applyBorder="1" applyAlignment="1" applyProtection="1">
      <alignment horizontal="center" wrapText="1"/>
    </xf>
    <xf numFmtId="0" fontId="3" fillId="0" borderId="3" xfId="0" applyFont="1" applyBorder="1" applyAlignment="1" applyProtection="1">
      <alignment horizontal="center" vertical="center" wrapText="1"/>
    </xf>
    <xf numFmtId="0" fontId="6" fillId="0" borderId="5" xfId="0" applyFont="1" applyBorder="1" applyAlignment="1" applyProtection="1">
      <alignment horizontal="center" vertical="center"/>
    </xf>
    <xf numFmtId="0" fontId="6" fillId="0" borderId="6" xfId="0" applyFont="1" applyBorder="1" applyAlignment="1" applyProtection="1">
      <alignment horizontal="center" vertical="center"/>
    </xf>
    <xf numFmtId="0" fontId="6" fillId="0" borderId="7" xfId="0" applyFont="1" applyBorder="1" applyAlignment="1" applyProtection="1">
      <alignment horizontal="center" vertical="center"/>
    </xf>
    <xf numFmtId="0" fontId="10" fillId="2" borderId="4" xfId="0" applyFont="1" applyFill="1" applyBorder="1" applyAlignment="1">
      <alignment horizontal="center"/>
    </xf>
    <xf numFmtId="0" fontId="0" fillId="0" borderId="4" xfId="0" applyBorder="1" applyAlignment="1"/>
    <xf numFmtId="0" fontId="19" fillId="2" borderId="32" xfId="0" applyFont="1" applyFill="1" applyBorder="1" applyAlignment="1">
      <alignment horizontal="center"/>
    </xf>
    <xf numFmtId="0" fontId="19" fillId="2" borderId="33" xfId="0" applyFont="1" applyFill="1" applyBorder="1" applyAlignment="1">
      <alignment horizontal="center"/>
    </xf>
    <xf numFmtId="0" fontId="19" fillId="2" borderId="11" xfId="0" applyFont="1" applyFill="1" applyBorder="1" applyAlignment="1">
      <alignment horizontal="center"/>
    </xf>
    <xf numFmtId="0" fontId="10" fillId="2" borderId="32" xfId="0" applyFont="1" applyFill="1" applyBorder="1" applyAlignment="1">
      <alignment horizontal="center"/>
    </xf>
    <xf numFmtId="0" fontId="10" fillId="2" borderId="33" xfId="0" applyFont="1" applyFill="1" applyBorder="1" applyAlignment="1">
      <alignment horizontal="center"/>
    </xf>
    <xf numFmtId="0" fontId="10" fillId="2" borderId="11" xfId="0" applyFont="1" applyFill="1" applyBorder="1" applyAlignment="1">
      <alignment horizontal="center"/>
    </xf>
    <xf numFmtId="0" fontId="0" fillId="0" borderId="32" xfId="0" applyBorder="1" applyAlignment="1"/>
    <xf numFmtId="0" fontId="0" fillId="0" borderId="11" xfId="0" applyBorder="1" applyAlignment="1"/>
    <xf numFmtId="0" fontId="19" fillId="2" borderId="4" xfId="0" applyFont="1" applyFill="1" applyBorder="1" applyAlignment="1">
      <alignment horizontal="center"/>
    </xf>
    <xf numFmtId="0" fontId="20" fillId="0" borderId="41" xfId="0" applyFont="1" applyFill="1" applyBorder="1" applyAlignment="1">
      <alignment horizontal="center" wrapText="1"/>
    </xf>
    <xf numFmtId="0" fontId="20" fillId="0" borderId="37" xfId="0" applyFont="1" applyFill="1" applyBorder="1" applyAlignment="1">
      <alignment horizontal="center" wrapText="1"/>
    </xf>
    <xf numFmtId="0" fontId="21" fillId="0" borderId="42" xfId="0" applyFont="1" applyFill="1" applyBorder="1" applyAlignment="1">
      <alignment horizontal="center" vertical="center" wrapText="1"/>
    </xf>
    <xf numFmtId="0" fontId="0" fillId="0" borderId="43" xfId="0" applyBorder="1" applyAlignment="1">
      <alignment horizontal="center" vertical="center" wrapText="1"/>
    </xf>
    <xf numFmtId="0" fontId="21" fillId="0" borderId="63" xfId="0" applyFont="1" applyFill="1" applyBorder="1" applyAlignment="1">
      <alignment horizontal="left" vertical="top" wrapText="1"/>
    </xf>
    <xf numFmtId="0" fontId="21" fillId="0" borderId="64" xfId="0" applyFont="1" applyFill="1" applyBorder="1" applyAlignment="1">
      <alignment horizontal="left" vertical="top" wrapText="1"/>
    </xf>
    <xf numFmtId="0" fontId="1" fillId="6" borderId="42" xfId="0" applyFont="1" applyFill="1" applyBorder="1" applyAlignment="1" applyProtection="1">
      <alignment horizontal="center" vertical="center" wrapText="1"/>
      <protection locked="0"/>
    </xf>
    <xf numFmtId="0" fontId="1" fillId="6" borderId="43" xfId="0" applyFont="1" applyFill="1" applyBorder="1" applyAlignment="1" applyProtection="1">
      <alignment horizontal="center" vertical="center" wrapText="1"/>
      <protection locked="0"/>
    </xf>
    <xf numFmtId="0" fontId="1" fillId="6" borderId="47" xfId="0" applyFont="1" applyFill="1" applyBorder="1" applyAlignment="1" applyProtection="1">
      <alignment horizontal="center" vertical="center" wrapText="1"/>
      <protection locked="0"/>
    </xf>
    <xf numFmtId="0" fontId="1" fillId="6" borderId="48" xfId="0" applyFont="1" applyFill="1" applyBorder="1" applyAlignment="1" applyProtection="1">
      <alignment horizontal="center" vertical="center" wrapText="1"/>
      <protection locked="0"/>
    </xf>
    <xf numFmtId="0" fontId="1" fillId="6" borderId="61" xfId="0" applyFont="1" applyFill="1" applyBorder="1" applyAlignment="1" applyProtection="1">
      <alignment horizontal="center" vertical="center" wrapText="1"/>
      <protection locked="0"/>
    </xf>
    <xf numFmtId="0" fontId="1" fillId="6" borderId="62" xfId="0" applyFont="1" applyFill="1" applyBorder="1" applyAlignment="1" applyProtection="1">
      <alignment horizontal="center" vertical="center" wrapText="1"/>
      <protection locked="0"/>
    </xf>
    <xf numFmtId="0" fontId="1" fillId="6" borderId="59" xfId="0" applyFont="1" applyFill="1" applyBorder="1" applyAlignment="1" applyProtection="1">
      <alignment horizontal="center" vertical="center" wrapText="1"/>
      <protection locked="0"/>
    </xf>
    <xf numFmtId="0" fontId="1" fillId="6" borderId="55" xfId="0" applyFont="1" applyFill="1" applyBorder="1" applyAlignment="1" applyProtection="1">
      <alignment horizontal="center" vertical="center" wrapText="1"/>
      <protection locked="0"/>
    </xf>
    <xf numFmtId="0" fontId="1" fillId="6" borderId="58" xfId="0" applyFont="1" applyFill="1" applyBorder="1" applyAlignment="1" applyProtection="1">
      <alignment horizontal="center" vertical="center" wrapText="1"/>
      <protection locked="0"/>
    </xf>
    <xf numFmtId="0" fontId="27" fillId="6" borderId="61" xfId="0" applyFont="1" applyFill="1" applyBorder="1" applyAlignment="1">
      <alignment horizontal="left" vertical="center"/>
    </xf>
    <xf numFmtId="0" fontId="23" fillId="0" borderId="53" xfId="0" applyFont="1" applyFill="1" applyBorder="1" applyAlignment="1" applyProtection="1">
      <alignment horizontal="center" vertical="top" wrapText="1"/>
      <protection locked="0"/>
    </xf>
    <xf numFmtId="0" fontId="23" fillId="0" borderId="54" xfId="0" applyFont="1" applyFill="1" applyBorder="1" applyAlignment="1" applyProtection="1">
      <alignment horizontal="center" vertical="top" wrapText="1"/>
      <protection locked="0"/>
    </xf>
    <xf numFmtId="0" fontId="1" fillId="6" borderId="35" xfId="0" applyFont="1" applyFill="1" applyBorder="1" applyAlignment="1" applyProtection="1">
      <alignment horizontal="center" vertical="center" wrapText="1"/>
      <protection locked="0"/>
    </xf>
    <xf numFmtId="0" fontId="1" fillId="6" borderId="45" xfId="0" applyFont="1" applyFill="1" applyBorder="1" applyAlignment="1" applyProtection="1">
      <alignment horizontal="left" vertical="center" wrapText="1"/>
      <protection locked="0"/>
    </xf>
    <xf numFmtId="0" fontId="1" fillId="6" borderId="44" xfId="0" applyFont="1" applyFill="1" applyBorder="1" applyAlignment="1" applyProtection="1">
      <alignment horizontal="left" vertical="center" wrapText="1"/>
      <protection locked="0"/>
    </xf>
    <xf numFmtId="0" fontId="1" fillId="6" borderId="46" xfId="0" applyFont="1" applyFill="1" applyBorder="1" applyAlignment="1" applyProtection="1">
      <alignment horizontal="left" vertical="center" wrapText="1"/>
      <protection locked="0"/>
    </xf>
    <xf numFmtId="0" fontId="1" fillId="6" borderId="45" xfId="0" applyFont="1" applyFill="1" applyBorder="1" applyAlignment="1" applyProtection="1">
      <alignment horizontal="center" vertical="center" wrapText="1"/>
      <protection locked="0"/>
    </xf>
    <xf numFmtId="0" fontId="1" fillId="6" borderId="44" xfId="0" applyFont="1" applyFill="1" applyBorder="1" applyAlignment="1" applyProtection="1">
      <alignment horizontal="center" vertical="center" wrapText="1"/>
      <protection locked="0"/>
    </xf>
    <xf numFmtId="0" fontId="1" fillId="6" borderId="49" xfId="0" applyFont="1" applyFill="1" applyBorder="1" applyAlignment="1" applyProtection="1">
      <alignment horizontal="center" vertical="center" wrapText="1"/>
      <protection locked="0"/>
    </xf>
    <xf numFmtId="0" fontId="1" fillId="6" borderId="50" xfId="0" applyFont="1" applyFill="1" applyBorder="1" applyAlignment="1" applyProtection="1">
      <alignment horizontal="center" vertical="center" wrapText="1"/>
      <protection locked="0"/>
    </xf>
    <xf numFmtId="0" fontId="23" fillId="0" borderId="52" xfId="0" applyFont="1" applyFill="1" applyBorder="1" applyAlignment="1" applyProtection="1">
      <alignment horizontal="left" vertical="top" wrapText="1"/>
      <protection locked="0"/>
    </xf>
    <xf numFmtId="0" fontId="23" fillId="0" borderId="4" xfId="0" applyFont="1" applyFill="1" applyBorder="1" applyAlignment="1" applyProtection="1">
      <alignment horizontal="left" vertical="top" wrapText="1"/>
      <protection locked="0"/>
    </xf>
    <xf numFmtId="0" fontId="23" fillId="0" borderId="38" xfId="0" applyFont="1" applyFill="1" applyBorder="1" applyAlignment="1" applyProtection="1">
      <alignment horizontal="center" vertical="top" wrapText="1"/>
      <protection locked="0"/>
    </xf>
    <xf numFmtId="0" fontId="23" fillId="0" borderId="15" xfId="0" applyFont="1" applyFill="1" applyBorder="1" applyAlignment="1" applyProtection="1">
      <alignment horizontal="center" vertical="top" wrapText="1"/>
      <protection locked="0"/>
    </xf>
    <xf numFmtId="0" fontId="1" fillId="6" borderId="60" xfId="0" applyFont="1" applyFill="1" applyBorder="1" applyAlignment="1" applyProtection="1">
      <alignment horizontal="center" vertical="center" wrapText="1"/>
      <protection locked="0"/>
    </xf>
    <xf numFmtId="0" fontId="1" fillId="6" borderId="57" xfId="0" applyFont="1" applyFill="1" applyBorder="1" applyAlignment="1" applyProtection="1">
      <alignment horizontal="center" vertical="center" wrapText="1"/>
      <protection locked="0"/>
    </xf>
    <xf numFmtId="0" fontId="19" fillId="2" borderId="4" xfId="0" applyFont="1" applyFill="1" applyBorder="1" applyAlignment="1">
      <alignment horizontal="center" vertical="center" wrapText="1"/>
    </xf>
    <xf numFmtId="0" fontId="19" fillId="2" borderId="4" xfId="0" quotePrefix="1" applyFont="1" applyFill="1" applyBorder="1" applyAlignment="1">
      <alignment horizontal="center"/>
    </xf>
    <xf numFmtId="0" fontId="19" fillId="2" borderId="32" xfId="0" applyFont="1" applyFill="1" applyBorder="1" applyAlignment="1">
      <alignment horizontal="center" vertical="top"/>
    </xf>
    <xf numFmtId="0" fontId="19" fillId="2" borderId="11" xfId="0" applyFont="1" applyFill="1" applyBorder="1" applyAlignment="1">
      <alignment horizontal="center" vertical="top"/>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0" fillId="0" borderId="9" xfId="0" applyFont="1" applyBorder="1" applyAlignment="1">
      <alignment horizontal="center"/>
    </xf>
    <xf numFmtId="0" fontId="0" fillId="0" borderId="12" xfId="0" applyFont="1" applyBorder="1" applyAlignment="1">
      <alignment horizontal="center"/>
    </xf>
    <xf numFmtId="0" fontId="0" fillId="0" borderId="13" xfId="0" applyFont="1" applyBorder="1" applyAlignment="1">
      <alignment horizontal="center" vertical="center"/>
    </xf>
    <xf numFmtId="0" fontId="0" fillId="0" borderId="14" xfId="0" applyFont="1" applyBorder="1" applyAlignment="1">
      <alignment horizontal="center"/>
    </xf>
    <xf numFmtId="0" fontId="10" fillId="2" borderId="1" xfId="0" applyFont="1" applyFill="1" applyBorder="1" applyAlignment="1">
      <alignment horizontal="center"/>
    </xf>
    <xf numFmtId="0" fontId="10" fillId="2" borderId="2" xfId="0" applyFont="1" applyFill="1" applyBorder="1" applyAlignment="1">
      <alignment horizontal="center"/>
    </xf>
    <xf numFmtId="0" fontId="10" fillId="2" borderId="4"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4" xfId="0" applyFont="1" applyFill="1" applyBorder="1" applyAlignment="1">
      <alignment horizontal="left" vertical="center"/>
    </xf>
    <xf numFmtId="0" fontId="0" fillId="0" borderId="32" xfId="0" applyFont="1" applyFill="1" applyBorder="1" applyAlignment="1">
      <alignment horizontal="center"/>
    </xf>
    <xf numFmtId="0" fontId="0" fillId="0" borderId="33" xfId="0" applyFont="1" applyFill="1" applyBorder="1" applyAlignment="1">
      <alignment horizontal="center"/>
    </xf>
    <xf numFmtId="0" fontId="0" fillId="0" borderId="11" xfId="0" applyFont="1" applyFill="1" applyBorder="1" applyAlignment="1">
      <alignment horizontal="center"/>
    </xf>
    <xf numFmtId="0" fontId="0" fillId="3" borderId="4" xfId="0" applyFill="1" applyBorder="1" applyAlignment="1">
      <alignment horizontal="center"/>
    </xf>
  </cellXfs>
  <cellStyles count="4">
    <cellStyle name="Comma" xfId="2" builtinId="3"/>
    <cellStyle name="Hyperlink" xfId="1" builtinId="8"/>
    <cellStyle name="Normal" xfId="0" builtinId="0"/>
    <cellStyle name="Percent" xfId="3" builtinId="5"/>
  </cellStyles>
  <dxfs count="7">
    <dxf>
      <fill>
        <patternFill>
          <bgColor theme="9" tint="0.59996337778862885"/>
        </patternFill>
      </fill>
    </dxf>
    <dxf>
      <fill>
        <patternFill>
          <bgColor theme="9"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FFCC"/>
        </patternFill>
      </fill>
    </dxf>
  </dxfs>
  <tableStyles count="0" defaultTableStyle="TableStyleMedium9" defaultPivotStyle="PivotStyleLight16"/>
  <colors>
    <mruColors>
      <color rgb="FFA5DFED"/>
      <color rgb="FF02BEBE"/>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cid:image001.png@01D40E2B.E508F8A0" TargetMode="Externa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2028825</xdr:colOff>
      <xdr:row>2</xdr:row>
      <xdr:rowOff>180975</xdr:rowOff>
    </xdr:from>
    <xdr:to>
      <xdr:col>2</xdr:col>
      <xdr:colOff>1676400</xdr:colOff>
      <xdr:row>9</xdr:row>
      <xdr:rowOff>171450</xdr:rowOff>
    </xdr:to>
    <xdr:pic>
      <xdr:nvPicPr>
        <xdr:cNvPr id="2" name="Picture 1" descr="NW">
          <a:extLst>
            <a:ext uri="{FF2B5EF4-FFF2-40B4-BE49-F238E27FC236}">
              <a16:creationId xmlns:a16="http://schemas.microsoft.com/office/drawing/2014/main" id="{42F7B6BE-0A38-4F79-AE83-AE102B4905FE}"/>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3857625" y="561975"/>
          <a:ext cx="2286000"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2059781</xdr:colOff>
      <xdr:row>5</xdr:row>
      <xdr:rowOff>47625</xdr:rowOff>
    </xdr:from>
    <xdr:to>
      <xdr:col>8</xdr:col>
      <xdr:colOff>20637</xdr:colOff>
      <xdr:row>5</xdr:row>
      <xdr:rowOff>1371600</xdr:rowOff>
    </xdr:to>
    <xdr:pic>
      <xdr:nvPicPr>
        <xdr:cNvPr id="3" name="Picture 2" descr="NW">
          <a:extLst>
            <a:ext uri="{FF2B5EF4-FFF2-40B4-BE49-F238E27FC236}">
              <a16:creationId xmlns:a16="http://schemas.microsoft.com/office/drawing/2014/main" id="{5C440EAF-E69F-475F-AD2C-CE22A20C823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9644062" y="428625"/>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166688</xdr:colOff>
      <xdr:row>5</xdr:row>
      <xdr:rowOff>11906</xdr:rowOff>
    </xdr:from>
    <xdr:to>
      <xdr:col>19</xdr:col>
      <xdr:colOff>13495</xdr:colOff>
      <xdr:row>6</xdr:row>
      <xdr:rowOff>135731</xdr:rowOff>
    </xdr:to>
    <xdr:pic>
      <xdr:nvPicPr>
        <xdr:cNvPr id="15" name="Picture 14" descr="NW">
          <a:extLst>
            <a:ext uri="{FF2B5EF4-FFF2-40B4-BE49-F238E27FC236}">
              <a16:creationId xmlns:a16="http://schemas.microsoft.com/office/drawing/2014/main" id="{9A8DEECF-AAD1-4173-85D2-73EEFECE13AD}"/>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893969" y="392906"/>
          <a:ext cx="2275682" cy="1326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1750218</xdr:colOff>
      <xdr:row>4</xdr:row>
      <xdr:rowOff>142875</xdr:rowOff>
    </xdr:from>
    <xdr:to>
      <xdr:col>4</xdr:col>
      <xdr:colOff>2097088</xdr:colOff>
      <xdr:row>5</xdr:row>
      <xdr:rowOff>1278731</xdr:rowOff>
    </xdr:to>
    <xdr:pic>
      <xdr:nvPicPr>
        <xdr:cNvPr id="2" name="Picture 1" descr="NW">
          <a:extLst>
            <a:ext uri="{FF2B5EF4-FFF2-40B4-BE49-F238E27FC236}">
              <a16:creationId xmlns:a16="http://schemas.microsoft.com/office/drawing/2014/main" id="{62E31F87-EE2A-4FFE-9840-5AEFF2696CD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5012531" y="333375"/>
          <a:ext cx="2275682" cy="1326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xdr:col>
      <xdr:colOff>738188</xdr:colOff>
      <xdr:row>5</xdr:row>
      <xdr:rowOff>59531</xdr:rowOff>
    </xdr:from>
    <xdr:to>
      <xdr:col>4</xdr:col>
      <xdr:colOff>3021013</xdr:colOff>
      <xdr:row>5</xdr:row>
      <xdr:rowOff>1383506</xdr:rowOff>
    </xdr:to>
    <xdr:pic>
      <xdr:nvPicPr>
        <xdr:cNvPr id="3" name="Picture 2" descr="NW">
          <a:extLst>
            <a:ext uri="{FF2B5EF4-FFF2-40B4-BE49-F238E27FC236}">
              <a16:creationId xmlns:a16="http://schemas.microsoft.com/office/drawing/2014/main" id="{64B2F7CC-4941-4095-8DC3-E38522F11BE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9894094" y="440531"/>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666749</xdr:colOff>
      <xdr:row>4</xdr:row>
      <xdr:rowOff>154782</xdr:rowOff>
    </xdr:from>
    <xdr:to>
      <xdr:col>16</xdr:col>
      <xdr:colOff>8730</xdr:colOff>
      <xdr:row>5</xdr:row>
      <xdr:rowOff>1288257</xdr:rowOff>
    </xdr:to>
    <xdr:pic>
      <xdr:nvPicPr>
        <xdr:cNvPr id="2" name="Picture 1" descr="NW">
          <a:extLst>
            <a:ext uri="{FF2B5EF4-FFF2-40B4-BE49-F238E27FC236}">
              <a16:creationId xmlns:a16="http://schemas.microsoft.com/office/drawing/2014/main" id="{44FB45D4-E39B-4765-9589-A6B0A683C5E7}"/>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560593" y="345282"/>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9</xdr:col>
      <xdr:colOff>2738437</xdr:colOff>
      <xdr:row>5</xdr:row>
      <xdr:rowOff>35718</xdr:rowOff>
    </xdr:from>
    <xdr:to>
      <xdr:col>9</xdr:col>
      <xdr:colOff>5021262</xdr:colOff>
      <xdr:row>5</xdr:row>
      <xdr:rowOff>1359693</xdr:rowOff>
    </xdr:to>
    <xdr:pic>
      <xdr:nvPicPr>
        <xdr:cNvPr id="2" name="Picture 1" descr="NW">
          <a:extLst>
            <a:ext uri="{FF2B5EF4-FFF2-40B4-BE49-F238E27FC236}">
              <a16:creationId xmlns:a16="http://schemas.microsoft.com/office/drawing/2014/main" id="{C27541F5-EE69-41F2-BE6E-5A05BE56CD24}"/>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1977687" y="416718"/>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1369218</xdr:colOff>
      <xdr:row>5</xdr:row>
      <xdr:rowOff>11906</xdr:rowOff>
    </xdr:from>
    <xdr:to>
      <xdr:col>3</xdr:col>
      <xdr:colOff>3652043</xdr:colOff>
      <xdr:row>5</xdr:row>
      <xdr:rowOff>1335881</xdr:rowOff>
    </xdr:to>
    <xdr:pic>
      <xdr:nvPicPr>
        <xdr:cNvPr id="4" name="Picture 3" descr="NW">
          <a:extLst>
            <a:ext uri="{FF2B5EF4-FFF2-40B4-BE49-F238E27FC236}">
              <a16:creationId xmlns:a16="http://schemas.microsoft.com/office/drawing/2014/main" id="{12C1C73E-2314-4761-B504-273394985318}"/>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7096124" y="964406"/>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881063</xdr:colOff>
      <xdr:row>1</xdr:row>
      <xdr:rowOff>21431</xdr:rowOff>
    </xdr:from>
    <xdr:to>
      <xdr:col>5</xdr:col>
      <xdr:colOff>80169</xdr:colOff>
      <xdr:row>2</xdr:row>
      <xdr:rowOff>1154906</xdr:rowOff>
    </xdr:to>
    <xdr:pic>
      <xdr:nvPicPr>
        <xdr:cNvPr id="2" name="Picture 1" descr="NW">
          <a:extLst>
            <a:ext uri="{FF2B5EF4-FFF2-40B4-BE49-F238E27FC236}">
              <a16:creationId xmlns:a16="http://schemas.microsoft.com/office/drawing/2014/main" id="{720E0926-B7BB-4B3E-82F8-A0D1007071B1}"/>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4214813" y="211931"/>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3181350</xdr:colOff>
      <xdr:row>4</xdr:row>
      <xdr:rowOff>114300</xdr:rowOff>
    </xdr:from>
    <xdr:to>
      <xdr:col>2</xdr:col>
      <xdr:colOff>5464175</xdr:colOff>
      <xdr:row>5</xdr:row>
      <xdr:rowOff>1143000</xdr:rowOff>
    </xdr:to>
    <xdr:pic>
      <xdr:nvPicPr>
        <xdr:cNvPr id="2" name="Picture 1" descr="NW">
          <a:extLst>
            <a:ext uri="{FF2B5EF4-FFF2-40B4-BE49-F238E27FC236}">
              <a16:creationId xmlns:a16="http://schemas.microsoft.com/office/drawing/2014/main" id="{BCDA3FC2-49B8-4C93-819E-E0C0244B9E0A}"/>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4669631" y="304800"/>
          <a:ext cx="2282825" cy="1326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2345531</xdr:colOff>
      <xdr:row>4</xdr:row>
      <xdr:rowOff>80963</xdr:rowOff>
    </xdr:from>
    <xdr:to>
      <xdr:col>6</xdr:col>
      <xdr:colOff>4628356</xdr:colOff>
      <xdr:row>5</xdr:row>
      <xdr:rowOff>1214438</xdr:rowOff>
    </xdr:to>
    <xdr:pic>
      <xdr:nvPicPr>
        <xdr:cNvPr id="2" name="Picture 1" descr="NW">
          <a:extLst>
            <a:ext uri="{FF2B5EF4-FFF2-40B4-BE49-F238E27FC236}">
              <a16:creationId xmlns:a16="http://schemas.microsoft.com/office/drawing/2014/main" id="{2E4E81D2-E81D-4B47-813C-17F4228FCEA2}"/>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680156" y="271463"/>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2047875</xdr:colOff>
      <xdr:row>4</xdr:row>
      <xdr:rowOff>9525</xdr:rowOff>
    </xdr:from>
    <xdr:to>
      <xdr:col>8</xdr:col>
      <xdr:colOff>4330700</xdr:colOff>
      <xdr:row>5</xdr:row>
      <xdr:rowOff>1143000</xdr:rowOff>
    </xdr:to>
    <xdr:pic>
      <xdr:nvPicPr>
        <xdr:cNvPr id="2" name="Picture 1" descr="NW">
          <a:extLst>
            <a:ext uri="{FF2B5EF4-FFF2-40B4-BE49-F238E27FC236}">
              <a16:creationId xmlns:a16="http://schemas.microsoft.com/office/drawing/2014/main" id="{F8EF8DBD-C2AD-45C4-9639-2C5E7F5D77CA}"/>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353675" y="200025"/>
          <a:ext cx="0"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3486150</xdr:colOff>
      <xdr:row>4</xdr:row>
      <xdr:rowOff>14288</xdr:rowOff>
    </xdr:from>
    <xdr:to>
      <xdr:col>7</xdr:col>
      <xdr:colOff>5768975</xdr:colOff>
      <xdr:row>5</xdr:row>
      <xdr:rowOff>1147763</xdr:rowOff>
    </xdr:to>
    <xdr:pic>
      <xdr:nvPicPr>
        <xdr:cNvPr id="3" name="Picture 2" descr="NW">
          <a:extLst>
            <a:ext uri="{FF2B5EF4-FFF2-40B4-BE49-F238E27FC236}">
              <a16:creationId xmlns:a16="http://schemas.microsoft.com/office/drawing/2014/main" id="{3E03E397-786C-4D4F-B0A1-EDFC3411973F}"/>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7381875" y="204788"/>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2047875</xdr:colOff>
      <xdr:row>4</xdr:row>
      <xdr:rowOff>9525</xdr:rowOff>
    </xdr:from>
    <xdr:to>
      <xdr:col>3</xdr:col>
      <xdr:colOff>4330700</xdr:colOff>
      <xdr:row>5</xdr:row>
      <xdr:rowOff>1143000</xdr:rowOff>
    </xdr:to>
    <xdr:pic>
      <xdr:nvPicPr>
        <xdr:cNvPr id="2" name="Picture 1" descr="NW">
          <a:extLst>
            <a:ext uri="{FF2B5EF4-FFF2-40B4-BE49-F238E27FC236}">
              <a16:creationId xmlns:a16="http://schemas.microsoft.com/office/drawing/2014/main" id="{3C49BDF0-F3B6-464A-B86F-9082790B6AE7}"/>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6143625" y="200025"/>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3486150</xdr:colOff>
      <xdr:row>4</xdr:row>
      <xdr:rowOff>133350</xdr:rowOff>
    </xdr:from>
    <xdr:to>
      <xdr:col>2</xdr:col>
      <xdr:colOff>5768975</xdr:colOff>
      <xdr:row>5</xdr:row>
      <xdr:rowOff>1266825</xdr:rowOff>
    </xdr:to>
    <xdr:pic>
      <xdr:nvPicPr>
        <xdr:cNvPr id="3" name="Picture 2" descr="NW">
          <a:extLst>
            <a:ext uri="{FF2B5EF4-FFF2-40B4-BE49-F238E27FC236}">
              <a16:creationId xmlns:a16="http://schemas.microsoft.com/office/drawing/2014/main" id="{0FE52EF9-5898-4C5C-B5DA-93A8A09BE1B2}"/>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7379494" y="895350"/>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4650581</xdr:colOff>
      <xdr:row>0</xdr:row>
      <xdr:rowOff>166687</xdr:rowOff>
    </xdr:from>
    <xdr:to>
      <xdr:col>8</xdr:col>
      <xdr:colOff>6933406</xdr:colOff>
      <xdr:row>5</xdr:row>
      <xdr:rowOff>1109662</xdr:rowOff>
    </xdr:to>
    <xdr:pic>
      <xdr:nvPicPr>
        <xdr:cNvPr id="2" name="Picture 1" descr="NW">
          <a:extLst>
            <a:ext uri="{FF2B5EF4-FFF2-40B4-BE49-F238E27FC236}">
              <a16:creationId xmlns:a16="http://schemas.microsoft.com/office/drawing/2014/main" id="{B63FD98C-3093-48A0-828A-E55289152FC4}"/>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24688800" y="166687"/>
          <a:ext cx="2282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560294</xdr:colOff>
      <xdr:row>22</xdr:row>
      <xdr:rowOff>155181</xdr:rowOff>
    </xdr:to>
    <xdr:pic>
      <xdr:nvPicPr>
        <xdr:cNvPr id="3" name="Picture 2">
          <a:extLst>
            <a:ext uri="{FF2B5EF4-FFF2-40B4-BE49-F238E27FC236}">
              <a16:creationId xmlns:a16="http://schemas.microsoft.com/office/drawing/2014/main" id="{7924D8FA-4E8C-423F-9AE9-ADF4AFEA5653}"/>
            </a:ext>
          </a:extLst>
        </xdr:cNvPr>
        <xdr:cNvPicPr>
          <a:picLocks noChangeAspect="1"/>
        </xdr:cNvPicPr>
      </xdr:nvPicPr>
      <xdr:blipFill>
        <a:blip xmlns:r="http://schemas.openxmlformats.org/officeDocument/2006/relationships" r:embed="rId1"/>
        <a:stretch>
          <a:fillRect/>
        </a:stretch>
      </xdr:blipFill>
      <xdr:spPr>
        <a:xfrm>
          <a:off x="0" y="0"/>
          <a:ext cx="9136529" cy="426400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171449</xdr:colOff>
      <xdr:row>21</xdr:row>
      <xdr:rowOff>83966</xdr:rowOff>
    </xdr:to>
    <xdr:pic>
      <xdr:nvPicPr>
        <xdr:cNvPr id="3" name="Picture 2">
          <a:extLst>
            <a:ext uri="{FF2B5EF4-FFF2-40B4-BE49-F238E27FC236}">
              <a16:creationId xmlns:a16="http://schemas.microsoft.com/office/drawing/2014/main" id="{B8124D24-F4F1-404B-B70D-B947A71DAA61}"/>
            </a:ext>
          </a:extLst>
        </xdr:cNvPr>
        <xdr:cNvPicPr>
          <a:picLocks noChangeAspect="1"/>
        </xdr:cNvPicPr>
      </xdr:nvPicPr>
      <xdr:blipFill>
        <a:blip xmlns:r="http://schemas.openxmlformats.org/officeDocument/2006/relationships" r:embed="rId1"/>
        <a:stretch>
          <a:fillRect/>
        </a:stretch>
      </xdr:blipFill>
      <xdr:spPr>
        <a:xfrm>
          <a:off x="0" y="0"/>
          <a:ext cx="6877049" cy="39511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DD64A-E73A-4471-87EE-52C8298DEF4A}">
  <sheetPr codeName="Sheet1"/>
  <dimension ref="A1:AL52"/>
  <sheetViews>
    <sheetView showGridLines="0" view="pageBreakPreview" zoomScale="60" zoomScaleNormal="60" workbookViewId="0">
      <selection activeCell="C61" sqref="C61"/>
    </sheetView>
  </sheetViews>
  <sheetFormatPr defaultRowHeight="14.4" x14ac:dyDescent="0.3"/>
  <cols>
    <col min="1" max="1" width="9.21875" customWidth="1"/>
    <col min="2" max="2" width="39.5546875" bestFit="1" customWidth="1"/>
    <col min="3" max="3" width="34.77734375" customWidth="1"/>
    <col min="4" max="4" width="23.77734375" customWidth="1"/>
  </cols>
  <sheetData>
    <row r="1" spans="1:38" s="3" customFormat="1" x14ac:dyDescent="0.3">
      <c r="A1" s="13"/>
      <c r="B1" s="14"/>
      <c r="C1" s="14"/>
      <c r="D1" s="14"/>
      <c r="E1" s="14"/>
      <c r="F1" s="15"/>
      <c r="G1"/>
      <c r="H1"/>
      <c r="I1"/>
      <c r="J1"/>
      <c r="K1"/>
      <c r="L1"/>
      <c r="M1"/>
      <c r="N1"/>
      <c r="O1"/>
      <c r="P1"/>
      <c r="Q1"/>
      <c r="R1"/>
      <c r="S1"/>
      <c r="T1"/>
      <c r="U1"/>
      <c r="V1"/>
      <c r="W1"/>
      <c r="X1"/>
      <c r="Y1"/>
      <c r="Z1"/>
      <c r="AA1"/>
      <c r="AB1"/>
      <c r="AC1"/>
      <c r="AD1"/>
      <c r="AE1"/>
      <c r="AF1"/>
      <c r="AG1"/>
      <c r="AH1"/>
      <c r="AI1"/>
      <c r="AJ1"/>
      <c r="AK1"/>
      <c r="AL1"/>
    </row>
    <row r="2" spans="1:38" s="3" customFormat="1" x14ac:dyDescent="0.3">
      <c r="A2" s="16"/>
      <c r="B2" s="2"/>
      <c r="C2" s="2"/>
      <c r="D2" s="2"/>
      <c r="E2" s="2"/>
      <c r="F2" s="17"/>
      <c r="G2"/>
      <c r="H2"/>
      <c r="I2"/>
      <c r="J2"/>
      <c r="K2"/>
      <c r="L2"/>
      <c r="M2"/>
      <c r="N2"/>
      <c r="O2"/>
      <c r="P2"/>
      <c r="Q2"/>
      <c r="R2"/>
      <c r="S2"/>
      <c r="T2"/>
      <c r="U2"/>
      <c r="V2"/>
      <c r="W2"/>
      <c r="X2"/>
      <c r="Y2"/>
      <c r="Z2"/>
      <c r="AA2"/>
      <c r="AB2"/>
      <c r="AC2"/>
      <c r="AD2"/>
      <c r="AE2"/>
      <c r="AF2"/>
      <c r="AG2"/>
      <c r="AH2"/>
      <c r="AI2"/>
      <c r="AJ2"/>
      <c r="AK2"/>
      <c r="AL2"/>
    </row>
    <row r="3" spans="1:38" s="3" customFormat="1" x14ac:dyDescent="0.3">
      <c r="A3" s="16"/>
      <c r="B3" s="2"/>
      <c r="C3" s="2"/>
      <c r="D3" s="2"/>
      <c r="E3" s="2"/>
      <c r="F3" s="17"/>
      <c r="G3"/>
      <c r="H3"/>
      <c r="I3"/>
      <c r="J3"/>
      <c r="K3"/>
      <c r="L3"/>
      <c r="M3"/>
      <c r="N3"/>
      <c r="O3"/>
      <c r="P3"/>
      <c r="Q3"/>
      <c r="R3"/>
      <c r="S3"/>
      <c r="T3"/>
      <c r="U3"/>
      <c r="V3"/>
      <c r="W3"/>
      <c r="X3"/>
      <c r="Y3"/>
      <c r="Z3"/>
      <c r="AA3"/>
      <c r="AB3"/>
      <c r="AC3"/>
      <c r="AD3"/>
      <c r="AE3"/>
      <c r="AF3"/>
      <c r="AG3"/>
      <c r="AH3"/>
      <c r="AI3"/>
      <c r="AJ3"/>
      <c r="AK3"/>
      <c r="AL3"/>
    </row>
    <row r="4" spans="1:38" s="3" customFormat="1" x14ac:dyDescent="0.3">
      <c r="A4" s="16"/>
      <c r="B4" s="2"/>
      <c r="C4" s="2"/>
      <c r="D4" s="2"/>
      <c r="E4" s="2"/>
      <c r="F4" s="17"/>
      <c r="G4"/>
      <c r="H4"/>
      <c r="I4"/>
      <c r="J4"/>
      <c r="K4"/>
      <c r="L4"/>
      <c r="M4"/>
      <c r="N4"/>
      <c r="O4"/>
      <c r="P4"/>
      <c r="Q4"/>
      <c r="R4"/>
      <c r="S4"/>
      <c r="T4"/>
      <c r="U4"/>
      <c r="V4"/>
      <c r="W4"/>
      <c r="X4"/>
      <c r="Y4"/>
      <c r="Z4"/>
      <c r="AA4"/>
      <c r="AB4"/>
      <c r="AC4"/>
      <c r="AD4"/>
      <c r="AE4"/>
      <c r="AF4"/>
      <c r="AG4"/>
      <c r="AH4"/>
      <c r="AI4"/>
      <c r="AJ4"/>
      <c r="AK4"/>
      <c r="AL4"/>
    </row>
    <row r="5" spans="1:38" s="3" customFormat="1" x14ac:dyDescent="0.3">
      <c r="A5" s="16"/>
      <c r="B5" s="2"/>
      <c r="C5" s="2"/>
      <c r="D5" s="2"/>
      <c r="E5" s="2"/>
      <c r="F5" s="17"/>
      <c r="G5"/>
      <c r="H5"/>
      <c r="I5"/>
      <c r="J5"/>
      <c r="K5"/>
      <c r="L5"/>
      <c r="M5"/>
      <c r="N5"/>
      <c r="O5"/>
      <c r="P5"/>
      <c r="Q5"/>
      <c r="R5"/>
      <c r="S5"/>
      <c r="T5"/>
      <c r="U5"/>
      <c r="V5"/>
      <c r="W5"/>
      <c r="X5"/>
      <c r="Y5"/>
      <c r="Z5"/>
      <c r="AA5"/>
      <c r="AB5"/>
      <c r="AC5"/>
      <c r="AD5"/>
      <c r="AE5"/>
      <c r="AF5"/>
      <c r="AG5"/>
      <c r="AH5"/>
      <c r="AI5"/>
      <c r="AJ5"/>
      <c r="AK5"/>
      <c r="AL5"/>
    </row>
    <row r="6" spans="1:38" s="3" customFormat="1" x14ac:dyDescent="0.3">
      <c r="A6" s="16"/>
      <c r="B6" s="2"/>
      <c r="C6" s="2"/>
      <c r="D6" s="2"/>
      <c r="E6" s="2"/>
      <c r="F6" s="17"/>
      <c r="G6"/>
      <c r="H6"/>
      <c r="I6"/>
      <c r="J6"/>
      <c r="K6"/>
      <c r="L6"/>
      <c r="M6"/>
      <c r="N6"/>
      <c r="O6"/>
      <c r="P6"/>
      <c r="Q6"/>
      <c r="R6"/>
      <c r="S6"/>
      <c r="T6"/>
      <c r="U6"/>
      <c r="V6"/>
      <c r="W6"/>
      <c r="X6"/>
      <c r="Y6"/>
      <c r="Z6"/>
      <c r="AA6"/>
      <c r="AB6"/>
      <c r="AC6"/>
      <c r="AD6"/>
      <c r="AE6"/>
      <c r="AF6"/>
      <c r="AG6"/>
      <c r="AH6"/>
      <c r="AI6"/>
      <c r="AJ6"/>
      <c r="AK6"/>
      <c r="AL6"/>
    </row>
    <row r="7" spans="1:38" s="3" customFormat="1" x14ac:dyDescent="0.3">
      <c r="A7" s="16"/>
      <c r="B7" s="4"/>
      <c r="C7" s="2"/>
      <c r="D7" s="2"/>
      <c r="E7" s="2"/>
      <c r="F7" s="17"/>
      <c r="G7"/>
      <c r="H7"/>
      <c r="I7"/>
      <c r="J7"/>
      <c r="K7"/>
      <c r="L7"/>
      <c r="M7"/>
      <c r="N7"/>
      <c r="O7"/>
      <c r="P7"/>
      <c r="Q7"/>
      <c r="R7"/>
      <c r="S7"/>
      <c r="T7"/>
      <c r="U7"/>
      <c r="V7"/>
      <c r="W7"/>
      <c r="X7"/>
      <c r="Y7"/>
      <c r="Z7"/>
      <c r="AA7"/>
      <c r="AB7"/>
      <c r="AC7"/>
      <c r="AD7"/>
      <c r="AE7"/>
      <c r="AF7"/>
      <c r="AG7"/>
      <c r="AH7"/>
      <c r="AI7"/>
      <c r="AJ7"/>
      <c r="AK7"/>
      <c r="AL7"/>
    </row>
    <row r="8" spans="1:38" s="3" customFormat="1" x14ac:dyDescent="0.3">
      <c r="A8" s="16"/>
      <c r="B8" s="4"/>
      <c r="C8" s="2"/>
      <c r="D8" s="2"/>
      <c r="E8" s="2"/>
      <c r="F8" s="17"/>
      <c r="G8"/>
      <c r="H8"/>
      <c r="I8"/>
      <c r="J8"/>
      <c r="K8"/>
      <c r="L8"/>
      <c r="M8"/>
      <c r="N8"/>
      <c r="O8"/>
      <c r="P8"/>
      <c r="Q8"/>
      <c r="R8"/>
      <c r="S8"/>
      <c r="T8"/>
      <c r="U8"/>
      <c r="V8"/>
      <c r="W8"/>
      <c r="X8"/>
      <c r="Y8"/>
      <c r="Z8"/>
      <c r="AA8"/>
      <c r="AB8"/>
      <c r="AC8"/>
      <c r="AD8"/>
      <c r="AE8"/>
      <c r="AF8"/>
      <c r="AG8"/>
      <c r="AH8"/>
      <c r="AI8"/>
      <c r="AJ8"/>
      <c r="AK8"/>
      <c r="AL8"/>
    </row>
    <row r="9" spans="1:38" s="3" customFormat="1" x14ac:dyDescent="0.3">
      <c r="A9" s="16"/>
      <c r="B9" s="4"/>
      <c r="C9" s="2"/>
      <c r="D9" s="2"/>
      <c r="E9" s="2"/>
      <c r="F9" s="17"/>
      <c r="G9"/>
      <c r="H9"/>
      <c r="I9"/>
      <c r="J9"/>
      <c r="K9"/>
      <c r="L9"/>
      <c r="M9"/>
      <c r="N9"/>
      <c r="O9"/>
      <c r="P9"/>
      <c r="Q9"/>
      <c r="R9"/>
      <c r="S9"/>
      <c r="T9"/>
      <c r="U9"/>
      <c r="V9"/>
      <c r="W9"/>
      <c r="X9"/>
      <c r="Y9"/>
      <c r="Z9"/>
      <c r="AA9"/>
      <c r="AB9"/>
      <c r="AC9"/>
      <c r="AD9"/>
      <c r="AE9"/>
      <c r="AF9"/>
      <c r="AG9"/>
      <c r="AH9"/>
      <c r="AI9"/>
      <c r="AJ9"/>
      <c r="AK9"/>
      <c r="AL9"/>
    </row>
    <row r="10" spans="1:38" s="3" customFormat="1" x14ac:dyDescent="0.3">
      <c r="A10" s="16"/>
      <c r="B10" s="4"/>
      <c r="C10" s="2"/>
      <c r="D10" s="2"/>
      <c r="E10" s="2"/>
      <c r="F10" s="17"/>
      <c r="G10"/>
      <c r="H10"/>
      <c r="I10"/>
      <c r="J10"/>
      <c r="K10"/>
      <c r="L10"/>
      <c r="M10"/>
      <c r="N10"/>
      <c r="O10"/>
      <c r="P10"/>
      <c r="Q10"/>
      <c r="R10"/>
      <c r="S10"/>
      <c r="T10"/>
      <c r="U10"/>
      <c r="V10"/>
      <c r="W10"/>
      <c r="X10"/>
      <c r="Y10"/>
      <c r="Z10"/>
      <c r="AA10"/>
      <c r="AB10"/>
      <c r="AC10"/>
      <c r="AD10"/>
      <c r="AE10"/>
      <c r="AF10"/>
      <c r="AG10"/>
      <c r="AH10"/>
      <c r="AI10"/>
      <c r="AJ10"/>
      <c r="AK10"/>
      <c r="AL10"/>
    </row>
    <row r="11" spans="1:38" s="3" customFormat="1" x14ac:dyDescent="0.3">
      <c r="A11" s="16"/>
      <c r="B11" s="4"/>
      <c r="C11" s="2"/>
      <c r="D11" s="2"/>
      <c r="E11" s="2"/>
      <c r="F11" s="17"/>
      <c r="G11"/>
      <c r="H11"/>
      <c r="I11"/>
      <c r="J11"/>
      <c r="K11"/>
      <c r="L11"/>
      <c r="M11"/>
      <c r="N11"/>
      <c r="O11"/>
      <c r="P11"/>
      <c r="Q11"/>
      <c r="R11"/>
      <c r="S11"/>
      <c r="T11"/>
      <c r="U11"/>
      <c r="V11"/>
      <c r="W11"/>
      <c r="X11"/>
      <c r="Y11"/>
      <c r="Z11"/>
      <c r="AA11"/>
      <c r="AB11"/>
      <c r="AC11"/>
      <c r="AD11"/>
      <c r="AE11"/>
      <c r="AF11"/>
      <c r="AG11"/>
      <c r="AH11"/>
      <c r="AI11"/>
      <c r="AJ11"/>
      <c r="AK11"/>
      <c r="AL11"/>
    </row>
    <row r="12" spans="1:38" s="3" customFormat="1" ht="15" x14ac:dyDescent="0.3">
      <c r="A12" s="16"/>
      <c r="B12" s="5"/>
      <c r="C12" s="2"/>
      <c r="D12" s="2"/>
      <c r="E12" s="2"/>
      <c r="F12" s="17"/>
      <c r="G12"/>
      <c r="H12"/>
      <c r="I12"/>
      <c r="J12"/>
      <c r="K12"/>
      <c r="L12"/>
      <c r="M12"/>
      <c r="N12"/>
      <c r="O12"/>
      <c r="P12"/>
      <c r="Q12"/>
      <c r="R12"/>
      <c r="S12"/>
      <c r="T12"/>
      <c r="U12"/>
      <c r="V12"/>
      <c r="W12"/>
      <c r="X12"/>
      <c r="Y12"/>
      <c r="Z12"/>
      <c r="AA12"/>
      <c r="AB12"/>
      <c r="AC12"/>
      <c r="AD12"/>
      <c r="AE12"/>
      <c r="AF12"/>
      <c r="AG12"/>
      <c r="AH12"/>
      <c r="AI12"/>
      <c r="AJ12"/>
      <c r="AK12"/>
      <c r="AL12"/>
    </row>
    <row r="13" spans="1:38" s="3" customFormat="1" ht="22.8" x14ac:dyDescent="0.3">
      <c r="A13" s="16"/>
      <c r="B13" s="139" t="s">
        <v>0</v>
      </c>
      <c r="C13" s="140"/>
      <c r="D13" s="141"/>
      <c r="E13" s="2"/>
      <c r="F13" s="17"/>
      <c r="G13"/>
      <c r="H13"/>
      <c r="I13"/>
      <c r="J13"/>
      <c r="K13"/>
      <c r="L13"/>
      <c r="M13"/>
      <c r="N13"/>
      <c r="O13"/>
      <c r="P13"/>
      <c r="Q13"/>
      <c r="R13"/>
      <c r="S13"/>
      <c r="T13"/>
      <c r="U13"/>
      <c r="V13"/>
      <c r="W13"/>
      <c r="X13"/>
      <c r="Y13"/>
      <c r="Z13"/>
      <c r="AA13"/>
      <c r="AB13"/>
      <c r="AC13"/>
      <c r="AD13"/>
      <c r="AE13"/>
      <c r="AF13"/>
      <c r="AG13"/>
      <c r="AH13"/>
      <c r="AI13"/>
      <c r="AJ13"/>
      <c r="AK13"/>
      <c r="AL13"/>
    </row>
    <row r="14" spans="1:38" s="3" customFormat="1" ht="21" x14ac:dyDescent="0.3">
      <c r="A14" s="16"/>
      <c r="B14" s="6"/>
      <c r="C14" s="2"/>
      <c r="D14" s="2"/>
      <c r="E14" s="2"/>
      <c r="F14" s="17"/>
      <c r="G14"/>
      <c r="H14"/>
      <c r="I14"/>
      <c r="J14"/>
      <c r="K14"/>
      <c r="L14"/>
      <c r="M14"/>
      <c r="N14"/>
      <c r="O14"/>
      <c r="P14"/>
      <c r="Q14"/>
      <c r="R14"/>
      <c r="S14"/>
      <c r="T14"/>
      <c r="U14"/>
      <c r="V14"/>
      <c r="W14"/>
      <c r="X14"/>
      <c r="Y14"/>
      <c r="Z14"/>
      <c r="AA14"/>
      <c r="AB14"/>
      <c r="AC14"/>
      <c r="AD14"/>
      <c r="AE14"/>
      <c r="AF14"/>
      <c r="AG14"/>
      <c r="AH14"/>
      <c r="AI14"/>
      <c r="AJ14"/>
      <c r="AK14"/>
      <c r="AL14"/>
    </row>
    <row r="15" spans="1:38" s="3" customFormat="1" ht="21" x14ac:dyDescent="0.3">
      <c r="A15" s="16"/>
      <c r="B15" s="6"/>
      <c r="C15" s="2"/>
      <c r="D15" s="2"/>
      <c r="E15" s="2"/>
      <c r="F15" s="17"/>
      <c r="G15"/>
      <c r="H15"/>
      <c r="I15"/>
      <c r="J15"/>
      <c r="K15"/>
      <c r="L15"/>
      <c r="M15"/>
      <c r="N15"/>
      <c r="O15"/>
      <c r="P15"/>
      <c r="Q15"/>
      <c r="R15"/>
      <c r="S15"/>
      <c r="T15"/>
      <c r="U15"/>
      <c r="V15"/>
      <c r="W15"/>
      <c r="X15"/>
      <c r="Y15"/>
      <c r="Z15"/>
      <c r="AA15"/>
      <c r="AB15"/>
      <c r="AC15"/>
      <c r="AD15"/>
      <c r="AE15"/>
      <c r="AF15"/>
      <c r="AG15"/>
      <c r="AH15"/>
      <c r="AI15"/>
      <c r="AJ15"/>
      <c r="AK15"/>
      <c r="AL15"/>
    </row>
    <row r="16" spans="1:38" s="3" customFormat="1" ht="15.6" x14ac:dyDescent="0.3">
      <c r="A16" s="16"/>
      <c r="B16" s="7" t="s">
        <v>1</v>
      </c>
      <c r="C16" s="32" t="s">
        <v>2</v>
      </c>
      <c r="D16" s="2"/>
      <c r="E16" s="2"/>
      <c r="F16" s="17"/>
      <c r="G16"/>
      <c r="H16"/>
      <c r="I16"/>
      <c r="J16"/>
      <c r="K16"/>
      <c r="L16"/>
      <c r="M16"/>
      <c r="N16"/>
      <c r="O16"/>
      <c r="P16"/>
      <c r="Q16"/>
      <c r="R16"/>
      <c r="S16"/>
      <c r="T16"/>
      <c r="U16"/>
      <c r="V16"/>
      <c r="W16"/>
      <c r="X16"/>
      <c r="Y16"/>
      <c r="Z16"/>
      <c r="AA16"/>
      <c r="AB16"/>
      <c r="AC16"/>
      <c r="AD16"/>
      <c r="AE16"/>
      <c r="AF16"/>
      <c r="AG16"/>
      <c r="AH16"/>
      <c r="AI16"/>
      <c r="AJ16"/>
      <c r="AK16"/>
      <c r="AL16"/>
    </row>
    <row r="17" spans="1:38" s="3" customFormat="1" ht="15" x14ac:dyDescent="0.3">
      <c r="A17" s="16"/>
      <c r="B17" s="8"/>
      <c r="C17" s="31"/>
      <c r="D17" s="2"/>
      <c r="E17" s="2"/>
      <c r="F17" s="17"/>
      <c r="G17"/>
      <c r="H17"/>
      <c r="I17"/>
      <c r="J17"/>
      <c r="K17"/>
      <c r="L17"/>
      <c r="M17"/>
      <c r="N17"/>
      <c r="O17"/>
      <c r="P17"/>
      <c r="Q17"/>
      <c r="R17"/>
      <c r="S17"/>
      <c r="T17"/>
      <c r="U17"/>
      <c r="V17"/>
      <c r="W17"/>
      <c r="X17"/>
      <c r="Y17"/>
      <c r="Z17"/>
      <c r="AA17"/>
      <c r="AB17"/>
      <c r="AC17"/>
      <c r="AD17"/>
      <c r="AE17"/>
      <c r="AF17"/>
      <c r="AG17"/>
      <c r="AH17"/>
      <c r="AI17"/>
      <c r="AJ17"/>
      <c r="AK17"/>
      <c r="AL17"/>
    </row>
    <row r="18" spans="1:38" s="3" customFormat="1" ht="15.6" x14ac:dyDescent="0.3">
      <c r="A18" s="16"/>
      <c r="B18" s="7" t="s">
        <v>3</v>
      </c>
      <c r="C18" s="32"/>
      <c r="D18" s="2"/>
      <c r="E18" s="2"/>
      <c r="F18" s="17"/>
      <c r="G18"/>
      <c r="H18"/>
      <c r="I18"/>
      <c r="J18"/>
      <c r="K18"/>
      <c r="L18"/>
      <c r="M18"/>
      <c r="N18"/>
      <c r="O18"/>
      <c r="P18"/>
      <c r="Q18"/>
      <c r="R18"/>
      <c r="S18"/>
      <c r="T18"/>
      <c r="U18"/>
      <c r="V18"/>
      <c r="W18"/>
      <c r="X18"/>
      <c r="Y18"/>
      <c r="Z18"/>
      <c r="AA18"/>
      <c r="AB18"/>
      <c r="AC18"/>
      <c r="AD18"/>
      <c r="AE18"/>
      <c r="AF18"/>
      <c r="AG18"/>
      <c r="AH18"/>
      <c r="AI18"/>
      <c r="AJ18"/>
      <c r="AK18"/>
      <c r="AL18"/>
    </row>
    <row r="19" spans="1:38" s="3" customFormat="1" ht="15" x14ac:dyDescent="0.3">
      <c r="A19" s="16"/>
      <c r="B19" s="8"/>
      <c r="C19" s="31"/>
      <c r="D19" s="2"/>
      <c r="E19" s="2"/>
      <c r="F19" s="17"/>
      <c r="G19"/>
      <c r="H19"/>
      <c r="I19"/>
      <c r="J19"/>
      <c r="K19"/>
      <c r="L19"/>
      <c r="M19"/>
      <c r="N19"/>
      <c r="O19"/>
      <c r="P19"/>
      <c r="Q19"/>
      <c r="R19"/>
      <c r="S19"/>
      <c r="T19"/>
      <c r="U19"/>
      <c r="V19"/>
      <c r="W19"/>
      <c r="X19"/>
      <c r="Y19"/>
      <c r="Z19"/>
      <c r="AA19"/>
      <c r="AB19"/>
      <c r="AC19"/>
      <c r="AD19"/>
      <c r="AE19"/>
      <c r="AF19"/>
      <c r="AG19"/>
      <c r="AH19"/>
      <c r="AI19"/>
      <c r="AJ19"/>
      <c r="AK19"/>
      <c r="AL19"/>
    </row>
    <row r="20" spans="1:38" s="3" customFormat="1" ht="15.6" x14ac:dyDescent="0.3">
      <c r="A20" s="16"/>
      <c r="B20" s="55" t="s">
        <v>4</v>
      </c>
      <c r="C20" s="54" t="s">
        <v>5</v>
      </c>
      <c r="D20" s="2"/>
      <c r="E20" s="2"/>
      <c r="F20" s="17"/>
      <c r="G20"/>
      <c r="H20"/>
      <c r="I20"/>
      <c r="J20"/>
      <c r="K20"/>
      <c r="L20"/>
      <c r="M20"/>
      <c r="N20"/>
      <c r="O20"/>
      <c r="P20"/>
      <c r="Q20"/>
      <c r="R20"/>
      <c r="S20"/>
      <c r="T20"/>
      <c r="U20"/>
      <c r="V20"/>
      <c r="W20"/>
      <c r="X20"/>
      <c r="Y20"/>
      <c r="Z20"/>
      <c r="AA20"/>
      <c r="AB20"/>
      <c r="AC20"/>
      <c r="AD20"/>
      <c r="AE20"/>
      <c r="AF20"/>
      <c r="AG20"/>
      <c r="AH20"/>
      <c r="AI20"/>
      <c r="AJ20"/>
      <c r="AK20"/>
      <c r="AL20"/>
    </row>
    <row r="21" spans="1:38" s="3" customFormat="1" ht="15" x14ac:dyDescent="0.3">
      <c r="A21" s="16"/>
      <c r="B21" s="8"/>
      <c r="C21" s="31"/>
      <c r="D21" s="2"/>
      <c r="E21" s="2"/>
      <c r="F21" s="17"/>
      <c r="G21"/>
      <c r="H21"/>
      <c r="I21"/>
      <c r="J21"/>
      <c r="K21"/>
      <c r="L21"/>
      <c r="M21"/>
      <c r="N21"/>
      <c r="O21"/>
      <c r="P21"/>
      <c r="Q21"/>
      <c r="R21"/>
      <c r="S21"/>
      <c r="T21"/>
      <c r="U21"/>
      <c r="V21"/>
      <c r="W21"/>
      <c r="X21"/>
      <c r="Y21"/>
      <c r="Z21"/>
      <c r="AA21"/>
      <c r="AB21"/>
      <c r="AC21"/>
      <c r="AD21"/>
      <c r="AE21"/>
      <c r="AF21"/>
      <c r="AG21"/>
      <c r="AH21"/>
      <c r="AI21"/>
      <c r="AJ21"/>
      <c r="AK21"/>
      <c r="AL21"/>
    </row>
    <row r="22" spans="1:38" s="3" customFormat="1" ht="15.6" x14ac:dyDescent="0.3">
      <c r="A22" s="16"/>
      <c r="B22" s="7" t="s">
        <v>6</v>
      </c>
      <c r="C22" s="74">
        <v>1</v>
      </c>
      <c r="D22" s="2"/>
      <c r="E22" s="2"/>
      <c r="F22" s="17"/>
      <c r="G22"/>
      <c r="H22"/>
      <c r="I22"/>
      <c r="J22"/>
      <c r="K22"/>
      <c r="L22"/>
      <c r="M22"/>
      <c r="N22"/>
      <c r="O22"/>
      <c r="P22"/>
      <c r="Q22"/>
      <c r="R22"/>
      <c r="S22"/>
      <c r="T22"/>
      <c r="U22"/>
      <c r="V22"/>
      <c r="W22"/>
      <c r="X22"/>
      <c r="Y22"/>
      <c r="Z22"/>
      <c r="AA22"/>
      <c r="AB22"/>
      <c r="AC22"/>
      <c r="AD22"/>
      <c r="AE22"/>
      <c r="AF22"/>
      <c r="AG22"/>
      <c r="AH22"/>
      <c r="AI22"/>
      <c r="AJ22"/>
      <c r="AK22"/>
      <c r="AL22"/>
    </row>
    <row r="23" spans="1:38" s="3" customFormat="1" ht="15" x14ac:dyDescent="0.3">
      <c r="A23" s="16"/>
      <c r="B23" s="8"/>
      <c r="C23" s="31"/>
      <c r="D23" s="2"/>
      <c r="E23" s="2"/>
      <c r="F23" s="17"/>
      <c r="G23"/>
      <c r="H23"/>
      <c r="I23"/>
      <c r="J23"/>
      <c r="K23"/>
      <c r="L23"/>
      <c r="M23"/>
      <c r="N23"/>
      <c r="O23"/>
      <c r="P23"/>
      <c r="Q23"/>
      <c r="R23"/>
      <c r="S23"/>
      <c r="T23"/>
      <c r="U23"/>
      <c r="V23"/>
      <c r="W23"/>
      <c r="X23"/>
      <c r="Y23"/>
      <c r="Z23"/>
      <c r="AA23"/>
      <c r="AB23"/>
      <c r="AC23"/>
      <c r="AD23"/>
      <c r="AE23"/>
      <c r="AF23"/>
      <c r="AG23"/>
      <c r="AH23"/>
      <c r="AI23"/>
      <c r="AJ23"/>
      <c r="AK23"/>
      <c r="AL23"/>
    </row>
    <row r="24" spans="1:38" s="3" customFormat="1" ht="15.6" x14ac:dyDescent="0.3">
      <c r="A24" s="16"/>
      <c r="B24" s="7" t="s">
        <v>7</v>
      </c>
      <c r="C24" s="32"/>
      <c r="D24" s="2"/>
      <c r="E24" s="2"/>
      <c r="F24" s="17"/>
      <c r="G24"/>
      <c r="H24"/>
      <c r="I24"/>
      <c r="J24"/>
      <c r="K24"/>
      <c r="L24"/>
      <c r="M24"/>
      <c r="N24"/>
      <c r="O24"/>
      <c r="P24"/>
      <c r="Q24"/>
      <c r="R24"/>
      <c r="S24"/>
      <c r="T24"/>
      <c r="U24"/>
      <c r="V24"/>
      <c r="W24"/>
      <c r="X24"/>
      <c r="Y24"/>
      <c r="Z24"/>
      <c r="AA24"/>
      <c r="AB24"/>
      <c r="AC24"/>
      <c r="AD24"/>
      <c r="AE24"/>
      <c r="AF24"/>
      <c r="AG24"/>
      <c r="AH24"/>
      <c r="AI24"/>
      <c r="AJ24"/>
      <c r="AK24"/>
      <c r="AL24"/>
    </row>
    <row r="25" spans="1:38" s="3" customFormat="1" ht="15" x14ac:dyDescent="0.3">
      <c r="A25" s="16"/>
      <c r="B25" s="8"/>
      <c r="C25" s="31"/>
      <c r="D25" s="2"/>
      <c r="E25" s="2"/>
      <c r="F25" s="17"/>
      <c r="G25"/>
      <c r="H25"/>
      <c r="I25"/>
      <c r="J25"/>
      <c r="K25"/>
      <c r="L25"/>
      <c r="M25"/>
      <c r="N25"/>
      <c r="O25"/>
      <c r="P25"/>
      <c r="Q25"/>
      <c r="R25"/>
      <c r="S25"/>
      <c r="T25"/>
      <c r="U25"/>
      <c r="V25"/>
      <c r="W25"/>
      <c r="X25"/>
      <c r="Y25"/>
      <c r="Z25"/>
      <c r="AA25"/>
      <c r="AB25"/>
      <c r="AC25"/>
      <c r="AD25"/>
      <c r="AE25"/>
      <c r="AF25"/>
      <c r="AG25"/>
      <c r="AH25"/>
      <c r="AI25"/>
      <c r="AJ25"/>
      <c r="AK25"/>
      <c r="AL25"/>
    </row>
    <row r="26" spans="1:38" s="3" customFormat="1" ht="15.6" x14ac:dyDescent="0.3">
      <c r="A26" s="16"/>
      <c r="B26" s="7" t="s">
        <v>8</v>
      </c>
      <c r="C26" s="31" t="s">
        <v>9</v>
      </c>
      <c r="D26" s="2"/>
      <c r="E26" s="2"/>
      <c r="F26" s="17"/>
      <c r="G26"/>
      <c r="H26"/>
      <c r="I26"/>
      <c r="J26"/>
      <c r="K26"/>
      <c r="L26"/>
      <c r="M26"/>
      <c r="N26"/>
      <c r="O26"/>
      <c r="P26"/>
      <c r="Q26"/>
      <c r="R26"/>
      <c r="S26"/>
      <c r="T26"/>
      <c r="U26"/>
      <c r="V26"/>
      <c r="W26"/>
      <c r="X26"/>
      <c r="Y26"/>
      <c r="Z26"/>
      <c r="AA26"/>
      <c r="AB26"/>
      <c r="AC26"/>
      <c r="AD26"/>
      <c r="AE26"/>
      <c r="AF26"/>
      <c r="AG26"/>
      <c r="AH26"/>
      <c r="AI26"/>
      <c r="AJ26"/>
      <c r="AK26"/>
      <c r="AL26"/>
    </row>
    <row r="27" spans="1:38" s="3" customFormat="1" ht="15" x14ac:dyDescent="0.3">
      <c r="A27" s="16"/>
      <c r="B27" s="96"/>
      <c r="C27" s="33"/>
      <c r="D27" s="33"/>
      <c r="E27" s="2"/>
      <c r="F27" s="17"/>
      <c r="G27"/>
      <c r="H27"/>
      <c r="I27"/>
      <c r="J27"/>
      <c r="K27"/>
      <c r="L27"/>
      <c r="M27"/>
      <c r="N27"/>
      <c r="O27"/>
      <c r="P27"/>
      <c r="Q27"/>
      <c r="R27"/>
      <c r="S27"/>
      <c r="T27"/>
      <c r="U27"/>
      <c r="V27"/>
      <c r="W27"/>
      <c r="X27"/>
      <c r="Y27"/>
      <c r="Z27"/>
      <c r="AA27"/>
      <c r="AB27"/>
      <c r="AC27"/>
      <c r="AD27"/>
      <c r="AE27"/>
      <c r="AF27"/>
      <c r="AG27"/>
      <c r="AH27"/>
      <c r="AI27"/>
      <c r="AJ27"/>
      <c r="AK27"/>
      <c r="AL27"/>
    </row>
    <row r="28" spans="1:38" s="3" customFormat="1" ht="15" x14ac:dyDescent="0.3">
      <c r="A28" s="16"/>
      <c r="B28" s="96"/>
      <c r="C28" s="30"/>
      <c r="D28" s="30"/>
      <c r="E28" s="2"/>
      <c r="F28" s="17"/>
      <c r="G28"/>
      <c r="H28"/>
      <c r="I28"/>
      <c r="J28"/>
      <c r="K28"/>
      <c r="L28"/>
      <c r="M28"/>
      <c r="N28"/>
      <c r="O28"/>
      <c r="P28"/>
      <c r="Q28"/>
      <c r="R28"/>
      <c r="S28"/>
      <c r="T28"/>
      <c r="U28"/>
      <c r="V28"/>
      <c r="W28"/>
      <c r="X28"/>
      <c r="Y28"/>
      <c r="Z28"/>
      <c r="AA28"/>
      <c r="AB28"/>
      <c r="AC28"/>
      <c r="AD28"/>
      <c r="AE28"/>
      <c r="AF28"/>
      <c r="AG28"/>
      <c r="AH28"/>
      <c r="AI28"/>
      <c r="AJ28"/>
      <c r="AK28"/>
      <c r="AL28"/>
    </row>
    <row r="29" spans="1:38" s="3" customFormat="1" ht="15" x14ac:dyDescent="0.3">
      <c r="A29" s="16"/>
      <c r="B29" s="96"/>
      <c r="C29" s="138"/>
      <c r="D29" s="138"/>
      <c r="E29" s="2"/>
      <c r="F29" s="17"/>
      <c r="G29"/>
      <c r="H29"/>
      <c r="I29"/>
      <c r="J29"/>
      <c r="K29"/>
      <c r="L29"/>
      <c r="M29"/>
      <c r="N29"/>
      <c r="O29"/>
      <c r="P29"/>
      <c r="Q29"/>
      <c r="R29"/>
      <c r="S29"/>
      <c r="T29"/>
      <c r="U29"/>
      <c r="V29"/>
      <c r="W29"/>
      <c r="X29"/>
      <c r="Y29"/>
      <c r="Z29"/>
      <c r="AA29"/>
      <c r="AB29"/>
      <c r="AC29"/>
      <c r="AD29"/>
      <c r="AE29"/>
      <c r="AF29"/>
      <c r="AG29"/>
      <c r="AH29"/>
      <c r="AI29"/>
      <c r="AJ29"/>
      <c r="AK29"/>
      <c r="AL29"/>
    </row>
    <row r="30" spans="1:38" s="3" customFormat="1" ht="15.6" x14ac:dyDescent="0.3">
      <c r="A30" s="16"/>
      <c r="B30" s="96"/>
      <c r="C30" s="9" t="s">
        <v>10</v>
      </c>
      <c r="D30" s="9" t="s">
        <v>11</v>
      </c>
      <c r="E30" s="2"/>
      <c r="F30" s="17"/>
      <c r="G30"/>
      <c r="H30"/>
      <c r="I30"/>
      <c r="J30"/>
      <c r="K30"/>
      <c r="L30"/>
      <c r="M30"/>
      <c r="N30"/>
      <c r="O30"/>
      <c r="P30"/>
      <c r="Q30"/>
      <c r="R30"/>
      <c r="S30"/>
      <c r="T30"/>
      <c r="U30"/>
      <c r="V30"/>
      <c r="W30"/>
      <c r="X30"/>
      <c r="Y30"/>
      <c r="Z30"/>
      <c r="AA30"/>
      <c r="AB30"/>
      <c r="AC30"/>
      <c r="AD30"/>
      <c r="AE30"/>
      <c r="AF30"/>
      <c r="AG30"/>
      <c r="AH30"/>
      <c r="AI30"/>
      <c r="AJ30"/>
      <c r="AK30"/>
      <c r="AL30"/>
    </row>
    <row r="31" spans="1:38" s="3" customFormat="1" ht="15.6" x14ac:dyDescent="0.3">
      <c r="A31" s="16"/>
      <c r="B31" s="7" t="s">
        <v>12</v>
      </c>
      <c r="C31" s="11"/>
      <c r="D31" s="73" t="str">
        <f>C16</f>
        <v>BLT</v>
      </c>
      <c r="E31" s="2"/>
      <c r="F31" s="17"/>
      <c r="G31"/>
      <c r="H31"/>
      <c r="I31"/>
      <c r="J31"/>
      <c r="K31"/>
      <c r="L31"/>
      <c r="M31"/>
      <c r="N31"/>
      <c r="O31"/>
      <c r="P31"/>
      <c r="Q31"/>
      <c r="R31"/>
      <c r="S31"/>
      <c r="T31"/>
      <c r="U31"/>
      <c r="V31"/>
      <c r="W31"/>
      <c r="X31"/>
      <c r="Y31"/>
      <c r="Z31"/>
      <c r="AA31"/>
      <c r="AB31"/>
      <c r="AC31"/>
      <c r="AD31"/>
      <c r="AE31"/>
      <c r="AF31"/>
      <c r="AG31"/>
      <c r="AH31"/>
      <c r="AI31"/>
      <c r="AJ31"/>
      <c r="AK31"/>
      <c r="AL31"/>
    </row>
    <row r="32" spans="1:38" s="3" customFormat="1" ht="15.6" x14ac:dyDescent="0.3">
      <c r="A32" s="16"/>
      <c r="B32" s="10"/>
      <c r="C32" s="96"/>
      <c r="D32" s="96"/>
      <c r="E32" s="2"/>
      <c r="F32" s="17"/>
      <c r="G32"/>
      <c r="H32"/>
      <c r="I32"/>
      <c r="J32"/>
      <c r="K32"/>
      <c r="L32"/>
      <c r="M32"/>
      <c r="N32"/>
      <c r="O32"/>
      <c r="P32"/>
      <c r="Q32"/>
      <c r="R32"/>
      <c r="S32"/>
      <c r="T32"/>
      <c r="U32"/>
      <c r="V32"/>
      <c r="W32"/>
      <c r="X32"/>
      <c r="Y32"/>
      <c r="Z32"/>
      <c r="AA32"/>
      <c r="AB32"/>
      <c r="AC32"/>
      <c r="AD32"/>
      <c r="AE32"/>
      <c r="AF32"/>
      <c r="AG32"/>
      <c r="AH32"/>
      <c r="AI32"/>
      <c r="AJ32"/>
      <c r="AK32"/>
      <c r="AL32"/>
    </row>
    <row r="33" spans="1:38" s="3" customFormat="1" ht="15.6" x14ac:dyDescent="0.3">
      <c r="A33" s="16"/>
      <c r="B33" s="10"/>
      <c r="C33" s="96"/>
      <c r="D33" s="96"/>
      <c r="E33" s="2"/>
      <c r="F33" s="17"/>
      <c r="G33"/>
      <c r="H33"/>
      <c r="I33"/>
      <c r="J33"/>
      <c r="K33"/>
      <c r="L33"/>
      <c r="M33"/>
      <c r="N33"/>
      <c r="O33"/>
      <c r="P33"/>
      <c r="Q33"/>
      <c r="R33"/>
      <c r="S33"/>
      <c r="T33"/>
      <c r="U33"/>
      <c r="V33"/>
      <c r="W33"/>
      <c r="X33"/>
      <c r="Y33"/>
      <c r="Z33"/>
      <c r="AA33"/>
      <c r="AB33"/>
      <c r="AC33"/>
      <c r="AD33"/>
      <c r="AE33"/>
      <c r="AF33"/>
      <c r="AG33"/>
      <c r="AH33"/>
      <c r="AI33"/>
      <c r="AJ33"/>
      <c r="AK33"/>
      <c r="AL33"/>
    </row>
    <row r="34" spans="1:38" s="3" customFormat="1" ht="15.6" x14ac:dyDescent="0.3">
      <c r="A34" s="16"/>
      <c r="B34" s="10"/>
      <c r="C34" s="96"/>
      <c r="D34" s="96"/>
      <c r="E34" s="2"/>
      <c r="F34" s="17"/>
      <c r="G34"/>
      <c r="H34"/>
      <c r="I34"/>
      <c r="J34"/>
      <c r="K34"/>
      <c r="L34"/>
      <c r="M34"/>
      <c r="N34"/>
      <c r="O34"/>
      <c r="P34"/>
      <c r="Q34"/>
      <c r="R34"/>
      <c r="S34"/>
      <c r="T34"/>
      <c r="U34"/>
      <c r="V34"/>
      <c r="W34"/>
      <c r="X34"/>
      <c r="Y34"/>
      <c r="Z34"/>
      <c r="AA34"/>
      <c r="AB34"/>
      <c r="AC34"/>
      <c r="AD34"/>
      <c r="AE34"/>
      <c r="AF34"/>
      <c r="AG34"/>
      <c r="AH34"/>
      <c r="AI34"/>
      <c r="AJ34"/>
      <c r="AK34"/>
      <c r="AL34"/>
    </row>
    <row r="35" spans="1:38" s="3" customFormat="1" x14ac:dyDescent="0.3">
      <c r="A35" s="16"/>
      <c r="B35" s="2"/>
      <c r="C35" s="2"/>
      <c r="D35" s="2"/>
      <c r="E35" s="2"/>
      <c r="F35" s="17"/>
      <c r="G35"/>
      <c r="H35"/>
      <c r="I35"/>
      <c r="J35"/>
      <c r="K35"/>
      <c r="L35"/>
      <c r="M35"/>
      <c r="N35"/>
      <c r="O35"/>
      <c r="P35"/>
      <c r="Q35"/>
      <c r="R35"/>
      <c r="S35"/>
      <c r="T35"/>
      <c r="U35"/>
      <c r="V35"/>
      <c r="W35"/>
      <c r="X35"/>
      <c r="Y35"/>
      <c r="Z35"/>
      <c r="AA35"/>
      <c r="AB35"/>
      <c r="AC35"/>
      <c r="AD35"/>
      <c r="AE35"/>
      <c r="AF35"/>
      <c r="AG35"/>
      <c r="AH35"/>
      <c r="AI35"/>
      <c r="AJ35"/>
      <c r="AK35"/>
      <c r="AL35"/>
    </row>
    <row r="36" spans="1:38" s="3" customFormat="1" x14ac:dyDescent="0.3">
      <c r="A36" s="16"/>
      <c r="B36" s="2"/>
      <c r="C36" s="2"/>
      <c r="D36" s="2"/>
      <c r="E36" s="2"/>
      <c r="F36" s="17"/>
      <c r="G36"/>
      <c r="H36"/>
      <c r="I36"/>
      <c r="J36"/>
      <c r="K36"/>
      <c r="L36"/>
      <c r="M36"/>
      <c r="N36"/>
      <c r="O36"/>
      <c r="P36"/>
      <c r="Q36"/>
      <c r="R36"/>
      <c r="S36"/>
      <c r="T36"/>
      <c r="U36"/>
      <c r="V36"/>
      <c r="W36"/>
      <c r="X36"/>
      <c r="Y36"/>
      <c r="Z36"/>
      <c r="AA36"/>
      <c r="AB36"/>
      <c r="AC36"/>
      <c r="AD36"/>
      <c r="AE36"/>
      <c r="AF36"/>
      <c r="AG36"/>
      <c r="AH36"/>
      <c r="AI36"/>
      <c r="AJ36"/>
      <c r="AK36"/>
      <c r="AL36"/>
    </row>
    <row r="37" spans="1:38" s="3" customFormat="1" x14ac:dyDescent="0.3">
      <c r="A37" s="16"/>
      <c r="B37" s="2"/>
      <c r="C37" s="2"/>
      <c r="D37" s="2"/>
      <c r="E37" s="2"/>
      <c r="F37" s="17"/>
      <c r="G37"/>
      <c r="H37"/>
      <c r="I37"/>
      <c r="J37"/>
      <c r="K37"/>
      <c r="L37"/>
      <c r="M37"/>
      <c r="N37"/>
      <c r="O37"/>
      <c r="P37"/>
      <c r="Q37"/>
      <c r="R37"/>
      <c r="S37"/>
      <c r="T37"/>
      <c r="U37"/>
      <c r="V37"/>
      <c r="W37"/>
      <c r="X37"/>
      <c r="Y37"/>
      <c r="Z37"/>
      <c r="AA37"/>
      <c r="AB37"/>
      <c r="AC37"/>
      <c r="AD37"/>
      <c r="AE37"/>
      <c r="AF37"/>
      <c r="AG37"/>
      <c r="AH37"/>
      <c r="AI37"/>
      <c r="AJ37"/>
      <c r="AK37"/>
      <c r="AL37"/>
    </row>
    <row r="38" spans="1:38" s="3" customFormat="1" x14ac:dyDescent="0.3">
      <c r="A38" s="16"/>
      <c r="B38" s="2"/>
      <c r="C38" s="2"/>
      <c r="D38" s="2"/>
      <c r="E38" s="2"/>
      <c r="F38" s="17"/>
      <c r="G38"/>
      <c r="H38"/>
      <c r="I38"/>
      <c r="J38"/>
      <c r="K38"/>
      <c r="L38"/>
      <c r="M38"/>
      <c r="N38"/>
      <c r="O38"/>
      <c r="P38"/>
      <c r="Q38"/>
      <c r="R38"/>
      <c r="S38"/>
      <c r="T38"/>
      <c r="U38"/>
      <c r="V38"/>
      <c r="W38"/>
      <c r="X38"/>
      <c r="Y38"/>
      <c r="Z38"/>
      <c r="AA38"/>
      <c r="AB38"/>
      <c r="AC38"/>
      <c r="AD38"/>
      <c r="AE38"/>
      <c r="AF38"/>
      <c r="AG38"/>
      <c r="AH38"/>
      <c r="AI38"/>
      <c r="AJ38"/>
      <c r="AK38"/>
      <c r="AL38"/>
    </row>
    <row r="39" spans="1:38" s="3" customFormat="1" x14ac:dyDescent="0.3">
      <c r="A39" s="16"/>
      <c r="B39" s="2"/>
      <c r="C39" s="2"/>
      <c r="D39" s="2"/>
      <c r="E39" s="2"/>
      <c r="F39" s="17"/>
      <c r="G39"/>
      <c r="H39"/>
      <c r="I39"/>
      <c r="J39"/>
      <c r="K39"/>
      <c r="L39"/>
      <c r="M39"/>
      <c r="N39"/>
      <c r="O39"/>
      <c r="P39"/>
      <c r="Q39"/>
      <c r="R39"/>
      <c r="S39"/>
      <c r="T39"/>
      <c r="U39"/>
      <c r="V39"/>
      <c r="W39"/>
      <c r="X39"/>
      <c r="Y39"/>
      <c r="Z39"/>
      <c r="AA39"/>
      <c r="AB39"/>
      <c r="AC39"/>
      <c r="AD39"/>
      <c r="AE39"/>
      <c r="AF39"/>
      <c r="AG39"/>
      <c r="AH39"/>
      <c r="AI39"/>
      <c r="AJ39"/>
      <c r="AK39"/>
      <c r="AL39"/>
    </row>
    <row r="40" spans="1:38" s="3" customFormat="1" x14ac:dyDescent="0.3">
      <c r="A40" s="16"/>
      <c r="B40" s="2"/>
      <c r="C40" s="2"/>
      <c r="D40" s="2"/>
      <c r="E40" s="2"/>
      <c r="F40" s="17"/>
      <c r="G40"/>
      <c r="H40"/>
      <c r="I40"/>
      <c r="J40"/>
      <c r="K40"/>
      <c r="L40"/>
      <c r="M40"/>
      <c r="N40"/>
      <c r="O40"/>
      <c r="P40"/>
      <c r="Q40"/>
      <c r="R40"/>
      <c r="S40"/>
      <c r="T40"/>
      <c r="U40"/>
      <c r="V40"/>
      <c r="W40"/>
      <c r="X40"/>
      <c r="Y40"/>
      <c r="Z40"/>
      <c r="AA40"/>
      <c r="AB40"/>
      <c r="AC40"/>
      <c r="AD40"/>
      <c r="AE40"/>
      <c r="AF40"/>
      <c r="AG40"/>
      <c r="AH40"/>
      <c r="AI40"/>
      <c r="AJ40"/>
      <c r="AK40"/>
      <c r="AL40"/>
    </row>
    <row r="41" spans="1:38" s="3" customFormat="1" x14ac:dyDescent="0.3">
      <c r="A41" s="16"/>
      <c r="B41" s="2"/>
      <c r="C41" s="2"/>
      <c r="D41" s="2"/>
      <c r="E41" s="2"/>
      <c r="F41" s="17"/>
      <c r="G41"/>
      <c r="H41"/>
      <c r="I41"/>
      <c r="J41"/>
      <c r="K41"/>
      <c r="L41"/>
      <c r="M41"/>
      <c r="N41"/>
      <c r="O41"/>
      <c r="P41"/>
      <c r="Q41"/>
      <c r="R41"/>
      <c r="S41"/>
      <c r="T41"/>
      <c r="U41"/>
      <c r="V41"/>
      <c r="W41"/>
      <c r="X41"/>
      <c r="Y41"/>
      <c r="Z41"/>
      <c r="AA41"/>
      <c r="AB41"/>
      <c r="AC41"/>
      <c r="AD41"/>
      <c r="AE41"/>
      <c r="AF41"/>
      <c r="AG41"/>
      <c r="AH41"/>
      <c r="AI41"/>
      <c r="AJ41"/>
      <c r="AK41"/>
      <c r="AL41"/>
    </row>
    <row r="42" spans="1:38" s="3" customFormat="1" x14ac:dyDescent="0.3">
      <c r="A42" s="16"/>
      <c r="B42" s="2"/>
      <c r="C42" s="2"/>
      <c r="D42" s="2"/>
      <c r="E42" s="2"/>
      <c r="F42" s="17"/>
      <c r="G42"/>
      <c r="H42"/>
      <c r="I42"/>
      <c r="J42"/>
      <c r="K42"/>
      <c r="L42"/>
      <c r="M42"/>
      <c r="N42"/>
      <c r="O42"/>
      <c r="P42"/>
      <c r="Q42"/>
      <c r="R42"/>
      <c r="S42"/>
      <c r="T42"/>
      <c r="U42"/>
      <c r="V42"/>
      <c r="W42"/>
      <c r="X42"/>
      <c r="Y42"/>
      <c r="Z42"/>
      <c r="AA42"/>
      <c r="AB42"/>
      <c r="AC42"/>
      <c r="AD42"/>
      <c r="AE42"/>
      <c r="AF42"/>
      <c r="AG42"/>
      <c r="AH42"/>
      <c r="AI42"/>
      <c r="AJ42"/>
      <c r="AK42"/>
      <c r="AL42"/>
    </row>
    <row r="43" spans="1:38" s="3" customFormat="1" x14ac:dyDescent="0.3">
      <c r="A43" s="16"/>
      <c r="B43" s="2"/>
      <c r="C43" s="2"/>
      <c r="D43" s="2"/>
      <c r="E43" s="2"/>
      <c r="F43" s="17"/>
      <c r="G43"/>
      <c r="H43"/>
      <c r="I43"/>
      <c r="J43"/>
      <c r="K43"/>
      <c r="L43"/>
      <c r="M43"/>
      <c r="N43"/>
      <c r="O43"/>
      <c r="P43"/>
      <c r="Q43"/>
      <c r="R43"/>
      <c r="S43"/>
      <c r="T43"/>
      <c r="U43"/>
      <c r="V43"/>
      <c r="W43"/>
      <c r="X43"/>
      <c r="Y43"/>
      <c r="Z43"/>
      <c r="AA43"/>
      <c r="AB43"/>
      <c r="AC43"/>
      <c r="AD43"/>
      <c r="AE43"/>
      <c r="AF43"/>
      <c r="AG43"/>
      <c r="AH43"/>
      <c r="AI43"/>
      <c r="AJ43"/>
      <c r="AK43"/>
      <c r="AL43"/>
    </row>
    <row r="44" spans="1:38" s="3" customFormat="1" x14ac:dyDescent="0.3">
      <c r="A44" s="16"/>
      <c r="B44" s="2"/>
      <c r="C44" s="2"/>
      <c r="D44" s="2"/>
      <c r="E44" s="2"/>
      <c r="F44" s="17"/>
      <c r="G44"/>
      <c r="H44"/>
      <c r="I44"/>
      <c r="J44"/>
      <c r="K44"/>
      <c r="L44"/>
      <c r="M44"/>
      <c r="N44"/>
      <c r="O44"/>
      <c r="P44"/>
      <c r="Q44"/>
      <c r="R44"/>
      <c r="S44"/>
      <c r="T44"/>
      <c r="U44"/>
      <c r="V44"/>
      <c r="W44"/>
      <c r="X44"/>
      <c r="Y44"/>
      <c r="Z44"/>
      <c r="AA44"/>
      <c r="AB44"/>
      <c r="AC44"/>
      <c r="AD44"/>
      <c r="AE44"/>
      <c r="AF44"/>
      <c r="AG44"/>
      <c r="AH44"/>
      <c r="AI44"/>
      <c r="AJ44"/>
      <c r="AK44"/>
      <c r="AL44"/>
    </row>
    <row r="45" spans="1:38" s="3" customFormat="1" x14ac:dyDescent="0.3">
      <c r="A45" s="16"/>
      <c r="B45" s="2"/>
      <c r="C45" s="2"/>
      <c r="D45" s="2"/>
      <c r="E45" s="2"/>
      <c r="F45" s="17"/>
      <c r="G45"/>
      <c r="H45"/>
      <c r="I45"/>
      <c r="J45"/>
      <c r="K45"/>
      <c r="L45"/>
      <c r="M45"/>
      <c r="N45"/>
      <c r="O45"/>
      <c r="P45"/>
      <c r="Q45"/>
      <c r="R45"/>
      <c r="S45"/>
      <c r="T45"/>
      <c r="U45"/>
      <c r="V45"/>
      <c r="W45"/>
      <c r="X45"/>
      <c r="Y45"/>
      <c r="Z45"/>
      <c r="AA45"/>
      <c r="AB45"/>
      <c r="AC45"/>
      <c r="AD45"/>
      <c r="AE45"/>
      <c r="AF45"/>
      <c r="AG45"/>
      <c r="AH45"/>
      <c r="AI45"/>
      <c r="AJ45"/>
      <c r="AK45"/>
      <c r="AL45"/>
    </row>
    <row r="46" spans="1:38" s="3" customFormat="1" x14ac:dyDescent="0.3">
      <c r="A46" s="16"/>
      <c r="B46" s="2"/>
      <c r="C46" s="2"/>
      <c r="D46" s="2"/>
      <c r="E46" s="2"/>
      <c r="F46" s="17"/>
      <c r="G46"/>
      <c r="H46"/>
      <c r="I46"/>
      <c r="J46"/>
      <c r="K46"/>
      <c r="L46"/>
      <c r="M46"/>
      <c r="N46"/>
      <c r="O46"/>
      <c r="P46"/>
      <c r="Q46"/>
      <c r="R46"/>
      <c r="S46"/>
      <c r="T46"/>
      <c r="U46"/>
      <c r="V46"/>
      <c r="W46"/>
      <c r="X46"/>
      <c r="Y46"/>
      <c r="Z46"/>
      <c r="AA46"/>
      <c r="AB46"/>
      <c r="AC46"/>
      <c r="AD46"/>
      <c r="AE46"/>
      <c r="AF46"/>
      <c r="AG46"/>
      <c r="AH46"/>
      <c r="AI46"/>
      <c r="AJ46"/>
      <c r="AK46"/>
      <c r="AL46"/>
    </row>
    <row r="47" spans="1:38" s="3" customFormat="1" x14ac:dyDescent="0.3">
      <c r="A47" s="16"/>
      <c r="B47" s="2"/>
      <c r="C47" s="2"/>
      <c r="D47" s="2"/>
      <c r="E47" s="2"/>
      <c r="F47" s="17"/>
      <c r="G47"/>
      <c r="H47"/>
      <c r="I47"/>
      <c r="J47"/>
      <c r="K47"/>
      <c r="L47"/>
      <c r="M47"/>
      <c r="N47"/>
      <c r="O47"/>
      <c r="P47"/>
      <c r="Q47"/>
      <c r="R47"/>
      <c r="S47"/>
      <c r="T47"/>
      <c r="U47"/>
      <c r="V47"/>
      <c r="W47"/>
      <c r="X47"/>
      <c r="Y47"/>
      <c r="Z47"/>
      <c r="AA47"/>
      <c r="AB47"/>
      <c r="AC47"/>
      <c r="AD47"/>
      <c r="AE47"/>
      <c r="AF47"/>
      <c r="AG47"/>
      <c r="AH47"/>
      <c r="AI47"/>
      <c r="AJ47"/>
      <c r="AK47"/>
      <c r="AL47"/>
    </row>
    <row r="48" spans="1:38" s="3" customFormat="1" ht="15" customHeight="1" x14ac:dyDescent="0.3">
      <c r="A48" s="16"/>
      <c r="B48" s="129" t="s">
        <v>13</v>
      </c>
      <c r="C48" s="130"/>
      <c r="D48" s="130"/>
      <c r="E48" s="131"/>
      <c r="F48" s="17"/>
      <c r="G48"/>
      <c r="H48"/>
      <c r="I48"/>
      <c r="J48"/>
      <c r="K48"/>
      <c r="L48"/>
      <c r="M48"/>
      <c r="N48"/>
      <c r="O48"/>
      <c r="P48"/>
      <c r="Q48"/>
      <c r="R48"/>
      <c r="S48"/>
      <c r="T48"/>
      <c r="U48"/>
      <c r="V48"/>
      <c r="W48"/>
      <c r="X48"/>
      <c r="Y48"/>
      <c r="Z48"/>
      <c r="AA48"/>
      <c r="AB48"/>
      <c r="AC48"/>
      <c r="AD48"/>
      <c r="AE48"/>
      <c r="AF48"/>
      <c r="AG48"/>
      <c r="AH48"/>
      <c r="AI48"/>
      <c r="AJ48"/>
      <c r="AK48"/>
      <c r="AL48"/>
    </row>
    <row r="49" spans="1:38" s="3" customFormat="1" x14ac:dyDescent="0.3">
      <c r="A49" s="16"/>
      <c r="B49" s="132"/>
      <c r="C49" s="133"/>
      <c r="D49" s="133"/>
      <c r="E49" s="134"/>
      <c r="F49" s="17"/>
      <c r="G49"/>
      <c r="H49"/>
      <c r="I49"/>
      <c r="J49"/>
      <c r="K49"/>
      <c r="L49"/>
      <c r="M49"/>
      <c r="N49"/>
      <c r="O49"/>
      <c r="P49"/>
      <c r="Q49"/>
      <c r="R49"/>
      <c r="S49"/>
      <c r="T49"/>
      <c r="U49"/>
      <c r="V49"/>
      <c r="W49"/>
      <c r="X49"/>
      <c r="Y49"/>
      <c r="Z49"/>
      <c r="AA49"/>
      <c r="AB49"/>
      <c r="AC49"/>
      <c r="AD49"/>
      <c r="AE49"/>
      <c r="AF49"/>
      <c r="AG49"/>
      <c r="AH49"/>
      <c r="AI49"/>
      <c r="AJ49"/>
      <c r="AK49"/>
      <c r="AL49"/>
    </row>
    <row r="50" spans="1:38" s="3" customFormat="1" x14ac:dyDescent="0.3">
      <c r="A50" s="16"/>
      <c r="B50" s="132"/>
      <c r="C50" s="133"/>
      <c r="D50" s="133"/>
      <c r="E50" s="134"/>
      <c r="F50" s="17"/>
      <c r="G50"/>
      <c r="H50"/>
      <c r="I50"/>
      <c r="J50"/>
      <c r="K50"/>
      <c r="L50"/>
      <c r="M50"/>
      <c r="N50"/>
      <c r="O50"/>
      <c r="P50"/>
      <c r="Q50"/>
      <c r="R50"/>
      <c r="S50"/>
      <c r="T50"/>
      <c r="U50"/>
      <c r="V50"/>
      <c r="W50"/>
      <c r="X50"/>
      <c r="Y50"/>
      <c r="Z50"/>
      <c r="AA50"/>
      <c r="AB50"/>
      <c r="AC50"/>
      <c r="AD50"/>
      <c r="AE50"/>
      <c r="AF50"/>
      <c r="AG50"/>
      <c r="AH50"/>
      <c r="AI50"/>
      <c r="AJ50"/>
      <c r="AK50"/>
      <c r="AL50"/>
    </row>
    <row r="51" spans="1:38" s="3" customFormat="1" x14ac:dyDescent="0.3">
      <c r="A51" s="16"/>
      <c r="B51" s="135"/>
      <c r="C51" s="136"/>
      <c r="D51" s="136"/>
      <c r="E51" s="137"/>
      <c r="F51" s="17"/>
      <c r="G51"/>
      <c r="H51"/>
      <c r="I51"/>
      <c r="J51"/>
      <c r="K51"/>
      <c r="L51"/>
      <c r="M51"/>
      <c r="N51"/>
      <c r="O51"/>
      <c r="P51"/>
      <c r="Q51"/>
      <c r="R51"/>
      <c r="S51"/>
      <c r="T51"/>
      <c r="U51"/>
      <c r="V51"/>
      <c r="W51"/>
      <c r="X51"/>
      <c r="Y51"/>
      <c r="Z51"/>
      <c r="AA51"/>
      <c r="AB51"/>
      <c r="AC51"/>
      <c r="AD51"/>
      <c r="AE51"/>
      <c r="AF51"/>
      <c r="AG51"/>
      <c r="AH51"/>
      <c r="AI51"/>
      <c r="AJ51"/>
      <c r="AK51"/>
      <c r="AL51"/>
    </row>
    <row r="52" spans="1:38" s="3" customFormat="1" x14ac:dyDescent="0.3">
      <c r="A52" s="18"/>
      <c r="B52" s="19"/>
      <c r="C52" s="19"/>
      <c r="D52" s="19"/>
      <c r="E52" s="19"/>
      <c r="F52" s="20"/>
      <c r="G52"/>
      <c r="H52"/>
      <c r="I52"/>
      <c r="J52"/>
      <c r="K52"/>
      <c r="L52"/>
      <c r="M52"/>
      <c r="N52"/>
      <c r="O52"/>
      <c r="P52"/>
      <c r="Q52"/>
      <c r="R52"/>
      <c r="S52"/>
      <c r="T52"/>
      <c r="U52"/>
      <c r="V52"/>
      <c r="W52"/>
      <c r="X52"/>
      <c r="Y52"/>
      <c r="Z52"/>
      <c r="AA52"/>
      <c r="AB52"/>
      <c r="AC52"/>
      <c r="AD52"/>
      <c r="AE52"/>
      <c r="AF52"/>
      <c r="AG52"/>
      <c r="AH52"/>
      <c r="AI52"/>
      <c r="AJ52"/>
      <c r="AK52"/>
      <c r="AL52"/>
    </row>
  </sheetData>
  <mergeCells count="3">
    <mergeCell ref="B48:E51"/>
    <mergeCell ref="C29:D29"/>
    <mergeCell ref="B13:D13"/>
  </mergeCells>
  <conditionalFormatting sqref="C16 C18 C20 C22 C24 C26 C31:D31">
    <cfRule type="containsBlanks" dxfId="6" priority="1">
      <formula>LEN(TRIM(C16))=0</formula>
    </cfRule>
  </conditionalFormatting>
  <pageMargins left="0.7" right="0.7" top="0.75" bottom="0.75" header="0.3" footer="0.3"/>
  <pageSetup paperSize="9" scale="70" orientation="portrait" horizontalDpi="4294967293" verticalDpi="300" r:id="rId1"/>
  <colBreaks count="1" manualBreakCount="1">
    <brk id="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7357-1680-49FF-822D-0C0835A7C7AB}">
  <sheetPr codeName="Sheet11"/>
  <dimension ref="B2:H23"/>
  <sheetViews>
    <sheetView showGridLines="0" zoomScale="80" zoomScaleNormal="80" workbookViewId="0">
      <selection activeCell="F6" sqref="F6"/>
    </sheetView>
  </sheetViews>
  <sheetFormatPr defaultColWidth="9.21875" defaultRowHeight="14.4" x14ac:dyDescent="0.3"/>
  <cols>
    <col min="1" max="1" width="2.77734375" style="37" customWidth="1"/>
    <col min="2" max="2" width="7.21875" style="37" customWidth="1"/>
    <col min="3" max="4" width="27.44140625" style="37" customWidth="1"/>
    <col min="5" max="7" width="32.77734375" style="37" customWidth="1"/>
    <col min="8" max="8" width="64.77734375" style="37" customWidth="1"/>
    <col min="9" max="16384" width="9.21875" style="37"/>
  </cols>
  <sheetData>
    <row r="2" spans="2:8" x14ac:dyDescent="0.3">
      <c r="B2" s="185" t="s">
        <v>32</v>
      </c>
      <c r="C2" s="185"/>
      <c r="D2" s="185"/>
    </row>
    <row r="3" spans="2:8" x14ac:dyDescent="0.3">
      <c r="B3" s="143" t="s">
        <v>33</v>
      </c>
      <c r="C3" s="143"/>
      <c r="D3" s="62"/>
    </row>
    <row r="4" spans="2:8" x14ac:dyDescent="0.3">
      <c r="B4" s="143" t="s">
        <v>34</v>
      </c>
      <c r="C4" s="143"/>
      <c r="D4" s="62"/>
    </row>
    <row r="6" spans="2:8" ht="115.5" customHeight="1" x14ac:dyDescent="0.3">
      <c r="B6" s="22" t="s">
        <v>27</v>
      </c>
      <c r="C6" s="22"/>
      <c r="D6" s="22"/>
    </row>
    <row r="7" spans="2:8" x14ac:dyDescent="0.3">
      <c r="H7" s="34" t="str">
        <f>"Client: "&amp;'Cover Page'!$C$16</f>
        <v>Client: BLT</v>
      </c>
    </row>
    <row r="9" spans="2:8" x14ac:dyDescent="0.3">
      <c r="B9" s="38" t="s">
        <v>69</v>
      </c>
      <c r="C9" s="38" t="s">
        <v>230</v>
      </c>
      <c r="D9" s="38" t="s">
        <v>231</v>
      </c>
      <c r="E9" s="38" t="s">
        <v>232</v>
      </c>
      <c r="F9" s="38" t="s">
        <v>233</v>
      </c>
      <c r="G9" s="38" t="s">
        <v>234</v>
      </c>
      <c r="H9" s="38" t="s">
        <v>107</v>
      </c>
    </row>
    <row r="10" spans="2:8" x14ac:dyDescent="0.3">
      <c r="B10" s="68"/>
      <c r="C10" s="68"/>
      <c r="D10" s="68"/>
      <c r="E10" s="68"/>
      <c r="F10" s="68"/>
      <c r="G10" s="68"/>
      <c r="H10" s="68"/>
    </row>
    <row r="11" spans="2:8" x14ac:dyDescent="0.3">
      <c r="B11" s="68"/>
      <c r="C11" s="68"/>
      <c r="D11" s="68"/>
      <c r="E11" s="68"/>
      <c r="F11" s="68"/>
      <c r="G11" s="68"/>
      <c r="H11" s="68"/>
    </row>
    <row r="12" spans="2:8" x14ac:dyDescent="0.3">
      <c r="B12" s="68"/>
      <c r="C12" s="68"/>
      <c r="D12" s="68"/>
      <c r="E12" s="68"/>
      <c r="F12" s="68"/>
      <c r="G12" s="68"/>
      <c r="H12" s="68"/>
    </row>
    <row r="13" spans="2:8" x14ac:dyDescent="0.3">
      <c r="B13" s="68"/>
      <c r="C13" s="68"/>
      <c r="D13" s="68"/>
      <c r="E13" s="68"/>
      <c r="F13" s="68"/>
      <c r="G13" s="68"/>
      <c r="H13" s="68"/>
    </row>
    <row r="14" spans="2:8" x14ac:dyDescent="0.3">
      <c r="B14" s="68"/>
      <c r="C14" s="68"/>
      <c r="D14" s="68"/>
      <c r="E14" s="68"/>
      <c r="F14" s="68"/>
      <c r="G14" s="68"/>
      <c r="H14" s="68"/>
    </row>
    <row r="15" spans="2:8" x14ac:dyDescent="0.3">
      <c r="B15" s="68"/>
      <c r="C15" s="68"/>
      <c r="D15" s="68"/>
      <c r="E15" s="68"/>
      <c r="F15" s="68"/>
      <c r="G15" s="68"/>
      <c r="H15" s="68"/>
    </row>
    <row r="16" spans="2:8" x14ac:dyDescent="0.3">
      <c r="B16" s="68"/>
      <c r="C16" s="68"/>
      <c r="D16" s="68"/>
      <c r="E16" s="68"/>
      <c r="F16" s="68"/>
      <c r="G16" s="68"/>
      <c r="H16" s="68"/>
    </row>
    <row r="17" spans="2:8" x14ac:dyDescent="0.3">
      <c r="B17" s="68"/>
      <c r="C17" s="68"/>
      <c r="D17" s="68"/>
      <c r="E17" s="68"/>
      <c r="F17" s="68"/>
      <c r="G17" s="68"/>
      <c r="H17" s="68"/>
    </row>
    <row r="18" spans="2:8" x14ac:dyDescent="0.3">
      <c r="B18" s="68"/>
      <c r="C18" s="68"/>
      <c r="D18" s="68"/>
      <c r="E18" s="68"/>
      <c r="F18" s="68"/>
      <c r="G18" s="68"/>
      <c r="H18" s="68"/>
    </row>
    <row r="19" spans="2:8" x14ac:dyDescent="0.3">
      <c r="B19" s="68"/>
      <c r="C19" s="68"/>
      <c r="D19" s="68"/>
      <c r="E19" s="68"/>
      <c r="F19" s="68"/>
      <c r="G19" s="68"/>
      <c r="H19" s="68"/>
    </row>
    <row r="20" spans="2:8" x14ac:dyDescent="0.3">
      <c r="B20" s="68"/>
      <c r="C20" s="68"/>
      <c r="D20" s="68"/>
      <c r="E20" s="68"/>
      <c r="F20" s="68"/>
      <c r="G20" s="68"/>
      <c r="H20" s="68"/>
    </row>
    <row r="21" spans="2:8" x14ac:dyDescent="0.3">
      <c r="B21" s="68"/>
      <c r="C21" s="68"/>
      <c r="D21" s="68"/>
      <c r="E21" s="68"/>
      <c r="F21" s="68"/>
      <c r="G21" s="68"/>
      <c r="H21" s="68"/>
    </row>
    <row r="22" spans="2:8" x14ac:dyDescent="0.3">
      <c r="B22" s="68"/>
      <c r="C22" s="68"/>
      <c r="D22" s="68"/>
      <c r="E22" s="68"/>
      <c r="F22" s="68"/>
      <c r="G22" s="68"/>
      <c r="H22" s="68"/>
    </row>
    <row r="23" spans="2:8" x14ac:dyDescent="0.3">
      <c r="B23" s="68"/>
      <c r="C23" s="68"/>
      <c r="D23" s="68"/>
      <c r="E23" s="68"/>
      <c r="F23" s="68"/>
      <c r="G23" s="68"/>
      <c r="H23" s="68"/>
    </row>
  </sheetData>
  <mergeCells count="3">
    <mergeCell ref="B3:C3"/>
    <mergeCell ref="B4:C4"/>
    <mergeCell ref="B2:D2"/>
  </mergeCells>
  <pageMargins left="0.7" right="0.7" top="0.75" bottom="0.75" header="0.3" footer="0.3"/>
  <pageSetup orientation="portrait" horizontalDpi="90" verticalDpi="90"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1B75D7F-4B53-4174-B421-BE73E4BDC5DF}">
          <x14:formula1>
            <xm:f>'DATA VALIDATION'!$A$10:$A$13</xm:f>
          </x14:formula1>
          <xm:sqref>D3</xm:sqref>
        </x14:dataValidation>
        <x14:dataValidation type="list" allowBlank="1" showInputMessage="1" showErrorMessage="1" xr:uid="{4190DA38-E15F-455A-BA4F-96AC7431309B}">
          <x14:formula1>
            <xm:f>'DATA VALIDATION'!$A$16:$A$24</xm:f>
          </x14:formula1>
          <xm:sqref>D4</xm:sqref>
        </x14:dataValidation>
        <x14:dataValidation type="list" allowBlank="1" showInputMessage="1" showErrorMessage="1" xr:uid="{87F6511F-418A-479A-8B64-FD655D3AEEDE}">
          <x14:formula1>
            <xm:f>'DATA VALIDATION'!$A$2:$A$3</xm:f>
          </x14:formula1>
          <xm:sqref>C10:C23</xm:sqref>
        </x14:dataValidation>
        <x14:dataValidation type="list" allowBlank="1" showInputMessage="1" showErrorMessage="1" xr:uid="{0D8EED3D-CF02-4B6B-89D8-50DC9A56EF96}">
          <x14:formula1>
            <xm:f>'DATA VALIDATION'!$A$6:$A$7</xm:f>
          </x14:formula1>
          <xm:sqref>D10:D23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A9BFD-66E0-4271-A22B-C4212CEA7DFB}">
  <sheetPr codeName="Sheet9">
    <tabColor theme="0"/>
  </sheetPr>
  <dimension ref="B2:S27"/>
  <sheetViews>
    <sheetView showGridLines="0" topLeftCell="A4" zoomScale="80" zoomScaleNormal="80" workbookViewId="0">
      <selection activeCell="N16" sqref="N16"/>
    </sheetView>
  </sheetViews>
  <sheetFormatPr defaultColWidth="9.21875" defaultRowHeight="14.4" x14ac:dyDescent="0.3"/>
  <cols>
    <col min="1" max="1" width="3.44140625" style="71" customWidth="1"/>
    <col min="2" max="2" width="32.77734375" style="71" customWidth="1"/>
    <col min="3" max="3" width="20.21875" style="71" bestFit="1" customWidth="1"/>
    <col min="4" max="4" width="13.77734375" style="71" customWidth="1"/>
    <col min="5" max="8" width="9.21875" style="71" customWidth="1"/>
    <col min="9" max="9" width="9.21875" style="71"/>
    <col min="10" max="12" width="9.21875" style="71" customWidth="1"/>
    <col min="13" max="16384" width="9.21875" style="71"/>
  </cols>
  <sheetData>
    <row r="2" spans="2:19" x14ac:dyDescent="0.3">
      <c r="B2" s="152" t="s">
        <v>32</v>
      </c>
      <c r="C2" s="152"/>
      <c r="D2" s="152"/>
    </row>
    <row r="3" spans="2:19" x14ac:dyDescent="0.3">
      <c r="B3" s="143" t="s">
        <v>33</v>
      </c>
      <c r="C3" s="143"/>
      <c r="D3" s="62"/>
    </row>
    <row r="4" spans="2:19" customFormat="1" x14ac:dyDescent="0.3">
      <c r="B4" s="143" t="s">
        <v>34</v>
      </c>
      <c r="C4" s="143"/>
      <c r="D4" s="62"/>
    </row>
    <row r="5" spans="2:19" customFormat="1" x14ac:dyDescent="0.3"/>
    <row r="6" spans="2:19" customFormat="1" ht="94.5" customHeight="1" x14ac:dyDescent="0.3">
      <c r="B6" s="27" t="s">
        <v>25</v>
      </c>
    </row>
    <row r="7" spans="2:19" customFormat="1" x14ac:dyDescent="0.3"/>
    <row r="8" spans="2:19" customFormat="1" x14ac:dyDescent="0.3">
      <c r="S8" s="34" t="str">
        <f>"Client: "&amp;'Cover Page'!$C$16</f>
        <v>Client: BLT</v>
      </c>
    </row>
    <row r="9" spans="2:19" customFormat="1" x14ac:dyDescent="0.3"/>
    <row r="10" spans="2:19" customFormat="1" x14ac:dyDescent="0.3">
      <c r="B10" s="38" t="s">
        <v>235</v>
      </c>
      <c r="C10" s="38" t="s">
        <v>236</v>
      </c>
    </row>
    <row r="11" spans="2:19" customFormat="1" x14ac:dyDescent="0.3">
      <c r="B11" s="61"/>
      <c r="C11" s="70"/>
    </row>
    <row r="12" spans="2:19" customFormat="1" x14ac:dyDescent="0.3">
      <c r="B12" s="61"/>
      <c r="C12" s="61"/>
    </row>
    <row r="13" spans="2:19" customFormat="1" x14ac:dyDescent="0.3">
      <c r="B13" s="61"/>
      <c r="C13" s="61"/>
    </row>
    <row r="14" spans="2:19" customFormat="1" x14ac:dyDescent="0.3">
      <c r="B14" s="61"/>
      <c r="C14" s="61"/>
    </row>
    <row r="15" spans="2:19" customFormat="1" x14ac:dyDescent="0.3">
      <c r="B15" s="61"/>
      <c r="C15" s="61"/>
    </row>
    <row r="16" spans="2:19" customFormat="1" x14ac:dyDescent="0.3">
      <c r="B16" s="61"/>
      <c r="C16" s="61"/>
    </row>
    <row r="17" spans="2:13" customFormat="1" x14ac:dyDescent="0.3">
      <c r="B17" s="61"/>
      <c r="C17" s="61"/>
    </row>
    <row r="18" spans="2:13" customFormat="1" x14ac:dyDescent="0.3">
      <c r="B18" s="61"/>
      <c r="C18" s="61"/>
    </row>
    <row r="19" spans="2:13" customFormat="1" x14ac:dyDescent="0.3">
      <c r="B19" s="61"/>
      <c r="C19" s="61"/>
    </row>
    <row r="20" spans="2:13" customFormat="1" x14ac:dyDescent="0.3">
      <c r="B20" s="61"/>
      <c r="C20" s="61"/>
    </row>
    <row r="21" spans="2:13" customFormat="1" x14ac:dyDescent="0.3"/>
    <row r="22" spans="2:13" customFormat="1" x14ac:dyDescent="0.3"/>
    <row r="23" spans="2:13" customFormat="1" x14ac:dyDescent="0.3">
      <c r="B23" s="71"/>
      <c r="C23" s="71"/>
      <c r="D23" s="71"/>
    </row>
    <row r="24" spans="2:13" customFormat="1" x14ac:dyDescent="0.3">
      <c r="B24" s="71"/>
      <c r="C24" s="71"/>
      <c r="D24" s="71"/>
      <c r="E24" s="34"/>
    </row>
    <row r="25" spans="2:13" customFormat="1" x14ac:dyDescent="0.3">
      <c r="B25" s="71"/>
      <c r="C25" s="71"/>
      <c r="D25" s="71"/>
    </row>
    <row r="26" spans="2:13" customFormat="1" x14ac:dyDescent="0.3"/>
    <row r="27" spans="2:13" x14ac:dyDescent="0.3">
      <c r="M27" s="75"/>
    </row>
  </sheetData>
  <mergeCells count="3">
    <mergeCell ref="B3:C3"/>
    <mergeCell ref="B4:C4"/>
    <mergeCell ref="B2:D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D3E6C27-BAFA-48D3-8F68-8A0B586DB08A}">
          <x14:formula1>
            <xm:f>'DATA VALIDATION'!$A$16:$A$24</xm:f>
          </x14:formula1>
          <xm:sqref>E25 D4</xm:sqref>
        </x14:dataValidation>
        <x14:dataValidation type="list" allowBlank="1" showInputMessage="1" showErrorMessage="1" xr:uid="{D28319D5-55A6-4FBE-BAA0-6F866EAE9BCE}">
          <x14:formula1>
            <xm:f>'DATA VALIDATION'!$A$10:$A$13</xm:f>
          </x14:formula1>
          <xm:sqref>E24 D3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857E-AED2-4205-912A-64ACBA441EAD}">
  <sheetPr codeName="Sheet10"/>
  <dimension ref="B2:E19"/>
  <sheetViews>
    <sheetView showGridLines="0" zoomScale="80" zoomScaleNormal="80" workbookViewId="0">
      <selection activeCell="L6" sqref="L6"/>
    </sheetView>
  </sheetViews>
  <sheetFormatPr defaultRowHeight="14.4" x14ac:dyDescent="0.3"/>
  <cols>
    <col min="1" max="1" width="3" customWidth="1"/>
    <col min="2" max="2" width="21.5546875" customWidth="1"/>
    <col min="3" max="3" width="24.21875" customWidth="1"/>
    <col min="4" max="4" width="28.77734375" customWidth="1"/>
    <col min="5" max="5" width="31.77734375" customWidth="1"/>
  </cols>
  <sheetData>
    <row r="2" spans="2:5" x14ac:dyDescent="0.3">
      <c r="B2" s="186" t="s">
        <v>32</v>
      </c>
      <c r="C2" s="152"/>
    </row>
    <row r="3" spans="2:5" x14ac:dyDescent="0.3">
      <c r="B3" s="91" t="s">
        <v>33</v>
      </c>
      <c r="C3" s="62"/>
    </row>
    <row r="4" spans="2:5" x14ac:dyDescent="0.3">
      <c r="B4" s="91" t="s">
        <v>34</v>
      </c>
      <c r="C4" s="62"/>
    </row>
    <row r="6" spans="2:5" ht="114" customHeight="1" x14ac:dyDescent="0.3">
      <c r="B6" s="27" t="s">
        <v>25</v>
      </c>
    </row>
    <row r="7" spans="2:5" x14ac:dyDescent="0.3">
      <c r="E7" s="34" t="str">
        <f>"Client: "&amp;'Cover Page'!$C$16</f>
        <v>Client: BLT</v>
      </c>
    </row>
    <row r="9" spans="2:5" x14ac:dyDescent="0.3">
      <c r="B9" s="38" t="s">
        <v>237</v>
      </c>
      <c r="C9" s="38" t="s">
        <v>238</v>
      </c>
      <c r="D9" s="38" t="s">
        <v>239</v>
      </c>
      <c r="E9" s="38" t="s">
        <v>240</v>
      </c>
    </row>
    <row r="10" spans="2:5" x14ac:dyDescent="0.3">
      <c r="B10" s="61"/>
      <c r="C10" s="61"/>
      <c r="D10" s="61"/>
      <c r="E10" s="61"/>
    </row>
    <row r="11" spans="2:5" x14ac:dyDescent="0.3">
      <c r="B11" s="61"/>
      <c r="C11" s="61"/>
      <c r="D11" s="61"/>
      <c r="E11" s="61"/>
    </row>
    <row r="12" spans="2:5" x14ac:dyDescent="0.3">
      <c r="B12" s="61"/>
      <c r="C12" s="61"/>
      <c r="D12" s="61"/>
      <c r="E12" s="61"/>
    </row>
    <row r="13" spans="2:5" x14ac:dyDescent="0.3">
      <c r="B13" s="61"/>
      <c r="C13" s="61"/>
      <c r="D13" s="61"/>
      <c r="E13" s="61"/>
    </row>
    <row r="14" spans="2:5" x14ac:dyDescent="0.3">
      <c r="B14" s="61"/>
      <c r="C14" s="61"/>
      <c r="D14" s="61"/>
      <c r="E14" s="61"/>
    </row>
    <row r="15" spans="2:5" x14ac:dyDescent="0.3">
      <c r="B15" s="61"/>
      <c r="C15" s="61"/>
      <c r="D15" s="61"/>
      <c r="E15" s="61"/>
    </row>
    <row r="16" spans="2:5" x14ac:dyDescent="0.3">
      <c r="B16" s="61"/>
      <c r="C16" s="61"/>
      <c r="D16" s="61"/>
      <c r="E16" s="61"/>
    </row>
    <row r="17" spans="2:5" x14ac:dyDescent="0.3">
      <c r="B17" s="61"/>
      <c r="C17" s="61"/>
      <c r="D17" s="61"/>
      <c r="E17" s="61"/>
    </row>
    <row r="18" spans="2:5" x14ac:dyDescent="0.3">
      <c r="B18" s="61"/>
      <c r="C18" s="61"/>
      <c r="D18" s="61"/>
      <c r="E18" s="61"/>
    </row>
    <row r="19" spans="2:5" x14ac:dyDescent="0.3">
      <c r="B19" s="61"/>
      <c r="C19" s="61"/>
      <c r="D19" s="61"/>
      <c r="E19" s="61"/>
    </row>
  </sheetData>
  <mergeCells count="1">
    <mergeCell ref="B2:C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86C73EB-749D-4F46-B362-B99CD464BC13}">
          <x14:formula1>
            <xm:f>'DATA VALIDATION'!$A$16:$A$24</xm:f>
          </x14:formula1>
          <xm:sqref>C4</xm:sqref>
        </x14:dataValidation>
        <x14:dataValidation type="list" allowBlank="1" showInputMessage="1" showErrorMessage="1" xr:uid="{0E6F5164-3E61-4C19-B932-78561A254561}">
          <x14:formula1>
            <xm:f>'DATA VALIDATION'!$A$10:$A$13</xm:f>
          </x14:formula1>
          <xm:sqref>C3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06597-84BF-4431-B2B9-B23C0E16D4C1}">
  <sheetPr codeName="Sheet12"/>
  <dimension ref="B2:E25"/>
  <sheetViews>
    <sheetView showGridLines="0" zoomScale="80" zoomScaleNormal="80" workbookViewId="0">
      <selection activeCell="J6" sqref="J6"/>
    </sheetView>
  </sheetViews>
  <sheetFormatPr defaultRowHeight="14.4" x14ac:dyDescent="0.3"/>
  <cols>
    <col min="1" max="1" width="3.5546875" customWidth="1"/>
    <col min="2" max="2" width="31.5546875" customWidth="1"/>
    <col min="3" max="3" width="61.21875" customWidth="1"/>
    <col min="4" max="4" width="41" customWidth="1"/>
    <col min="5" max="5" width="45.77734375" customWidth="1"/>
  </cols>
  <sheetData>
    <row r="2" spans="2:5" x14ac:dyDescent="0.3">
      <c r="B2" s="186" t="s">
        <v>32</v>
      </c>
      <c r="C2" s="152"/>
    </row>
    <row r="3" spans="2:5" x14ac:dyDescent="0.3">
      <c r="B3" s="91" t="s">
        <v>33</v>
      </c>
      <c r="C3" s="62"/>
    </row>
    <row r="4" spans="2:5" x14ac:dyDescent="0.3">
      <c r="B4" s="91" t="s">
        <v>34</v>
      </c>
      <c r="C4" s="62"/>
    </row>
    <row r="6" spans="2:5" ht="109.5" customHeight="1" x14ac:dyDescent="0.3">
      <c r="B6" s="22" t="s">
        <v>241</v>
      </c>
    </row>
    <row r="7" spans="2:5" x14ac:dyDescent="0.3">
      <c r="E7" s="34" t="str">
        <f>"Client: "&amp;'Cover Page'!$C$16</f>
        <v>Client: BLT</v>
      </c>
    </row>
    <row r="9" spans="2:5" x14ac:dyDescent="0.3">
      <c r="B9" s="38" t="s">
        <v>242</v>
      </c>
      <c r="C9" s="38" t="s">
        <v>102</v>
      </c>
      <c r="D9" s="38" t="s">
        <v>243</v>
      </c>
      <c r="E9" s="38" t="s">
        <v>244</v>
      </c>
    </row>
    <row r="10" spans="2:5" x14ac:dyDescent="0.3">
      <c r="B10" s="61"/>
      <c r="C10" s="72"/>
      <c r="D10" s="61"/>
      <c r="E10" s="61"/>
    </row>
    <row r="11" spans="2:5" x14ac:dyDescent="0.3">
      <c r="B11" s="61"/>
      <c r="C11" s="61"/>
      <c r="D11" s="61"/>
      <c r="E11" s="61"/>
    </row>
    <row r="12" spans="2:5" x14ac:dyDescent="0.3">
      <c r="B12" s="61"/>
      <c r="C12" s="61"/>
      <c r="D12" s="61"/>
      <c r="E12" s="61"/>
    </row>
    <row r="13" spans="2:5" x14ac:dyDescent="0.3">
      <c r="B13" s="61"/>
      <c r="C13" s="61"/>
      <c r="D13" s="61"/>
      <c r="E13" s="61"/>
    </row>
    <row r="14" spans="2:5" x14ac:dyDescent="0.3">
      <c r="B14" s="61"/>
      <c r="C14" s="61"/>
      <c r="D14" s="61"/>
      <c r="E14" s="61"/>
    </row>
    <row r="15" spans="2:5" x14ac:dyDescent="0.3">
      <c r="B15" s="61"/>
      <c r="C15" s="61"/>
      <c r="D15" s="61"/>
      <c r="E15" s="61"/>
    </row>
    <row r="16" spans="2:5" x14ac:dyDescent="0.3">
      <c r="B16" s="61"/>
      <c r="C16" s="61"/>
      <c r="D16" s="61"/>
      <c r="E16" s="61"/>
    </row>
    <row r="17" spans="2:5" x14ac:dyDescent="0.3">
      <c r="B17" s="61"/>
      <c r="C17" s="61"/>
      <c r="D17" s="61"/>
      <c r="E17" s="61"/>
    </row>
    <row r="18" spans="2:5" x14ac:dyDescent="0.3">
      <c r="B18" s="61"/>
      <c r="C18" s="61"/>
      <c r="D18" s="61"/>
      <c r="E18" s="61"/>
    </row>
    <row r="19" spans="2:5" x14ac:dyDescent="0.3">
      <c r="B19" s="61"/>
      <c r="C19" s="61"/>
      <c r="D19" s="61"/>
      <c r="E19" s="61"/>
    </row>
    <row r="20" spans="2:5" x14ac:dyDescent="0.3">
      <c r="B20" s="61"/>
      <c r="C20" s="61"/>
      <c r="D20" s="61"/>
      <c r="E20" s="61"/>
    </row>
    <row r="21" spans="2:5" x14ac:dyDescent="0.3">
      <c r="B21" s="61"/>
      <c r="C21" s="61"/>
      <c r="D21" s="61"/>
      <c r="E21" s="61"/>
    </row>
    <row r="22" spans="2:5" x14ac:dyDescent="0.3">
      <c r="B22" s="61"/>
      <c r="C22" s="61"/>
      <c r="D22" s="61"/>
      <c r="E22" s="61"/>
    </row>
    <row r="23" spans="2:5" x14ac:dyDescent="0.3">
      <c r="B23" s="61"/>
      <c r="C23" s="61"/>
      <c r="D23" s="61"/>
      <c r="E23" s="61"/>
    </row>
    <row r="24" spans="2:5" x14ac:dyDescent="0.3">
      <c r="B24" s="61"/>
      <c r="C24" s="61"/>
      <c r="D24" s="61"/>
      <c r="E24" s="61"/>
    </row>
    <row r="25" spans="2:5" x14ac:dyDescent="0.3">
      <c r="B25" s="61"/>
      <c r="C25" s="61"/>
      <c r="D25" s="61"/>
      <c r="E25" s="61"/>
    </row>
  </sheetData>
  <mergeCells count="1">
    <mergeCell ref="B2:C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42C4021-0984-461E-9519-D572EEE06964}">
          <x14:formula1>
            <xm:f>'DATA VALIDATION'!$A$16:$A$24</xm:f>
          </x14:formula1>
          <xm:sqref>C4</xm:sqref>
        </x14:dataValidation>
        <x14:dataValidation type="list" allowBlank="1" showInputMessage="1" showErrorMessage="1" xr:uid="{7F744A5E-E211-487F-9D4D-099B7BA206C6}">
          <x14:formula1>
            <xm:f>'DATA VALIDATION'!$A$10:$A$13</xm:f>
          </x14:formula1>
          <xm:sqref>C3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572A-C2FA-4796-A2AF-B9A78A4EBE33}">
  <sheetPr codeName="Sheet13"/>
  <dimension ref="B2:AA194"/>
  <sheetViews>
    <sheetView showGridLines="0" zoomScale="80" zoomScaleNormal="80" workbookViewId="0">
      <selection activeCell="N13" sqref="N13"/>
    </sheetView>
  </sheetViews>
  <sheetFormatPr defaultRowHeight="14.4" x14ac:dyDescent="0.3"/>
  <cols>
    <col min="1" max="1" width="2.77734375" customWidth="1"/>
    <col min="2" max="2" width="24" bestFit="1" customWidth="1"/>
    <col min="3" max="3" width="32.77734375" customWidth="1"/>
    <col min="4" max="4" width="15.5546875" bestFit="1" customWidth="1"/>
    <col min="5" max="5" width="0.77734375" customWidth="1"/>
    <col min="6" max="6" width="6.21875" bestFit="1" customWidth="1"/>
    <col min="7" max="7" width="0.5546875" customWidth="1"/>
    <col min="8" max="8" width="8.77734375" bestFit="1" customWidth="1"/>
    <col min="9" max="9" width="8.21875" bestFit="1" customWidth="1"/>
    <col min="10" max="10" width="7.44140625" bestFit="1" customWidth="1"/>
    <col min="11" max="11" width="0.44140625" customWidth="1"/>
    <col min="12" max="12" width="10.21875" bestFit="1" customWidth="1"/>
    <col min="13" max="13" width="9.5546875" bestFit="1" customWidth="1"/>
    <col min="14" max="14" width="14.77734375" bestFit="1" customWidth="1"/>
    <col min="15" max="16" width="17.21875" customWidth="1"/>
  </cols>
  <sheetData>
    <row r="2" spans="2:27" x14ac:dyDescent="0.3">
      <c r="B2" s="187" t="s">
        <v>32</v>
      </c>
      <c r="C2" s="188"/>
    </row>
    <row r="3" spans="2:27" x14ac:dyDescent="0.3">
      <c r="B3" s="91" t="s">
        <v>33</v>
      </c>
      <c r="C3" s="42"/>
    </row>
    <row r="4" spans="2:27" x14ac:dyDescent="0.3">
      <c r="B4" s="91" t="s">
        <v>34</v>
      </c>
      <c r="C4" s="42"/>
    </row>
    <row r="6" spans="2:27" ht="108" customHeight="1" x14ac:dyDescent="0.3">
      <c r="B6" s="22" t="s">
        <v>245</v>
      </c>
    </row>
    <row r="7" spans="2:27" x14ac:dyDescent="0.3">
      <c r="B7" s="23"/>
      <c r="C7" s="23"/>
      <c r="D7" s="23"/>
      <c r="E7" s="23"/>
      <c r="F7" s="23"/>
      <c r="G7" s="23"/>
      <c r="H7" s="23"/>
      <c r="I7" s="23"/>
      <c r="J7" s="23"/>
      <c r="K7" s="23"/>
      <c r="L7" s="23"/>
      <c r="M7" s="23"/>
      <c r="N7" s="23"/>
      <c r="O7" s="23"/>
      <c r="P7" s="34" t="str">
        <f>"Client: "&amp;'Cover Page'!$C$16</f>
        <v>Client: BLT</v>
      </c>
      <c r="Q7" s="23"/>
      <c r="R7" s="23"/>
      <c r="S7" s="23"/>
      <c r="T7" s="23"/>
      <c r="U7" s="23"/>
      <c r="V7" s="23"/>
      <c r="W7" s="23"/>
      <c r="X7" s="23"/>
      <c r="Y7" s="23"/>
      <c r="Z7" s="23"/>
      <c r="AA7" s="23"/>
    </row>
    <row r="8" spans="2:27" x14ac:dyDescent="0.3">
      <c r="B8" s="23"/>
      <c r="C8" s="23"/>
      <c r="D8" s="23"/>
      <c r="E8" s="23"/>
      <c r="F8" s="23"/>
      <c r="G8" s="23"/>
      <c r="H8" s="23"/>
      <c r="I8" s="23"/>
      <c r="J8" s="23"/>
      <c r="K8" s="23"/>
      <c r="L8" s="23"/>
      <c r="M8" s="23"/>
      <c r="N8" s="23"/>
      <c r="O8" s="23"/>
      <c r="P8" s="23"/>
      <c r="Q8" s="23"/>
      <c r="R8" s="23"/>
      <c r="S8" s="23"/>
      <c r="T8" s="23"/>
      <c r="U8" s="23"/>
      <c r="V8" s="23"/>
      <c r="W8" s="23"/>
      <c r="X8" s="23"/>
      <c r="Y8" s="23"/>
      <c r="Z8" s="23"/>
      <c r="AA8" s="23"/>
    </row>
    <row r="9" spans="2:27" x14ac:dyDescent="0.3">
      <c r="B9" s="23"/>
      <c r="C9" s="23"/>
      <c r="D9" s="23"/>
      <c r="E9" s="23"/>
      <c r="F9" s="23"/>
      <c r="G9" s="23"/>
      <c r="H9" s="23"/>
      <c r="I9" s="23"/>
      <c r="J9" s="23"/>
      <c r="K9" s="23"/>
      <c r="L9" s="23"/>
      <c r="M9" s="23"/>
      <c r="N9" s="23"/>
      <c r="O9" s="23"/>
      <c r="P9" s="23"/>
      <c r="Q9" s="23"/>
      <c r="R9" s="23"/>
      <c r="S9" s="23"/>
      <c r="T9" s="23"/>
      <c r="U9" s="23"/>
      <c r="V9" s="23"/>
      <c r="W9" s="23"/>
      <c r="X9" s="23"/>
      <c r="Y9" s="23"/>
      <c r="Z9" s="23"/>
      <c r="AA9" s="23"/>
    </row>
    <row r="10" spans="2:27" ht="15" customHeight="1" x14ac:dyDescent="0.3">
      <c r="B10" s="197" t="s">
        <v>246</v>
      </c>
      <c r="C10" s="197"/>
      <c r="D10" s="197"/>
      <c r="E10" s="197"/>
      <c r="F10" s="197"/>
      <c r="G10" s="197"/>
      <c r="H10" s="197"/>
      <c r="I10" s="197"/>
      <c r="J10" s="197"/>
      <c r="K10" s="197"/>
      <c r="L10" s="197"/>
      <c r="M10" s="197"/>
      <c r="N10" s="197"/>
      <c r="O10" s="197"/>
      <c r="P10" s="197"/>
      <c r="Q10" s="23"/>
      <c r="R10" s="23"/>
      <c r="S10" s="23"/>
      <c r="T10" s="23"/>
      <c r="U10" s="23"/>
      <c r="V10" s="23"/>
      <c r="W10" s="23"/>
      <c r="X10" s="23"/>
      <c r="Y10" s="23"/>
      <c r="Z10" s="23"/>
      <c r="AA10" s="23"/>
    </row>
    <row r="11" spans="2:27" x14ac:dyDescent="0.3">
      <c r="B11" s="198" t="s">
        <v>247</v>
      </c>
      <c r="C11" s="198"/>
      <c r="D11" s="198"/>
      <c r="E11" s="198"/>
      <c r="F11" s="198"/>
      <c r="G11" s="198"/>
      <c r="H11" s="198"/>
      <c r="I11" s="198"/>
      <c r="J11" s="198"/>
      <c r="K11" s="198"/>
      <c r="L11" s="198"/>
      <c r="M11" s="198"/>
      <c r="N11" s="198"/>
      <c r="O11" s="198"/>
      <c r="P11" s="198"/>
      <c r="Q11" s="23"/>
      <c r="R11" s="23"/>
      <c r="S11" s="23"/>
      <c r="T11" s="23"/>
      <c r="U11" s="23"/>
      <c r="V11" s="23"/>
      <c r="W11" s="23"/>
      <c r="X11" s="23"/>
      <c r="Y11" s="23"/>
      <c r="Z11" s="23"/>
      <c r="AA11" s="23"/>
    </row>
    <row r="12" spans="2:27" s="49" customFormat="1" x14ac:dyDescent="0.3">
      <c r="B12" s="50" t="s">
        <v>248</v>
      </c>
      <c r="C12" s="50" t="s">
        <v>249</v>
      </c>
      <c r="D12" s="50" t="s">
        <v>250</v>
      </c>
      <c r="E12" s="51"/>
      <c r="F12" s="52" t="s">
        <v>251</v>
      </c>
      <c r="G12" s="51"/>
      <c r="H12" s="52" t="s">
        <v>252</v>
      </c>
      <c r="I12" s="52" t="s">
        <v>253</v>
      </c>
      <c r="J12" s="52" t="s">
        <v>254</v>
      </c>
      <c r="K12" s="51"/>
      <c r="L12" s="52" t="s">
        <v>255</v>
      </c>
      <c r="M12" s="52" t="s">
        <v>256</v>
      </c>
      <c r="N12" s="52" t="s">
        <v>257</v>
      </c>
      <c r="O12" s="53" t="s">
        <v>258</v>
      </c>
      <c r="P12" s="53" t="s">
        <v>259</v>
      </c>
    </row>
    <row r="13" spans="2:27" ht="15" customHeight="1" x14ac:dyDescent="0.3">
      <c r="B13" s="199"/>
      <c r="C13" s="45" t="s">
        <v>30</v>
      </c>
      <c r="D13" s="45" t="s">
        <v>260</v>
      </c>
      <c r="E13" s="45"/>
      <c r="F13" s="45">
        <f ca="1">COUNTA(INDIRECT("'"&amp;$C13&amp;"'"&amp;"!A3:A1048576"))</f>
        <v>0</v>
      </c>
      <c r="G13" s="45"/>
      <c r="H13" s="45">
        <v>0</v>
      </c>
      <c r="I13" s="45">
        <v>1</v>
      </c>
      <c r="J13" s="45">
        <f ca="1">COUNTIF(INDIRECT("'"&amp;$C13&amp;"'"&amp;"!G3:G1048576"),"FAILED")</f>
        <v>0</v>
      </c>
      <c r="K13" s="45"/>
      <c r="L13" s="46">
        <f ca="1">IF(SUM($I13:$J13)&lt;&gt;0,(I13/(SUM($I13:$J13))*N13),0)</f>
        <v>0</v>
      </c>
      <c r="M13" s="60">
        <f ca="1">IF(SUM($I13:$J13)&lt;&gt;0,(J13/(SUM($I13:$J13))*N13),0)</f>
        <v>0</v>
      </c>
      <c r="N13" s="60">
        <f ca="1">IF(F13=0,0,1-(H13/F13))</f>
        <v>0</v>
      </c>
      <c r="O13" s="47"/>
      <c r="P13" s="48"/>
      <c r="Q13" s="23"/>
      <c r="R13" s="23"/>
      <c r="S13" s="23"/>
      <c r="T13" s="23"/>
      <c r="U13" s="23"/>
      <c r="V13" s="23"/>
      <c r="W13" s="23"/>
      <c r="X13" s="23"/>
      <c r="Y13" s="23"/>
      <c r="Z13" s="23"/>
      <c r="AA13" s="23"/>
    </row>
    <row r="14" spans="2:27" ht="15" customHeight="1" x14ac:dyDescent="0.3">
      <c r="B14" s="199"/>
      <c r="C14" s="45"/>
      <c r="D14" s="45"/>
      <c r="E14" s="45"/>
      <c r="F14" s="45"/>
      <c r="G14" s="45"/>
      <c r="H14" s="45"/>
      <c r="I14" s="45"/>
      <c r="J14" s="45"/>
      <c r="K14" s="45"/>
      <c r="L14" s="46"/>
      <c r="M14" s="60"/>
      <c r="N14" s="60"/>
      <c r="O14" s="47"/>
      <c r="P14" s="48"/>
      <c r="Q14" s="23"/>
      <c r="R14" s="23"/>
      <c r="S14" s="23"/>
      <c r="T14" s="23"/>
      <c r="U14" s="23"/>
      <c r="V14" s="23"/>
      <c r="W14" s="23"/>
      <c r="X14" s="23"/>
      <c r="Y14" s="23"/>
      <c r="Z14" s="23"/>
      <c r="AA14" s="23"/>
    </row>
    <row r="15" spans="2:27" ht="15" customHeight="1" x14ac:dyDescent="0.3">
      <c r="B15" s="199"/>
      <c r="C15" s="45"/>
      <c r="D15" s="45"/>
      <c r="E15" s="45"/>
      <c r="F15" s="45"/>
      <c r="G15" s="45"/>
      <c r="H15" s="45"/>
      <c r="I15" s="45"/>
      <c r="J15" s="45"/>
      <c r="K15" s="45"/>
      <c r="L15" s="46"/>
      <c r="M15" s="60"/>
      <c r="N15" s="60"/>
      <c r="O15" s="47"/>
      <c r="P15" s="48"/>
      <c r="Q15" s="23"/>
      <c r="R15" s="23"/>
      <c r="S15" s="23"/>
      <c r="T15" s="23"/>
      <c r="U15" s="23"/>
      <c r="V15" s="23"/>
      <c r="W15" s="23"/>
      <c r="X15" s="23"/>
      <c r="Y15" s="23"/>
      <c r="Z15" s="23"/>
      <c r="AA15" s="23"/>
    </row>
    <row r="16" spans="2:27" ht="15" customHeight="1" x14ac:dyDescent="0.3">
      <c r="B16" s="199"/>
      <c r="C16" s="45"/>
      <c r="D16" s="45"/>
      <c r="E16" s="45"/>
      <c r="F16" s="45"/>
      <c r="G16" s="45"/>
      <c r="H16" s="45"/>
      <c r="I16" s="45"/>
      <c r="J16" s="45"/>
      <c r="K16" s="45"/>
      <c r="L16" s="46"/>
      <c r="M16" s="60"/>
      <c r="N16" s="60"/>
      <c r="O16" s="47"/>
      <c r="P16" s="48"/>
      <c r="Q16" s="23"/>
      <c r="R16" s="23"/>
      <c r="S16" s="23"/>
      <c r="T16" s="23"/>
      <c r="U16" s="23"/>
      <c r="V16" s="23"/>
      <c r="W16" s="23"/>
      <c r="X16" s="23"/>
      <c r="Y16" s="23"/>
      <c r="Z16" s="23"/>
      <c r="AA16" s="23"/>
    </row>
    <row r="17" spans="2:27" ht="15" customHeight="1" x14ac:dyDescent="0.3">
      <c r="B17" s="199"/>
      <c r="C17" s="45"/>
      <c r="D17" s="45"/>
      <c r="E17" s="45"/>
      <c r="F17" s="45"/>
      <c r="G17" s="45"/>
      <c r="H17" s="45"/>
      <c r="I17" s="45"/>
      <c r="J17" s="45"/>
      <c r="K17" s="45"/>
      <c r="L17" s="46"/>
      <c r="M17" s="60"/>
      <c r="N17" s="60"/>
      <c r="O17" s="47"/>
      <c r="P17" s="48"/>
      <c r="Q17" s="23"/>
      <c r="R17" s="23"/>
      <c r="S17" s="23"/>
      <c r="T17" s="23"/>
      <c r="U17" s="23"/>
      <c r="V17" s="23"/>
      <c r="W17" s="23"/>
      <c r="X17" s="23"/>
      <c r="Y17" s="23"/>
      <c r="Z17" s="23"/>
      <c r="AA17" s="23"/>
    </row>
    <row r="18" spans="2:27" ht="15" customHeight="1" x14ac:dyDescent="0.3">
      <c r="B18" s="199"/>
      <c r="C18" s="45"/>
      <c r="D18" s="45"/>
      <c r="E18" s="45"/>
      <c r="F18" s="45"/>
      <c r="G18" s="45"/>
      <c r="H18" s="45"/>
      <c r="I18" s="45"/>
      <c r="J18" s="45"/>
      <c r="K18" s="45"/>
      <c r="L18" s="46"/>
      <c r="M18" s="60"/>
      <c r="N18" s="60"/>
      <c r="O18" s="47"/>
      <c r="P18" s="48"/>
      <c r="Q18" s="23"/>
      <c r="R18" s="23"/>
      <c r="S18" s="23"/>
      <c r="T18" s="23"/>
      <c r="U18" s="23"/>
      <c r="V18" s="23"/>
      <c r="W18" s="23"/>
      <c r="X18" s="23"/>
      <c r="Y18" s="23"/>
      <c r="Z18" s="23"/>
      <c r="AA18" s="23"/>
    </row>
    <row r="19" spans="2:27" ht="15" customHeight="1" x14ac:dyDescent="0.3">
      <c r="B19" s="199"/>
      <c r="C19" s="45"/>
      <c r="D19" s="45"/>
      <c r="E19" s="45"/>
      <c r="F19" s="45"/>
      <c r="G19" s="45"/>
      <c r="H19" s="45"/>
      <c r="I19" s="45"/>
      <c r="J19" s="45"/>
      <c r="K19" s="45"/>
      <c r="L19" s="46"/>
      <c r="M19" s="60"/>
      <c r="N19" s="60"/>
      <c r="O19" s="47"/>
      <c r="P19" s="48"/>
      <c r="Q19" s="23"/>
      <c r="R19" s="23"/>
      <c r="S19" s="23"/>
      <c r="T19" s="23"/>
      <c r="U19" s="23"/>
      <c r="V19" s="23"/>
      <c r="W19" s="23"/>
      <c r="X19" s="23"/>
      <c r="Y19" s="23"/>
      <c r="Z19" s="23"/>
      <c r="AA19" s="23"/>
    </row>
    <row r="20" spans="2:27" ht="15" customHeight="1" x14ac:dyDescent="0.3">
      <c r="B20" s="199"/>
      <c r="C20" s="45"/>
      <c r="D20" s="45"/>
      <c r="E20" s="45"/>
      <c r="F20" s="45"/>
      <c r="G20" s="45"/>
      <c r="H20" s="45"/>
      <c r="I20" s="45"/>
      <c r="J20" s="45"/>
      <c r="K20" s="45"/>
      <c r="L20" s="46"/>
      <c r="M20" s="60"/>
      <c r="N20" s="60"/>
      <c r="O20" s="47"/>
      <c r="P20" s="48"/>
      <c r="Q20" s="23"/>
      <c r="R20" s="23"/>
      <c r="S20" s="23"/>
      <c r="T20" s="23"/>
      <c r="U20" s="23"/>
      <c r="V20" s="23"/>
      <c r="W20" s="23"/>
      <c r="X20" s="23"/>
      <c r="Y20" s="23"/>
      <c r="Z20" s="23"/>
      <c r="AA20" s="23"/>
    </row>
    <row r="21" spans="2:27" ht="15.75" customHeight="1" x14ac:dyDescent="0.3">
      <c r="B21" s="200" t="s">
        <v>251</v>
      </c>
      <c r="C21" s="201"/>
      <c r="D21" s="202"/>
      <c r="E21" s="45"/>
      <c r="F21" s="45">
        <f t="shared" ref="F21:K21" ca="1" si="0">SUM(F13:F16)</f>
        <v>0</v>
      </c>
      <c r="G21" s="45">
        <f t="shared" si="0"/>
        <v>0</v>
      </c>
      <c r="H21" s="45">
        <f t="shared" si="0"/>
        <v>0</v>
      </c>
      <c r="I21" s="45">
        <f t="shared" si="0"/>
        <v>1</v>
      </c>
      <c r="J21" s="45">
        <f t="shared" ca="1" si="0"/>
        <v>0</v>
      </c>
      <c r="K21" s="45">
        <f t="shared" si="0"/>
        <v>0</v>
      </c>
      <c r="L21" s="46">
        <f ca="1">IF(SUM($I21:$J21)&lt;&gt;0,(I21/(SUM($I21:$J21))*N21),0)</f>
        <v>0</v>
      </c>
      <c r="M21" s="60">
        <f ca="1">IF(SUM($I21:$J21)&lt;&gt;0,(J21/(SUM($I21:$J21))*N21),0)</f>
        <v>0</v>
      </c>
      <c r="N21" s="60">
        <f ca="1">IF(F21=0,0,1-(H21/F21))</f>
        <v>0</v>
      </c>
      <c r="O21" s="47"/>
      <c r="P21" s="47"/>
      <c r="Q21" s="23"/>
      <c r="R21" s="23"/>
      <c r="S21" s="23"/>
      <c r="T21" s="23"/>
      <c r="U21" s="23"/>
      <c r="V21" s="23"/>
      <c r="W21" s="23"/>
      <c r="X21" s="23"/>
      <c r="Y21" s="23"/>
      <c r="Z21" s="23"/>
      <c r="AA21" s="23"/>
    </row>
    <row r="22" spans="2:27" x14ac:dyDescent="0.3">
      <c r="B22" s="23"/>
      <c r="C22" s="44"/>
      <c r="D22" s="23"/>
      <c r="E22" s="23"/>
      <c r="F22" s="23"/>
      <c r="G22" s="23"/>
      <c r="H22" s="23"/>
      <c r="I22" s="23"/>
      <c r="J22" s="23"/>
      <c r="K22" s="23"/>
      <c r="L22" s="23"/>
      <c r="M22" s="23"/>
      <c r="N22" s="23"/>
      <c r="O22" s="23"/>
      <c r="P22" s="23"/>
      <c r="Q22" s="23"/>
      <c r="R22" s="23"/>
      <c r="S22" s="23"/>
      <c r="T22" s="23"/>
      <c r="U22" s="23"/>
      <c r="V22" s="23"/>
      <c r="W22" s="23"/>
      <c r="X22" s="23"/>
      <c r="Y22" s="23"/>
      <c r="Z22" s="23"/>
      <c r="AA22" s="23"/>
    </row>
    <row r="23" spans="2:27" x14ac:dyDescent="0.3">
      <c r="D23" s="23"/>
      <c r="E23" s="23"/>
      <c r="F23" s="23"/>
      <c r="G23" s="23"/>
      <c r="H23" s="23"/>
      <c r="I23" s="23"/>
      <c r="J23" s="23"/>
      <c r="K23" s="23"/>
      <c r="L23" s="23"/>
      <c r="M23" s="23"/>
      <c r="N23" s="23"/>
      <c r="O23" s="23"/>
      <c r="P23" s="23"/>
      <c r="Q23" s="23"/>
      <c r="R23" s="23"/>
      <c r="S23" s="23"/>
      <c r="T23" s="23"/>
      <c r="U23" s="23"/>
      <c r="V23" s="23"/>
      <c r="W23" s="23"/>
      <c r="X23" s="23"/>
      <c r="Y23" s="23"/>
      <c r="Z23" s="23"/>
      <c r="AA23" s="23"/>
    </row>
    <row r="24" spans="2:27" x14ac:dyDescent="0.3">
      <c r="D24" s="23"/>
      <c r="E24" s="23"/>
      <c r="F24" s="23"/>
      <c r="G24" s="23"/>
      <c r="H24" s="23"/>
      <c r="I24" s="23"/>
      <c r="J24" s="23"/>
      <c r="K24" s="23"/>
      <c r="L24" s="23"/>
      <c r="M24" s="23"/>
      <c r="N24" s="23"/>
      <c r="O24" s="23"/>
      <c r="P24" s="23"/>
      <c r="Q24" s="23"/>
      <c r="R24" s="23"/>
      <c r="S24" s="23"/>
      <c r="T24" s="23"/>
      <c r="U24" s="23"/>
      <c r="V24" s="23"/>
      <c r="W24" s="23"/>
      <c r="X24" s="23"/>
      <c r="Y24" s="23"/>
      <c r="Z24" s="23"/>
      <c r="AA24" s="23"/>
    </row>
    <row r="25" spans="2:27" x14ac:dyDescent="0.3">
      <c r="D25" s="23"/>
      <c r="E25" s="23"/>
      <c r="F25" s="23"/>
      <c r="G25" s="23"/>
      <c r="H25" s="23"/>
      <c r="I25" s="23"/>
      <c r="J25" s="23"/>
      <c r="K25" s="23"/>
      <c r="L25" s="23"/>
      <c r="M25" s="23"/>
      <c r="N25" s="23"/>
      <c r="O25" s="23"/>
      <c r="P25" s="23"/>
      <c r="Q25" s="23"/>
      <c r="R25" s="23"/>
      <c r="S25" s="23"/>
      <c r="T25" s="23"/>
      <c r="U25" s="23"/>
      <c r="V25" s="23"/>
      <c r="W25" s="23"/>
      <c r="X25" s="23"/>
      <c r="Y25" s="23"/>
      <c r="Z25" s="23"/>
      <c r="AA25" s="23"/>
    </row>
    <row r="26" spans="2:27" x14ac:dyDescent="0.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spans="2:27" ht="15" thickBot="1" x14ac:dyDescent="0.35">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spans="2:27" ht="15" thickBot="1" x14ac:dyDescent="0.35">
      <c r="B28" s="195" t="str">
        <f>'Cover Page'!$C$16&amp;" Final Overall Signoff"</f>
        <v>BLT Final Overall Signoff</v>
      </c>
      <c r="C28" s="196"/>
      <c r="D28" s="23"/>
      <c r="E28" s="23"/>
      <c r="F28" s="23"/>
      <c r="G28" s="23"/>
      <c r="H28" s="23"/>
      <c r="I28" s="23"/>
      <c r="J28" s="23"/>
      <c r="K28" s="23"/>
      <c r="L28" s="23"/>
      <c r="M28" s="23"/>
      <c r="N28" s="23"/>
      <c r="O28" s="23"/>
      <c r="P28" s="23"/>
      <c r="Q28" s="23"/>
      <c r="R28" s="23"/>
      <c r="S28" s="23"/>
      <c r="T28" s="23"/>
      <c r="U28" s="23"/>
      <c r="V28" s="23"/>
      <c r="W28" s="23"/>
      <c r="X28" s="23"/>
      <c r="Y28" s="23"/>
      <c r="Z28" s="23"/>
      <c r="AA28" s="23"/>
    </row>
    <row r="29" spans="2:27" ht="42" customHeight="1" x14ac:dyDescent="0.3">
      <c r="B29" s="189" t="s">
        <v>10</v>
      </c>
      <c r="C29" s="191"/>
      <c r="D29" s="23"/>
      <c r="E29" s="23"/>
      <c r="F29" s="23"/>
      <c r="G29" s="23"/>
      <c r="H29" s="23"/>
      <c r="I29" s="23"/>
      <c r="J29" s="23"/>
      <c r="K29" s="23"/>
      <c r="L29" s="23"/>
      <c r="M29" s="23"/>
      <c r="N29" s="23"/>
      <c r="O29" s="23"/>
      <c r="P29" s="23"/>
      <c r="Q29" s="23"/>
      <c r="R29" s="23"/>
      <c r="S29" s="23"/>
      <c r="T29" s="23"/>
      <c r="U29" s="23"/>
      <c r="V29" s="23"/>
      <c r="W29" s="23"/>
      <c r="X29" s="23"/>
      <c r="Y29" s="23"/>
      <c r="Z29" s="23"/>
      <c r="AA29" s="23"/>
    </row>
    <row r="30" spans="2:27" ht="42" customHeight="1" x14ac:dyDescent="0.3">
      <c r="B30" s="190"/>
      <c r="C30" s="192"/>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2:27" ht="42" customHeight="1" x14ac:dyDescent="0.3">
      <c r="B31" s="190" t="s">
        <v>261</v>
      </c>
      <c r="C31" s="192"/>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2:27" ht="42" customHeight="1" thickBot="1" x14ac:dyDescent="0.35">
      <c r="B32" s="193"/>
      <c r="C32" s="194"/>
      <c r="D32" s="23"/>
      <c r="E32" s="23"/>
      <c r="F32" s="23"/>
      <c r="G32" s="23"/>
      <c r="H32" s="23"/>
      <c r="I32" s="23"/>
      <c r="J32" s="23"/>
      <c r="K32" s="23"/>
      <c r="L32" s="23"/>
      <c r="M32" s="23"/>
      <c r="N32" s="23"/>
      <c r="O32" s="23"/>
      <c r="P32" s="23"/>
      <c r="Q32" s="23"/>
      <c r="R32" s="23"/>
      <c r="S32" s="23"/>
      <c r="T32" s="23"/>
      <c r="U32" s="23"/>
      <c r="V32" s="23"/>
      <c r="W32" s="23"/>
      <c r="X32" s="23"/>
      <c r="Y32" s="23"/>
      <c r="Z32" s="23"/>
      <c r="AA32" s="23"/>
    </row>
    <row r="33" spans="2:27" x14ac:dyDescent="0.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spans="2:27" x14ac:dyDescent="0.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spans="2:27" x14ac:dyDescent="0.3">
      <c r="D35" s="23"/>
      <c r="E35" s="23"/>
      <c r="F35" s="23"/>
      <c r="G35" s="23"/>
      <c r="H35" s="23"/>
      <c r="I35" s="23"/>
      <c r="J35" s="23"/>
      <c r="K35" s="23"/>
      <c r="L35" s="23"/>
      <c r="M35" s="23"/>
      <c r="N35" s="23"/>
      <c r="O35" s="23"/>
      <c r="P35" s="23"/>
      <c r="Q35" s="23"/>
      <c r="R35" s="23"/>
      <c r="S35" s="23"/>
      <c r="T35" s="23"/>
      <c r="U35" s="23"/>
      <c r="V35" s="23"/>
      <c r="W35" s="23"/>
      <c r="X35" s="23"/>
      <c r="Y35" s="23"/>
      <c r="Z35" s="23"/>
      <c r="AA35" s="23"/>
    </row>
    <row r="36" spans="2:27" x14ac:dyDescent="0.3">
      <c r="D36" s="23"/>
      <c r="E36" s="23"/>
      <c r="F36" s="23"/>
      <c r="G36" s="23"/>
      <c r="H36" s="23"/>
      <c r="I36" s="23"/>
      <c r="J36" s="23"/>
      <c r="K36" s="23"/>
      <c r="L36" s="23"/>
      <c r="M36" s="23"/>
      <c r="N36" s="23"/>
      <c r="O36" s="23"/>
      <c r="P36" s="23"/>
      <c r="Q36" s="23"/>
      <c r="R36" s="23"/>
      <c r="S36" s="23"/>
      <c r="T36" s="23"/>
      <c r="U36" s="23"/>
      <c r="V36" s="23"/>
      <c r="W36" s="23"/>
      <c r="X36" s="23"/>
      <c r="Y36" s="23"/>
      <c r="Z36" s="23"/>
      <c r="AA36" s="23"/>
    </row>
    <row r="37" spans="2:27" x14ac:dyDescent="0.3">
      <c r="D37" s="23"/>
      <c r="E37" s="23"/>
      <c r="F37" s="23"/>
      <c r="G37" s="23"/>
      <c r="H37" s="23"/>
      <c r="I37" s="23"/>
      <c r="J37" s="23"/>
      <c r="K37" s="23"/>
      <c r="L37" s="23"/>
      <c r="M37" s="23"/>
      <c r="N37" s="23"/>
      <c r="O37" s="23"/>
      <c r="P37" s="23"/>
      <c r="Q37" s="23"/>
      <c r="R37" s="23"/>
      <c r="S37" s="23"/>
      <c r="T37" s="23"/>
      <c r="U37" s="23"/>
      <c r="V37" s="23"/>
      <c r="W37" s="23"/>
      <c r="X37" s="23"/>
      <c r="Y37" s="23"/>
      <c r="Z37" s="23"/>
      <c r="AA37" s="23"/>
    </row>
    <row r="38" spans="2:27" x14ac:dyDescent="0.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spans="2:27" x14ac:dyDescent="0.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spans="2:27" x14ac:dyDescent="0.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spans="2:27" x14ac:dyDescent="0.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spans="2:27" x14ac:dyDescent="0.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2:27" x14ac:dyDescent="0.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spans="2:27" x14ac:dyDescent="0.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spans="2:27" x14ac:dyDescent="0.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spans="2:27" x14ac:dyDescent="0.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spans="2:27" x14ac:dyDescent="0.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spans="2:27" x14ac:dyDescent="0.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spans="2:27" x14ac:dyDescent="0.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2:27" x14ac:dyDescent="0.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spans="2:27" x14ac:dyDescent="0.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spans="2:27" x14ac:dyDescent="0.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spans="2:27" x14ac:dyDescent="0.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spans="2:27" x14ac:dyDescent="0.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2:27" x14ac:dyDescent="0.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spans="2:27" x14ac:dyDescent="0.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spans="2:27" x14ac:dyDescent="0.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spans="2:27" x14ac:dyDescent="0.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spans="2:27" x14ac:dyDescent="0.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spans="2:27" x14ac:dyDescent="0.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spans="2:27" x14ac:dyDescent="0.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spans="2:27" x14ac:dyDescent="0.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spans="2:27" x14ac:dyDescent="0.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spans="2:27" x14ac:dyDescent="0.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spans="2:27" x14ac:dyDescent="0.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spans="2:27" x14ac:dyDescent="0.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spans="2:27" x14ac:dyDescent="0.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spans="2:27" x14ac:dyDescent="0.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spans="2:27" x14ac:dyDescent="0.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2:27" x14ac:dyDescent="0.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2:27" x14ac:dyDescent="0.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2:27" x14ac:dyDescent="0.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2:27" x14ac:dyDescent="0.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2:27" x14ac:dyDescent="0.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2:27" x14ac:dyDescent="0.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2:27" x14ac:dyDescent="0.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2:27" x14ac:dyDescent="0.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2:27" x14ac:dyDescent="0.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2:27" x14ac:dyDescent="0.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2:27" x14ac:dyDescent="0.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2:27" x14ac:dyDescent="0.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2:27" x14ac:dyDescent="0.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2:27" x14ac:dyDescent="0.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2:27" x14ac:dyDescent="0.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2:27" x14ac:dyDescent="0.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2:27" x14ac:dyDescent="0.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2:27" x14ac:dyDescent="0.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2:27" x14ac:dyDescent="0.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2:27" x14ac:dyDescent="0.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2:27" x14ac:dyDescent="0.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2:27" x14ac:dyDescent="0.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2:27" x14ac:dyDescent="0.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2:27" x14ac:dyDescent="0.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2:27" x14ac:dyDescent="0.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2:27" x14ac:dyDescent="0.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2:27" x14ac:dyDescent="0.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2:27" x14ac:dyDescent="0.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2:27" x14ac:dyDescent="0.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2:27" x14ac:dyDescent="0.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2:27" x14ac:dyDescent="0.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2:27" x14ac:dyDescent="0.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2:27" x14ac:dyDescent="0.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2:27" x14ac:dyDescent="0.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2:27" x14ac:dyDescent="0.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2:27" x14ac:dyDescent="0.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2:27" x14ac:dyDescent="0.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2:27" x14ac:dyDescent="0.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2:27" x14ac:dyDescent="0.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2:27" x14ac:dyDescent="0.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2:27" x14ac:dyDescent="0.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2:27" x14ac:dyDescent="0.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2:27" x14ac:dyDescent="0.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2:27" x14ac:dyDescent="0.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2:27" x14ac:dyDescent="0.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2:27" x14ac:dyDescent="0.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2:27" x14ac:dyDescent="0.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2:27" x14ac:dyDescent="0.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2:27" x14ac:dyDescent="0.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2:27" x14ac:dyDescent="0.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2:27" x14ac:dyDescent="0.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2:27" x14ac:dyDescent="0.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2:27" x14ac:dyDescent="0.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2:27" x14ac:dyDescent="0.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2:27" x14ac:dyDescent="0.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2:27" x14ac:dyDescent="0.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2:27" x14ac:dyDescent="0.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2:27" x14ac:dyDescent="0.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2:27" x14ac:dyDescent="0.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2:27" x14ac:dyDescent="0.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2:27" x14ac:dyDescent="0.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2:27" x14ac:dyDescent="0.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2:27" x14ac:dyDescent="0.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2:27" x14ac:dyDescent="0.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2:27" x14ac:dyDescent="0.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2:27" x14ac:dyDescent="0.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2:27" x14ac:dyDescent="0.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2:27" x14ac:dyDescent="0.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2:27" x14ac:dyDescent="0.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2:27" x14ac:dyDescent="0.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2:27" x14ac:dyDescent="0.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2:27" x14ac:dyDescent="0.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2:27" x14ac:dyDescent="0.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2:27" x14ac:dyDescent="0.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2:27" x14ac:dyDescent="0.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2:27" x14ac:dyDescent="0.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2:27" x14ac:dyDescent="0.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2:27" x14ac:dyDescent="0.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2:27" x14ac:dyDescent="0.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2:27" x14ac:dyDescent="0.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2:27" x14ac:dyDescent="0.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2:27" x14ac:dyDescent="0.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2:27" x14ac:dyDescent="0.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2:27" x14ac:dyDescent="0.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2:27" x14ac:dyDescent="0.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2:27" x14ac:dyDescent="0.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2:27" x14ac:dyDescent="0.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2:27" x14ac:dyDescent="0.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2:27" x14ac:dyDescent="0.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2:27" x14ac:dyDescent="0.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2:27" x14ac:dyDescent="0.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2:27" x14ac:dyDescent="0.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2:27" x14ac:dyDescent="0.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2:27" x14ac:dyDescent="0.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2:27" x14ac:dyDescent="0.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2:27" x14ac:dyDescent="0.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2:27" x14ac:dyDescent="0.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2:27" x14ac:dyDescent="0.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2:27" x14ac:dyDescent="0.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2:27" x14ac:dyDescent="0.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2:27" x14ac:dyDescent="0.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2:27" x14ac:dyDescent="0.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2:27" x14ac:dyDescent="0.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2:27" x14ac:dyDescent="0.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2:27" x14ac:dyDescent="0.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2:27" x14ac:dyDescent="0.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2:27" x14ac:dyDescent="0.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2:27" x14ac:dyDescent="0.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2:27" x14ac:dyDescent="0.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2:27" x14ac:dyDescent="0.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2:27" x14ac:dyDescent="0.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2:27" x14ac:dyDescent="0.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2:27" x14ac:dyDescent="0.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2:27" x14ac:dyDescent="0.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2:27" x14ac:dyDescent="0.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2:27" x14ac:dyDescent="0.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2:27" x14ac:dyDescent="0.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2:27" x14ac:dyDescent="0.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2:27" x14ac:dyDescent="0.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2:27" x14ac:dyDescent="0.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2:27" x14ac:dyDescent="0.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2:27" x14ac:dyDescent="0.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2:27" x14ac:dyDescent="0.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2:27" x14ac:dyDescent="0.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2:27" x14ac:dyDescent="0.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sheetData>
  <mergeCells count="13">
    <mergeCell ref="B2:C2"/>
    <mergeCell ref="B29:B30"/>
    <mergeCell ref="C29:C30"/>
    <mergeCell ref="B31:B32"/>
    <mergeCell ref="C31:C32"/>
    <mergeCell ref="B28:C28"/>
    <mergeCell ref="B10:P10"/>
    <mergeCell ref="B11:P11"/>
    <mergeCell ref="B13:B14"/>
    <mergeCell ref="B15:B16"/>
    <mergeCell ref="B21:D21"/>
    <mergeCell ref="B19:B20"/>
    <mergeCell ref="B17:B18"/>
  </mergeCells>
  <conditionalFormatting sqref="M13">
    <cfRule type="cellIs" dxfId="1" priority="4" operator="greaterThan">
      <formula>0</formula>
    </cfRule>
  </conditionalFormatting>
  <conditionalFormatting sqref="N13">
    <cfRule type="iconSet" priority="3">
      <iconSet iconSet="3Symbols">
        <cfvo type="percent" val="0"/>
        <cfvo type="num" val="0.1"/>
        <cfvo type="num" val="1"/>
      </iconSet>
    </cfRule>
  </conditionalFormatting>
  <conditionalFormatting sqref="N14:N21">
    <cfRule type="iconSet" priority="2">
      <iconSet iconSet="3Symbols">
        <cfvo type="percent" val="0"/>
        <cfvo type="num" val="0.1"/>
        <cfvo type="num" val="1"/>
      </iconSet>
    </cfRule>
  </conditionalFormatting>
  <conditionalFormatting sqref="M14:M21">
    <cfRule type="cellIs" dxfId="0" priority="1" operator="greaterThan">
      <formula>0</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6A896FB-74DA-4634-97A2-81C0ACA2995C}">
          <x14:formula1>
            <xm:f>'DATA VALIDATION'!$A$16:$A$24</xm:f>
          </x14:formula1>
          <xm:sqref>C4</xm:sqref>
        </x14:dataValidation>
        <x14:dataValidation type="list" allowBlank="1" showInputMessage="1" showErrorMessage="1" xr:uid="{CB3F0120-33FD-490F-8CCD-218B5D98DAE0}">
          <x14:formula1>
            <xm:f>'DATA VALIDATION'!$A$10:$A$13</xm:f>
          </x14:formula1>
          <xm:sqref>C3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92006-DC30-464E-92BB-64CF30B17399}">
  <sheetPr codeName="Sheet14"/>
  <dimension ref="B2:J26"/>
  <sheetViews>
    <sheetView showGridLines="0" zoomScale="80" zoomScaleNormal="80" workbookViewId="0">
      <selection activeCell="G13" sqref="G13"/>
    </sheetView>
  </sheetViews>
  <sheetFormatPr defaultRowHeight="14.4" x14ac:dyDescent="0.3"/>
  <cols>
    <col min="1" max="1" width="4" customWidth="1"/>
    <col min="2" max="2" width="15.21875" customWidth="1"/>
    <col min="3" max="3" width="28.5546875" customWidth="1"/>
    <col min="4" max="4" width="31.21875" customWidth="1"/>
    <col min="5" max="5" width="22.77734375" customWidth="1"/>
    <col min="6" max="7" width="52.44140625" customWidth="1"/>
    <col min="8" max="8" width="23.77734375" customWidth="1"/>
    <col min="9" max="9" width="20.77734375" customWidth="1"/>
    <col min="10" max="10" width="77" bestFit="1" customWidth="1"/>
  </cols>
  <sheetData>
    <row r="2" spans="2:10" x14ac:dyDescent="0.3">
      <c r="B2" s="187" t="s">
        <v>32</v>
      </c>
      <c r="C2" s="188"/>
    </row>
    <row r="3" spans="2:10" x14ac:dyDescent="0.3">
      <c r="B3" s="91" t="s">
        <v>33</v>
      </c>
      <c r="C3" s="42"/>
    </row>
    <row r="4" spans="2:10" x14ac:dyDescent="0.3">
      <c r="B4" s="91" t="s">
        <v>34</v>
      </c>
      <c r="C4" s="42"/>
    </row>
    <row r="6" spans="2:10" ht="111.75" customHeight="1" x14ac:dyDescent="0.3">
      <c r="B6" s="22" t="s">
        <v>30</v>
      </c>
    </row>
    <row r="7" spans="2:10" x14ac:dyDescent="0.3">
      <c r="J7" s="34" t="str">
        <f>"Client: "&amp;'Cover Page'!$C$16</f>
        <v>Client: BLT</v>
      </c>
    </row>
    <row r="9" spans="2:10" x14ac:dyDescent="0.3">
      <c r="B9" s="203" t="s">
        <v>262</v>
      </c>
      <c r="C9" s="203"/>
      <c r="D9" s="203"/>
      <c r="E9" s="203"/>
      <c r="F9" s="203"/>
      <c r="G9" s="203"/>
      <c r="H9" s="203" t="s">
        <v>263</v>
      </c>
      <c r="I9" s="203"/>
      <c r="J9" s="203"/>
    </row>
    <row r="10" spans="2:10" ht="43.2" x14ac:dyDescent="0.3">
      <c r="B10" s="38" t="s">
        <v>264</v>
      </c>
      <c r="C10" s="38" t="s">
        <v>265</v>
      </c>
      <c r="D10" s="38" t="s">
        <v>266</v>
      </c>
      <c r="E10" s="38" t="s">
        <v>267</v>
      </c>
      <c r="F10" s="38" t="s">
        <v>268</v>
      </c>
      <c r="G10" s="38" t="s">
        <v>269</v>
      </c>
      <c r="H10" s="38" t="s">
        <v>270</v>
      </c>
      <c r="I10" s="38" t="s">
        <v>271</v>
      </c>
      <c r="J10" s="38" t="s">
        <v>272</v>
      </c>
    </row>
    <row r="11" spans="2:10" x14ac:dyDescent="0.3">
      <c r="B11" s="91"/>
      <c r="C11" s="91"/>
      <c r="D11" s="91"/>
      <c r="E11" s="91"/>
      <c r="F11" s="91"/>
      <c r="G11" s="91"/>
      <c r="H11" s="91"/>
      <c r="I11" s="91"/>
      <c r="J11" s="91"/>
    </row>
    <row r="12" spans="2:10" x14ac:dyDescent="0.3">
      <c r="B12" s="91"/>
      <c r="C12" s="91"/>
      <c r="D12" s="91"/>
      <c r="E12" s="91"/>
      <c r="F12" s="91"/>
      <c r="G12" s="91"/>
      <c r="H12" s="91"/>
      <c r="I12" s="91"/>
      <c r="J12" s="91"/>
    </row>
    <row r="13" spans="2:10" x14ac:dyDescent="0.3">
      <c r="B13" s="91"/>
      <c r="C13" s="91"/>
      <c r="D13" s="91"/>
      <c r="E13" s="91"/>
      <c r="F13" s="91"/>
      <c r="G13" s="91"/>
      <c r="H13" s="91"/>
      <c r="I13" s="91"/>
      <c r="J13" s="91"/>
    </row>
    <row r="14" spans="2:10" x14ac:dyDescent="0.3">
      <c r="B14" s="91"/>
      <c r="C14" s="91"/>
      <c r="D14" s="91"/>
      <c r="E14" s="91"/>
      <c r="F14" s="91"/>
      <c r="G14" s="91"/>
      <c r="H14" s="91"/>
      <c r="I14" s="91"/>
      <c r="J14" s="91"/>
    </row>
    <row r="15" spans="2:10" x14ac:dyDescent="0.3">
      <c r="B15" s="91"/>
      <c r="C15" s="91"/>
      <c r="D15" s="91"/>
      <c r="E15" s="91"/>
      <c r="F15" s="91"/>
      <c r="G15" s="91"/>
      <c r="H15" s="91"/>
      <c r="I15" s="91"/>
      <c r="J15" s="91"/>
    </row>
    <row r="16" spans="2:10" x14ac:dyDescent="0.3">
      <c r="B16" s="91"/>
      <c r="C16" s="91"/>
      <c r="D16" s="91"/>
      <c r="E16" s="91"/>
      <c r="F16" s="91"/>
      <c r="G16" s="91"/>
      <c r="H16" s="91"/>
      <c r="I16" s="91"/>
      <c r="J16" s="91"/>
    </row>
    <row r="17" spans="2:10" x14ac:dyDescent="0.3">
      <c r="B17" s="91"/>
      <c r="C17" s="91"/>
      <c r="D17" s="91"/>
      <c r="E17" s="91"/>
      <c r="F17" s="91"/>
      <c r="G17" s="91"/>
      <c r="H17" s="91"/>
      <c r="I17" s="91"/>
      <c r="J17" s="91"/>
    </row>
    <row r="18" spans="2:10" x14ac:dyDescent="0.3">
      <c r="B18" s="91"/>
      <c r="C18" s="91"/>
      <c r="D18" s="91"/>
      <c r="E18" s="91"/>
      <c r="F18" s="91"/>
      <c r="G18" s="91"/>
      <c r="H18" s="91"/>
      <c r="I18" s="91"/>
      <c r="J18" s="91"/>
    </row>
    <row r="19" spans="2:10" x14ac:dyDescent="0.3">
      <c r="B19" s="91"/>
      <c r="C19" s="91"/>
      <c r="D19" s="91"/>
      <c r="E19" s="91"/>
      <c r="F19" s="91"/>
      <c r="G19" s="91"/>
      <c r="H19" s="91"/>
      <c r="I19" s="91"/>
      <c r="J19" s="91"/>
    </row>
    <row r="20" spans="2:10" x14ac:dyDescent="0.3">
      <c r="B20" s="91"/>
      <c r="C20" s="91"/>
      <c r="D20" s="91"/>
      <c r="E20" s="91"/>
      <c r="F20" s="91"/>
      <c r="G20" s="91"/>
      <c r="H20" s="91"/>
      <c r="I20" s="91"/>
      <c r="J20" s="91"/>
    </row>
    <row r="21" spans="2:10" x14ac:dyDescent="0.3">
      <c r="B21" s="91"/>
      <c r="C21" s="91"/>
      <c r="D21" s="91"/>
      <c r="E21" s="91"/>
      <c r="F21" s="91"/>
      <c r="G21" s="91"/>
      <c r="H21" s="91"/>
      <c r="I21" s="91"/>
      <c r="J21" s="91"/>
    </row>
    <row r="22" spans="2:10" x14ac:dyDescent="0.3">
      <c r="B22" s="91"/>
      <c r="C22" s="91"/>
      <c r="D22" s="91"/>
      <c r="E22" s="91"/>
      <c r="F22" s="91"/>
      <c r="G22" s="91"/>
      <c r="H22" s="91"/>
      <c r="I22" s="91"/>
      <c r="J22" s="91"/>
    </row>
    <row r="23" spans="2:10" x14ac:dyDescent="0.3">
      <c r="B23" s="91"/>
      <c r="C23" s="91"/>
      <c r="D23" s="91"/>
      <c r="E23" s="91"/>
      <c r="F23" s="91"/>
      <c r="G23" s="91"/>
      <c r="H23" s="91"/>
      <c r="I23" s="91"/>
      <c r="J23" s="91"/>
    </row>
    <row r="24" spans="2:10" x14ac:dyDescent="0.3">
      <c r="B24" s="91"/>
      <c r="C24" s="91"/>
      <c r="D24" s="91"/>
      <c r="E24" s="91"/>
      <c r="F24" s="91"/>
      <c r="G24" s="91"/>
      <c r="H24" s="91"/>
      <c r="I24" s="91"/>
      <c r="J24" s="91"/>
    </row>
    <row r="25" spans="2:10" x14ac:dyDescent="0.3">
      <c r="B25" s="91"/>
      <c r="C25" s="91"/>
      <c r="D25" s="91"/>
      <c r="E25" s="91"/>
      <c r="F25" s="91"/>
      <c r="G25" s="91"/>
      <c r="H25" s="91"/>
      <c r="I25" s="91"/>
      <c r="J25" s="91"/>
    </row>
    <row r="26" spans="2:10" x14ac:dyDescent="0.3">
      <c r="B26" s="91"/>
      <c r="C26" s="91"/>
      <c r="D26" s="91"/>
      <c r="E26" s="91"/>
      <c r="F26" s="91"/>
      <c r="G26" s="91"/>
      <c r="H26" s="91"/>
      <c r="I26" s="91"/>
      <c r="J26" s="91"/>
    </row>
  </sheetData>
  <mergeCells count="3">
    <mergeCell ref="B9:G9"/>
    <mergeCell ref="H9:J9"/>
    <mergeCell ref="B2:C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E951B7-A82C-4DB3-B8BB-6316547E1E03}">
          <x14:formula1>
            <xm:f>'DATA VALIDATION'!$A$10:$A$13</xm:f>
          </x14:formula1>
          <xm:sqref>C3</xm:sqref>
        </x14:dataValidation>
        <x14:dataValidation type="list" allowBlank="1" showInputMessage="1" showErrorMessage="1" xr:uid="{CD5104BD-750B-431E-99DD-139719507BBF}">
          <x14:formula1>
            <xm:f>'DATA VALIDATION'!$A$16:$A$24</xm:f>
          </x14:formula1>
          <xm:sqref>C4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4427E-716D-40E7-94BF-B58985C6B57C}">
  <sheetPr codeName="Sheet15">
    <tabColor theme="0"/>
  </sheetPr>
  <dimension ref="B2:D19"/>
  <sheetViews>
    <sheetView showGridLines="0" topLeftCell="A7" zoomScale="80" zoomScaleNormal="80" workbookViewId="0">
      <selection activeCell="M11" sqref="M11"/>
    </sheetView>
  </sheetViews>
  <sheetFormatPr defaultRowHeight="14.4" x14ac:dyDescent="0.3"/>
  <cols>
    <col min="1" max="1" width="3.44140625" customWidth="1"/>
    <col min="2" max="2" width="76.77734375" customWidth="1"/>
    <col min="3" max="3" width="5.77734375" bestFit="1" customWidth="1"/>
    <col min="4" max="4" width="55.21875" customWidth="1"/>
  </cols>
  <sheetData>
    <row r="2" spans="2:4" x14ac:dyDescent="0.3">
      <c r="B2" s="152" t="s">
        <v>32</v>
      </c>
      <c r="C2" s="152"/>
      <c r="D2" s="152"/>
    </row>
    <row r="3" spans="2:4" x14ac:dyDescent="0.3">
      <c r="B3" s="143" t="s">
        <v>33</v>
      </c>
      <c r="C3" s="143"/>
      <c r="D3" s="42"/>
    </row>
    <row r="4" spans="2:4" x14ac:dyDescent="0.3">
      <c r="B4" s="143" t="s">
        <v>34</v>
      </c>
      <c r="C4" s="143"/>
      <c r="D4" s="42"/>
    </row>
    <row r="6" spans="2:4" ht="110.25" customHeight="1" x14ac:dyDescent="0.3">
      <c r="B6" s="27" t="s">
        <v>273</v>
      </c>
    </row>
    <row r="7" spans="2:4" x14ac:dyDescent="0.3">
      <c r="D7" s="34" t="str">
        <f>"Client: "&amp;'Cover Page'!$C$16</f>
        <v>Client: BLT</v>
      </c>
    </row>
    <row r="9" spans="2:4" x14ac:dyDescent="0.3">
      <c r="B9" s="26" t="s">
        <v>274</v>
      </c>
      <c r="C9" s="26" t="s">
        <v>275</v>
      </c>
      <c r="D9" s="26" t="s">
        <v>63</v>
      </c>
    </row>
    <row r="10" spans="2:4" x14ac:dyDescent="0.3">
      <c r="B10" s="91"/>
      <c r="C10" s="91"/>
      <c r="D10" s="91"/>
    </row>
    <row r="11" spans="2:4" x14ac:dyDescent="0.3">
      <c r="B11" s="91"/>
      <c r="C11" s="91"/>
      <c r="D11" s="91"/>
    </row>
    <row r="12" spans="2:4" x14ac:dyDescent="0.3">
      <c r="B12" s="91"/>
      <c r="C12" s="91"/>
      <c r="D12" s="91"/>
    </row>
    <row r="13" spans="2:4" x14ac:dyDescent="0.3">
      <c r="B13" s="91"/>
      <c r="C13" s="91"/>
      <c r="D13" s="91"/>
    </row>
    <row r="14" spans="2:4" x14ac:dyDescent="0.3">
      <c r="B14" s="91"/>
      <c r="C14" s="91"/>
      <c r="D14" s="91"/>
    </row>
    <row r="15" spans="2:4" x14ac:dyDescent="0.3">
      <c r="B15" s="91"/>
      <c r="C15" s="91"/>
      <c r="D15" s="91"/>
    </row>
    <row r="16" spans="2:4" x14ac:dyDescent="0.3">
      <c r="B16" s="91"/>
      <c r="C16" s="91"/>
      <c r="D16" s="91"/>
    </row>
    <row r="17" spans="2:4" x14ac:dyDescent="0.3">
      <c r="B17" s="91"/>
      <c r="C17" s="91"/>
      <c r="D17" s="91"/>
    </row>
    <row r="18" spans="2:4" x14ac:dyDescent="0.3">
      <c r="B18" s="91"/>
      <c r="C18" s="91"/>
      <c r="D18" s="91"/>
    </row>
    <row r="19" spans="2:4" x14ac:dyDescent="0.3">
      <c r="B19" s="91"/>
      <c r="C19" s="91"/>
      <c r="D19" s="91"/>
    </row>
  </sheetData>
  <mergeCells count="3">
    <mergeCell ref="B2:D2"/>
    <mergeCell ref="B3:C3"/>
    <mergeCell ref="B4:C4"/>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25B71E09-0467-46CD-9F2B-9386207AF7AB}">
          <x14:formula1>
            <xm:f>'DATA VALIDATION'!$A$16:$A$24</xm:f>
          </x14:formula1>
          <xm:sqref>D4</xm:sqref>
        </x14:dataValidation>
        <x14:dataValidation type="list" allowBlank="1" showInputMessage="1" showErrorMessage="1" xr:uid="{ACA4D433-FF4D-4978-9C98-1A1D6A979090}">
          <x14:formula1>
            <xm:f>'DATA VALIDATION'!$A$10:$A$13</xm:f>
          </x14:formula1>
          <xm:sqref>D3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81F19-EB92-48B1-ACFC-222B923A8521}">
  <sheetPr codeName="Sheet16">
    <tabColor rgb="FFFF0000"/>
  </sheetPr>
  <dimension ref="A1:A49"/>
  <sheetViews>
    <sheetView topLeftCell="A19" workbookViewId="0">
      <selection activeCell="A21" sqref="A21"/>
    </sheetView>
  </sheetViews>
  <sheetFormatPr defaultRowHeight="14.4" x14ac:dyDescent="0.3"/>
  <cols>
    <col min="1" max="1" width="30" bestFit="1" customWidth="1"/>
  </cols>
  <sheetData>
    <row r="1" spans="1:1" x14ac:dyDescent="0.3">
      <c r="A1" s="49" t="s">
        <v>230</v>
      </c>
    </row>
    <row r="2" spans="1:1" x14ac:dyDescent="0.3">
      <c r="A2" t="s">
        <v>276</v>
      </c>
    </row>
    <row r="3" spans="1:1" x14ac:dyDescent="0.3">
      <c r="A3" t="s">
        <v>277</v>
      </c>
    </row>
    <row r="5" spans="1:1" x14ac:dyDescent="0.3">
      <c r="A5" s="49" t="s">
        <v>231</v>
      </c>
    </row>
    <row r="6" spans="1:1" x14ac:dyDescent="0.3">
      <c r="A6" t="s">
        <v>278</v>
      </c>
    </row>
    <row r="7" spans="1:1" x14ac:dyDescent="0.3">
      <c r="A7" t="s">
        <v>279</v>
      </c>
    </row>
    <row r="9" spans="1:1" x14ac:dyDescent="0.3">
      <c r="A9" s="49" t="s">
        <v>33</v>
      </c>
    </row>
    <row r="10" spans="1:1" x14ac:dyDescent="0.3">
      <c r="A10" t="s">
        <v>280</v>
      </c>
    </row>
    <row r="11" spans="1:1" x14ac:dyDescent="0.3">
      <c r="A11" t="s">
        <v>99</v>
      </c>
    </row>
    <row r="12" spans="1:1" x14ac:dyDescent="0.3">
      <c r="A12" t="s">
        <v>281</v>
      </c>
    </row>
    <row r="13" spans="1:1" x14ac:dyDescent="0.3">
      <c r="A13" t="s">
        <v>282</v>
      </c>
    </row>
    <row r="15" spans="1:1" x14ac:dyDescent="0.3">
      <c r="A15" s="49" t="s">
        <v>283</v>
      </c>
    </row>
    <row r="16" spans="1:1" x14ac:dyDescent="0.3">
      <c r="A16" t="s">
        <v>284</v>
      </c>
    </row>
    <row r="17" spans="1:1" x14ac:dyDescent="0.3">
      <c r="A17" t="s">
        <v>9</v>
      </c>
    </row>
    <row r="18" spans="1:1" x14ac:dyDescent="0.3">
      <c r="A18" t="s">
        <v>285</v>
      </c>
    </row>
    <row r="19" spans="1:1" x14ac:dyDescent="0.3">
      <c r="A19" t="s">
        <v>100</v>
      </c>
    </row>
    <row r="20" spans="1:1" x14ac:dyDescent="0.3">
      <c r="A20" t="s">
        <v>81</v>
      </c>
    </row>
    <row r="21" spans="1:1" x14ac:dyDescent="0.3">
      <c r="A21" t="s">
        <v>286</v>
      </c>
    </row>
    <row r="22" spans="1:1" x14ac:dyDescent="0.3">
      <c r="A22" t="s">
        <v>287</v>
      </c>
    </row>
    <row r="23" spans="1:1" x14ac:dyDescent="0.3">
      <c r="A23" t="s">
        <v>288</v>
      </c>
    </row>
    <row r="24" spans="1:1" x14ac:dyDescent="0.3">
      <c r="A24" t="s">
        <v>289</v>
      </c>
    </row>
    <row r="26" spans="1:1" x14ac:dyDescent="0.3">
      <c r="A26" s="49" t="s">
        <v>290</v>
      </c>
    </row>
    <row r="27" spans="1:1" x14ac:dyDescent="0.3">
      <c r="A27" t="s">
        <v>291</v>
      </c>
    </row>
    <row r="28" spans="1:1" x14ac:dyDescent="0.3">
      <c r="A28" t="s">
        <v>292</v>
      </c>
    </row>
    <row r="29" spans="1:1" x14ac:dyDescent="0.3">
      <c r="A29" t="s">
        <v>293</v>
      </c>
    </row>
    <row r="30" spans="1:1" x14ac:dyDescent="0.3">
      <c r="A30" t="s">
        <v>294</v>
      </c>
    </row>
    <row r="31" spans="1:1" x14ac:dyDescent="0.3">
      <c r="A31" t="s">
        <v>90</v>
      </c>
    </row>
    <row r="32" spans="1:1" x14ac:dyDescent="0.3">
      <c r="A32" t="s">
        <v>295</v>
      </c>
    </row>
    <row r="33" spans="1:1" x14ac:dyDescent="0.3">
      <c r="A33" t="s">
        <v>296</v>
      </c>
    </row>
    <row r="34" spans="1:1" x14ac:dyDescent="0.3">
      <c r="A34" t="s">
        <v>297</v>
      </c>
    </row>
    <row r="35" spans="1:1" x14ac:dyDescent="0.3">
      <c r="A35" t="s">
        <v>298</v>
      </c>
    </row>
    <row r="36" spans="1:1" x14ac:dyDescent="0.3">
      <c r="A36" t="s">
        <v>299</v>
      </c>
    </row>
    <row r="38" spans="1:1" x14ac:dyDescent="0.3">
      <c r="A38" s="49" t="s">
        <v>270</v>
      </c>
    </row>
    <row r="39" spans="1:1" x14ac:dyDescent="0.3">
      <c r="A39" t="s">
        <v>300</v>
      </c>
    </row>
    <row r="40" spans="1:1" x14ac:dyDescent="0.3">
      <c r="A40" t="s">
        <v>301</v>
      </c>
    </row>
    <row r="41" spans="1:1" x14ac:dyDescent="0.3">
      <c r="A41" t="s">
        <v>302</v>
      </c>
    </row>
    <row r="42" spans="1:1" x14ac:dyDescent="0.3">
      <c r="A42" t="s">
        <v>303</v>
      </c>
    </row>
    <row r="44" spans="1:1" x14ac:dyDescent="0.3">
      <c r="A44" s="49" t="s">
        <v>304</v>
      </c>
    </row>
    <row r="45" spans="1:1" x14ac:dyDescent="0.3">
      <c r="A45" t="s">
        <v>284</v>
      </c>
    </row>
    <row r="46" spans="1:1" x14ac:dyDescent="0.3">
      <c r="A46" t="s">
        <v>9</v>
      </c>
    </row>
    <row r="47" spans="1:1" x14ac:dyDescent="0.3">
      <c r="A47" t="s">
        <v>285</v>
      </c>
    </row>
    <row r="48" spans="1:1" x14ac:dyDescent="0.3">
      <c r="A48" t="s">
        <v>81</v>
      </c>
    </row>
    <row r="49" spans="1:1" x14ac:dyDescent="0.3">
      <c r="A49" t="s">
        <v>305</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246A4-BFAF-4273-9694-8088C4DD3256}">
  <sheetPr codeName="Sheet2"/>
  <dimension ref="B2:E24"/>
  <sheetViews>
    <sheetView showGridLines="0" topLeftCell="A4" zoomScale="80" zoomScaleNormal="80" workbookViewId="0">
      <selection activeCell="C32" sqref="C32"/>
    </sheetView>
  </sheetViews>
  <sheetFormatPr defaultRowHeight="14.4" x14ac:dyDescent="0.3"/>
  <cols>
    <col min="1" max="1" width="2.77734375" customWidth="1"/>
    <col min="2" max="2" width="47.21875" customWidth="1"/>
    <col min="3" max="3" width="26.77734375" customWidth="1"/>
    <col min="4" max="4" width="25" customWidth="1"/>
    <col min="5" max="5" width="21.21875" customWidth="1"/>
  </cols>
  <sheetData>
    <row r="2" spans="2:5" ht="15" customHeight="1" x14ac:dyDescent="0.3">
      <c r="B2" s="36"/>
      <c r="C2" s="36"/>
    </row>
    <row r="3" spans="2:5" ht="114" customHeight="1" x14ac:dyDescent="0.3">
      <c r="B3" s="22" t="s">
        <v>14</v>
      </c>
      <c r="C3" s="22"/>
    </row>
    <row r="4" spans="2:5" ht="15" customHeight="1" x14ac:dyDescent="0.3">
      <c r="B4" s="36"/>
      <c r="C4" s="36"/>
      <c r="E4" s="34" t="str">
        <f>"Client: "&amp;'Cover Page'!$C$16</f>
        <v>Client: BLT</v>
      </c>
    </row>
    <row r="5" spans="2:5" ht="15" customHeight="1" x14ac:dyDescent="0.3">
      <c r="B5" s="36"/>
      <c r="C5" s="36"/>
    </row>
    <row r="6" spans="2:5" ht="30" customHeight="1" x14ac:dyDescent="0.3">
      <c r="B6" s="41" t="s">
        <v>15</v>
      </c>
      <c r="C6" s="41" t="s">
        <v>16</v>
      </c>
      <c r="D6" s="41" t="s">
        <v>17</v>
      </c>
      <c r="E6" s="41" t="s">
        <v>18</v>
      </c>
    </row>
    <row r="7" spans="2:5" x14ac:dyDescent="0.3">
      <c r="B7" s="39" t="s">
        <v>19</v>
      </c>
      <c r="C7" s="91"/>
      <c r="D7" s="91">
        <f>Glossary!$C$3</f>
        <v>0</v>
      </c>
      <c r="E7" s="58">
        <f>Glossary!C4</f>
        <v>0</v>
      </c>
    </row>
    <row r="8" spans="2:5" x14ac:dyDescent="0.3">
      <c r="B8" s="40" t="s">
        <v>20</v>
      </c>
      <c r="C8" s="91"/>
      <c r="D8" s="91">
        <f>'Process Key Contacts'!$D$3</f>
        <v>0</v>
      </c>
      <c r="E8" s="58">
        <f>'Process Key Contacts'!$D$4</f>
        <v>0</v>
      </c>
    </row>
    <row r="9" spans="2:5" x14ac:dyDescent="0.3">
      <c r="B9" s="40" t="s">
        <v>21</v>
      </c>
      <c r="C9" s="91"/>
      <c r="D9" s="91">
        <f>'Process Summary'!$C$3</f>
        <v>0</v>
      </c>
      <c r="E9" s="58"/>
    </row>
    <row r="10" spans="2:5" x14ac:dyDescent="0.3">
      <c r="B10" s="39" t="s">
        <v>22</v>
      </c>
      <c r="C10" s="91"/>
      <c r="D10" s="91">
        <f>Applications!$D$3</f>
        <v>0</v>
      </c>
      <c r="E10" s="58">
        <f>Applications!$D$4</f>
        <v>0</v>
      </c>
    </row>
    <row r="11" spans="2:5" x14ac:dyDescent="0.3">
      <c r="B11" s="40" t="s">
        <v>23</v>
      </c>
      <c r="C11" s="91"/>
      <c r="D11" s="91" t="e">
        <f>#REF!</f>
        <v>#REF!</v>
      </c>
      <c r="E11" s="58" t="e">
        <f>#REF!</f>
        <v>#REF!</v>
      </c>
    </row>
    <row r="12" spans="2:5" x14ac:dyDescent="0.3">
      <c r="B12" s="40" t="s">
        <v>24</v>
      </c>
      <c r="C12" s="91"/>
      <c r="D12" s="91" t="str">
        <f>'Process Steps v1'!$E$3</f>
        <v>In progress</v>
      </c>
      <c r="E12" s="58" t="str">
        <f>'Process Steps v1'!$E$4</f>
        <v>Mariel McLellan</v>
      </c>
    </row>
    <row r="13" spans="2:5" x14ac:dyDescent="0.3">
      <c r="B13" s="40" t="s">
        <v>25</v>
      </c>
      <c r="C13" s="91"/>
      <c r="D13" s="35">
        <f>'Customer Input Data v1'!$D$3</f>
        <v>0</v>
      </c>
      <c r="E13" s="59">
        <f>'Customer Input Data v1'!$D$4</f>
        <v>0</v>
      </c>
    </row>
    <row r="14" spans="2:5" x14ac:dyDescent="0.3">
      <c r="B14" s="40" t="s">
        <v>26</v>
      </c>
      <c r="C14" s="91"/>
      <c r="D14" s="91">
        <f>'System Information'!$C$3</f>
        <v>0</v>
      </c>
      <c r="E14" s="58">
        <f>'System Information'!$C$4</f>
        <v>0</v>
      </c>
    </row>
    <row r="15" spans="2:5" x14ac:dyDescent="0.3">
      <c r="B15" s="39" t="s">
        <v>27</v>
      </c>
      <c r="C15" s="91"/>
      <c r="D15" s="91">
        <f>Exceptions!$D$3</f>
        <v>0</v>
      </c>
      <c r="E15" s="58">
        <f>Exceptions!$D$4</f>
        <v>0</v>
      </c>
    </row>
    <row r="16" spans="2:5" x14ac:dyDescent="0.3">
      <c r="B16" s="40" t="s">
        <v>28</v>
      </c>
      <c r="C16" s="91"/>
      <c r="D16" s="91">
        <f>'Change Request List'!$C$3</f>
        <v>0</v>
      </c>
      <c r="E16" s="58">
        <f>'Change Request List'!$C$4</f>
        <v>0</v>
      </c>
    </row>
    <row r="17" spans="2:5" x14ac:dyDescent="0.3">
      <c r="B17" s="40" t="s">
        <v>29</v>
      </c>
      <c r="C17" s="91"/>
      <c r="D17" s="35">
        <f>'Test Detail'!$C$3</f>
        <v>0</v>
      </c>
      <c r="E17" s="59">
        <f>'Test Detail'!$C$4</f>
        <v>0</v>
      </c>
    </row>
    <row r="18" spans="2:5" x14ac:dyDescent="0.3">
      <c r="B18" s="40" t="s">
        <v>30</v>
      </c>
      <c r="C18" s="91"/>
      <c r="D18" s="35">
        <f>'Test Summary'!$C$3</f>
        <v>0</v>
      </c>
      <c r="E18" s="59">
        <f>'Test Summary'!$C$4</f>
        <v>0</v>
      </c>
    </row>
    <row r="19" spans="2:5" x14ac:dyDescent="0.3">
      <c r="B19" s="40" t="s">
        <v>31</v>
      </c>
      <c r="C19" s="91"/>
      <c r="D19" s="35">
        <f>'Process Checklist'!$D$3</f>
        <v>0</v>
      </c>
      <c r="E19" s="59">
        <f>'Process Checklist'!$D$4</f>
        <v>0</v>
      </c>
    </row>
    <row r="20" spans="2:5" hidden="1" x14ac:dyDescent="0.3">
      <c r="B20" s="91"/>
      <c r="C20" s="91"/>
      <c r="D20" s="91"/>
      <c r="E20" s="91"/>
    </row>
    <row r="21" spans="2:5" hidden="1" x14ac:dyDescent="0.3">
      <c r="B21" s="91"/>
      <c r="C21" s="91"/>
      <c r="D21" s="91"/>
      <c r="E21" s="91"/>
    </row>
    <row r="22" spans="2:5" hidden="1" x14ac:dyDescent="0.3">
      <c r="B22" s="91"/>
      <c r="C22" s="91"/>
      <c r="D22" s="91"/>
      <c r="E22" s="91"/>
    </row>
    <row r="24" spans="2:5" x14ac:dyDescent="0.3">
      <c r="E24" s="34"/>
    </row>
  </sheetData>
  <hyperlinks>
    <hyperlink ref="B7" location="Glossary!A1" display="Glossary" xr:uid="{8C296BE2-ED15-445F-B946-E1450F48256A}"/>
    <hyperlink ref="B8" location="'Process Key Contacts'!A1" display="'Process Key Contacts" xr:uid="{67B720C9-6B0C-4B43-B12F-53AA9EF2583E}"/>
    <hyperlink ref="B9" location="'Process Summary'!A1" display="'Process Summary" xr:uid="{CB70C4B3-7835-4060-A976-161944DA2543}"/>
    <hyperlink ref="B10" location="Applications!A1" display="Applications" xr:uid="{2A924C97-1A3C-4010-AB8B-17D8C67FC606}"/>
    <hyperlink ref="B11" location="'Process Map'!A1" display="'Process Map" xr:uid="{4FC9A628-57D0-49F7-806C-8B8A226DC130}"/>
    <hyperlink ref="B12" location="'Process Steps v1'!A1" display="'Process Steps" xr:uid="{EC8E91A1-DD99-4A76-818C-3008BB326C6A}"/>
    <hyperlink ref="B13" location="'Customer Input Data v1'!A1" display="'Customer Input Data" xr:uid="{21478570-5542-49C6-B784-494031939CF1}"/>
    <hyperlink ref="B15" location="Exceptions!A1" display="Exceptions" xr:uid="{19CE6834-0077-4191-B2F9-E1A3D8B42BB2}"/>
    <hyperlink ref="B16" location="'Change Request List'!A1" display="'Change Request List" xr:uid="{54064B04-5F92-4998-9C44-C7DE7168AFFE}"/>
    <hyperlink ref="B18" location="'Test Detail'!A1" display="Test Detail" xr:uid="{E3D16683-E283-4201-9DAC-7AA0BD58C643}"/>
    <hyperlink ref="B14" location="'System Information'!A1" display="'System Information" xr:uid="{D034F1B0-FCE9-4137-929C-79F22214A273}"/>
    <hyperlink ref="B17" location="'Test Summary'!A1" display="Testing Summary" xr:uid="{A9A1D3DE-A002-4F3C-AB2B-CA79F2A74137}"/>
    <hyperlink ref="B19" location="'Process Checklist'!A1" display="Process Checklist" xr:uid="{52A62091-8BB1-4009-AE90-5CDCC15CD818}"/>
  </hyperlinks>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66E3F4CE-E7E3-4DC0-872A-A9D12E3760E5}">
            <xm:f>NOT(ISERROR(SEARCH('DATA VALIDATION'!$A$13,D7)))</xm:f>
            <xm:f>'DATA VALIDATION'!$A$13</xm:f>
            <x14:dxf>
              <font>
                <color rgb="FF006100"/>
              </font>
              <fill>
                <patternFill>
                  <bgColor rgb="FFC6EFCE"/>
                </patternFill>
              </fill>
            </x14:dxf>
          </x14:cfRule>
          <x14:cfRule type="containsText" priority="2" operator="containsText" id="{1E42F76E-2148-4462-83CC-74DF6AD6AE3E}">
            <xm:f>NOT(ISERROR(SEARCH('DATA VALIDATION'!$A$12,D7)))</xm:f>
            <xm:f>'DATA VALIDATION'!$A$12</xm:f>
            <x14:dxf>
              <font>
                <color rgb="FF006100"/>
              </font>
              <fill>
                <patternFill>
                  <bgColor rgb="FFC6EFCE"/>
                </patternFill>
              </fill>
            </x14:dxf>
          </x14:cfRule>
          <x14:cfRule type="containsText" priority="3" operator="containsText" id="{586B81AC-9DFF-4B56-B055-5ECD311BCCE5}">
            <xm:f>NOT(ISERROR(SEARCH('DATA VALIDATION'!$A$11,D7)))</xm:f>
            <xm:f>'DATA VALIDATION'!$A$11</xm:f>
            <x14:dxf>
              <font>
                <color rgb="FF9C5700"/>
              </font>
              <fill>
                <patternFill>
                  <bgColor rgb="FFFFEB9C"/>
                </patternFill>
              </fill>
            </x14:dxf>
          </x14:cfRule>
          <x14:cfRule type="containsText" priority="4" operator="containsText" id="{E21AF457-A034-4D94-A0A7-B23E22599241}">
            <xm:f>NOT(ISERROR(SEARCH('DATA VALIDATION'!$A$10,D7)))</xm:f>
            <xm:f>'DATA VALIDATION'!$A$10</xm:f>
            <x14:dxf>
              <font>
                <color rgb="FF9C0006"/>
              </font>
              <fill>
                <patternFill>
                  <bgColor rgb="FFFFC7CE"/>
                </patternFill>
              </fill>
            </x14:dxf>
          </x14:cfRule>
          <xm:sqref>D7:D19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95F69B0-CFE1-471F-90FC-E2724DF7E459}">
          <x14:formula1>
            <xm:f>'DATA VALIDATION'!$A$45:$A$49</xm:f>
          </x14:formula1>
          <xm:sqref>C7:C19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7CDDA-5FD0-490D-820A-76EE36A46BD4}">
  <sheetPr codeName="Sheet3"/>
  <dimension ref="B2:C37"/>
  <sheetViews>
    <sheetView showGridLines="0" topLeftCell="A7" zoomScale="80" zoomScaleNormal="80" workbookViewId="0">
      <selection activeCell="B27" sqref="B27"/>
    </sheetView>
  </sheetViews>
  <sheetFormatPr defaultRowHeight="14.4" x14ac:dyDescent="0.3"/>
  <cols>
    <col min="1" max="1" width="3.21875" customWidth="1"/>
    <col min="2" max="2" width="19.21875" bestFit="1" customWidth="1"/>
    <col min="3" max="3" width="84.21875" bestFit="1" customWidth="1"/>
  </cols>
  <sheetData>
    <row r="2" spans="2:3" x14ac:dyDescent="0.3">
      <c r="B2" s="142" t="s">
        <v>32</v>
      </c>
      <c r="C2" s="142"/>
    </row>
    <row r="3" spans="2:3" x14ac:dyDescent="0.3">
      <c r="B3" s="91" t="s">
        <v>33</v>
      </c>
      <c r="C3" s="62"/>
    </row>
    <row r="4" spans="2:3" x14ac:dyDescent="0.3">
      <c r="B4" s="91" t="s">
        <v>34</v>
      </c>
      <c r="C4" s="62"/>
    </row>
    <row r="5" spans="2:3" ht="23.4" x14ac:dyDescent="0.45">
      <c r="B5" s="12"/>
    </row>
    <row r="6" spans="2:3" ht="106.5" customHeight="1" x14ac:dyDescent="0.3">
      <c r="B6" s="22" t="s">
        <v>19</v>
      </c>
    </row>
    <row r="7" spans="2:3" ht="14.25" customHeight="1" x14ac:dyDescent="0.3">
      <c r="B7" s="22"/>
      <c r="C7" s="34" t="str">
        <f>"Client: "&amp;'Cover Page'!$C$16</f>
        <v>Client: BLT</v>
      </c>
    </row>
    <row r="8" spans="2:3" ht="14.25" customHeight="1" x14ac:dyDescent="0.3">
      <c r="B8" s="22"/>
    </row>
    <row r="9" spans="2:3" x14ac:dyDescent="0.3">
      <c r="B9" s="142" t="s">
        <v>35</v>
      </c>
      <c r="C9" s="142"/>
    </row>
    <row r="10" spans="2:3" x14ac:dyDescent="0.3">
      <c r="B10" s="97" t="s">
        <v>36</v>
      </c>
      <c r="C10" s="97" t="s">
        <v>37</v>
      </c>
    </row>
    <row r="11" spans="2:3" x14ac:dyDescent="0.3">
      <c r="B11" s="91" t="s">
        <v>38</v>
      </c>
      <c r="C11" s="91" t="s">
        <v>39</v>
      </c>
    </row>
    <row r="12" spans="2:3" x14ac:dyDescent="0.3">
      <c r="B12" s="91" t="s">
        <v>40</v>
      </c>
      <c r="C12" s="91" t="s">
        <v>41</v>
      </c>
    </row>
    <row r="13" spans="2:3" x14ac:dyDescent="0.3">
      <c r="B13" s="91" t="s">
        <v>42</v>
      </c>
      <c r="C13" s="91" t="s">
        <v>43</v>
      </c>
    </row>
    <row r="14" spans="2:3" x14ac:dyDescent="0.3">
      <c r="B14" s="91" t="s">
        <v>44</v>
      </c>
      <c r="C14" s="91" t="s">
        <v>45</v>
      </c>
    </row>
    <row r="15" spans="2:3" x14ac:dyDescent="0.3">
      <c r="B15" s="91" t="s">
        <v>46</v>
      </c>
      <c r="C15" s="91" t="s">
        <v>47</v>
      </c>
    </row>
    <row r="16" spans="2:3" x14ac:dyDescent="0.3">
      <c r="B16" s="91" t="s">
        <v>48</v>
      </c>
      <c r="C16" s="91" t="s">
        <v>49</v>
      </c>
    </row>
    <row r="17" spans="2:3" x14ac:dyDescent="0.3">
      <c r="B17" s="91" t="s">
        <v>50</v>
      </c>
      <c r="C17" s="91" t="s">
        <v>51</v>
      </c>
    </row>
    <row r="18" spans="2:3" x14ac:dyDescent="0.3">
      <c r="B18" s="91" t="s">
        <v>52</v>
      </c>
      <c r="C18" s="91" t="s">
        <v>53</v>
      </c>
    </row>
    <row r="19" spans="2:3" x14ac:dyDescent="0.3">
      <c r="B19" s="91" t="s">
        <v>54</v>
      </c>
      <c r="C19" s="91" t="s">
        <v>55</v>
      </c>
    </row>
    <row r="20" spans="2:3" x14ac:dyDescent="0.3">
      <c r="B20" s="61"/>
      <c r="C20" s="61"/>
    </row>
    <row r="21" spans="2:3" x14ac:dyDescent="0.3">
      <c r="B21" s="61"/>
      <c r="C21" s="61"/>
    </row>
    <row r="22" spans="2:3" x14ac:dyDescent="0.3">
      <c r="B22" s="61"/>
      <c r="C22" s="61"/>
    </row>
    <row r="23" spans="2:3" s="1" customFormat="1" ht="9.75" customHeight="1" x14ac:dyDescent="0.3"/>
    <row r="24" spans="2:3" x14ac:dyDescent="0.3">
      <c r="B24" s="142" t="s">
        <v>56</v>
      </c>
      <c r="C24" s="142"/>
    </row>
    <row r="25" spans="2:3" x14ac:dyDescent="0.3">
      <c r="B25" s="97" t="s">
        <v>36</v>
      </c>
      <c r="C25" s="97" t="s">
        <v>37</v>
      </c>
    </row>
    <row r="26" spans="2:3" x14ac:dyDescent="0.3">
      <c r="B26" s="61" t="s">
        <v>57</v>
      </c>
      <c r="C26" s="61" t="s">
        <v>58</v>
      </c>
    </row>
    <row r="27" spans="2:3" x14ac:dyDescent="0.3">
      <c r="B27" s="61"/>
      <c r="C27" s="61"/>
    </row>
    <row r="28" spans="2:3" x14ac:dyDescent="0.3">
      <c r="B28" s="61"/>
      <c r="C28" s="61"/>
    </row>
    <row r="29" spans="2:3" x14ac:dyDescent="0.3">
      <c r="B29" s="61"/>
      <c r="C29" s="61"/>
    </row>
    <row r="30" spans="2:3" x14ac:dyDescent="0.3">
      <c r="B30" s="61"/>
      <c r="C30" s="61"/>
    </row>
    <row r="31" spans="2:3" x14ac:dyDescent="0.3">
      <c r="B31" s="61"/>
      <c r="C31" s="61"/>
    </row>
    <row r="32" spans="2:3" x14ac:dyDescent="0.3">
      <c r="B32" s="61"/>
      <c r="C32" s="61"/>
    </row>
    <row r="33" spans="2:3" x14ac:dyDescent="0.3">
      <c r="B33" s="61"/>
      <c r="C33" s="61"/>
    </row>
    <row r="34" spans="2:3" x14ac:dyDescent="0.3">
      <c r="B34" s="61"/>
      <c r="C34" s="61"/>
    </row>
    <row r="35" spans="2:3" x14ac:dyDescent="0.3">
      <c r="B35" s="61"/>
      <c r="C35" s="61"/>
    </row>
    <row r="36" spans="2:3" x14ac:dyDescent="0.3">
      <c r="B36" s="61"/>
      <c r="C36" s="61"/>
    </row>
    <row r="37" spans="2:3" x14ac:dyDescent="0.3">
      <c r="B37" s="61"/>
      <c r="C37" s="61"/>
    </row>
  </sheetData>
  <mergeCells count="3">
    <mergeCell ref="B9:C9"/>
    <mergeCell ref="B24:C24"/>
    <mergeCell ref="B2:C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C142645-0FBC-49E4-A8E4-71551C8F3811}">
          <x14:formula1>
            <xm:f>'DATA VALIDATION'!$A$10:$A$13</xm:f>
          </x14:formula1>
          <xm:sqref>C3</xm:sqref>
        </x14:dataValidation>
        <x14:dataValidation type="list" allowBlank="1" showInputMessage="1" showErrorMessage="1" xr:uid="{268D2FA0-38BF-4C7F-AEAE-9B9946491822}">
          <x14:formula1>
            <xm:f>'DATA VALIDATION'!$A$16:$A$24</xm:f>
          </x14:formula1>
          <xm:sqref>C4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84B82-FB48-4EF4-B7A5-BF04CA56CA11}">
  <sheetPr codeName="Sheet4"/>
  <dimension ref="B2:G23"/>
  <sheetViews>
    <sheetView showGridLines="0" zoomScale="80" zoomScaleNormal="80" workbookViewId="0">
      <selection activeCell="E6" sqref="E6"/>
    </sheetView>
  </sheetViews>
  <sheetFormatPr defaultRowHeight="14.4" x14ac:dyDescent="0.3"/>
  <cols>
    <col min="1" max="1" width="2.77734375" customWidth="1"/>
    <col min="2" max="2" width="47.21875" bestFit="1" customWidth="1"/>
    <col min="3" max="3" width="26.5546875" customWidth="1"/>
    <col min="4" max="5" width="34.5546875" customWidth="1"/>
    <col min="6" max="6" width="43.77734375" customWidth="1"/>
    <col min="7" max="7" width="69.77734375" customWidth="1"/>
  </cols>
  <sheetData>
    <row r="2" spans="2:7" x14ac:dyDescent="0.3">
      <c r="B2" s="144" t="s">
        <v>32</v>
      </c>
      <c r="C2" s="145"/>
      <c r="D2" s="146"/>
    </row>
    <row r="3" spans="2:7" x14ac:dyDescent="0.3">
      <c r="B3" s="143" t="s">
        <v>33</v>
      </c>
      <c r="C3" s="143"/>
      <c r="D3" s="62"/>
    </row>
    <row r="4" spans="2:7" x14ac:dyDescent="0.3">
      <c r="B4" s="143" t="s">
        <v>34</v>
      </c>
      <c r="C4" s="143"/>
      <c r="D4" s="62"/>
    </row>
    <row r="5" spans="2:7" ht="15" customHeight="1" x14ac:dyDescent="0.65">
      <c r="B5" s="21"/>
    </row>
    <row r="6" spans="2:7" ht="114" customHeight="1" x14ac:dyDescent="0.3">
      <c r="B6" s="22" t="s">
        <v>20</v>
      </c>
    </row>
    <row r="7" spans="2:7" ht="14.25" customHeight="1" x14ac:dyDescent="0.3">
      <c r="B7" s="22"/>
      <c r="G7" s="34" t="str">
        <f>"Client: "&amp;'Cover Page'!$C$16</f>
        <v>Client: BLT</v>
      </c>
    </row>
    <row r="8" spans="2:7" ht="14.25" customHeight="1" x14ac:dyDescent="0.3">
      <c r="B8" s="22"/>
    </row>
    <row r="9" spans="2:7" ht="14.25" customHeight="1" x14ac:dyDescent="0.3">
      <c r="B9" s="26" t="s">
        <v>59</v>
      </c>
      <c r="C9" s="26" t="s">
        <v>10</v>
      </c>
      <c r="D9" s="26" t="s">
        <v>60</v>
      </c>
      <c r="E9" s="26" t="s">
        <v>61</v>
      </c>
      <c r="F9" s="26" t="s">
        <v>62</v>
      </c>
      <c r="G9" s="26" t="s">
        <v>63</v>
      </c>
    </row>
    <row r="10" spans="2:7" ht="30.75" customHeight="1" x14ac:dyDescent="0.3">
      <c r="B10" s="98" t="s">
        <v>64</v>
      </c>
      <c r="C10" s="63"/>
      <c r="D10" s="64"/>
      <c r="E10" s="64"/>
      <c r="F10" s="65"/>
      <c r="G10" s="66"/>
    </row>
    <row r="11" spans="2:7" x14ac:dyDescent="0.3">
      <c r="B11" s="98" t="s">
        <v>65</v>
      </c>
      <c r="C11" s="63"/>
      <c r="D11" s="64"/>
      <c r="E11" s="64"/>
      <c r="F11" s="65"/>
      <c r="G11" s="66"/>
    </row>
    <row r="12" spans="2:7" x14ac:dyDescent="0.3">
      <c r="B12" s="98" t="s">
        <v>66</v>
      </c>
      <c r="C12" s="63"/>
      <c r="D12" s="63"/>
      <c r="E12" s="63"/>
      <c r="F12" s="63"/>
      <c r="G12" s="66"/>
    </row>
    <row r="13" spans="2:7" x14ac:dyDescent="0.3">
      <c r="B13" s="63"/>
      <c r="C13" s="63"/>
      <c r="D13" s="63"/>
      <c r="E13" s="63"/>
      <c r="F13" s="63"/>
      <c r="G13" s="66"/>
    </row>
    <row r="14" spans="2:7" x14ac:dyDescent="0.3">
      <c r="B14" s="63"/>
      <c r="C14" s="63"/>
      <c r="D14" s="63"/>
      <c r="E14" s="63"/>
      <c r="F14" s="63"/>
      <c r="G14" s="66"/>
    </row>
    <row r="15" spans="2:7" x14ac:dyDescent="0.3">
      <c r="B15" s="63"/>
      <c r="C15" s="63"/>
      <c r="D15" s="63"/>
      <c r="E15" s="63"/>
      <c r="F15" s="63"/>
      <c r="G15" s="66"/>
    </row>
    <row r="16" spans="2:7" x14ac:dyDescent="0.3">
      <c r="B16" s="63"/>
      <c r="C16" s="63"/>
      <c r="D16" s="63"/>
      <c r="E16" s="63"/>
      <c r="F16" s="63"/>
      <c r="G16" s="66"/>
    </row>
    <row r="17" spans="2:7" x14ac:dyDescent="0.3">
      <c r="B17" s="63"/>
      <c r="C17" s="63"/>
      <c r="D17" s="63"/>
      <c r="E17" s="63"/>
      <c r="F17" s="63"/>
      <c r="G17" s="66"/>
    </row>
    <row r="18" spans="2:7" x14ac:dyDescent="0.3">
      <c r="B18" s="63"/>
      <c r="C18" s="63"/>
      <c r="D18" s="63"/>
      <c r="E18" s="63"/>
      <c r="F18" s="63"/>
      <c r="G18" s="66"/>
    </row>
    <row r="19" spans="2:7" x14ac:dyDescent="0.3">
      <c r="B19" s="63"/>
      <c r="C19" s="63"/>
      <c r="D19" s="63"/>
      <c r="E19" s="63"/>
      <c r="F19" s="63"/>
      <c r="G19" s="66"/>
    </row>
    <row r="20" spans="2:7" x14ac:dyDescent="0.3">
      <c r="B20" s="63"/>
      <c r="C20" s="63"/>
      <c r="D20" s="63"/>
      <c r="E20" s="63"/>
      <c r="F20" s="63"/>
      <c r="G20" s="66"/>
    </row>
    <row r="21" spans="2:7" x14ac:dyDescent="0.3">
      <c r="B21" s="63"/>
      <c r="C21" s="63"/>
      <c r="D21" s="63"/>
      <c r="E21" s="63"/>
      <c r="F21" s="63"/>
      <c r="G21" s="66"/>
    </row>
    <row r="22" spans="2:7" x14ac:dyDescent="0.3">
      <c r="B22" s="63"/>
      <c r="C22" s="63"/>
      <c r="D22" s="63"/>
      <c r="E22" s="63"/>
      <c r="F22" s="63"/>
      <c r="G22" s="66"/>
    </row>
    <row r="23" spans="2:7" x14ac:dyDescent="0.3">
      <c r="B23" s="63"/>
      <c r="C23" s="63"/>
      <c r="D23" s="63"/>
      <c r="E23" s="63"/>
      <c r="F23" s="63"/>
      <c r="G23" s="66"/>
    </row>
  </sheetData>
  <mergeCells count="3">
    <mergeCell ref="B3:C3"/>
    <mergeCell ref="B4:C4"/>
    <mergeCell ref="B2:D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5D523B17-65B2-4BCC-8C02-5935E0323339}">
          <x14:formula1>
            <xm:f>'DATA VALIDATION'!$A$16:$A$24</xm:f>
          </x14:formula1>
          <xm:sqref>D4</xm:sqref>
        </x14:dataValidation>
        <x14:dataValidation type="list" allowBlank="1" showInputMessage="1" showErrorMessage="1" xr:uid="{0EA7217B-B187-4D20-B20C-9F03A498EBDB}">
          <x14:formula1>
            <xm:f>'DATA VALIDATION'!$A$10:$A$13</xm:f>
          </x14:formula1>
          <xm:sqref>D3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40181-1A09-4E2D-9E1A-2D47D5D434E2}">
  <sheetPr codeName="Sheet6"/>
  <dimension ref="B2:H23"/>
  <sheetViews>
    <sheetView showGridLines="0" topLeftCell="A4" zoomScale="80" zoomScaleNormal="80" workbookViewId="0">
      <selection activeCell="G11" sqref="G11:G13"/>
    </sheetView>
  </sheetViews>
  <sheetFormatPr defaultColWidth="9.21875" defaultRowHeight="14.4" x14ac:dyDescent="0.3"/>
  <cols>
    <col min="1" max="1" width="3.21875" style="23" customWidth="1"/>
    <col min="2" max="2" width="6.5546875" style="23" customWidth="1"/>
    <col min="3" max="3" width="55.21875" style="23" customWidth="1"/>
    <col min="4" max="7" width="18.77734375" style="23" customWidth="1"/>
    <col min="8" max="8" width="87.77734375" style="23" customWidth="1"/>
    <col min="9" max="16384" width="9.21875" style="23"/>
  </cols>
  <sheetData>
    <row r="2" spans="2:8" x14ac:dyDescent="0.3">
      <c r="B2" s="147" t="s">
        <v>32</v>
      </c>
      <c r="C2" s="148"/>
      <c r="D2" s="149"/>
    </row>
    <row r="3" spans="2:8" x14ac:dyDescent="0.3">
      <c r="B3" s="150" t="s">
        <v>33</v>
      </c>
      <c r="C3" s="151"/>
      <c r="D3" s="62"/>
    </row>
    <row r="4" spans="2:8" x14ac:dyDescent="0.3">
      <c r="B4" s="150" t="s">
        <v>34</v>
      </c>
      <c r="C4" s="151"/>
      <c r="D4" s="62"/>
    </row>
    <row r="6" spans="2:8" ht="114" customHeight="1" x14ac:dyDescent="0.3">
      <c r="B6" s="24" t="s">
        <v>67</v>
      </c>
      <c r="C6" s="24"/>
      <c r="D6" s="24"/>
      <c r="E6" s="24"/>
      <c r="F6" s="24"/>
      <c r="G6" s="24"/>
    </row>
    <row r="7" spans="2:8" ht="14.25" customHeight="1" x14ac:dyDescent="0.3">
      <c r="B7" s="24"/>
      <c r="C7" s="24"/>
      <c r="D7" s="24"/>
      <c r="E7" s="24"/>
      <c r="F7" s="24"/>
      <c r="G7" s="24"/>
      <c r="H7" s="34" t="str">
        <f>"Client: "&amp;'Cover Page'!$C$16</f>
        <v>Client: BLT</v>
      </c>
    </row>
    <row r="8" spans="2:8" ht="14.25" customHeight="1" x14ac:dyDescent="0.3">
      <c r="B8" s="24"/>
      <c r="C8" s="24"/>
      <c r="D8" s="24"/>
      <c r="E8" s="24"/>
      <c r="F8" s="24"/>
      <c r="G8" s="24"/>
    </row>
    <row r="9" spans="2:8" x14ac:dyDescent="0.3">
      <c r="B9" s="147" t="s">
        <v>68</v>
      </c>
      <c r="C9" s="148"/>
      <c r="D9" s="148"/>
      <c r="E9" s="148"/>
      <c r="F9" s="148"/>
      <c r="G9" s="148"/>
      <c r="H9" s="149"/>
    </row>
    <row r="10" spans="2:8" ht="28.8" x14ac:dyDescent="0.3">
      <c r="B10" s="56" t="s">
        <v>69</v>
      </c>
      <c r="C10" s="56" t="s">
        <v>70</v>
      </c>
      <c r="D10" s="56" t="s">
        <v>71</v>
      </c>
      <c r="E10" s="56" t="s">
        <v>72</v>
      </c>
      <c r="F10" s="56" t="s">
        <v>73</v>
      </c>
      <c r="G10" s="56" t="s">
        <v>74</v>
      </c>
      <c r="H10" s="57" t="s">
        <v>75</v>
      </c>
    </row>
    <row r="11" spans="2:8" x14ac:dyDescent="0.3">
      <c r="B11" s="80">
        <v>1</v>
      </c>
      <c r="C11" s="80" t="s">
        <v>76</v>
      </c>
      <c r="D11" s="80" t="s">
        <v>77</v>
      </c>
      <c r="E11" s="80"/>
      <c r="F11" s="80"/>
      <c r="G11" s="80"/>
      <c r="H11" s="67"/>
    </row>
    <row r="12" spans="2:8" x14ac:dyDescent="0.3">
      <c r="B12" s="80">
        <v>2</v>
      </c>
      <c r="C12" s="80" t="s">
        <v>78</v>
      </c>
      <c r="D12" s="80" t="s">
        <v>77</v>
      </c>
      <c r="E12" s="80"/>
      <c r="F12" s="80"/>
      <c r="G12" s="80"/>
      <c r="H12" s="67"/>
    </row>
    <row r="13" spans="2:8" x14ac:dyDescent="0.3">
      <c r="B13" s="68" t="s">
        <v>79</v>
      </c>
      <c r="C13" s="68" t="s">
        <v>80</v>
      </c>
      <c r="D13" s="80" t="s">
        <v>77</v>
      </c>
      <c r="E13" s="80"/>
      <c r="F13" s="80"/>
      <c r="G13" s="80"/>
      <c r="H13" s="67"/>
    </row>
    <row r="14" spans="2:8" x14ac:dyDescent="0.3">
      <c r="B14" s="68"/>
      <c r="C14" s="68"/>
      <c r="D14" s="68"/>
      <c r="E14" s="68"/>
      <c r="F14" s="68"/>
      <c r="G14" s="68"/>
      <c r="H14" s="67"/>
    </row>
    <row r="15" spans="2:8" x14ac:dyDescent="0.3">
      <c r="B15" s="68"/>
      <c r="C15" s="68"/>
      <c r="D15" s="68"/>
      <c r="E15" s="68"/>
      <c r="F15" s="68"/>
      <c r="G15" s="68"/>
      <c r="H15" s="67"/>
    </row>
    <row r="16" spans="2:8" x14ac:dyDescent="0.3">
      <c r="B16" s="68"/>
      <c r="C16" s="68"/>
      <c r="D16" s="68"/>
      <c r="E16" s="68"/>
      <c r="F16" s="68"/>
      <c r="G16" s="68"/>
      <c r="H16" s="67"/>
    </row>
    <row r="17" spans="2:8" x14ac:dyDescent="0.3">
      <c r="B17" s="68"/>
      <c r="C17" s="68"/>
      <c r="D17" s="68"/>
      <c r="E17" s="68"/>
      <c r="F17" s="68"/>
      <c r="G17" s="68"/>
      <c r="H17" s="67"/>
    </row>
    <row r="18" spans="2:8" x14ac:dyDescent="0.3">
      <c r="B18" s="68"/>
      <c r="C18" s="68"/>
      <c r="D18" s="68"/>
      <c r="E18" s="68"/>
      <c r="F18" s="68"/>
      <c r="G18" s="68"/>
      <c r="H18" s="67"/>
    </row>
    <row r="19" spans="2:8" x14ac:dyDescent="0.3">
      <c r="B19" s="68"/>
      <c r="C19" s="68"/>
      <c r="D19" s="68"/>
      <c r="E19" s="68"/>
      <c r="F19" s="68"/>
      <c r="G19" s="68"/>
      <c r="H19" s="67"/>
    </row>
    <row r="20" spans="2:8" x14ac:dyDescent="0.3">
      <c r="B20" s="68"/>
      <c r="C20" s="68"/>
      <c r="D20" s="68"/>
      <c r="E20" s="68"/>
      <c r="F20" s="68"/>
      <c r="G20" s="68"/>
      <c r="H20" s="67"/>
    </row>
    <row r="21" spans="2:8" x14ac:dyDescent="0.3">
      <c r="B21" s="68"/>
      <c r="C21" s="68"/>
      <c r="D21" s="68"/>
      <c r="E21" s="68"/>
      <c r="F21" s="68"/>
      <c r="G21" s="68"/>
      <c r="H21" s="67"/>
    </row>
    <row r="22" spans="2:8" x14ac:dyDescent="0.3">
      <c r="B22" s="68"/>
      <c r="C22" s="68"/>
      <c r="D22" s="68"/>
      <c r="E22" s="68"/>
      <c r="F22" s="68"/>
      <c r="G22" s="68"/>
      <c r="H22" s="67"/>
    </row>
    <row r="23" spans="2:8" x14ac:dyDescent="0.3">
      <c r="B23" s="68"/>
      <c r="C23" s="68"/>
      <c r="D23" s="68"/>
      <c r="E23" s="68"/>
      <c r="F23" s="68"/>
      <c r="G23" s="68"/>
      <c r="H23" s="67"/>
    </row>
  </sheetData>
  <mergeCells count="4">
    <mergeCell ref="B9:H9"/>
    <mergeCell ref="B3:C3"/>
    <mergeCell ref="B4:C4"/>
    <mergeCell ref="B2:D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71EC6F0D-6B0E-4668-ADA8-FB4614C96BA3}">
          <x14:formula1>
            <xm:f>'DATA VALIDATION'!$A$16:$A$24</xm:f>
          </x14:formula1>
          <xm:sqref>D4</xm:sqref>
        </x14:dataValidation>
        <x14:dataValidation type="list" allowBlank="1" showInputMessage="1" showErrorMessage="1" xr:uid="{B10256AB-4532-4017-AA07-09818ED98D16}">
          <x14:formula1>
            <xm:f>'DATA VALIDATION'!$A$10:$A$13</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9897A-7AFD-43E6-9CF3-2A37CDF715DC}">
  <sheetPr codeName="Sheet5"/>
  <dimension ref="B2:C24"/>
  <sheetViews>
    <sheetView showGridLines="0" zoomScale="80" zoomScaleNormal="80" workbookViewId="0">
      <selection activeCell="C27" sqref="C27:C31"/>
    </sheetView>
  </sheetViews>
  <sheetFormatPr defaultColWidth="9.21875" defaultRowHeight="14.4" x14ac:dyDescent="0.3"/>
  <cols>
    <col min="1" max="1" width="3.21875" style="23" customWidth="1"/>
    <col min="2" max="2" width="55.21875" style="23" customWidth="1"/>
    <col min="3" max="3" width="87.77734375" style="23" customWidth="1"/>
    <col min="4" max="16384" width="9.21875" style="23"/>
  </cols>
  <sheetData>
    <row r="2" spans="2:3" x14ac:dyDescent="0.3">
      <c r="B2" s="147" t="s">
        <v>32</v>
      </c>
      <c r="C2" s="149"/>
    </row>
    <row r="3" spans="2:3" x14ac:dyDescent="0.3">
      <c r="B3" s="91" t="s">
        <v>33</v>
      </c>
      <c r="C3" s="62"/>
    </row>
    <row r="4" spans="2:3" x14ac:dyDescent="0.3">
      <c r="B4" s="91" t="s">
        <v>34</v>
      </c>
      <c r="C4" s="62" t="s">
        <v>81</v>
      </c>
    </row>
    <row r="6" spans="2:3" ht="114" customHeight="1" x14ac:dyDescent="0.3">
      <c r="B6" s="24" t="s">
        <v>21</v>
      </c>
    </row>
    <row r="7" spans="2:3" ht="14.25" customHeight="1" x14ac:dyDescent="0.3">
      <c r="B7" s="24"/>
      <c r="C7" s="34" t="str">
        <f>"Client: "&amp;'Cover Page'!$C$16</f>
        <v>Client: BLT</v>
      </c>
    </row>
    <row r="8" spans="2:3" ht="14.25" customHeight="1" x14ac:dyDescent="0.3">
      <c r="B8" s="24"/>
    </row>
    <row r="9" spans="2:3" x14ac:dyDescent="0.3">
      <c r="B9" s="147" t="s">
        <v>68</v>
      </c>
      <c r="C9" s="149"/>
    </row>
    <row r="10" spans="2:3" x14ac:dyDescent="0.3">
      <c r="B10" s="25" t="s">
        <v>82</v>
      </c>
      <c r="C10" s="67" t="s">
        <v>83</v>
      </c>
    </row>
    <row r="11" spans="2:3" x14ac:dyDescent="0.3">
      <c r="B11" s="25" t="s">
        <v>84</v>
      </c>
      <c r="C11" s="67" t="s">
        <v>85</v>
      </c>
    </row>
    <row r="12" spans="2:3" x14ac:dyDescent="0.3">
      <c r="B12" s="25" t="s">
        <v>86</v>
      </c>
      <c r="C12" s="67"/>
    </row>
    <row r="13" spans="2:3" x14ac:dyDescent="0.3">
      <c r="B13" s="25" t="s">
        <v>87</v>
      </c>
      <c r="C13" s="67"/>
    </row>
    <row r="14" spans="2:3" x14ac:dyDescent="0.3">
      <c r="B14" s="25" t="s">
        <v>88</v>
      </c>
      <c r="C14" s="67"/>
    </row>
    <row r="15" spans="2:3" x14ac:dyDescent="0.3">
      <c r="B15" s="25" t="s">
        <v>89</v>
      </c>
      <c r="C15" s="67" t="s">
        <v>90</v>
      </c>
    </row>
    <row r="16" spans="2:3" x14ac:dyDescent="0.3">
      <c r="B16" s="25" t="s">
        <v>91</v>
      </c>
      <c r="C16" s="68"/>
    </row>
    <row r="17" spans="2:3" x14ac:dyDescent="0.3">
      <c r="B17" s="25" t="s">
        <v>92</v>
      </c>
      <c r="C17" s="67"/>
    </row>
    <row r="18" spans="2:3" x14ac:dyDescent="0.3">
      <c r="B18" s="25" t="s">
        <v>93</v>
      </c>
      <c r="C18" s="67"/>
    </row>
    <row r="19" spans="2:3" x14ac:dyDescent="0.3">
      <c r="B19" s="25" t="s">
        <v>94</v>
      </c>
      <c r="C19" s="68"/>
    </row>
    <row r="20" spans="2:3" x14ac:dyDescent="0.3">
      <c r="B20" s="25" t="s">
        <v>95</v>
      </c>
      <c r="C20" s="69"/>
    </row>
    <row r="21" spans="2:3" x14ac:dyDescent="0.3">
      <c r="B21" s="25" t="s">
        <v>96</v>
      </c>
      <c r="C21" s="67"/>
    </row>
    <row r="22" spans="2:3" x14ac:dyDescent="0.3">
      <c r="B22" s="25" t="s">
        <v>97</v>
      </c>
      <c r="C22" s="67"/>
    </row>
    <row r="23" spans="2:3" ht="28.8" x14ac:dyDescent="0.3">
      <c r="B23" s="25" t="s">
        <v>98</v>
      </c>
      <c r="C23" s="67"/>
    </row>
    <row r="24" spans="2:3" x14ac:dyDescent="0.3">
      <c r="B24" s="37"/>
      <c r="C24" s="43"/>
    </row>
  </sheetData>
  <mergeCells count="2">
    <mergeCell ref="B9:C9"/>
    <mergeCell ref="B2:C2"/>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BA064A9A-6C76-44E0-AF79-7A3A2654910F}">
          <x14:formula1>
            <xm:f>'DATA VALIDATION'!$A$10:$A$13</xm:f>
          </x14:formula1>
          <xm:sqref>C3</xm:sqref>
        </x14:dataValidation>
        <x14:dataValidation type="list" allowBlank="1" showInputMessage="1" showErrorMessage="1" xr:uid="{F3547665-BC5D-4C2C-BEDE-0B038F0DBCED}">
          <x14:formula1>
            <xm:f>'DATA VALIDATION'!$A$16:$A$24</xm:f>
          </x14:formula1>
          <xm:sqref>C4</xm:sqref>
        </x14:dataValidation>
        <x14:dataValidation type="list" allowBlank="1" showInputMessage="1" showErrorMessage="1" xr:uid="{FABCE18A-ADC6-4005-BEBA-31B8E2AB9A3E}">
          <x14:formula1>
            <xm:f>'DATA VALIDATION'!$A$27:$A$36</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7C62-1A6C-4702-995C-5FB1A7840DD0}">
  <sheetPr codeName="Sheet7"/>
  <dimension ref="B2:I143"/>
  <sheetViews>
    <sheetView showGridLines="0" tabSelected="1" zoomScaleNormal="100" workbookViewId="0">
      <pane xSplit="1" ySplit="9" topLeftCell="F14" activePane="bottomRight" state="frozen"/>
      <selection pane="topRight" activeCell="B1" sqref="B1"/>
      <selection pane="bottomLeft" activeCell="A7" sqref="A7"/>
      <selection pane="bottomRight" activeCell="H14" sqref="H14"/>
    </sheetView>
  </sheetViews>
  <sheetFormatPr defaultColWidth="9.21875" defaultRowHeight="14.4" x14ac:dyDescent="0.3"/>
  <cols>
    <col min="1" max="1" width="0.5546875" style="28" customWidth="1"/>
    <col min="2" max="2" width="10.77734375" style="28" customWidth="1"/>
    <col min="3" max="3" width="25.21875" style="28" bestFit="1" customWidth="1"/>
    <col min="4" max="4" width="34.5546875" style="84" customWidth="1"/>
    <col min="5" max="5" width="102.77734375" style="29" customWidth="1"/>
    <col min="6" max="6" width="26.5546875" style="89" customWidth="1"/>
    <col min="7" max="7" width="27.21875" style="89" customWidth="1"/>
    <col min="8" max="8" width="83.44140625" style="89" customWidth="1"/>
    <col min="9" max="9" width="65.5546875" style="89" customWidth="1"/>
    <col min="10" max="10" width="22.77734375" style="28" customWidth="1"/>
    <col min="11" max="11" width="38.21875" style="28" customWidth="1"/>
    <col min="12" max="16384" width="9.21875" style="28"/>
  </cols>
  <sheetData>
    <row r="2" spans="2:9" x14ac:dyDescent="0.3">
      <c r="B2" s="152" t="s">
        <v>32</v>
      </c>
      <c r="C2" s="152"/>
      <c r="D2" s="152"/>
      <c r="E2" s="152"/>
    </row>
    <row r="3" spans="2:9" x14ac:dyDescent="0.3">
      <c r="B3" s="143" t="s">
        <v>33</v>
      </c>
      <c r="C3" s="143"/>
      <c r="D3" s="83"/>
      <c r="E3" s="62" t="s">
        <v>99</v>
      </c>
    </row>
    <row r="4" spans="2:9" x14ac:dyDescent="0.3">
      <c r="B4" s="143" t="s">
        <v>34</v>
      </c>
      <c r="C4" s="143"/>
      <c r="D4" s="83"/>
      <c r="E4" s="79" t="s">
        <v>100</v>
      </c>
    </row>
    <row r="5" spans="2:9" x14ac:dyDescent="0.3">
      <c r="H5" s="90"/>
    </row>
    <row r="6" spans="2:9" ht="26.55" customHeight="1" x14ac:dyDescent="0.3">
      <c r="B6" s="27" t="s">
        <v>101</v>
      </c>
      <c r="E6" s="78"/>
    </row>
    <row r="7" spans="2:9" ht="0.6" hidden="1" customHeight="1" x14ac:dyDescent="0.3">
      <c r="B7" s="27"/>
      <c r="I7" s="99" t="str">
        <f>"Client: "&amp;'Cover Page'!$C$16</f>
        <v>Client: BLT</v>
      </c>
    </row>
    <row r="8" spans="2:9" ht="36.6" hidden="1" x14ac:dyDescent="0.3">
      <c r="B8" s="27"/>
    </row>
    <row r="9" spans="2:9" x14ac:dyDescent="0.3">
      <c r="B9" s="38" t="s">
        <v>102</v>
      </c>
      <c r="C9" s="38" t="s">
        <v>103</v>
      </c>
      <c r="D9" s="38" t="s">
        <v>104</v>
      </c>
      <c r="E9" s="38" t="s">
        <v>105</v>
      </c>
      <c r="F9" s="86" t="s">
        <v>106</v>
      </c>
      <c r="G9" s="86" t="s">
        <v>107</v>
      </c>
      <c r="H9" s="86" t="str">
        <f>"Questions for "&amp;'Cover Page'!$C$16</f>
        <v>Questions for BLT</v>
      </c>
      <c r="I9" s="86" t="str">
        <f>"Answers from "&amp;'Cover Page'!$C$16</f>
        <v>Answers from BLT</v>
      </c>
    </row>
    <row r="10" spans="2:9" x14ac:dyDescent="0.3">
      <c r="B10" s="76"/>
      <c r="C10" s="77"/>
      <c r="D10" s="77"/>
      <c r="E10" s="77"/>
      <c r="F10" s="86"/>
      <c r="G10" s="86"/>
      <c r="H10" s="86"/>
      <c r="I10" s="86"/>
    </row>
    <row r="11" spans="2:9" ht="24" thickBot="1" x14ac:dyDescent="0.5">
      <c r="B11" s="153" t="s">
        <v>108</v>
      </c>
      <c r="C11" s="154"/>
      <c r="D11" s="154"/>
      <c r="E11" s="154"/>
      <c r="F11" s="103"/>
      <c r="G11" s="103"/>
      <c r="H11" s="103"/>
      <c r="I11" s="103"/>
    </row>
    <row r="12" spans="2:9" ht="15" customHeight="1" x14ac:dyDescent="0.3">
      <c r="B12" s="155" t="s">
        <v>109</v>
      </c>
      <c r="C12" s="159"/>
      <c r="D12" s="161" t="s">
        <v>110</v>
      </c>
      <c r="E12" s="157" t="s">
        <v>111</v>
      </c>
      <c r="F12" s="181"/>
      <c r="G12" s="181"/>
      <c r="H12" s="179"/>
      <c r="I12" s="169"/>
    </row>
    <row r="13" spans="2:9" ht="250.5" customHeight="1" thickBot="1" x14ac:dyDescent="0.35">
      <c r="B13" s="156"/>
      <c r="C13" s="160"/>
      <c r="D13" s="162"/>
      <c r="E13" s="158"/>
      <c r="F13" s="182"/>
      <c r="G13" s="182"/>
      <c r="H13" s="180"/>
      <c r="I13" s="170"/>
    </row>
    <row r="14" spans="2:9" ht="58.2" thickBot="1" x14ac:dyDescent="0.35">
      <c r="B14" s="93"/>
      <c r="C14" s="94"/>
      <c r="D14" s="101" t="s">
        <v>112</v>
      </c>
      <c r="E14" s="106" t="s">
        <v>306</v>
      </c>
      <c r="F14" s="87" t="s">
        <v>113</v>
      </c>
      <c r="G14" s="87" t="s">
        <v>114</v>
      </c>
      <c r="H14" s="87" t="s">
        <v>344</v>
      </c>
      <c r="I14" s="105"/>
    </row>
    <row r="15" spans="2:9" ht="100.05" customHeight="1" x14ac:dyDescent="0.3">
      <c r="B15" s="81">
        <v>1</v>
      </c>
      <c r="C15" s="172" t="s">
        <v>115</v>
      </c>
      <c r="D15" s="175" t="s">
        <v>116</v>
      </c>
      <c r="E15" s="107" t="s">
        <v>117</v>
      </c>
      <c r="F15" s="87" t="s">
        <v>342</v>
      </c>
      <c r="G15" s="87" t="s">
        <v>118</v>
      </c>
      <c r="H15" s="88" t="s">
        <v>345</v>
      </c>
      <c r="I15" s="108"/>
    </row>
    <row r="16" spans="2:9" x14ac:dyDescent="0.3">
      <c r="B16" s="81">
        <f>B15+1</f>
        <v>2</v>
      </c>
      <c r="C16" s="173"/>
      <c r="D16" s="176"/>
      <c r="E16" s="109" t="s">
        <v>119</v>
      </c>
      <c r="F16" s="88"/>
      <c r="G16" s="88"/>
      <c r="H16" s="88"/>
      <c r="I16" s="108"/>
    </row>
    <row r="17" spans="2:9" x14ac:dyDescent="0.3">
      <c r="B17" s="81">
        <f t="shared" ref="B17:B81" si="0">B16+1</f>
        <v>3</v>
      </c>
      <c r="C17" s="173"/>
      <c r="D17" s="176"/>
      <c r="E17" s="110" t="s">
        <v>307</v>
      </c>
      <c r="F17" s="88"/>
      <c r="G17" s="88"/>
      <c r="H17" s="88"/>
      <c r="I17" s="108"/>
    </row>
    <row r="18" spans="2:9" x14ac:dyDescent="0.3">
      <c r="B18" s="81">
        <f t="shared" si="0"/>
        <v>4</v>
      </c>
      <c r="C18" s="173"/>
      <c r="D18" s="176"/>
      <c r="E18" s="111" t="s">
        <v>120</v>
      </c>
      <c r="F18" s="88"/>
      <c r="G18" s="88"/>
      <c r="H18" s="88" t="s">
        <v>346</v>
      </c>
      <c r="I18" s="108"/>
    </row>
    <row r="19" spans="2:9" x14ac:dyDescent="0.3">
      <c r="B19" s="81">
        <f t="shared" si="0"/>
        <v>5</v>
      </c>
      <c r="C19" s="173"/>
      <c r="D19" s="176"/>
      <c r="E19" s="111" t="s">
        <v>121</v>
      </c>
      <c r="F19" s="88"/>
      <c r="G19" s="88"/>
      <c r="H19" s="88"/>
      <c r="I19" s="108"/>
    </row>
    <row r="20" spans="2:9" x14ac:dyDescent="0.3">
      <c r="B20" s="81">
        <f t="shared" si="0"/>
        <v>6</v>
      </c>
      <c r="C20" s="173"/>
      <c r="D20" s="176"/>
      <c r="E20" s="111" t="s">
        <v>122</v>
      </c>
      <c r="F20" s="88"/>
      <c r="G20" s="88"/>
      <c r="H20" s="88"/>
      <c r="I20" s="108"/>
    </row>
    <row r="21" spans="2:9" x14ac:dyDescent="0.3">
      <c r="B21" s="81">
        <f t="shared" si="0"/>
        <v>7</v>
      </c>
      <c r="C21" s="173"/>
      <c r="D21" s="176"/>
      <c r="E21" s="111" t="s">
        <v>123</v>
      </c>
      <c r="F21" s="88"/>
      <c r="G21" s="88"/>
      <c r="H21" s="88"/>
      <c r="I21" s="108"/>
    </row>
    <row r="22" spans="2:9" x14ac:dyDescent="0.3">
      <c r="B22" s="81">
        <f t="shared" si="0"/>
        <v>8</v>
      </c>
      <c r="C22" s="173"/>
      <c r="D22" s="176"/>
      <c r="E22" s="112" t="s">
        <v>124</v>
      </c>
      <c r="F22" s="88"/>
      <c r="G22" s="88"/>
      <c r="H22" s="88" t="s">
        <v>348</v>
      </c>
      <c r="I22" s="108"/>
    </row>
    <row r="23" spans="2:9" ht="15" thickBot="1" x14ac:dyDescent="0.35">
      <c r="B23" s="81">
        <f t="shared" si="0"/>
        <v>9</v>
      </c>
      <c r="C23" s="173"/>
      <c r="D23" s="177"/>
      <c r="E23" s="112" t="s">
        <v>125</v>
      </c>
      <c r="F23" s="88"/>
      <c r="G23" s="88"/>
      <c r="H23" s="88"/>
      <c r="I23" s="108"/>
    </row>
    <row r="24" spans="2:9" ht="33.75" customHeight="1" x14ac:dyDescent="0.3">
      <c r="B24" s="81">
        <f t="shared" si="0"/>
        <v>10</v>
      </c>
      <c r="C24" s="173"/>
      <c r="D24" s="178" t="s">
        <v>126</v>
      </c>
      <c r="E24" s="110" t="s">
        <v>308</v>
      </c>
      <c r="F24" s="88"/>
      <c r="G24" s="88"/>
      <c r="H24" s="88"/>
      <c r="I24" s="108"/>
    </row>
    <row r="25" spans="2:9" ht="43.2" x14ac:dyDescent="0.3">
      <c r="B25" s="81">
        <f t="shared" si="0"/>
        <v>11</v>
      </c>
      <c r="C25" s="173"/>
      <c r="D25" s="176"/>
      <c r="E25" s="110" t="s">
        <v>318</v>
      </c>
      <c r="F25" s="88"/>
      <c r="G25" s="88"/>
      <c r="H25" s="88" t="s">
        <v>347</v>
      </c>
      <c r="I25" s="108"/>
    </row>
    <row r="26" spans="2:9" x14ac:dyDescent="0.3">
      <c r="B26" s="81">
        <f t="shared" si="0"/>
        <v>12</v>
      </c>
      <c r="C26" s="173"/>
      <c r="D26" s="176"/>
      <c r="E26" s="113" t="s">
        <v>127</v>
      </c>
      <c r="F26" s="88"/>
      <c r="G26" s="88"/>
      <c r="H26" s="88"/>
      <c r="I26" s="108"/>
    </row>
    <row r="27" spans="2:9" x14ac:dyDescent="0.3">
      <c r="B27" s="81">
        <f t="shared" si="0"/>
        <v>13</v>
      </c>
      <c r="C27" s="173"/>
      <c r="D27" s="176"/>
      <c r="E27" s="113" t="s">
        <v>128</v>
      </c>
      <c r="F27" s="88"/>
      <c r="G27" s="88"/>
      <c r="H27" s="88"/>
      <c r="I27" s="108"/>
    </row>
    <row r="28" spans="2:9" ht="15" thickBot="1" x14ac:dyDescent="0.35">
      <c r="B28" s="81">
        <f t="shared" si="0"/>
        <v>14</v>
      </c>
      <c r="C28" s="173"/>
      <c r="D28" s="177"/>
      <c r="E28" s="113" t="s">
        <v>129</v>
      </c>
      <c r="F28" s="88"/>
      <c r="G28" s="88"/>
      <c r="H28" s="88"/>
      <c r="I28" s="108"/>
    </row>
    <row r="29" spans="2:9" ht="171" customHeight="1" thickBot="1" x14ac:dyDescent="0.35">
      <c r="B29" s="81">
        <f t="shared" si="0"/>
        <v>15</v>
      </c>
      <c r="C29" s="173"/>
      <c r="D29" s="102" t="s">
        <v>130</v>
      </c>
      <c r="E29" s="113" t="s">
        <v>309</v>
      </c>
      <c r="F29" s="88"/>
      <c r="G29" s="88"/>
      <c r="H29" s="88"/>
      <c r="I29" s="108"/>
    </row>
    <row r="30" spans="2:9" ht="57.6" x14ac:dyDescent="0.3">
      <c r="B30" s="81">
        <f t="shared" si="0"/>
        <v>16</v>
      </c>
      <c r="C30" s="173"/>
      <c r="D30" s="178" t="s">
        <v>131</v>
      </c>
      <c r="E30" s="114" t="s">
        <v>132</v>
      </c>
      <c r="F30" s="88"/>
      <c r="G30" s="88"/>
      <c r="H30" s="88"/>
      <c r="I30" s="108"/>
    </row>
    <row r="31" spans="2:9" ht="15" thickBot="1" x14ac:dyDescent="0.35">
      <c r="B31" s="81">
        <f t="shared" si="0"/>
        <v>17</v>
      </c>
      <c r="C31" s="173"/>
      <c r="D31" s="177"/>
      <c r="E31" s="114" t="s">
        <v>343</v>
      </c>
      <c r="F31" s="88"/>
      <c r="G31" s="88"/>
      <c r="H31" s="88"/>
      <c r="I31" s="108"/>
    </row>
    <row r="32" spans="2:9" x14ac:dyDescent="0.3">
      <c r="B32" s="81">
        <f t="shared" si="0"/>
        <v>18</v>
      </c>
      <c r="C32" s="173"/>
      <c r="D32" s="184" t="s">
        <v>310</v>
      </c>
      <c r="E32" s="119" t="s">
        <v>334</v>
      </c>
      <c r="F32" s="88"/>
      <c r="G32" s="88"/>
      <c r="H32" s="88"/>
      <c r="I32" s="108"/>
    </row>
    <row r="33" spans="2:9" ht="28.8" x14ac:dyDescent="0.3">
      <c r="B33" s="81">
        <f t="shared" si="0"/>
        <v>19</v>
      </c>
      <c r="C33" s="173"/>
      <c r="D33" s="166"/>
      <c r="E33" s="120" t="s">
        <v>133</v>
      </c>
      <c r="F33" s="88"/>
      <c r="G33" s="88"/>
      <c r="H33" s="95"/>
      <c r="I33" s="108"/>
    </row>
    <row r="34" spans="2:9" ht="28.8" x14ac:dyDescent="0.3">
      <c r="B34" s="81">
        <f t="shared" si="0"/>
        <v>20</v>
      </c>
      <c r="C34" s="173"/>
      <c r="D34" s="167"/>
      <c r="E34" s="119" t="s">
        <v>134</v>
      </c>
      <c r="F34" s="88"/>
      <c r="G34" s="88"/>
      <c r="H34" s="104"/>
      <c r="I34" s="108"/>
    </row>
    <row r="35" spans="2:9" ht="42.6" customHeight="1" x14ac:dyDescent="0.3">
      <c r="B35" s="81">
        <f t="shared" si="0"/>
        <v>21</v>
      </c>
      <c r="C35" s="173"/>
      <c r="D35" s="165" t="s">
        <v>135</v>
      </c>
      <c r="E35" s="119" t="s">
        <v>136</v>
      </c>
      <c r="F35" s="87" t="s">
        <v>113</v>
      </c>
      <c r="G35" s="87" t="s">
        <v>114</v>
      </c>
      <c r="H35" s="88"/>
      <c r="I35" s="108"/>
    </row>
    <row r="36" spans="2:9" x14ac:dyDescent="0.3">
      <c r="B36" s="81">
        <f t="shared" si="0"/>
        <v>22</v>
      </c>
      <c r="C36" s="173"/>
      <c r="D36" s="166"/>
      <c r="E36" s="121" t="s">
        <v>137</v>
      </c>
      <c r="F36" s="88"/>
      <c r="G36" s="88"/>
      <c r="H36" s="88"/>
      <c r="I36" s="108"/>
    </row>
    <row r="37" spans="2:9" x14ac:dyDescent="0.3">
      <c r="B37" s="81">
        <f t="shared" si="0"/>
        <v>23</v>
      </c>
      <c r="C37" s="173"/>
      <c r="D37" s="166"/>
      <c r="E37" s="119" t="s">
        <v>138</v>
      </c>
      <c r="F37" s="88"/>
      <c r="G37" s="88"/>
      <c r="H37" s="88"/>
      <c r="I37" s="108"/>
    </row>
    <row r="38" spans="2:9" x14ac:dyDescent="0.3">
      <c r="B38" s="81">
        <f t="shared" si="0"/>
        <v>24</v>
      </c>
      <c r="C38" s="173"/>
      <c r="D38" s="166"/>
      <c r="E38" s="119" t="s">
        <v>139</v>
      </c>
      <c r="F38" s="88"/>
      <c r="G38" s="88"/>
      <c r="H38" s="88"/>
      <c r="I38" s="108"/>
    </row>
    <row r="39" spans="2:9" x14ac:dyDescent="0.3">
      <c r="B39" s="81">
        <f t="shared" si="0"/>
        <v>25</v>
      </c>
      <c r="C39" s="173"/>
      <c r="D39" s="166"/>
      <c r="E39" s="119" t="s">
        <v>140</v>
      </c>
      <c r="F39" s="88"/>
      <c r="G39" s="88"/>
      <c r="H39" s="88"/>
      <c r="I39" s="108"/>
    </row>
    <row r="40" spans="2:9" ht="28.8" x14ac:dyDescent="0.3">
      <c r="B40" s="81">
        <f t="shared" si="0"/>
        <v>26</v>
      </c>
      <c r="C40" s="173"/>
      <c r="D40" s="166"/>
      <c r="E40" s="119" t="s">
        <v>141</v>
      </c>
      <c r="F40" s="88"/>
      <c r="G40" s="88"/>
      <c r="H40" s="88"/>
      <c r="I40" s="108"/>
    </row>
    <row r="41" spans="2:9" x14ac:dyDescent="0.3">
      <c r="B41" s="81">
        <f t="shared" si="0"/>
        <v>27</v>
      </c>
      <c r="C41" s="173"/>
      <c r="D41" s="166"/>
      <c r="E41" s="119" t="s">
        <v>142</v>
      </c>
      <c r="F41" s="88"/>
      <c r="G41" s="88"/>
      <c r="H41" s="88"/>
      <c r="I41" s="108"/>
    </row>
    <row r="42" spans="2:9" ht="87" customHeight="1" x14ac:dyDescent="0.3">
      <c r="B42" s="81">
        <f t="shared" si="0"/>
        <v>28</v>
      </c>
      <c r="C42" s="173"/>
      <c r="D42" s="166"/>
      <c r="E42" s="119" t="s">
        <v>337</v>
      </c>
      <c r="F42" s="88"/>
      <c r="G42" s="88"/>
      <c r="H42" s="88"/>
      <c r="I42" s="108"/>
    </row>
    <row r="43" spans="2:9" ht="28.8" x14ac:dyDescent="0.3">
      <c r="B43" s="81">
        <f t="shared" si="0"/>
        <v>29</v>
      </c>
      <c r="C43" s="173"/>
      <c r="D43" s="166"/>
      <c r="E43" s="119" t="s">
        <v>311</v>
      </c>
      <c r="F43" s="88"/>
      <c r="G43" s="88"/>
      <c r="H43" s="88"/>
      <c r="I43" s="108"/>
    </row>
    <row r="44" spans="2:9" x14ac:dyDescent="0.3">
      <c r="B44" s="81">
        <f t="shared" si="0"/>
        <v>30</v>
      </c>
      <c r="C44" s="173"/>
      <c r="D44" s="166"/>
      <c r="E44" s="122" t="s">
        <v>319</v>
      </c>
      <c r="F44" s="88"/>
      <c r="G44" s="88"/>
      <c r="H44" s="88"/>
      <c r="I44" s="108"/>
    </row>
    <row r="45" spans="2:9" ht="28.8" x14ac:dyDescent="0.3">
      <c r="B45" s="81">
        <f t="shared" si="0"/>
        <v>31</v>
      </c>
      <c r="C45" s="173"/>
      <c r="D45" s="166"/>
      <c r="E45" s="119" t="s">
        <v>322</v>
      </c>
      <c r="F45" s="88"/>
      <c r="G45" s="88"/>
      <c r="H45" s="88"/>
      <c r="I45" s="108"/>
    </row>
    <row r="46" spans="2:9" x14ac:dyDescent="0.3">
      <c r="B46" s="81">
        <f t="shared" si="0"/>
        <v>32</v>
      </c>
      <c r="C46" s="173"/>
      <c r="D46" s="166"/>
      <c r="E46" s="118" t="s">
        <v>320</v>
      </c>
      <c r="F46" s="88"/>
      <c r="G46" s="88"/>
      <c r="H46" s="88"/>
      <c r="I46" s="108"/>
    </row>
    <row r="47" spans="2:9" ht="28.8" x14ac:dyDescent="0.3">
      <c r="B47" s="81"/>
      <c r="C47" s="173"/>
      <c r="D47" s="183" t="s">
        <v>143</v>
      </c>
      <c r="E47" s="118" t="s">
        <v>330</v>
      </c>
      <c r="F47" s="88"/>
      <c r="G47" s="88"/>
      <c r="H47" s="88"/>
      <c r="I47" s="108"/>
    </row>
    <row r="48" spans="2:9" x14ac:dyDescent="0.3">
      <c r="B48" s="81">
        <f>B46+1</f>
        <v>33</v>
      </c>
      <c r="C48" s="173"/>
      <c r="D48" s="183"/>
      <c r="E48" s="119" t="s">
        <v>144</v>
      </c>
      <c r="F48" s="88"/>
      <c r="G48" s="88"/>
      <c r="H48" s="88"/>
      <c r="I48" s="108"/>
    </row>
    <row r="49" spans="2:9" ht="100.8" x14ac:dyDescent="0.3">
      <c r="B49" s="81">
        <f t="shared" si="0"/>
        <v>34</v>
      </c>
      <c r="C49" s="173"/>
      <c r="D49" s="183"/>
      <c r="E49" s="119" t="s">
        <v>323</v>
      </c>
      <c r="F49" s="88"/>
      <c r="G49" s="88"/>
      <c r="H49" s="100"/>
      <c r="I49" s="117"/>
    </row>
    <row r="50" spans="2:9" x14ac:dyDescent="0.3">
      <c r="B50" s="81">
        <f t="shared" si="0"/>
        <v>35</v>
      </c>
      <c r="C50" s="173"/>
      <c r="D50" s="183"/>
      <c r="E50" s="119" t="s">
        <v>145</v>
      </c>
      <c r="F50" s="88"/>
      <c r="G50" s="88"/>
      <c r="H50" s="88"/>
      <c r="I50" s="108"/>
    </row>
    <row r="51" spans="2:9" x14ac:dyDescent="0.3">
      <c r="B51" s="81">
        <f t="shared" si="0"/>
        <v>36</v>
      </c>
      <c r="C51" s="173"/>
      <c r="D51" s="183"/>
      <c r="E51" s="119" t="s">
        <v>146</v>
      </c>
      <c r="F51" s="88"/>
      <c r="G51" s="88"/>
      <c r="H51" s="88"/>
      <c r="I51" s="108"/>
    </row>
    <row r="52" spans="2:9" ht="28.8" x14ac:dyDescent="0.3">
      <c r="B52" s="81">
        <f t="shared" si="0"/>
        <v>37</v>
      </c>
      <c r="C52" s="173"/>
      <c r="D52" s="166" t="s">
        <v>147</v>
      </c>
      <c r="E52" s="119" t="s">
        <v>312</v>
      </c>
      <c r="F52" s="88"/>
      <c r="G52" s="88"/>
      <c r="H52" s="88"/>
      <c r="I52" s="108"/>
    </row>
    <row r="53" spans="2:9" ht="28.8" x14ac:dyDescent="0.3">
      <c r="B53" s="81">
        <f t="shared" si="0"/>
        <v>38</v>
      </c>
      <c r="C53" s="173"/>
      <c r="D53" s="166"/>
      <c r="E53" s="119" t="s">
        <v>148</v>
      </c>
      <c r="F53" s="88"/>
      <c r="G53" s="88"/>
      <c r="H53" s="88"/>
      <c r="I53" s="108"/>
    </row>
    <row r="54" spans="2:9" ht="28.8" x14ac:dyDescent="0.3">
      <c r="B54" s="81">
        <f t="shared" si="0"/>
        <v>39</v>
      </c>
      <c r="C54" s="173"/>
      <c r="D54" s="166"/>
      <c r="E54" s="122" t="s">
        <v>321</v>
      </c>
      <c r="F54" s="88"/>
      <c r="G54" s="88"/>
      <c r="H54" s="88"/>
      <c r="I54" s="108"/>
    </row>
    <row r="55" spans="2:9" ht="44.55" customHeight="1" x14ac:dyDescent="0.3">
      <c r="B55" s="81">
        <f t="shared" si="0"/>
        <v>40</v>
      </c>
      <c r="C55" s="173"/>
      <c r="D55" s="165" t="s">
        <v>149</v>
      </c>
      <c r="E55" s="122" t="s">
        <v>325</v>
      </c>
      <c r="F55" s="87" t="s">
        <v>113</v>
      </c>
      <c r="G55" s="87" t="s">
        <v>114</v>
      </c>
      <c r="H55" s="88"/>
      <c r="I55" s="108"/>
    </row>
    <row r="56" spans="2:9" x14ac:dyDescent="0.3">
      <c r="B56" s="81">
        <f t="shared" si="0"/>
        <v>41</v>
      </c>
      <c r="C56" s="173"/>
      <c r="D56" s="166"/>
      <c r="E56" s="122" t="s">
        <v>150</v>
      </c>
      <c r="F56" s="88"/>
      <c r="G56" s="88"/>
      <c r="H56" s="88"/>
      <c r="I56" s="108"/>
    </row>
    <row r="57" spans="2:9" ht="57.6" x14ac:dyDescent="0.3">
      <c r="B57" s="81">
        <f t="shared" si="0"/>
        <v>42</v>
      </c>
      <c r="C57" s="173"/>
      <c r="D57" s="166"/>
      <c r="E57" s="122" t="s">
        <v>324</v>
      </c>
      <c r="F57" s="88"/>
      <c r="G57" s="88"/>
      <c r="H57" s="88"/>
      <c r="I57" s="108"/>
    </row>
    <row r="58" spans="2:9" x14ac:dyDescent="0.3">
      <c r="B58" s="81">
        <f t="shared" si="0"/>
        <v>43</v>
      </c>
      <c r="C58" s="173"/>
      <c r="D58" s="166"/>
      <c r="E58" s="118" t="s">
        <v>151</v>
      </c>
      <c r="F58" s="88"/>
      <c r="G58" s="88"/>
      <c r="H58" s="88"/>
      <c r="I58" s="108"/>
    </row>
    <row r="59" spans="2:9" x14ac:dyDescent="0.3">
      <c r="B59" s="81">
        <f t="shared" si="0"/>
        <v>44</v>
      </c>
      <c r="C59" s="173"/>
      <c r="D59" s="166"/>
      <c r="E59" s="122" t="s">
        <v>152</v>
      </c>
      <c r="F59" s="88"/>
      <c r="G59" s="88"/>
      <c r="H59" s="88"/>
      <c r="I59" s="108"/>
    </row>
    <row r="60" spans="2:9" ht="46.5" customHeight="1" x14ac:dyDescent="0.3">
      <c r="B60" s="81">
        <f t="shared" si="0"/>
        <v>45</v>
      </c>
      <c r="C60" s="173"/>
      <c r="D60" s="166"/>
      <c r="E60" s="119" t="s">
        <v>153</v>
      </c>
      <c r="F60" s="88"/>
      <c r="G60" s="88"/>
      <c r="H60" s="88"/>
      <c r="I60" s="108"/>
    </row>
    <row r="61" spans="2:9" ht="28.8" x14ac:dyDescent="0.3">
      <c r="B61" s="81">
        <f t="shared" si="0"/>
        <v>46</v>
      </c>
      <c r="C61" s="173"/>
      <c r="D61" s="166"/>
      <c r="E61" s="119" t="s">
        <v>317</v>
      </c>
      <c r="F61" s="88"/>
      <c r="G61" s="88"/>
      <c r="H61" s="88"/>
      <c r="I61" s="108"/>
    </row>
    <row r="62" spans="2:9" ht="50.25" customHeight="1" x14ac:dyDescent="0.3">
      <c r="B62" s="81">
        <f t="shared" si="0"/>
        <v>47</v>
      </c>
      <c r="C62" s="173"/>
      <c r="D62" s="166"/>
      <c r="E62" s="119" t="s">
        <v>326</v>
      </c>
      <c r="F62" s="88"/>
      <c r="G62" s="88"/>
      <c r="H62" s="88"/>
      <c r="I62" s="108"/>
    </row>
    <row r="63" spans="2:9" x14ac:dyDescent="0.3">
      <c r="B63" s="81">
        <f t="shared" si="0"/>
        <v>48</v>
      </c>
      <c r="C63" s="173"/>
      <c r="D63" s="166"/>
      <c r="E63" s="119" t="s">
        <v>327</v>
      </c>
      <c r="F63" s="88"/>
      <c r="G63" s="88"/>
      <c r="H63" s="88"/>
      <c r="I63" s="108"/>
    </row>
    <row r="64" spans="2:9" x14ac:dyDescent="0.3">
      <c r="B64" s="81">
        <f t="shared" si="0"/>
        <v>49</v>
      </c>
      <c r="C64" s="173"/>
      <c r="D64" s="166"/>
      <c r="E64" s="123" t="s">
        <v>313</v>
      </c>
      <c r="F64" s="88"/>
      <c r="G64" s="88"/>
      <c r="H64" s="88"/>
      <c r="I64" s="108"/>
    </row>
    <row r="65" spans="2:9" ht="28.8" x14ac:dyDescent="0.3">
      <c r="B65" s="81">
        <f t="shared" si="0"/>
        <v>50</v>
      </c>
      <c r="C65" s="173"/>
      <c r="D65" s="166"/>
      <c r="E65" s="119" t="s">
        <v>154</v>
      </c>
      <c r="F65" s="88"/>
      <c r="G65" s="88"/>
      <c r="H65" s="88"/>
      <c r="I65" s="108"/>
    </row>
    <row r="66" spans="2:9" ht="43.2" x14ac:dyDescent="0.3">
      <c r="B66" s="81">
        <f t="shared" si="0"/>
        <v>51</v>
      </c>
      <c r="C66" s="173"/>
      <c r="D66" s="166"/>
      <c r="E66" s="119" t="s">
        <v>338</v>
      </c>
      <c r="F66" s="88"/>
      <c r="G66" s="88"/>
      <c r="H66" s="88"/>
      <c r="I66" s="108"/>
    </row>
    <row r="67" spans="2:9" x14ac:dyDescent="0.3">
      <c r="B67" s="81">
        <f t="shared" si="0"/>
        <v>52</v>
      </c>
      <c r="C67" s="173"/>
      <c r="D67" s="166"/>
      <c r="E67" s="119" t="s">
        <v>155</v>
      </c>
      <c r="F67" s="88"/>
      <c r="G67" s="88"/>
      <c r="H67" s="88"/>
      <c r="I67" s="108"/>
    </row>
    <row r="68" spans="2:9" x14ac:dyDescent="0.3">
      <c r="B68" s="81">
        <f t="shared" si="0"/>
        <v>53</v>
      </c>
      <c r="C68" s="173"/>
      <c r="D68" s="166"/>
      <c r="E68" s="119" t="s">
        <v>156</v>
      </c>
      <c r="F68" s="88"/>
      <c r="G68" s="88"/>
      <c r="H68" s="88"/>
      <c r="I68" s="108"/>
    </row>
    <row r="69" spans="2:9" x14ac:dyDescent="0.3">
      <c r="B69" s="81">
        <f t="shared" si="0"/>
        <v>54</v>
      </c>
      <c r="C69" s="173"/>
      <c r="D69" s="166"/>
      <c r="E69" s="119" t="s">
        <v>157</v>
      </c>
      <c r="F69" s="88"/>
      <c r="G69" s="88"/>
      <c r="H69" s="88"/>
      <c r="I69" s="108"/>
    </row>
    <row r="70" spans="2:9" x14ac:dyDescent="0.3">
      <c r="B70" s="81">
        <f t="shared" si="0"/>
        <v>55</v>
      </c>
      <c r="C70" s="173"/>
      <c r="D70" s="166"/>
      <c r="E70" s="124" t="s">
        <v>158</v>
      </c>
      <c r="F70" s="88"/>
      <c r="G70" s="88"/>
      <c r="H70" s="88"/>
      <c r="I70" s="108"/>
    </row>
    <row r="71" spans="2:9" x14ac:dyDescent="0.3">
      <c r="B71" s="81">
        <f t="shared" si="0"/>
        <v>56</v>
      </c>
      <c r="C71" s="173"/>
      <c r="D71" s="167"/>
      <c r="E71" s="122" t="s">
        <v>152</v>
      </c>
      <c r="F71" s="88"/>
      <c r="G71" s="88"/>
      <c r="H71" s="88"/>
      <c r="I71" s="108"/>
    </row>
    <row r="72" spans="2:9" x14ac:dyDescent="0.3">
      <c r="B72" s="81">
        <f t="shared" si="0"/>
        <v>57</v>
      </c>
      <c r="C72" s="173"/>
      <c r="D72" s="165" t="s">
        <v>159</v>
      </c>
      <c r="E72" s="119" t="s">
        <v>160</v>
      </c>
      <c r="F72" s="88"/>
      <c r="G72" s="88"/>
      <c r="H72" s="88"/>
      <c r="I72" s="108"/>
    </row>
    <row r="73" spans="2:9" ht="43.2" x14ac:dyDescent="0.3">
      <c r="B73" s="81">
        <f t="shared" si="0"/>
        <v>58</v>
      </c>
      <c r="C73" s="173"/>
      <c r="D73" s="166"/>
      <c r="E73" s="119" t="s">
        <v>328</v>
      </c>
      <c r="F73" s="88"/>
      <c r="G73" s="88"/>
      <c r="H73" s="88"/>
      <c r="I73" s="108"/>
    </row>
    <row r="74" spans="2:9" ht="28.8" x14ac:dyDescent="0.3">
      <c r="B74" s="81">
        <f t="shared" si="0"/>
        <v>59</v>
      </c>
      <c r="C74" s="173"/>
      <c r="D74" s="166"/>
      <c r="E74" s="122" t="s">
        <v>161</v>
      </c>
      <c r="F74" s="88"/>
      <c r="G74" s="88"/>
      <c r="H74" s="88"/>
      <c r="I74" s="108"/>
    </row>
    <row r="75" spans="2:9" x14ac:dyDescent="0.3">
      <c r="B75" s="81">
        <f t="shared" si="0"/>
        <v>60</v>
      </c>
      <c r="C75" s="173"/>
      <c r="D75" s="166"/>
      <c r="E75" s="122" t="s">
        <v>162</v>
      </c>
      <c r="F75" s="88"/>
      <c r="G75" s="88"/>
      <c r="H75" s="88"/>
      <c r="I75" s="108"/>
    </row>
    <row r="76" spans="2:9" ht="44.55" customHeight="1" x14ac:dyDescent="0.3">
      <c r="B76" s="81">
        <f t="shared" si="0"/>
        <v>61</v>
      </c>
      <c r="C76" s="173"/>
      <c r="D76" s="163" t="s">
        <v>163</v>
      </c>
      <c r="E76" s="119" t="s">
        <v>136</v>
      </c>
      <c r="F76" s="87" t="s">
        <v>113</v>
      </c>
      <c r="G76" s="87" t="s">
        <v>114</v>
      </c>
      <c r="H76" s="88"/>
      <c r="I76" s="108"/>
    </row>
    <row r="77" spans="2:9" x14ac:dyDescent="0.3">
      <c r="B77" s="81">
        <f t="shared" si="0"/>
        <v>62</v>
      </c>
      <c r="C77" s="173"/>
      <c r="D77" s="163"/>
      <c r="E77" s="119" t="s">
        <v>164</v>
      </c>
      <c r="F77" s="88"/>
      <c r="G77" s="88"/>
      <c r="H77" s="88"/>
      <c r="I77" s="108"/>
    </row>
    <row r="78" spans="2:9" ht="97.5" customHeight="1" x14ac:dyDescent="0.3">
      <c r="B78" s="81">
        <f t="shared" si="0"/>
        <v>63</v>
      </c>
      <c r="C78" s="173"/>
      <c r="D78" s="163"/>
      <c r="E78" s="119" t="s">
        <v>329</v>
      </c>
      <c r="F78" s="88"/>
      <c r="G78" s="88"/>
      <c r="H78" s="87"/>
      <c r="I78" s="108"/>
    </row>
    <row r="79" spans="2:9" x14ac:dyDescent="0.3">
      <c r="B79" s="81">
        <f t="shared" si="0"/>
        <v>64</v>
      </c>
      <c r="C79" s="173"/>
      <c r="D79" s="163"/>
      <c r="E79" s="119" t="s">
        <v>165</v>
      </c>
      <c r="F79" s="88"/>
      <c r="G79" s="88"/>
      <c r="H79" s="88"/>
      <c r="I79" s="108"/>
    </row>
    <row r="80" spans="2:9" x14ac:dyDescent="0.3">
      <c r="B80" s="81">
        <f t="shared" si="0"/>
        <v>65</v>
      </c>
      <c r="C80" s="173"/>
      <c r="D80" s="164"/>
      <c r="E80" s="119" t="s">
        <v>166</v>
      </c>
      <c r="F80" s="88"/>
      <c r="G80" s="88"/>
      <c r="H80" s="88"/>
      <c r="I80" s="108"/>
    </row>
    <row r="81" spans="2:9" ht="49.5" customHeight="1" x14ac:dyDescent="0.3">
      <c r="B81" s="81">
        <f t="shared" si="0"/>
        <v>66</v>
      </c>
      <c r="C81" s="173"/>
      <c r="D81" s="168" t="s">
        <v>167</v>
      </c>
      <c r="E81" s="119" t="s">
        <v>168</v>
      </c>
      <c r="F81" s="88"/>
      <c r="G81" s="88"/>
      <c r="H81" s="88"/>
      <c r="I81" s="108"/>
    </row>
    <row r="82" spans="2:9" ht="28.8" x14ac:dyDescent="0.3">
      <c r="B82" s="81">
        <f t="shared" ref="B82:B142" si="1">B81+1</f>
        <v>67</v>
      </c>
      <c r="C82" s="173"/>
      <c r="D82" s="168"/>
      <c r="E82" s="119" t="s">
        <v>169</v>
      </c>
      <c r="F82" s="88"/>
      <c r="G82" s="88"/>
      <c r="H82" s="88"/>
      <c r="I82" s="108"/>
    </row>
    <row r="83" spans="2:9" ht="43.2" x14ac:dyDescent="0.3">
      <c r="B83" s="81">
        <f t="shared" si="1"/>
        <v>68</v>
      </c>
      <c r="C83" s="173"/>
      <c r="D83" s="168"/>
      <c r="E83" s="119" t="s">
        <v>170</v>
      </c>
      <c r="F83" s="88"/>
      <c r="G83" s="88"/>
      <c r="H83" s="88"/>
      <c r="I83" s="108"/>
    </row>
    <row r="84" spans="2:9" x14ac:dyDescent="0.3">
      <c r="B84" s="81">
        <f t="shared" si="1"/>
        <v>69</v>
      </c>
      <c r="C84" s="173"/>
      <c r="D84" s="168"/>
      <c r="E84" s="119" t="s">
        <v>171</v>
      </c>
      <c r="F84" s="88"/>
      <c r="G84" s="88"/>
      <c r="H84" s="88"/>
      <c r="I84" s="108"/>
    </row>
    <row r="85" spans="2:9" x14ac:dyDescent="0.3">
      <c r="B85" s="81">
        <f t="shared" si="1"/>
        <v>70</v>
      </c>
      <c r="C85" s="173"/>
      <c r="D85" s="168"/>
      <c r="E85" s="122" t="s">
        <v>172</v>
      </c>
      <c r="F85" s="88"/>
      <c r="G85" s="88"/>
      <c r="H85" s="88"/>
      <c r="I85" s="108"/>
    </row>
    <row r="86" spans="2:9" x14ac:dyDescent="0.3">
      <c r="B86" s="81">
        <f t="shared" si="1"/>
        <v>71</v>
      </c>
      <c r="C86" s="173"/>
      <c r="D86" s="168"/>
      <c r="E86" s="119" t="s">
        <v>173</v>
      </c>
      <c r="F86" s="88"/>
      <c r="G86" s="88"/>
      <c r="H86" s="88"/>
      <c r="I86" s="108"/>
    </row>
    <row r="87" spans="2:9" x14ac:dyDescent="0.3">
      <c r="B87" s="81">
        <f t="shared" si="1"/>
        <v>72</v>
      </c>
      <c r="C87" s="173"/>
      <c r="D87" s="168"/>
      <c r="E87" s="119" t="s">
        <v>174</v>
      </c>
      <c r="F87" s="88"/>
      <c r="G87" s="88"/>
      <c r="H87" s="88"/>
      <c r="I87" s="108"/>
    </row>
    <row r="88" spans="2:9" x14ac:dyDescent="0.3">
      <c r="B88" s="81">
        <f t="shared" si="1"/>
        <v>73</v>
      </c>
      <c r="C88" s="173"/>
      <c r="D88" s="168"/>
      <c r="E88" s="119" t="s">
        <v>175</v>
      </c>
      <c r="F88" s="88"/>
      <c r="G88" s="88"/>
      <c r="H88" s="88"/>
      <c r="I88" s="108"/>
    </row>
    <row r="89" spans="2:9" x14ac:dyDescent="0.3">
      <c r="B89" s="81">
        <f t="shared" si="1"/>
        <v>74</v>
      </c>
      <c r="C89" s="173"/>
      <c r="D89" s="168"/>
      <c r="E89" s="122" t="s">
        <v>152</v>
      </c>
      <c r="F89" s="88"/>
      <c r="G89" s="88"/>
      <c r="H89" s="88"/>
      <c r="I89" s="108"/>
    </row>
    <row r="90" spans="2:9" x14ac:dyDescent="0.3">
      <c r="B90" s="81">
        <f t="shared" si="1"/>
        <v>75</v>
      </c>
      <c r="C90" s="173"/>
      <c r="D90" s="166" t="s">
        <v>176</v>
      </c>
      <c r="E90" s="125" t="s">
        <v>177</v>
      </c>
      <c r="F90" s="88"/>
      <c r="G90" s="88"/>
      <c r="H90" s="88"/>
      <c r="I90" s="108"/>
    </row>
    <row r="91" spans="2:9" x14ac:dyDescent="0.3">
      <c r="B91" s="81">
        <f t="shared" si="1"/>
        <v>76</v>
      </c>
      <c r="C91" s="173"/>
      <c r="D91" s="166"/>
      <c r="E91" s="122" t="s">
        <v>178</v>
      </c>
      <c r="F91" s="88"/>
      <c r="G91" s="88"/>
      <c r="H91" s="88"/>
      <c r="I91" s="108"/>
    </row>
    <row r="92" spans="2:9" x14ac:dyDescent="0.3">
      <c r="B92" s="81">
        <f t="shared" si="1"/>
        <v>77</v>
      </c>
      <c r="C92" s="173"/>
      <c r="D92" s="166"/>
      <c r="E92" s="118" t="s">
        <v>179</v>
      </c>
      <c r="F92" s="88"/>
      <c r="G92" s="88"/>
      <c r="H92" s="95"/>
      <c r="I92" s="108"/>
    </row>
    <row r="93" spans="2:9" x14ac:dyDescent="0.3">
      <c r="B93" s="81">
        <f t="shared" si="1"/>
        <v>78</v>
      </c>
      <c r="C93" s="173"/>
      <c r="D93" s="167"/>
      <c r="E93" s="122" t="s">
        <v>180</v>
      </c>
      <c r="F93" s="88"/>
      <c r="G93" s="88"/>
      <c r="H93" s="88"/>
      <c r="I93" s="108"/>
    </row>
    <row r="94" spans="2:9" ht="43.05" customHeight="1" x14ac:dyDescent="0.3">
      <c r="B94" s="81">
        <f t="shared" si="1"/>
        <v>79</v>
      </c>
      <c r="C94" s="173"/>
      <c r="D94" s="165" t="s">
        <v>181</v>
      </c>
      <c r="E94" s="119" t="s">
        <v>182</v>
      </c>
      <c r="F94" s="87" t="s">
        <v>113</v>
      </c>
      <c r="G94" s="87" t="s">
        <v>114</v>
      </c>
      <c r="H94" s="88"/>
      <c r="I94" s="108"/>
    </row>
    <row r="95" spans="2:9" x14ac:dyDescent="0.3">
      <c r="B95" s="81">
        <f t="shared" si="1"/>
        <v>80</v>
      </c>
      <c r="C95" s="173"/>
      <c r="D95" s="166"/>
      <c r="E95" s="119" t="s">
        <v>183</v>
      </c>
      <c r="F95" s="88"/>
      <c r="G95" s="88"/>
      <c r="H95" s="88"/>
      <c r="I95" s="108"/>
    </row>
    <row r="96" spans="2:9" ht="28.8" x14ac:dyDescent="0.3">
      <c r="B96" s="81">
        <f t="shared" si="1"/>
        <v>81</v>
      </c>
      <c r="C96" s="173"/>
      <c r="D96" s="166"/>
      <c r="E96" s="119" t="s">
        <v>184</v>
      </c>
      <c r="F96" s="88"/>
      <c r="G96" s="88"/>
      <c r="H96" s="88"/>
      <c r="I96" s="108"/>
    </row>
    <row r="97" spans="2:9" x14ac:dyDescent="0.3">
      <c r="B97" s="81">
        <f t="shared" si="1"/>
        <v>82</v>
      </c>
      <c r="C97" s="173"/>
      <c r="D97" s="166"/>
      <c r="E97" s="124" t="s">
        <v>185</v>
      </c>
      <c r="F97" s="88"/>
      <c r="G97" s="88"/>
      <c r="H97" s="88"/>
      <c r="I97" s="108"/>
    </row>
    <row r="98" spans="2:9" x14ac:dyDescent="0.3">
      <c r="B98" s="81">
        <f t="shared" si="1"/>
        <v>83</v>
      </c>
      <c r="C98" s="173"/>
      <c r="D98" s="166"/>
      <c r="E98" s="124" t="s">
        <v>186</v>
      </c>
      <c r="F98" s="88"/>
      <c r="G98" s="88"/>
      <c r="H98" s="88"/>
      <c r="I98" s="108"/>
    </row>
    <row r="99" spans="2:9" ht="43.2" x14ac:dyDescent="0.3">
      <c r="B99" s="81">
        <f t="shared" si="1"/>
        <v>84</v>
      </c>
      <c r="C99" s="173"/>
      <c r="D99" s="166"/>
      <c r="E99" s="119" t="s">
        <v>339</v>
      </c>
      <c r="F99" s="88"/>
      <c r="G99" s="88"/>
      <c r="H99" s="88"/>
      <c r="I99" s="108"/>
    </row>
    <row r="100" spans="2:9" x14ac:dyDescent="0.3">
      <c r="B100" s="81">
        <f t="shared" si="1"/>
        <v>85</v>
      </c>
      <c r="C100" s="173"/>
      <c r="D100" s="167"/>
      <c r="E100" s="122" t="s">
        <v>152</v>
      </c>
      <c r="F100" s="88"/>
      <c r="G100" s="88"/>
      <c r="H100" s="88"/>
      <c r="I100" s="108"/>
    </row>
    <row r="101" spans="2:9" ht="28.8" x14ac:dyDescent="0.3">
      <c r="B101" s="81">
        <f t="shared" si="1"/>
        <v>86</v>
      </c>
      <c r="C101" s="173"/>
      <c r="D101" s="165" t="s">
        <v>187</v>
      </c>
      <c r="E101" s="119" t="s">
        <v>188</v>
      </c>
      <c r="F101" s="88"/>
      <c r="G101" s="88"/>
      <c r="H101" s="88"/>
      <c r="I101" s="108"/>
    </row>
    <row r="102" spans="2:9" x14ac:dyDescent="0.3">
      <c r="B102" s="81">
        <f t="shared" si="1"/>
        <v>87</v>
      </c>
      <c r="C102" s="173"/>
      <c r="D102" s="166"/>
      <c r="E102" s="119" t="s">
        <v>189</v>
      </c>
      <c r="F102" s="88"/>
      <c r="G102" s="88"/>
      <c r="H102" s="88"/>
      <c r="I102" s="108"/>
    </row>
    <row r="103" spans="2:9" x14ac:dyDescent="0.3">
      <c r="B103" s="81">
        <f t="shared" si="1"/>
        <v>88</v>
      </c>
      <c r="C103" s="173"/>
      <c r="D103" s="166"/>
      <c r="E103" s="119" t="s">
        <v>190</v>
      </c>
      <c r="F103" s="88"/>
      <c r="G103" s="88"/>
      <c r="H103" s="88"/>
      <c r="I103" s="108"/>
    </row>
    <row r="104" spans="2:9" x14ac:dyDescent="0.3">
      <c r="B104" s="81">
        <f t="shared" si="1"/>
        <v>89</v>
      </c>
      <c r="C104" s="173"/>
      <c r="D104" s="166"/>
      <c r="E104" s="119" t="s">
        <v>191</v>
      </c>
      <c r="F104" s="88"/>
      <c r="G104" s="88"/>
      <c r="H104" s="88"/>
      <c r="I104" s="108"/>
    </row>
    <row r="105" spans="2:9" x14ac:dyDescent="0.3">
      <c r="B105" s="81">
        <f t="shared" si="1"/>
        <v>90</v>
      </c>
      <c r="C105" s="173"/>
      <c r="D105" s="166"/>
      <c r="E105" s="119" t="s">
        <v>192</v>
      </c>
      <c r="F105" s="88"/>
      <c r="G105" s="88"/>
      <c r="H105" s="88"/>
      <c r="I105" s="108"/>
    </row>
    <row r="106" spans="2:9" x14ac:dyDescent="0.3">
      <c r="B106" s="81">
        <f t="shared" si="1"/>
        <v>91</v>
      </c>
      <c r="C106" s="173"/>
      <c r="D106" s="166"/>
      <c r="E106" s="124" t="s">
        <v>193</v>
      </c>
      <c r="F106" s="88"/>
      <c r="G106" s="88"/>
      <c r="H106" s="88"/>
      <c r="I106" s="108"/>
    </row>
    <row r="107" spans="2:9" x14ac:dyDescent="0.3">
      <c r="B107" s="81">
        <f t="shared" si="1"/>
        <v>92</v>
      </c>
      <c r="C107" s="173"/>
      <c r="D107" s="166"/>
      <c r="E107" s="119" t="s">
        <v>194</v>
      </c>
      <c r="F107" s="88"/>
      <c r="G107" s="88"/>
      <c r="H107" s="88"/>
      <c r="I107" s="108"/>
    </row>
    <row r="108" spans="2:9" x14ac:dyDescent="0.3">
      <c r="B108" s="81">
        <f t="shared" si="1"/>
        <v>93</v>
      </c>
      <c r="C108" s="173"/>
      <c r="D108" s="166"/>
      <c r="E108" s="122" t="s">
        <v>152</v>
      </c>
      <c r="F108" s="88"/>
      <c r="G108" s="88"/>
      <c r="H108" s="88"/>
      <c r="I108" s="108"/>
    </row>
    <row r="109" spans="2:9" x14ac:dyDescent="0.3">
      <c r="B109" s="81">
        <f t="shared" si="1"/>
        <v>94</v>
      </c>
      <c r="C109" s="173"/>
      <c r="D109" s="167"/>
      <c r="E109" s="122" t="s">
        <v>195</v>
      </c>
      <c r="F109" s="88"/>
      <c r="G109" s="88"/>
      <c r="H109" s="88"/>
      <c r="I109" s="108"/>
    </row>
    <row r="110" spans="2:9" x14ac:dyDescent="0.3">
      <c r="B110" s="81">
        <f t="shared" si="1"/>
        <v>95</v>
      </c>
      <c r="C110" s="173"/>
      <c r="D110" s="165" t="s">
        <v>196</v>
      </c>
      <c r="E110" s="119" t="s">
        <v>197</v>
      </c>
      <c r="F110" s="88"/>
      <c r="G110" s="88"/>
      <c r="H110" s="88"/>
      <c r="I110" s="108"/>
    </row>
    <row r="111" spans="2:9" x14ac:dyDescent="0.3">
      <c r="B111" s="81">
        <f t="shared" si="1"/>
        <v>96</v>
      </c>
      <c r="C111" s="173"/>
      <c r="D111" s="166"/>
      <c r="E111" s="118" t="s">
        <v>331</v>
      </c>
      <c r="F111" s="88"/>
      <c r="G111" s="88"/>
      <c r="H111" s="88"/>
      <c r="I111" s="108"/>
    </row>
    <row r="112" spans="2:9" x14ac:dyDescent="0.3">
      <c r="B112" s="81">
        <f t="shared" si="1"/>
        <v>97</v>
      </c>
      <c r="C112" s="173"/>
      <c r="D112" s="166"/>
      <c r="E112" s="119" t="s">
        <v>185</v>
      </c>
      <c r="F112" s="88"/>
      <c r="G112" s="88"/>
      <c r="H112" s="88"/>
      <c r="I112" s="108"/>
    </row>
    <row r="113" spans="2:9" x14ac:dyDescent="0.3">
      <c r="B113" s="81">
        <f t="shared" si="1"/>
        <v>98</v>
      </c>
      <c r="C113" s="173"/>
      <c r="D113" s="167"/>
      <c r="E113" s="122" t="s">
        <v>198</v>
      </c>
      <c r="F113" s="88"/>
      <c r="G113" s="88"/>
      <c r="H113" s="88"/>
      <c r="I113" s="108"/>
    </row>
    <row r="114" spans="2:9" x14ac:dyDescent="0.3">
      <c r="B114" s="81">
        <f t="shared" si="1"/>
        <v>99</v>
      </c>
      <c r="C114" s="173"/>
      <c r="D114" s="165" t="s">
        <v>199</v>
      </c>
      <c r="E114" s="119" t="s">
        <v>200</v>
      </c>
      <c r="F114" s="88"/>
      <c r="G114" s="88"/>
      <c r="H114" s="88"/>
      <c r="I114" s="108"/>
    </row>
    <row r="115" spans="2:9" x14ac:dyDescent="0.3">
      <c r="B115" s="81">
        <f t="shared" si="1"/>
        <v>100</v>
      </c>
      <c r="C115" s="173"/>
      <c r="D115" s="166"/>
      <c r="E115" s="119" t="s">
        <v>201</v>
      </c>
      <c r="F115" s="88"/>
      <c r="G115" s="88"/>
      <c r="H115" s="88"/>
      <c r="I115" s="108"/>
    </row>
    <row r="116" spans="2:9" x14ac:dyDescent="0.3">
      <c r="B116" s="81">
        <f t="shared" si="1"/>
        <v>101</v>
      </c>
      <c r="C116" s="173"/>
      <c r="D116" s="167"/>
      <c r="E116" s="122" t="s">
        <v>152</v>
      </c>
      <c r="F116" s="88"/>
      <c r="G116" s="88"/>
      <c r="H116" s="88"/>
      <c r="I116" s="108"/>
    </row>
    <row r="117" spans="2:9" ht="28.8" x14ac:dyDescent="0.3">
      <c r="B117" s="81">
        <f t="shared" si="1"/>
        <v>102</v>
      </c>
      <c r="C117" s="173"/>
      <c r="D117" s="165" t="s">
        <v>340</v>
      </c>
      <c r="E117" s="119" t="s">
        <v>202</v>
      </c>
      <c r="F117" s="88"/>
      <c r="G117" s="88"/>
      <c r="H117" s="88"/>
      <c r="I117" s="108"/>
    </row>
    <row r="118" spans="2:9" x14ac:dyDescent="0.3">
      <c r="B118" s="81">
        <f t="shared" si="1"/>
        <v>103</v>
      </c>
      <c r="C118" s="173"/>
      <c r="D118" s="166"/>
      <c r="E118" s="126" t="s">
        <v>203</v>
      </c>
      <c r="F118" s="88"/>
      <c r="G118" s="88"/>
      <c r="H118" s="88"/>
      <c r="I118" s="108"/>
    </row>
    <row r="119" spans="2:9" x14ac:dyDescent="0.3">
      <c r="B119" s="81">
        <f t="shared" si="1"/>
        <v>104</v>
      </c>
      <c r="C119" s="173"/>
      <c r="D119" s="166"/>
      <c r="E119" s="126" t="s">
        <v>204</v>
      </c>
      <c r="F119" s="88"/>
      <c r="G119" s="88"/>
      <c r="H119" s="88"/>
      <c r="I119" s="108"/>
    </row>
    <row r="120" spans="2:9" x14ac:dyDescent="0.3">
      <c r="B120" s="81">
        <f t="shared" si="1"/>
        <v>105</v>
      </c>
      <c r="C120" s="173"/>
      <c r="D120" s="166"/>
      <c r="E120" s="126" t="s">
        <v>205</v>
      </c>
      <c r="F120" s="88"/>
      <c r="G120" s="88"/>
      <c r="H120" s="88"/>
      <c r="I120" s="108"/>
    </row>
    <row r="121" spans="2:9" x14ac:dyDescent="0.3">
      <c r="B121" s="81">
        <f t="shared" si="1"/>
        <v>106</v>
      </c>
      <c r="C121" s="173"/>
      <c r="D121" s="166"/>
      <c r="E121" s="126" t="s">
        <v>206</v>
      </c>
      <c r="F121" s="88"/>
      <c r="G121" s="88"/>
      <c r="H121" s="88"/>
      <c r="I121" s="108"/>
    </row>
    <row r="122" spans="2:9" x14ac:dyDescent="0.3">
      <c r="B122" s="81">
        <f t="shared" si="1"/>
        <v>107</v>
      </c>
      <c r="C122" s="173"/>
      <c r="D122" s="167"/>
      <c r="E122" s="126" t="s">
        <v>207</v>
      </c>
      <c r="F122" s="88"/>
      <c r="G122" s="88"/>
      <c r="H122" s="88"/>
      <c r="I122" s="108"/>
    </row>
    <row r="123" spans="2:9" ht="36" customHeight="1" x14ac:dyDescent="0.3">
      <c r="B123" s="81">
        <f t="shared" si="1"/>
        <v>108</v>
      </c>
      <c r="C123" s="173"/>
      <c r="D123" s="165" t="s">
        <v>208</v>
      </c>
      <c r="E123" s="118" t="s">
        <v>314</v>
      </c>
      <c r="F123" s="88"/>
      <c r="G123" s="88"/>
      <c r="H123" s="88" t="s">
        <v>332</v>
      </c>
      <c r="I123" s="108"/>
    </row>
    <row r="124" spans="2:9" ht="28.8" x14ac:dyDescent="0.3">
      <c r="B124" s="81">
        <f t="shared" si="1"/>
        <v>109</v>
      </c>
      <c r="C124" s="173"/>
      <c r="D124" s="166"/>
      <c r="E124" s="118" t="s">
        <v>315</v>
      </c>
      <c r="F124" s="88"/>
      <c r="G124" s="88"/>
      <c r="H124" s="88" t="s">
        <v>336</v>
      </c>
      <c r="I124" s="108"/>
    </row>
    <row r="125" spans="2:9" ht="28.8" x14ac:dyDescent="0.3">
      <c r="B125" s="81">
        <f t="shared" si="1"/>
        <v>110</v>
      </c>
      <c r="C125" s="173"/>
      <c r="D125" s="166"/>
      <c r="E125" s="118" t="s">
        <v>209</v>
      </c>
      <c r="F125" s="88"/>
      <c r="G125" s="88"/>
      <c r="H125" s="88"/>
      <c r="I125" s="108"/>
    </row>
    <row r="126" spans="2:9" ht="39" customHeight="1" x14ac:dyDescent="0.3">
      <c r="B126" s="81">
        <f t="shared" si="1"/>
        <v>111</v>
      </c>
      <c r="C126" s="173"/>
      <c r="D126" s="166"/>
      <c r="E126" s="119" t="s">
        <v>210</v>
      </c>
      <c r="F126" s="88"/>
      <c r="G126" s="88"/>
      <c r="H126" s="88"/>
      <c r="I126" s="108"/>
    </row>
    <row r="127" spans="2:9" x14ac:dyDescent="0.3">
      <c r="B127" s="81">
        <f t="shared" si="1"/>
        <v>112</v>
      </c>
      <c r="C127" s="173"/>
      <c r="D127" s="166"/>
      <c r="E127" s="119" t="s">
        <v>211</v>
      </c>
      <c r="F127" s="88"/>
      <c r="G127" s="88"/>
      <c r="H127" s="88"/>
      <c r="I127" s="108"/>
    </row>
    <row r="128" spans="2:9" x14ac:dyDescent="0.3">
      <c r="B128" s="81">
        <f t="shared" si="1"/>
        <v>113</v>
      </c>
      <c r="C128" s="173"/>
      <c r="D128" s="166"/>
      <c r="E128" s="119" t="s">
        <v>212</v>
      </c>
      <c r="F128" s="88"/>
      <c r="G128" s="88"/>
      <c r="H128" s="88"/>
      <c r="I128" s="108"/>
    </row>
    <row r="129" spans="2:9" x14ac:dyDescent="0.3">
      <c r="B129" s="81">
        <f t="shared" si="1"/>
        <v>114</v>
      </c>
      <c r="C129" s="173"/>
      <c r="D129" s="166"/>
      <c r="E129" s="119" t="s">
        <v>213</v>
      </c>
      <c r="F129" s="88"/>
      <c r="G129" s="88"/>
      <c r="H129" s="88"/>
      <c r="I129" s="108"/>
    </row>
    <row r="130" spans="2:9" ht="28.8" x14ac:dyDescent="0.3">
      <c r="B130" s="81">
        <f t="shared" si="1"/>
        <v>115</v>
      </c>
      <c r="C130" s="173"/>
      <c r="D130" s="166"/>
      <c r="E130" s="119" t="s">
        <v>214</v>
      </c>
      <c r="F130" s="88"/>
      <c r="G130" s="88"/>
      <c r="H130" s="88"/>
      <c r="I130" s="108"/>
    </row>
    <row r="131" spans="2:9" ht="28.8" x14ac:dyDescent="0.3">
      <c r="B131" s="81">
        <f t="shared" si="1"/>
        <v>116</v>
      </c>
      <c r="C131" s="173"/>
      <c r="D131" s="166"/>
      <c r="E131" s="119" t="s">
        <v>215</v>
      </c>
      <c r="F131" s="88"/>
      <c r="G131" s="88"/>
      <c r="H131" s="88"/>
      <c r="I131" s="108"/>
    </row>
    <row r="132" spans="2:9" x14ac:dyDescent="0.3">
      <c r="B132" s="81">
        <f t="shared" si="1"/>
        <v>117</v>
      </c>
      <c r="C132" s="173"/>
      <c r="D132" s="166"/>
      <c r="E132" s="119" t="s">
        <v>216</v>
      </c>
      <c r="F132" s="88"/>
      <c r="G132" s="88"/>
      <c r="H132" s="88"/>
      <c r="I132" s="108"/>
    </row>
    <row r="133" spans="2:9" x14ac:dyDescent="0.3">
      <c r="B133" s="81">
        <f t="shared" si="1"/>
        <v>118</v>
      </c>
      <c r="C133" s="173"/>
      <c r="D133" s="166"/>
      <c r="E133" s="119" t="s">
        <v>217</v>
      </c>
      <c r="F133" s="88"/>
      <c r="G133" s="88"/>
      <c r="H133" s="88"/>
      <c r="I133" s="108"/>
    </row>
    <row r="134" spans="2:9" x14ac:dyDescent="0.3">
      <c r="B134" s="81">
        <f t="shared" si="1"/>
        <v>119</v>
      </c>
      <c r="C134" s="173"/>
      <c r="D134" s="166"/>
      <c r="E134" s="119" t="s">
        <v>218</v>
      </c>
      <c r="F134" s="88"/>
      <c r="G134" s="88"/>
      <c r="H134" s="88"/>
      <c r="I134" s="108"/>
    </row>
    <row r="135" spans="2:9" x14ac:dyDescent="0.3">
      <c r="B135" s="81">
        <f t="shared" si="1"/>
        <v>120</v>
      </c>
      <c r="C135" s="173"/>
      <c r="D135" s="166"/>
      <c r="E135" s="119" t="s">
        <v>219</v>
      </c>
      <c r="F135" s="88"/>
      <c r="G135" s="88"/>
      <c r="H135" s="88"/>
      <c r="I135" s="108"/>
    </row>
    <row r="136" spans="2:9" x14ac:dyDescent="0.3">
      <c r="B136" s="81">
        <f t="shared" si="1"/>
        <v>121</v>
      </c>
      <c r="C136" s="173"/>
      <c r="D136" s="167"/>
      <c r="E136" s="119" t="s">
        <v>220</v>
      </c>
      <c r="F136" s="88"/>
      <c r="G136" s="88"/>
      <c r="H136" s="88"/>
      <c r="I136" s="108"/>
    </row>
    <row r="137" spans="2:9" ht="28.8" x14ac:dyDescent="0.3">
      <c r="B137" s="81">
        <f t="shared" si="1"/>
        <v>122</v>
      </c>
      <c r="C137" s="173"/>
      <c r="D137" s="165" t="s">
        <v>221</v>
      </c>
      <c r="E137" s="121" t="s">
        <v>222</v>
      </c>
      <c r="F137" s="88"/>
      <c r="G137" s="88"/>
      <c r="H137" s="88" t="s">
        <v>335</v>
      </c>
      <c r="I137" s="108"/>
    </row>
    <row r="138" spans="2:9" x14ac:dyDescent="0.3">
      <c r="B138" s="81">
        <f t="shared" si="1"/>
        <v>123</v>
      </c>
      <c r="C138" s="173"/>
      <c r="D138" s="166"/>
      <c r="E138" s="121" t="s">
        <v>333</v>
      </c>
      <c r="F138" s="88"/>
      <c r="G138" s="88"/>
      <c r="H138" s="88" t="s">
        <v>223</v>
      </c>
      <c r="I138" s="108" t="s">
        <v>316</v>
      </c>
    </row>
    <row r="139" spans="2:9" x14ac:dyDescent="0.3">
      <c r="B139" s="81">
        <f t="shared" si="1"/>
        <v>124</v>
      </c>
      <c r="C139" s="173"/>
      <c r="D139" s="167"/>
      <c r="E139" s="121" t="s">
        <v>224</v>
      </c>
      <c r="F139" s="88"/>
      <c r="G139" s="88"/>
      <c r="H139" s="88"/>
      <c r="I139" s="108"/>
    </row>
    <row r="140" spans="2:9" ht="43.2" x14ac:dyDescent="0.3">
      <c r="B140" s="81">
        <f t="shared" si="1"/>
        <v>125</v>
      </c>
      <c r="C140" s="173"/>
      <c r="D140" s="128" t="s">
        <v>225</v>
      </c>
      <c r="E140" s="121" t="s">
        <v>226</v>
      </c>
      <c r="F140" s="88"/>
      <c r="G140" s="88"/>
      <c r="H140" s="88"/>
      <c r="I140" s="108"/>
    </row>
    <row r="141" spans="2:9" x14ac:dyDescent="0.3">
      <c r="B141" s="81">
        <f t="shared" si="1"/>
        <v>126</v>
      </c>
      <c r="C141" s="173"/>
      <c r="D141" s="165" t="s">
        <v>227</v>
      </c>
      <c r="E141" s="121" t="s">
        <v>228</v>
      </c>
      <c r="F141" s="88"/>
      <c r="G141" s="88"/>
      <c r="H141" s="88"/>
      <c r="I141" s="108"/>
    </row>
    <row r="142" spans="2:9" ht="144.6" thickBot="1" x14ac:dyDescent="0.35">
      <c r="B142" s="81">
        <f t="shared" si="1"/>
        <v>127</v>
      </c>
      <c r="C142" s="174"/>
      <c r="D142" s="171"/>
      <c r="E142" s="127" t="s">
        <v>341</v>
      </c>
      <c r="F142" s="115"/>
      <c r="G142" s="115"/>
      <c r="H142" s="115"/>
      <c r="I142" s="116"/>
    </row>
    <row r="143" spans="2:9" ht="24" thickBot="1" x14ac:dyDescent="0.5">
      <c r="B143" s="81"/>
      <c r="C143" s="92"/>
      <c r="D143" s="82"/>
      <c r="E143" s="82" t="s">
        <v>229</v>
      </c>
      <c r="F143" s="85"/>
      <c r="G143" s="85"/>
      <c r="H143" s="85"/>
      <c r="I143" s="85"/>
    </row>
  </sheetData>
  <autoFilter ref="B2:E4" xr:uid="{EDDA2FC9-D801-45A1-8D15-68922832F387}">
    <filterColumn colId="0" showButton="0"/>
    <filterColumn colId="1" showButton="0"/>
    <filterColumn colId="2" showButton="0"/>
  </autoFilter>
  <mergeCells count="33">
    <mergeCell ref="I12:I13"/>
    <mergeCell ref="D141:D142"/>
    <mergeCell ref="C15:C142"/>
    <mergeCell ref="D15:D23"/>
    <mergeCell ref="D24:D28"/>
    <mergeCell ref="D137:D139"/>
    <mergeCell ref="H12:H13"/>
    <mergeCell ref="D52:D54"/>
    <mergeCell ref="F12:F13"/>
    <mergeCell ref="G12:G13"/>
    <mergeCell ref="D47:D51"/>
    <mergeCell ref="D55:D71"/>
    <mergeCell ref="D72:D75"/>
    <mergeCell ref="D30:D31"/>
    <mergeCell ref="D32:D34"/>
    <mergeCell ref="D35:D46"/>
    <mergeCell ref="D76:D80"/>
    <mergeCell ref="D114:D116"/>
    <mergeCell ref="D117:D122"/>
    <mergeCell ref="D123:D136"/>
    <mergeCell ref="D81:D89"/>
    <mergeCell ref="D90:D93"/>
    <mergeCell ref="D94:D100"/>
    <mergeCell ref="D101:D109"/>
    <mergeCell ref="D110:D113"/>
    <mergeCell ref="B2:E2"/>
    <mergeCell ref="B3:C3"/>
    <mergeCell ref="B11:E11"/>
    <mergeCell ref="B12:B13"/>
    <mergeCell ref="E12:E13"/>
    <mergeCell ref="C12:C13"/>
    <mergeCell ref="D12:D13"/>
    <mergeCell ref="B4:C4"/>
  </mergeCells>
  <phoneticPr fontId="22" type="noConversion"/>
  <pageMargins left="0.7" right="0.7" top="0.75" bottom="0.75" header="0.3" footer="0.3"/>
  <pageSetup paperSize="9" orientation="portrait" horizontalDpi="4294967293"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3A05407-2C46-4FDE-9842-0CB938DAAB03}">
          <x14:formula1>
            <xm:f>'DATA VALIDATION'!$A$10:$A$13</xm:f>
          </x14:formula1>
          <xm:sqref>E3</xm:sqref>
        </x14:dataValidation>
        <x14:dataValidation type="list" allowBlank="1" showInputMessage="1" showErrorMessage="1" xr:uid="{0CB1F1A1-3184-4772-827D-B1F636DC59D7}">
          <x14:formula1>
            <xm:f>'DATA VALIDATION'!$A$16:$A$24</xm:f>
          </x14:formula1>
          <xm:sqref>E4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BE03-FCA7-4694-921C-232F6E07EE74}">
  <dimension ref="A1"/>
  <sheetViews>
    <sheetView showGridLines="0" topLeftCell="A4" zoomScaleNormal="100" workbookViewId="0">
      <selection activeCell="H32" sqref="H32"/>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09BE-4D4B-4245-AD97-A6288043DAE6}">
  <dimension ref="A1"/>
  <sheetViews>
    <sheetView showGridLines="0"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3B844924E1DF4E85D3F44C8F00C676" ma:contentTypeVersion="9" ma:contentTypeDescription="Create a new document." ma:contentTypeScope="" ma:versionID="de897d323084308a907f78ffccb004df">
  <xsd:schema xmlns:xsd="http://www.w3.org/2001/XMLSchema" xmlns:xs="http://www.w3.org/2001/XMLSchema" xmlns:p="http://schemas.microsoft.com/office/2006/metadata/properties" xmlns:ns2="6f352c6c-ef3f-4d99-a86e-63afc250fc4f" targetNamespace="http://schemas.microsoft.com/office/2006/metadata/properties" ma:root="true" ma:fieldsID="5a26d1de5c9ffb4d1d6fe69f75d1c405" ns2:_="">
    <xsd:import namespace="6f352c6c-ef3f-4d99-a86e-63afc250fc4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352c6c-ef3f-4d99-a86e-63afc250fc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9FFF4A-C0C5-4B68-A0D4-D798330407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352c6c-ef3f-4d99-a86e-63afc250fc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CA7E3C-0424-4061-B3CA-3AEA240A61CD}">
  <ds:schemaRefs>
    <ds:schemaRef ds:uri="http://schemas.microsoft.com/sharepoint/v3/contenttype/forms"/>
  </ds:schemaRefs>
</ds:datastoreItem>
</file>

<file path=customXml/itemProps3.xml><?xml version="1.0" encoding="utf-8"?>
<ds:datastoreItem xmlns:ds="http://schemas.openxmlformats.org/officeDocument/2006/customXml" ds:itemID="{7B2109FD-DF52-4212-9260-F9B45C4E7DDB}">
  <ds:schemaRefs>
    <ds:schemaRef ds:uri="http://www.w3.org/XML/1998/namespace"/>
    <ds:schemaRef ds:uri="http://schemas.microsoft.com/office/2006/documentManagement/types"/>
    <ds:schemaRef ds:uri="http://schemas.microsoft.com/office/2006/metadata/properties"/>
    <ds:schemaRef ds:uri="6f352c6c-ef3f-4d99-a86e-63afc250fc4f"/>
    <ds:schemaRef ds:uri="http://purl.org/dc/dcmitype/"/>
    <ds:schemaRef ds:uri="http://schemas.openxmlformats.org/package/2006/metadata/core-properties"/>
    <ds:schemaRef ds:uri="http://purl.org/dc/elements/1.1/"/>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Cover Page</vt:lpstr>
      <vt:lpstr>Progress Report</vt:lpstr>
      <vt:lpstr>Glossary</vt:lpstr>
      <vt:lpstr>Process Key Contacts</vt:lpstr>
      <vt:lpstr>Applications</vt:lpstr>
      <vt:lpstr>Process Summary</vt:lpstr>
      <vt:lpstr>Process Steps v1</vt:lpstr>
      <vt:lpstr>Process Map</vt:lpstr>
      <vt:lpstr>Information Flow</vt:lpstr>
      <vt:lpstr>Exceptions</vt:lpstr>
      <vt:lpstr>Customer Input Data v1</vt:lpstr>
      <vt:lpstr>System Information</vt:lpstr>
      <vt:lpstr>Change Request List</vt:lpstr>
      <vt:lpstr>Test Summary</vt:lpstr>
      <vt:lpstr>Test Detail</vt:lpstr>
      <vt:lpstr>Process Checklist</vt:lpstr>
      <vt:lpstr>DATA VALIDATION</vt:lpstr>
      <vt:lpstr>'Cover Page'!Print_Area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Chetan Anand</cp:lastModifiedBy>
  <cp:revision/>
  <dcterms:created xsi:type="dcterms:W3CDTF">2019-06-13T07:31:40Z</dcterms:created>
  <dcterms:modified xsi:type="dcterms:W3CDTF">2020-05-13T13:11:16Z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0x010100C53B844924E1DF4E85D3F44C8F00C676</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