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ham\Documents\Drone\"/>
    </mc:Choice>
  </mc:AlternateContent>
  <xr:revisionPtr revIDLastSave="0" documentId="13_ncr:1_{E63CC982-3AB0-4932-8BC3-24F1D2B7E048}" xr6:coauthVersionLast="44" xr6:coauthVersionMax="44" xr10:uidLastSave="{00000000-0000-0000-0000-000000000000}"/>
  <bookViews>
    <workbookView xWindow="-8258" yWindow="5738" windowWidth="16876" windowHeight="10522" activeTab="1" xr2:uid="{4F105AB0-B81F-4F1C-9AA4-8D5E793D5621}"/>
  </bookViews>
  <sheets>
    <sheet name="Readytosky" sheetId="1" r:id="rId1"/>
    <sheet name="Mat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12" i="2"/>
  <c r="E14" i="2"/>
  <c r="F4" i="2"/>
  <c r="D14" i="2"/>
  <c r="C18" i="2"/>
  <c r="G15" i="2"/>
  <c r="C17" i="2"/>
  <c r="C20" i="2" l="1"/>
  <c r="F14" i="2"/>
  <c r="B20" i="2"/>
  <c r="D13" i="1"/>
  <c r="B16" i="1" s="1"/>
  <c r="E13" i="1"/>
  <c r="C15" i="1"/>
</calcChain>
</file>

<file path=xl/sharedStrings.xml><?xml version="1.0" encoding="utf-8"?>
<sst xmlns="http://schemas.openxmlformats.org/spreadsheetml/2006/main" count="114" uniqueCount="77">
  <si>
    <t>Frame</t>
  </si>
  <si>
    <t>Flight Controller</t>
  </si>
  <si>
    <t>Motors</t>
  </si>
  <si>
    <t>ESCs</t>
  </si>
  <si>
    <t>PDB</t>
  </si>
  <si>
    <t>LiPo</t>
  </si>
  <si>
    <t>Props</t>
  </si>
  <si>
    <t>Part</t>
  </si>
  <si>
    <t>Link</t>
  </si>
  <si>
    <t>Info</t>
  </si>
  <si>
    <t>GPS</t>
  </si>
  <si>
    <t>Telemetry</t>
  </si>
  <si>
    <t>Price (USD)</t>
  </si>
  <si>
    <t xml:space="preserve">Readytosky Pixhawk 2.4.8 </t>
  </si>
  <si>
    <t>https://www.amazon.com/Readytosky-Pixhawk-Controller-Autopilot-Splitter/dp/B07CHQ7SZ4/ref=sr_1_10?dchild=1&amp;keywords=pixhawk%2Bardupilot&amp;qid=1589937391&amp;sr=8-10&amp;th=1</t>
  </si>
  <si>
    <t>https://www.amazon.com/Readytosky-Compass-Protective-Standard-Controller/dp/B01KK9A8QG/ref=pd_bxgy_2/144-6319602-5775568?_encoding=UTF8&amp;pd_rd_i=B01KK9A8QG&amp;pd_rd_r=0e3e5e99-65e1-4f2c-8fd1-6c5e59d432e7&amp;pd_rd_w=8r6OP&amp;pd_rd_wg=6Z8vX&amp;pf_rd_p=4e3f7fc3-00c8-46a6-a4db-8457e6319578&amp;pf_rd_r=KF78QKP3Q0F0SH80J968&amp;psc=1&amp;refRID=KF78QKP3Q0F0SH80J968</t>
  </si>
  <si>
    <t>Readytosky M8N</t>
  </si>
  <si>
    <t>Readytosky 3DR 915Mhz</t>
  </si>
  <si>
    <t>https://www.amazon.com/dp/B01DHV4DVA/ref=emc_b_5_t</t>
  </si>
  <si>
    <t>Hobbypower Power Module</t>
  </si>
  <si>
    <t>Power Module</t>
  </si>
  <si>
    <t>https://www.amazon.com/dp/B00JWMLWIG/ref=sspa_dk_detail_1?pd_rd_i=B00JWMLWIG&amp;pd_rd_w=jE4Fz&amp;pf_rd_p=48d372c1-f7e1-4b8b-9d02-4bd86f5158c5&amp;pd_rd_wg=srMyv&amp;pf_rd_r=52E2180TNS1KRX9BAEXQ&amp;pd_rd_r=60c596d9-efb4-4700-b227-7454c9d65894&amp;spLa=ZW5jcnlwdGVkUXVhbGlmaWVyPUEzSVlHQ1BSTUk4SDI0JmVuY3J5cHRlZElkPUEwOTMwNzk2M0hIWVExRzRZWUVXUSZlbmNyeXB0ZWRBZElkPUEwOTE2MzAwTTFYNFlLQU1TV0xMJndpZGdldE5hbWU9c3BfZGV0YWlsJmFjdGlvbj1jbGlja1JlZGlyZWN0JmRvTm90TG9nQ2xpY2s9dHJ1ZQ&amp;th=1</t>
  </si>
  <si>
    <t xml:space="preserve"> Weight (g)</t>
  </si>
  <si>
    <t>Readytosky 220 mm</t>
  </si>
  <si>
    <t>https://www.amazon.com/dp/B07DX2L3TF/ref=sspa_dk_detail_2?psc=1&amp;pd_rd_i=B07DX2L3TF&amp;pd_rd_w=fIfwP&amp;pf_rd_p=48d372c1-f7e1-4b8b-9d02-4bd86f5158c5&amp;pd_rd_wg=rQi8u&amp;pf_rd_r=K74V7ZMSEXXPMKBSA9YQ&amp;pd_rd_r=976dff46-8140-4076-9fea-1d8a6d777f83&amp;spLa=ZW5jcnlwdGVkUXVhbGlmaWVyPUEyNzhWOTE5ODdNN1lGJmVuY3J5cHRlZElkPUEwMTQ2NzMzR05PWENJWkY4TTNFJmVuY3J5cHRlZEFkSWQ9QTAxMDc2NTQzMTJZNkVaVzUzWkJOJndpZGdldE5hbWU9c3BfZGV0YWlsJmFjdGlvbj1jbGlja1JlZGlyZWN0JmRvTm90TG9nQ2xpY2s9dHJ1ZQ==</t>
  </si>
  <si>
    <t>5mm shaft</t>
  </si>
  <si>
    <t>With stand</t>
  </si>
  <si>
    <t>https://www.amazon.com/Crazepony-RS2205-2600KV-Brushless-Quadcopter/dp/B01CL6W7JC/ref=sxin_7_ac_d_rm?ac_md=0-0-MjIwNiBicnVzaGxlc3MgbW90b3I%3D-ac_d_rm&amp;cv_ct_cx=2206%2Bbrushless%2Bmotor&amp;dchild=1&amp;keywords=2206%2Bbrushless%2Bmotor&amp;pd_rd_i=B01CL6W7JC&amp;pd_rd_r=e9c84821-d520-465d-81aa-074c533b4aff&amp;pd_rd_w=46bqN&amp;pd_rd_wg=fYrW1&amp;pf_rd_p=a0516f22-66df-4efd-8b9a-279a864d1512&amp;pf_rd_r=F016WDBNTV1D5BKX5XPP&amp;qid=1590032736&amp;sr=1-1-12d4272d-8adb-4121-8624-135149aa9081&amp;th=1</t>
  </si>
  <si>
    <t>EMAX RS2205 2600KV</t>
  </si>
  <si>
    <t>3-4s Lipo</t>
  </si>
  <si>
    <t>https://www.miniquadtestbench.com/emax-rs2205-2600kv.html</t>
  </si>
  <si>
    <t>https://www.amazon.com/HQProp-5x4x3-Light-Blue-Propeller/dp/B07DJ1W4PG</t>
  </si>
  <si>
    <t>HQProp 5x4x3</t>
  </si>
  <si>
    <t>Thrust (g)</t>
  </si>
  <si>
    <t>32A at max throttle</t>
  </si>
  <si>
    <t>Number</t>
  </si>
  <si>
    <t>Total</t>
  </si>
  <si>
    <t>Per Motor</t>
  </si>
  <si>
    <t>Onboard Computer</t>
  </si>
  <si>
    <t>nidici 35A ESC</t>
  </si>
  <si>
    <t>2-5s lipo</t>
  </si>
  <si>
    <t>https://www.amazon.com/BLHeli_32-Electronic-Controller-Quadcopter-Multicopter/dp/B077ZT7NGV/ref=sr_1_34?dchild=1&amp;keywords=40A+esc&amp;qid=1590034720&amp;sr=8-34</t>
  </si>
  <si>
    <t>https://www.amazon.com/Makerfire-FCHUB-6S-Current-Distribution-Quadcopter/dp/B076D6R3G2/ref=sr_1_1?crid=20IY86JZRMYY8&amp;dchild=1&amp;keywords=power+distribution+board&amp;qid=1590035275&amp;sprefix=power+dis%2Caps%2C223&amp;sr=8-1</t>
  </si>
  <si>
    <t>Makerfire FCHUB-6S</t>
  </si>
  <si>
    <t>184A current sensor</t>
  </si>
  <si>
    <t>https://hobbyking.com/en_us/turnigy-nano-tech-1800mah-4s-70c-lipo-pack-xt60-hr-tech.html</t>
  </si>
  <si>
    <t>OWNED</t>
  </si>
  <si>
    <t>Thrust to Weight Ratio</t>
  </si>
  <si>
    <t>Raspberry Pi 3B+ with power supply and 32GB microSD</t>
  </si>
  <si>
    <t>https://www.amazon.com/ELEMENT-Element14-Raspberry-Pi-Motherboard/dp/B07P4LSDYV/ref=sr_1_3?dchild=1&amp;keywords=raspberry+pi+3&amp;qid=1590036253&amp;sr=8-3</t>
  </si>
  <si>
    <t>Turnigy 1800mAh 4S 70C</t>
  </si>
  <si>
    <t>Crazepony RX255</t>
  </si>
  <si>
    <t>https://www.amazon.com/Crazepony-Martian-Racing-Carbon-Quadcopter/dp/B07YV7GMTQ/ref=sr_1_13?dchild=1&amp;keywords=250%2Bquadcopter%2Bframe&amp;qid=1590447607&amp;sr=8-13&amp;th=1</t>
  </si>
  <si>
    <t>Matek F405-CTR</t>
  </si>
  <si>
    <t>NONE</t>
  </si>
  <si>
    <t>Built in BEC to power Pi</t>
  </si>
  <si>
    <t xml:space="preserve"> </t>
  </si>
  <si>
    <t>Matek M8Q-5883 w/ compass</t>
  </si>
  <si>
    <t>https://www.banggood.com/Matek-Systems-M8Q-5883-SAM-M8Q-GPS-QMC5883L-Compass-Module-for-RC-Drone-FPV-Racing-p-1337288.html?p=K202051859183201507L&amp;cur_warehouse=CN</t>
  </si>
  <si>
    <t>Wiring and Specs http://www.mateksys.com/?portfolio=f405-ctr</t>
  </si>
  <si>
    <t>Raspberry Pi Zero W</t>
  </si>
  <si>
    <t>https://www.amazon.com/Vilros-Raspberry-Starter-Power-Premium/dp/B0748MPQT4/ref=sr_1_2?crid=KSP3ZL5MKR8Y&amp;dchild=1&amp;keywords=raspberry+pi+zero+w&amp;qid=1590450788&amp;s=electronics&amp;sprefix=raspberry+pi+zero%2Celectronics%2C283&amp;sr=1-2</t>
  </si>
  <si>
    <t>Price (CAD)</t>
  </si>
  <si>
    <t>https://www.banggood.com/Matek-Systems-BetaFlight-F405-AIO-Flight-Controller-Built-in-PDB-5V-2A-9V-2A-Dual-BEC-for-RC-FPV-Racing-Drone-p-1165338.html?rmmds=cart_middle_products&amp;cur_warehouse=CN</t>
  </si>
  <si>
    <t>CAD to USD</t>
  </si>
  <si>
    <t>2-4s lipo</t>
  </si>
  <si>
    <t>Total (preshipping)</t>
  </si>
  <si>
    <t>Total (final)</t>
  </si>
  <si>
    <t>Thrust (g) (100%)</t>
  </si>
  <si>
    <t>Thrust (g) (50%)</t>
  </si>
  <si>
    <t>ARRIS x2205 2300KV V2</t>
  </si>
  <si>
    <t>https://www.amazon.com/gp/product/B071XTFJCM/ref=ox_sc_act_title_2?smid=A37EFSP4QP9HL5&amp;psc=1</t>
  </si>
  <si>
    <t>28A at max throttle</t>
  </si>
  <si>
    <t>https://www.miniquadtestbench.com/arris-x2205-2300kv.html</t>
  </si>
  <si>
    <t>MicroSD</t>
  </si>
  <si>
    <t>https://www.amazon.com/Samsung-MicroSDXC-Memory-Adapter-MB-MC64GA/dp/B06XFWPXYD/ref=sr_1_6?dchild=1&amp;keywords=samsung+pro%2B+microsd&amp;qid=1590451524&amp;sr=8-6</t>
  </si>
  <si>
    <t>Samsung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</si>
</sst>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BLHeli_32-Electronic-Controller-Quadcopter-Multicopter/dp/B077ZT7NGV/ref=sr_1_34?dchild=1&amp;keywords=40A+esc&amp;qid=1590034720&amp;sr=8-3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dp/B00JWMLWIG/ref=sspa_dk_detail_1?pd_rd_i=B00JWMLWIG&amp;pd_rd_w=jE4Fz&amp;pf_rd_p=48d372c1-f7e1-4b8b-9d02-4bd86f5158c5&amp;pd_rd_wg=srMyv&amp;pf_rd_r=52E2180TNS1KRX9BAEXQ&amp;pd_rd_r=60c596d9-efb4-4700-b227-7454c9d65894&amp;spLa=ZW5jcnlwdGVkUXVhbGlmaWVyPUEzSVlHQ1BSTUk4SDI0JmVuY3J5cHRlZElkPUEwOTMwNzk2M0hIWVExRzRZWUVXUSZlbmNyeXB0ZWRBZElkPUEwOTE2MzAwTTFYNFlLQU1TV0xMJndpZGdldE5hbWU9c3BfZGV0YWlsJmFjdGlvbj1jbGlja1JlZGlyZWN0JmRvTm90TG9nQ2xpY2s9dHJ1ZQ&amp;th=1" TargetMode="External"/><Relationship Id="rId7" Type="http://schemas.openxmlformats.org/officeDocument/2006/relationships/hyperlink" Target="https://www.miniquadtestbench.com/emax-rs2205-2600kv.html" TargetMode="External"/><Relationship Id="rId12" Type="http://schemas.openxmlformats.org/officeDocument/2006/relationships/hyperlink" Target="https://www.amazon.com/Readytosky-Pixhawk-Controller-Autopilot-Splitter/dp/B07CHQ7SZ4/ref=sr_1_10?dchild=1&amp;keywords=pixhawk%2Bardupilot&amp;qid=1589937391&amp;sr=8-10&amp;th=1" TargetMode="External"/><Relationship Id="rId2" Type="http://schemas.openxmlformats.org/officeDocument/2006/relationships/hyperlink" Target="https://www.amazon.com/dp/B01DHV4DVA/ref=emc_b_5_t" TargetMode="External"/><Relationship Id="rId1" Type="http://schemas.openxmlformats.org/officeDocument/2006/relationships/hyperlink" Target="https://www.amazon.com/Readytosky-Compass-Protective-Standard-Controller/dp/B01KK9A8QG/ref=pd_bxgy_2/144-6319602-5775568?_encoding=UTF8&amp;pd_rd_i=B01KK9A8QG&amp;pd_rd_r=0e3e5e99-65e1-4f2c-8fd1-6c5e59d432e7&amp;pd_rd_w=8r6OP&amp;pd_rd_wg=6Z8vX&amp;pf_rd_p=4e3f7fc3-00c8-46a6-a4db-8457e6319578&amp;pf_rd_r=KF78QKP3Q0F0SH80J968&amp;psc=1&amp;refRID=KF78QKP3Q0F0SH80J968" TargetMode="External"/><Relationship Id="rId6" Type="http://schemas.openxmlformats.org/officeDocument/2006/relationships/hyperlink" Target="https://www.amazon.com/Crazepony-RS2205-2600KV-Brushless-Quadcopter/dp/B01CL6W7JC/ref=sxin_7_ac_d_rm?ac_md=0-0-MjIwNiBicnVzaGxlc3MgbW90b3I%3D-ac_d_rm&amp;cv_ct_cx=2206%2Bbrushless%2Bmotor&amp;dchild=1&amp;keywords=2206%2Bbrushless%2Bmotor&amp;pd_rd_i=B01CL6W7JC&amp;pd_rd_r=e9c84821-d520-465d-81aa-074c533b4aff&amp;pd_rd_w=46bqN&amp;pd_rd_wg=fYrW1&amp;pf_rd_p=a0516f22-66df-4efd-8b9a-279a864d1512&amp;pf_rd_r=F016WDBNTV1D5BKX5XPP&amp;qid=1590032736&amp;sr=1-1-12d4272d-8adb-4121-8624-135149aa9081&amp;th=1" TargetMode="External"/><Relationship Id="rId11" Type="http://schemas.openxmlformats.org/officeDocument/2006/relationships/hyperlink" Target="https://www.amazon.com/ELEMENT-Element14-Raspberry-Pi-Motherboard/dp/B07P4LSDYV/ref=sr_1_3?dchild=1&amp;keywords=raspberry+pi+3&amp;qid=1590036253&amp;sr=8-3" TargetMode="External"/><Relationship Id="rId5" Type="http://schemas.openxmlformats.org/officeDocument/2006/relationships/hyperlink" Target="https://www.amazon.com/HQProp-5x4x3-Light-Blue-Propeller/dp/B07DJ1W4PG" TargetMode="External"/><Relationship Id="rId10" Type="http://schemas.openxmlformats.org/officeDocument/2006/relationships/hyperlink" Target="https://hobbyking.com/en_us/turnigy-nano-tech-1800mah-4s-70c-lipo-pack-xt60-hr-tech.html" TargetMode="External"/><Relationship Id="rId4" Type="http://schemas.openxmlformats.org/officeDocument/2006/relationships/hyperlink" Target="https://www.amazon.com/dp/B07DX2L3TF/ref=sspa_dk_detail_2?psc=1&amp;pd_rd_i=B07DX2L3TF&amp;pd_rd_w=fIfwP&amp;pf_rd_p=48d372c1-f7e1-4b8b-9d02-4bd86f5158c5&amp;pd_rd_wg=rQi8u&amp;pf_rd_r=K74V7ZMSEXXPMKBSA9YQ&amp;pd_rd_r=976dff46-8140-4076-9fea-1d8a6d777f83&amp;spLa=ZW5jcnlwdGVkUXVhbGlmaWVyPUEyNzhWOTE5ODdNN1lGJmVuY3J5cHRlZElkPUEwMTQ2NzMzR05PWENJWkY4TTNFJmVuY3J5cHRlZEFkSWQ9QTAxMDc2NTQzMTJZNkVaVzUzWkJOJndpZGdldE5hbWU9c3BfZGV0YWlsJmFjdGlvbj1jbGlja1JlZGlyZWN0JmRvTm90TG9nQ2xpY2s9dHJ1ZQ==" TargetMode="External"/><Relationship Id="rId9" Type="http://schemas.openxmlformats.org/officeDocument/2006/relationships/hyperlink" Target="https://www.amazon.com/Makerfire-FCHUB-6S-Current-Distribution-Quadcopter/dp/B076D6R3G2/ref=sr_1_1?crid=20IY86JZRMYY8&amp;dchild=1&amp;keywords=power+distribution+board&amp;qid=1590035275&amp;sprefix=power+dis%2Caps%2C223&amp;sr=8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Matek-Systems-BetaFlight-F405-AIO-Flight-Controller-Built-in-PDB-5V-2A-9V-2A-Dual-BEC-for-RC-FPV-Racing-Drone-p-1165338.html?rmmds=cart_middle_products&amp;cur_warehouse=CN" TargetMode="External"/><Relationship Id="rId3" Type="http://schemas.openxmlformats.org/officeDocument/2006/relationships/hyperlink" Target="https://www.amazon.com/Crazepony-Martian-Racing-Carbon-Quadcopter/dp/B07YV7GMTQ/ref=sr_1_13?dchild=1&amp;keywords=250%2Bquadcopter%2Bframe&amp;qid=1590447607&amp;sr=8-13&amp;th=1" TargetMode="External"/><Relationship Id="rId7" Type="http://schemas.openxmlformats.org/officeDocument/2006/relationships/hyperlink" Target="https://www.amazon.com/Vilros-Raspberry-Starter-Power-Premium/dp/B0748MPQT4/ref=sr_1_2?crid=KSP3ZL5MKR8Y&amp;dchild=1&amp;keywords=raspberry+pi+zero+w&amp;qid=1590450788&amp;s=electronics&amp;sprefix=raspberry+pi+zero%2Celectronics%2C283&amp;sr=1-2" TargetMode="External"/><Relationship Id="rId12" Type="http://schemas.openxmlformats.org/officeDocument/2006/relationships/hyperlink" Target="https://www.amazon.com/Samsung-MicroSDXC-Memory-Adapter-MB-MC64GA/dp/B06XFWPXYD/ref=sr_1_6?dchild=1&amp;keywords=samsung+pro%2B+microsd&amp;qid=1590451524&amp;sr=8-6" TargetMode="External"/><Relationship Id="rId2" Type="http://schemas.openxmlformats.org/officeDocument/2006/relationships/hyperlink" Target="https://www.amazon.com/dp/B00JWMLWIG/ref=sspa_dk_detail_1?pd_rd_i=B00JWMLWIG&amp;pd_rd_w=jE4Fz&amp;pf_rd_p=48d372c1-f7e1-4b8b-9d02-4bd86f5158c5&amp;pd_rd_wg=srMyv&amp;pf_rd_r=52E2180TNS1KRX9BAEXQ&amp;pd_rd_r=60c596d9-efb4-4700-b227-7454c9d65894&amp;spLa=ZW5jcnlwdGVkUXVhbGlmaWVyPUEzSVlHQ1BSTUk4SDI0JmVuY3J5cHRlZElkPUEwOTMwNzk2M0hIWVExRzRZWUVXUSZlbmNyeXB0ZWRBZElkPUEwOTE2MzAwTTFYNFlLQU1TV0xMJndpZGdldE5hbWU9c3BfZGV0YWlsJmFjdGlvbj1jbGlja1JlZGlyZWN0JmRvTm90TG9nQ2xpY2s9dHJ1ZQ&amp;th=1" TargetMode="External"/><Relationship Id="rId1" Type="http://schemas.openxmlformats.org/officeDocument/2006/relationships/hyperlink" Target="https://www.amazon.com/dp/B01DHV4DVA/ref=emc_b_5_t" TargetMode="External"/><Relationship Id="rId6" Type="http://schemas.openxmlformats.org/officeDocument/2006/relationships/hyperlink" Target="https://www.banggood.com/Matek-Systems-M8Q-5883-SAM-M8Q-GPS-QMC5883L-Compass-Module-for-RC-Drone-FPV-Racing-p-1337288.html?p=K202051859183201507L&amp;cur_warehouse=CN" TargetMode="External"/><Relationship Id="rId11" Type="http://schemas.openxmlformats.org/officeDocument/2006/relationships/hyperlink" Target="https://www.miniquadtestbench.com/emax-rs2205-2600kv.html" TargetMode="External"/><Relationship Id="rId5" Type="http://schemas.openxmlformats.org/officeDocument/2006/relationships/hyperlink" Target="https://hobbyking.com/en_us/turnigy-nano-tech-1800mah-4s-70c-lipo-pack-xt60-hr-tech.html" TargetMode="External"/><Relationship Id="rId10" Type="http://schemas.openxmlformats.org/officeDocument/2006/relationships/hyperlink" Target="https://www.amazon.com/gp/product/B071XTFJCM/ref=ox_sc_act_title_2?smid=A37EFSP4QP9HL5&amp;psc=1" TargetMode="External"/><Relationship Id="rId4" Type="http://schemas.openxmlformats.org/officeDocument/2006/relationships/hyperlink" Target="https://www.amazon.com/HQProp-5x4x3-Light-Blue-Propeller/dp/B07DJ1W4PG" TargetMode="External"/><Relationship Id="rId9" Type="http://schemas.openxmlformats.org/officeDocument/2006/relationships/hyperlink" Target="https://www.amazon.com/BLHeli_32-Electronic-Controller-Quadcopter-Multicopter/dp/B077ZT7NGV/ref=sr_1_34?dchild=1&amp;keywords=40A+esc&amp;qid=1590034720&amp;sr=8-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57B4-3C6F-4069-8D2E-D78A54CF0F8F}">
  <dimension ref="A1:I16"/>
  <sheetViews>
    <sheetView workbookViewId="0">
      <selection activeCell="A6" sqref="A6:G6"/>
    </sheetView>
  </sheetViews>
  <sheetFormatPr defaultRowHeight="14.25" x14ac:dyDescent="0.45"/>
  <cols>
    <col min="1" max="1" width="13.53125" bestFit="1" customWidth="1"/>
    <col min="2" max="2" width="23" bestFit="1" customWidth="1"/>
  </cols>
  <sheetData>
    <row r="1" spans="1:9" x14ac:dyDescent="0.45">
      <c r="B1" t="s">
        <v>7</v>
      </c>
      <c r="C1" t="s">
        <v>8</v>
      </c>
      <c r="D1" t="s">
        <v>22</v>
      </c>
      <c r="E1" t="s">
        <v>12</v>
      </c>
      <c r="F1" t="s">
        <v>35</v>
      </c>
      <c r="G1" t="s">
        <v>9</v>
      </c>
    </row>
    <row r="2" spans="1:9" x14ac:dyDescent="0.45">
      <c r="A2" t="s">
        <v>0</v>
      </c>
      <c r="B2" t="s">
        <v>23</v>
      </c>
      <c r="C2" s="1" t="s">
        <v>24</v>
      </c>
      <c r="D2" s="2">
        <v>100</v>
      </c>
      <c r="E2">
        <v>26.89</v>
      </c>
      <c r="F2">
        <v>1</v>
      </c>
    </row>
    <row r="3" spans="1:9" x14ac:dyDescent="0.45">
      <c r="A3" t="s">
        <v>1</v>
      </c>
      <c r="B3" t="s">
        <v>13</v>
      </c>
      <c r="C3" s="1" t="s">
        <v>14</v>
      </c>
      <c r="D3" s="3">
        <v>90</v>
      </c>
      <c r="E3">
        <v>74.989999999999995</v>
      </c>
      <c r="F3">
        <v>1</v>
      </c>
    </row>
    <row r="4" spans="1:9" x14ac:dyDescent="0.45">
      <c r="A4" t="s">
        <v>2</v>
      </c>
      <c r="B4" t="s">
        <v>28</v>
      </c>
      <c r="C4" s="1" t="s">
        <v>27</v>
      </c>
      <c r="D4" s="2">
        <v>30</v>
      </c>
      <c r="E4">
        <v>55.99</v>
      </c>
      <c r="F4">
        <v>4</v>
      </c>
      <c r="G4" t="s">
        <v>29</v>
      </c>
      <c r="H4" s="1" t="s">
        <v>30</v>
      </c>
      <c r="I4" t="s">
        <v>34</v>
      </c>
    </row>
    <row r="5" spans="1:9" x14ac:dyDescent="0.45">
      <c r="A5" t="s">
        <v>6</v>
      </c>
      <c r="B5" t="s">
        <v>32</v>
      </c>
      <c r="C5" s="1" t="s">
        <v>31</v>
      </c>
      <c r="D5" s="2">
        <v>4</v>
      </c>
      <c r="E5">
        <v>18.79</v>
      </c>
      <c r="F5">
        <v>4</v>
      </c>
      <c r="G5" t="s">
        <v>25</v>
      </c>
    </row>
    <row r="6" spans="1:9" x14ac:dyDescent="0.45">
      <c r="A6" t="s">
        <v>3</v>
      </c>
      <c r="B6" t="s">
        <v>39</v>
      </c>
      <c r="C6" s="1" t="s">
        <v>41</v>
      </c>
      <c r="D6" s="2">
        <v>6</v>
      </c>
      <c r="E6">
        <v>46</v>
      </c>
      <c r="F6">
        <v>4</v>
      </c>
      <c r="G6" t="s">
        <v>40</v>
      </c>
    </row>
    <row r="7" spans="1:9" x14ac:dyDescent="0.45">
      <c r="A7" t="s">
        <v>4</v>
      </c>
      <c r="B7" t="s">
        <v>43</v>
      </c>
      <c r="C7" s="1" t="s">
        <v>42</v>
      </c>
      <c r="D7" s="2">
        <v>8.5</v>
      </c>
      <c r="E7">
        <v>14.99</v>
      </c>
      <c r="F7">
        <v>1</v>
      </c>
      <c r="G7" t="s">
        <v>44</v>
      </c>
    </row>
    <row r="8" spans="1:9" x14ac:dyDescent="0.45">
      <c r="A8" t="s">
        <v>20</v>
      </c>
      <c r="B8" t="s">
        <v>19</v>
      </c>
      <c r="C8" s="1" t="s">
        <v>21</v>
      </c>
      <c r="D8" s="3">
        <v>28</v>
      </c>
      <c r="E8">
        <v>11.69</v>
      </c>
      <c r="F8">
        <v>1</v>
      </c>
    </row>
    <row r="9" spans="1:9" x14ac:dyDescent="0.45">
      <c r="A9" t="s">
        <v>5</v>
      </c>
      <c r="B9" t="s">
        <v>50</v>
      </c>
      <c r="C9" s="1" t="s">
        <v>45</v>
      </c>
      <c r="D9" s="2">
        <v>205</v>
      </c>
      <c r="E9" t="s">
        <v>46</v>
      </c>
      <c r="F9">
        <v>1</v>
      </c>
    </row>
    <row r="10" spans="1:9" x14ac:dyDescent="0.45">
      <c r="A10" t="s">
        <v>10</v>
      </c>
      <c r="B10" t="s">
        <v>16</v>
      </c>
      <c r="C10" s="1" t="s">
        <v>15</v>
      </c>
      <c r="D10" s="3">
        <v>54</v>
      </c>
      <c r="E10">
        <v>28.99</v>
      </c>
      <c r="F10">
        <v>1</v>
      </c>
      <c r="G10" t="s">
        <v>26</v>
      </c>
    </row>
    <row r="11" spans="1:9" x14ac:dyDescent="0.45">
      <c r="A11" t="s">
        <v>11</v>
      </c>
      <c r="B11" t="s">
        <v>17</v>
      </c>
      <c r="C11" s="1" t="s">
        <v>18</v>
      </c>
      <c r="D11" s="3">
        <v>5</v>
      </c>
      <c r="E11">
        <v>29.99</v>
      </c>
      <c r="F11">
        <v>1</v>
      </c>
    </row>
    <row r="12" spans="1:9" x14ac:dyDescent="0.45">
      <c r="A12" t="s">
        <v>38</v>
      </c>
      <c r="B12" t="s">
        <v>48</v>
      </c>
      <c r="C12" s="1" t="s">
        <v>49</v>
      </c>
      <c r="D12" s="3">
        <v>42</v>
      </c>
      <c r="E12">
        <v>42.99</v>
      </c>
      <c r="F12">
        <v>1</v>
      </c>
    </row>
    <row r="13" spans="1:9" x14ac:dyDescent="0.45">
      <c r="A13" t="s">
        <v>36</v>
      </c>
      <c r="D13">
        <f>D2*F2+D3*F3+D4*F4+D5*F5+D6*F6+D7*F7+D8*F8+D9*F9+D10*F10+D11*F11+D12</f>
        <v>692.5</v>
      </c>
      <c r="E13">
        <f>SUM(E2:E12)</f>
        <v>351.31</v>
      </c>
    </row>
    <row r="14" spans="1:9" x14ac:dyDescent="0.45">
      <c r="B14" t="s">
        <v>37</v>
      </c>
      <c r="C14" t="s">
        <v>36</v>
      </c>
    </row>
    <row r="15" spans="1:9" x14ac:dyDescent="0.45">
      <c r="A15" t="s">
        <v>33</v>
      </c>
      <c r="B15">
        <v>1346</v>
      </c>
      <c r="C15">
        <f>B15*4</f>
        <v>5384</v>
      </c>
    </row>
    <row r="16" spans="1:9" ht="28.5" x14ac:dyDescent="0.45">
      <c r="A16" s="4" t="s">
        <v>47</v>
      </c>
      <c r="B16">
        <f>C15/D13</f>
        <v>7.7747292418772567</v>
      </c>
    </row>
  </sheetData>
  <hyperlinks>
    <hyperlink ref="C10" r:id="rId1" display="https://www.amazon.com/Readytosky-Compass-Protective-Standard-Controller/dp/B01KK9A8QG/ref=pd_bxgy_2/144-6319602-5775568?_encoding=UTF8&amp;pd_rd_i=B01KK9A8QG&amp;pd_rd_r=0e3e5e99-65e1-4f2c-8fd1-6c5e59d432e7&amp;pd_rd_w=8r6OP&amp;pd_rd_wg=6Z8vX&amp;pf_rd_p=4e3f7fc3-00c8-46a6-a4db-8457e6319578&amp;pf_rd_r=KF78QKP3Q0F0SH80J968&amp;psc=1&amp;refRID=KF78QKP3Q0F0SH80J968" xr:uid="{8F8A54FC-C63B-4785-AE8B-910736187106}"/>
    <hyperlink ref="C11" r:id="rId2" xr:uid="{1546EDDD-E05D-426A-8F00-D1FA4DD4ECB1}"/>
    <hyperlink ref="C8" r:id="rId3" display="https://www.amazon.com/dp/B00JWMLWIG/ref=sspa_dk_detail_1?pd_rd_i=B00JWMLWIG&amp;pd_rd_w=jE4Fz&amp;pf_rd_p=48d372c1-f7e1-4b8b-9d02-4bd86f5158c5&amp;pd_rd_wg=srMyv&amp;pf_rd_r=52E2180TNS1KRX9BAEXQ&amp;pd_rd_r=60c596d9-efb4-4700-b227-7454c9d65894&amp;spLa=ZW5jcnlwdGVkUXVhbGlmaWVyPUEzSVlHQ1BSTUk4SDI0JmVuY3J5cHRlZElkPUEwOTMwNzk2M0hIWVExRzRZWUVXUSZlbmNyeXB0ZWRBZElkPUEwOTE2MzAwTTFYNFlLQU1TV0xMJndpZGdldE5hbWU9c3BfZGV0YWlsJmFjdGlvbj1jbGlja1JlZGlyZWN0JmRvTm90TG9nQ2xpY2s9dHJ1ZQ&amp;th=1" xr:uid="{1F5C3FCE-642E-4C15-B1EC-93573ABC6738}"/>
    <hyperlink ref="C2" r:id="rId4" display="https://www.amazon.com/dp/B07DX2L3TF/ref=sspa_dk_detail_2?psc=1&amp;pd_rd_i=B07DX2L3TF&amp;pd_rd_w=fIfwP&amp;pf_rd_p=48d372c1-f7e1-4b8b-9d02-4bd86f5158c5&amp;pd_rd_wg=rQi8u&amp;pf_rd_r=K74V7ZMSEXXPMKBSA9YQ&amp;pd_rd_r=976dff46-8140-4076-9fea-1d8a6d777f83&amp;spLa=ZW5jcnlwdGVkUXVhbGlmaWVyPUEyNzhWOTE5ODdNN1lGJmVuY3J5cHRlZElkPUEwMTQ2NzMzR05PWENJWkY4TTNFJmVuY3J5cHRlZEFkSWQ9QTAxMDc2NTQzMTJZNkVaVzUzWkJOJndpZGdldE5hbWU9c3BfZGV0YWlsJmFjdGlvbj1jbGlja1JlZGlyZWN0JmRvTm90TG9nQ2xpY2s9dHJ1ZQ==" xr:uid="{24FF60C8-5887-49AE-9077-9590A9719489}"/>
    <hyperlink ref="C5" r:id="rId5" xr:uid="{E3395E03-54FD-4A94-8203-9E654A72D237}"/>
    <hyperlink ref="C4" r:id="rId6" display="https://www.amazon.com/Crazepony-RS2205-2600KV-Brushless-Quadcopter/dp/B01CL6W7JC/ref=sxin_7_ac_d_rm?ac_md=0-0-MjIwNiBicnVzaGxlc3MgbW90b3I%3D-ac_d_rm&amp;cv_ct_cx=2206%2Bbrushless%2Bmotor&amp;dchild=1&amp;keywords=2206%2Bbrushless%2Bmotor&amp;pd_rd_i=B01CL6W7JC&amp;pd_rd_r=e9c84821-d520-465d-81aa-074c533b4aff&amp;pd_rd_w=46bqN&amp;pd_rd_wg=fYrW1&amp;pf_rd_p=a0516f22-66df-4efd-8b9a-279a864d1512&amp;pf_rd_r=F016WDBNTV1D5BKX5XPP&amp;qid=1590032736&amp;sr=1-1-12d4272d-8adb-4121-8624-135149aa9081&amp;th=1" xr:uid="{D20FF61D-B3C8-47F0-B050-6E812734030D}"/>
    <hyperlink ref="H4" r:id="rId7" xr:uid="{823BC9D6-53E0-49E7-BC99-8F4182210BBE}"/>
    <hyperlink ref="C6" r:id="rId8" xr:uid="{22A99071-7236-4427-8250-B6D993D72C8C}"/>
    <hyperlink ref="C7" r:id="rId9" xr:uid="{F56382F2-995E-43DD-9D4D-FC21F1E6C7B4}"/>
    <hyperlink ref="C9" r:id="rId10" xr:uid="{C72F03ED-0406-4B7C-AB04-222B45185D69}"/>
    <hyperlink ref="C12" r:id="rId11" xr:uid="{1C4CB68F-C330-42A4-9AAF-DBE9C29C041E}"/>
    <hyperlink ref="C3" r:id="rId12" xr:uid="{BD047EF4-3588-4E18-A588-FABE729BCA85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76D5-A57D-41DB-900D-131DF0BAF363}">
  <dimension ref="A1:J22"/>
  <sheetViews>
    <sheetView tabSelected="1" workbookViewId="0">
      <selection activeCell="F12" sqref="F12"/>
    </sheetView>
  </sheetViews>
  <sheetFormatPr defaultRowHeight="14.25" x14ac:dyDescent="0.45"/>
  <cols>
    <col min="1" max="1" width="15.9296875" bestFit="1" customWidth="1"/>
    <col min="2" max="2" width="19.73046875" customWidth="1"/>
    <col min="3" max="3" width="12.53125" customWidth="1"/>
  </cols>
  <sheetData>
    <row r="1" spans="1:10" x14ac:dyDescent="0.45">
      <c r="B1" t="s">
        <v>7</v>
      </c>
      <c r="C1" t="s">
        <v>8</v>
      </c>
      <c r="D1" t="s">
        <v>22</v>
      </c>
      <c r="E1" t="s">
        <v>62</v>
      </c>
      <c r="F1" t="s">
        <v>12</v>
      </c>
      <c r="G1" t="s">
        <v>35</v>
      </c>
      <c r="H1" t="s">
        <v>9</v>
      </c>
    </row>
    <row r="2" spans="1:10" x14ac:dyDescent="0.45">
      <c r="A2" t="s">
        <v>0</v>
      </c>
      <c r="B2" t="s">
        <v>51</v>
      </c>
      <c r="C2" s="1" t="s">
        <v>52</v>
      </c>
      <c r="D2" s="2">
        <v>89</v>
      </c>
      <c r="E2" s="2"/>
      <c r="F2">
        <v>18.989999999999998</v>
      </c>
      <c r="G2">
        <v>1</v>
      </c>
    </row>
    <row r="3" spans="1:10" x14ac:dyDescent="0.45">
      <c r="A3" t="s">
        <v>1</v>
      </c>
      <c r="B3" t="s">
        <v>53</v>
      </c>
      <c r="C3" s="1" t="s">
        <v>63</v>
      </c>
      <c r="D3" s="3">
        <v>10</v>
      </c>
      <c r="E3" s="3">
        <v>62.48</v>
      </c>
      <c r="G3">
        <v>1</v>
      </c>
      <c r="H3" t="s">
        <v>59</v>
      </c>
    </row>
    <row r="4" spans="1:10" x14ac:dyDescent="0.45">
      <c r="A4" t="s">
        <v>2</v>
      </c>
      <c r="B4" t="s">
        <v>70</v>
      </c>
      <c r="C4" s="1" t="s">
        <v>71</v>
      </c>
      <c r="D4" s="2">
        <v>30</v>
      </c>
      <c r="E4" s="2"/>
      <c r="F4">
        <f>32.98*2</f>
        <v>65.959999999999994</v>
      </c>
      <c r="G4">
        <v>4</v>
      </c>
      <c r="H4" t="s">
        <v>29</v>
      </c>
      <c r="I4" s="1" t="s">
        <v>73</v>
      </c>
      <c r="J4" t="s">
        <v>72</v>
      </c>
    </row>
    <row r="5" spans="1:10" x14ac:dyDescent="0.45">
      <c r="A5" t="s">
        <v>6</v>
      </c>
      <c r="B5" t="s">
        <v>32</v>
      </c>
      <c r="C5" s="1" t="s">
        <v>31</v>
      </c>
      <c r="D5" s="2">
        <v>4</v>
      </c>
      <c r="E5" s="2"/>
      <c r="F5">
        <f>2.99*3</f>
        <v>8.9700000000000006</v>
      </c>
      <c r="G5">
        <v>4</v>
      </c>
      <c r="H5" t="s">
        <v>25</v>
      </c>
    </row>
    <row r="6" spans="1:10" x14ac:dyDescent="0.45">
      <c r="A6" t="s">
        <v>3</v>
      </c>
      <c r="B6" t="s">
        <v>39</v>
      </c>
      <c r="C6" s="1" t="s">
        <v>41</v>
      </c>
      <c r="D6" s="2">
        <v>6</v>
      </c>
      <c r="E6" s="2"/>
      <c r="F6">
        <v>46</v>
      </c>
      <c r="G6">
        <v>4</v>
      </c>
      <c r="H6" t="s">
        <v>40</v>
      </c>
      <c r="I6" t="s">
        <v>65</v>
      </c>
    </row>
    <row r="7" spans="1:10" x14ac:dyDescent="0.45">
      <c r="A7" t="s">
        <v>4</v>
      </c>
      <c r="B7" t="s">
        <v>54</v>
      </c>
      <c r="C7" s="1"/>
      <c r="D7" s="2">
        <v>0</v>
      </c>
      <c r="E7" s="2"/>
      <c r="F7">
        <v>0</v>
      </c>
      <c r="G7">
        <v>1</v>
      </c>
      <c r="H7" t="s">
        <v>55</v>
      </c>
    </row>
    <row r="8" spans="1:10" x14ac:dyDescent="0.45">
      <c r="A8" t="s">
        <v>20</v>
      </c>
      <c r="B8" t="s">
        <v>54</v>
      </c>
      <c r="C8" s="1" t="s">
        <v>56</v>
      </c>
      <c r="D8" s="3">
        <v>0</v>
      </c>
      <c r="E8" s="3"/>
      <c r="F8">
        <v>0</v>
      </c>
      <c r="G8">
        <v>1</v>
      </c>
    </row>
    <row r="9" spans="1:10" x14ac:dyDescent="0.45">
      <c r="A9" t="s">
        <v>5</v>
      </c>
      <c r="B9" t="s">
        <v>50</v>
      </c>
      <c r="C9" s="1" t="s">
        <v>45</v>
      </c>
      <c r="D9" s="2">
        <v>205</v>
      </c>
      <c r="E9" s="2"/>
      <c r="F9" t="s">
        <v>46</v>
      </c>
      <c r="G9">
        <v>1</v>
      </c>
    </row>
    <row r="10" spans="1:10" x14ac:dyDescent="0.45">
      <c r="A10" t="s">
        <v>10</v>
      </c>
      <c r="B10" t="s">
        <v>57</v>
      </c>
      <c r="C10" s="1" t="s">
        <v>58</v>
      </c>
      <c r="D10" s="3">
        <v>7</v>
      </c>
      <c r="E10" s="3">
        <v>48.23</v>
      </c>
      <c r="G10">
        <v>1</v>
      </c>
      <c r="H10" t="s">
        <v>26</v>
      </c>
    </row>
    <row r="11" spans="1:10" x14ac:dyDescent="0.45">
      <c r="A11" t="s">
        <v>11</v>
      </c>
      <c r="B11" t="s">
        <v>17</v>
      </c>
      <c r="C11" s="1" t="s">
        <v>18</v>
      </c>
      <c r="D11" s="3">
        <v>10</v>
      </c>
      <c r="E11" s="3"/>
      <c r="F11">
        <v>29.99</v>
      </c>
      <c r="G11">
        <v>1</v>
      </c>
    </row>
    <row r="12" spans="1:10" x14ac:dyDescent="0.45">
      <c r="A12" t="s">
        <v>38</v>
      </c>
      <c r="B12" t="s">
        <v>60</v>
      </c>
      <c r="C12" s="1" t="s">
        <v>61</v>
      </c>
      <c r="D12" s="3">
        <v>20</v>
      </c>
      <c r="E12" s="3"/>
      <c r="F12">
        <f>28.99</f>
        <v>28.99</v>
      </c>
      <c r="G12">
        <v>1</v>
      </c>
    </row>
    <row r="13" spans="1:10" x14ac:dyDescent="0.45">
      <c r="A13" t="s">
        <v>74</v>
      </c>
      <c r="B13" t="s">
        <v>76</v>
      </c>
      <c r="C13" s="1" t="s">
        <v>75</v>
      </c>
      <c r="D13" s="3" t="s">
        <v>56</v>
      </c>
      <c r="E13" s="3" t="s">
        <v>56</v>
      </c>
      <c r="F13">
        <v>12.24</v>
      </c>
      <c r="G13">
        <v>1</v>
      </c>
    </row>
    <row r="14" spans="1:10" x14ac:dyDescent="0.45">
      <c r="A14" t="s">
        <v>66</v>
      </c>
      <c r="D14">
        <f>D2*G2+D3*G3+D4*G4+D5*G5+D6*G6+D7*G7+D8*G8+D9*G9+D10*G10+D11*G11+D12</f>
        <v>501</v>
      </c>
      <c r="E14">
        <f>E10+E3</f>
        <v>110.71</v>
      </c>
      <c r="F14">
        <f>SUM(F2:F12)</f>
        <v>198.9</v>
      </c>
    </row>
    <row r="15" spans="1:10" x14ac:dyDescent="0.45">
      <c r="A15" t="s">
        <v>67</v>
      </c>
      <c r="E15">
        <v>120.06</v>
      </c>
      <c r="F15">
        <v>269.27</v>
      </c>
      <c r="G15" s="5">
        <f>E15/B22+F15</f>
        <v>355.02714285714285</v>
      </c>
    </row>
    <row r="16" spans="1:10" x14ac:dyDescent="0.45">
      <c r="B16" t="s">
        <v>37</v>
      </c>
      <c r="C16" t="s">
        <v>36</v>
      </c>
    </row>
    <row r="17" spans="1:3" x14ac:dyDescent="0.45">
      <c r="A17" t="s">
        <v>68</v>
      </c>
      <c r="B17">
        <v>1096</v>
      </c>
      <c r="C17">
        <f>B17*4</f>
        <v>4384</v>
      </c>
    </row>
    <row r="18" spans="1:3" x14ac:dyDescent="0.45">
      <c r="A18" t="s">
        <v>69</v>
      </c>
      <c r="B18">
        <v>393</v>
      </c>
      <c r="C18">
        <f>B18*4</f>
        <v>1572</v>
      </c>
    </row>
    <row r="19" spans="1:3" x14ac:dyDescent="0.45">
      <c r="B19" s="7">
        <v>1</v>
      </c>
      <c r="C19" s="7">
        <v>0.5</v>
      </c>
    </row>
    <row r="20" spans="1:3" ht="28.5" x14ac:dyDescent="0.45">
      <c r="A20" s="4" t="s">
        <v>47</v>
      </c>
      <c r="B20" s="6">
        <f>C17/D14</f>
        <v>8.7504990019960083</v>
      </c>
      <c r="C20" s="6">
        <f>C18/D14</f>
        <v>3.1377245508982035</v>
      </c>
    </row>
    <row r="22" spans="1:3" x14ac:dyDescent="0.45">
      <c r="A22" t="s">
        <v>64</v>
      </c>
      <c r="B22">
        <v>1.4</v>
      </c>
    </row>
  </sheetData>
  <hyperlinks>
    <hyperlink ref="C11" r:id="rId1" xr:uid="{CEF286CC-1A14-4B5B-B3C0-B45EF6219725}"/>
    <hyperlink ref="C8" r:id="rId2" display="https://www.amazon.com/dp/B00JWMLWIG/ref=sspa_dk_detail_1?pd_rd_i=B00JWMLWIG&amp;pd_rd_w=jE4Fz&amp;pf_rd_p=48d372c1-f7e1-4b8b-9d02-4bd86f5158c5&amp;pd_rd_wg=srMyv&amp;pf_rd_r=52E2180TNS1KRX9BAEXQ&amp;pd_rd_r=60c596d9-efb4-4700-b227-7454c9d65894&amp;spLa=ZW5jcnlwdGVkUXVhbGlmaWVyPUEzSVlHQ1BSTUk4SDI0JmVuY3J5cHRlZElkPUEwOTMwNzk2M0hIWVExRzRZWUVXUSZlbmNyeXB0ZWRBZElkPUEwOTE2MzAwTTFYNFlLQU1TV0xMJndpZGdldE5hbWU9c3BfZGV0YWlsJmFjdGlvbj1jbGlja1JlZGlyZWN0JmRvTm90TG9nQ2xpY2s9dHJ1ZQ&amp;th=1" xr:uid="{27023CAF-CC6D-42C0-BD31-847FE996278B}"/>
    <hyperlink ref="C2" r:id="rId3" xr:uid="{EAB1A229-CA93-473D-9E5F-E3F3AD6295EA}"/>
    <hyperlink ref="C5" r:id="rId4" xr:uid="{C36A8779-48DC-4538-9A2A-B815D68E143F}"/>
    <hyperlink ref="C9" r:id="rId5" xr:uid="{E9542617-4689-4686-99CA-CC3DB07BF378}"/>
    <hyperlink ref="C10" r:id="rId6" xr:uid="{9E557405-F0D0-4EE7-8A1F-D5ECDD835C1F}"/>
    <hyperlink ref="C12" r:id="rId7" xr:uid="{9E8B053A-A72A-4D1B-A3CA-188BFE7F1106}"/>
    <hyperlink ref="C3" r:id="rId8" xr:uid="{FBA696B3-9A15-4416-A997-59C5A2D378EA}"/>
    <hyperlink ref="C6" r:id="rId9" xr:uid="{F743E564-4941-4E5C-A465-C878A4C8FA23}"/>
    <hyperlink ref="C4" r:id="rId10" xr:uid="{C33BABF3-809D-4994-8EEB-CA65A5246D2E}"/>
    <hyperlink ref="I4" r:id="rId11" display="https://www.miniquadtestbench.com/emax-rs2205-2600kv.html" xr:uid="{61C01CFE-E581-4CA1-948C-F68ABE517F2A}"/>
    <hyperlink ref="C13" r:id="rId12" xr:uid="{B24EE0DF-F4C6-4ED0-9449-F92469A80B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Readytosky</vt:lpstr>
      <vt:lpstr>Matek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Pham</dc:creator>
  <cp:lastModifiedBy>Evan Pham</cp:lastModifiedBy>
  <dcterms:created xsi:type="dcterms:W3CDTF">2020-05-20T00:18:27Z</dcterms:created>
  <dcterms:modified xsi:type="dcterms:W3CDTF">2020-05-26T01:23:23Z</dcterms:modified>
</cp:coreProperties>
</file>