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Filtered" sheetId="2" r:id="rId5"/>
  </sheets>
  <definedNames/>
  <calcPr/>
</workbook>
</file>

<file path=xl/sharedStrings.xml><?xml version="1.0" encoding="utf-8"?>
<sst xmlns="http://schemas.openxmlformats.org/spreadsheetml/2006/main" count="2101" uniqueCount="63">
  <si>
    <t>Rk.</t>
  </si>
  <si>
    <t>Pitcher</t>
  </si>
  <si>
    <t>Batter</t>
  </si>
  <si>
    <t>Game Pitch #</t>
  </si>
  <si>
    <t>Pitch</t>
  </si>
  <si>
    <t>PA</t>
  </si>
  <si>
    <t>Inning</t>
  </si>
  <si>
    <t>Result</t>
  </si>
  <si>
    <t>Pitch Type</t>
  </si>
  <si>
    <t>Pitch Vel (MPH)</t>
  </si>
  <si>
    <t>Spin (RPM)</t>
  </si>
  <si>
    <t>VBreak (In.)</t>
  </si>
  <si>
    <t>HBreak (In.)</t>
  </si>
  <si>
    <t>Matt Strahm</t>
  </si>
  <si>
    <t>Jose Azocar</t>
  </si>
  <si>
    <t>Swinging Strike</t>
  </si>
  <si>
    <t>4-Seam Fastball</t>
  </si>
  <si>
    <t>↓</t>
  </si>
  <si>
    <t>←</t>
  </si>
  <si>
    <t>Foul</t>
  </si>
  <si>
    <t>Slider</t>
  </si>
  <si>
    <t>→</t>
  </si>
  <si>
    <t>Ball</t>
  </si>
  <si>
    <t>Garrett Cooper</t>
  </si>
  <si>
    <t>In play, run(s)</t>
  </si>
  <si>
    <t>Xander Bogaerts</t>
  </si>
  <si>
    <t>In play, no out</t>
  </si>
  <si>
    <t>Cutter</t>
  </si>
  <si>
    <t>Called Strike</t>
  </si>
  <si>
    <t>Manny Machado</t>
  </si>
  <si>
    <t>In play, out(s)</t>
  </si>
  <si>
    <t>Juan Soto</t>
  </si>
  <si>
    <t>Luis Garcia</t>
  </si>
  <si>
    <t>Jake Cave</t>
  </si>
  <si>
    <t>Sinker</t>
  </si>
  <si>
    <t>Splitter</t>
  </si>
  <si>
    <t>Ball In Dirt</t>
  </si>
  <si>
    <t>Edmundo Sosa</t>
  </si>
  <si>
    <t>Brandon Marsh</t>
  </si>
  <si>
    <t>J.T. Realmuto</t>
  </si>
  <si>
    <t>Bryson Stott</t>
  </si>
  <si>
    <t>Jeff Hoffman</t>
  </si>
  <si>
    <t>Fernando Tatis Jr.</t>
  </si>
  <si>
    <t>Ha-Seong Kim</t>
  </si>
  <si>
    <t>Trent Grisham</t>
  </si>
  <si>
    <t>Luis Campusano</t>
  </si>
  <si>
    <t>Gary Sanchez</t>
  </si>
  <si>
    <t>Hit By Pitch</t>
  </si>
  <si>
    <t>Scott Barlow</t>
  </si>
  <si>
    <t>Nick Castellanos</t>
  </si>
  <si>
    <t>Curveball</t>
  </si>
  <si>
    <t>Bryce Harper</t>
  </si>
  <si>
    <t>Alec Bohm</t>
  </si>
  <si>
    <t>Seranthony Dominguez</t>
  </si>
  <si>
    <t>Nick Martinez</t>
  </si>
  <si>
    <t>Kyle Schwarber</t>
  </si>
  <si>
    <t>Changeup</t>
  </si>
  <si>
    <t>Zack Wheeler</t>
  </si>
  <si>
    <t>Sweeper</t>
  </si>
  <si>
    <t>Matthew Batten</t>
  </si>
  <si>
    <t>Tim Hill</t>
  </si>
  <si>
    <t>Michael Wacha</t>
  </si>
  <si>
    <t>Foul Tip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</si>
</sst>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333333"/>
      <name val="&quot;Roboto Condensed&quot;"/>
    </font>
    <font>
      <sz val="11.0"/>
      <color rgb="FF333333"/>
      <name val="&quot;Roboto Condensed&quot;"/>
    </font>
    <font>
      <sz val="12.0"/>
      <color rgb="FF333333"/>
      <name val="&quot;Roboto Condensed&quot;"/>
    </font>
    <font>
      <sz val="12.0"/>
      <color rgb="FFFFFFFF"/>
      <name val="&quot;Roboto Condensed&quot;"/>
    </font>
    <font>
      <sz val="12.0"/>
      <color rgb="FF000000"/>
      <name val="&quot;Roboto Condensed&quot;"/>
    </font>
    <font>
      <color theme="1"/>
      <name val="Arial"/>
      <scheme val="minor"/>
    </font>
  </fonts>
  <fills count="1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252D"/>
        <bgColor rgb="FFD9252D"/>
      </patternFill>
    </fill>
    <fill>
      <patternFill patternType="solid">
        <fgColor rgb="FFF6F6F6"/>
        <bgColor rgb="FFF6F6F6"/>
      </patternFill>
    </fill>
    <fill>
      <patternFill patternType="solid">
        <fgColor rgb="FFDC3940"/>
        <bgColor rgb="FFDC3940"/>
      </patternFill>
    </fill>
    <fill>
      <patternFill patternType="solid">
        <fgColor rgb="FFF4C2C5"/>
        <bgColor rgb="FFF4C2C5"/>
      </patternFill>
    </fill>
    <fill>
      <patternFill patternType="solid">
        <fgColor rgb="FFDF474E"/>
        <bgColor rgb="FFDF474E"/>
      </patternFill>
    </fill>
    <fill>
      <patternFill patternType="solid">
        <fgColor rgb="FFDD3F46"/>
        <bgColor rgb="FFDD3F46"/>
      </patternFill>
    </fill>
    <fill>
      <patternFill patternType="solid">
        <fgColor rgb="FFDF4A51"/>
        <bgColor rgb="FFDF4A51"/>
      </patternFill>
    </fill>
    <fill>
      <patternFill patternType="solid">
        <fgColor rgb="FFE04F55"/>
        <bgColor rgb="FFE04F55"/>
      </patternFill>
    </fill>
    <fill>
      <patternFill patternType="solid">
        <fgColor rgb="FFF7D0D1"/>
        <bgColor rgb="FFF7D0D1"/>
      </patternFill>
    </fill>
    <fill>
      <patternFill patternType="solid">
        <fgColor rgb="FFE98186"/>
        <bgColor rgb="FFE98186"/>
      </patternFill>
    </fill>
    <fill>
      <patternFill patternType="solid">
        <fgColor rgb="FFDE454B"/>
        <bgColor rgb="FFDE454B"/>
      </patternFill>
    </fill>
    <fill>
      <patternFill patternType="solid">
        <fgColor rgb="FFDC373E"/>
        <bgColor rgb="FFDC373E"/>
      </patternFill>
    </fill>
    <fill>
      <patternFill patternType="solid">
        <fgColor rgb="FFF5C8CA"/>
        <bgColor rgb="FFF5C8CA"/>
      </patternFill>
    </fill>
    <fill>
      <patternFill patternType="solid">
        <fgColor rgb="FFD9272F"/>
        <bgColor rgb="FFD9272F"/>
      </patternFill>
    </fill>
    <fill>
      <patternFill patternType="solid">
        <fgColor rgb="FFDC3A41"/>
        <bgColor rgb="FFDC3A41"/>
      </patternFill>
    </fill>
    <fill>
      <patternFill patternType="solid">
        <fgColor rgb="FFDA2B33"/>
        <bgColor rgb="FFDA2B33"/>
      </patternFill>
    </fill>
    <fill>
      <patternFill patternType="solid">
        <fgColor rgb="FFE77479"/>
        <bgColor rgb="FFE77479"/>
      </patternFill>
    </fill>
    <fill>
      <patternFill patternType="solid">
        <fgColor rgb="FFDA2E36"/>
        <bgColor rgb="FFDA2E36"/>
      </patternFill>
    </fill>
    <fill>
      <patternFill patternType="solid">
        <fgColor rgb="FFF3BCBF"/>
        <bgColor rgb="FFF3BCBF"/>
      </patternFill>
    </fill>
    <fill>
      <patternFill patternType="solid">
        <fgColor rgb="FFD92830"/>
        <bgColor rgb="FFD92830"/>
      </patternFill>
    </fill>
    <fill>
      <patternFill patternType="solid">
        <fgColor rgb="FFD82129"/>
        <bgColor rgb="FFD82129"/>
      </patternFill>
    </fill>
    <fill>
      <patternFill patternType="solid">
        <fgColor rgb="FFF0A8AB"/>
        <bgColor rgb="FFF0A8AB"/>
      </patternFill>
    </fill>
    <fill>
      <patternFill patternType="solid">
        <fgColor rgb="FFE67277"/>
        <bgColor rgb="FFE67277"/>
      </patternFill>
    </fill>
    <fill>
      <patternFill patternType="solid">
        <fgColor rgb="FFE56B70"/>
        <bgColor rgb="FFE56B70"/>
      </patternFill>
    </fill>
    <fill>
      <patternFill patternType="solid">
        <fgColor rgb="FFF2F4FA"/>
        <bgColor rgb="FFF2F4FA"/>
      </patternFill>
    </fill>
    <fill>
      <patternFill patternType="solid">
        <fgColor rgb="FFE66E73"/>
        <bgColor rgb="FFE66E73"/>
      </patternFill>
    </fill>
    <fill>
      <patternFill patternType="solid">
        <fgColor rgb="FFED999D"/>
        <bgColor rgb="FFED999D"/>
      </patternFill>
    </fill>
    <fill>
      <patternFill patternType="solid">
        <fgColor rgb="FFE0E7F2"/>
        <bgColor rgb="FFE0E7F2"/>
      </patternFill>
    </fill>
    <fill>
      <patternFill patternType="solid">
        <fgColor rgb="FFFCF0F1"/>
        <bgColor rgb="FFFCF0F1"/>
      </patternFill>
    </fill>
    <fill>
      <patternFill patternType="solid">
        <fgColor rgb="FFEB8D91"/>
        <bgColor rgb="FFEB8D91"/>
      </patternFill>
    </fill>
    <fill>
      <patternFill patternType="solid">
        <fgColor rgb="FFF0F3F9"/>
        <bgColor rgb="FFF0F3F9"/>
      </patternFill>
    </fill>
    <fill>
      <patternFill patternType="solid">
        <fgColor rgb="FFEA8A8E"/>
        <bgColor rgb="FFEA8A8E"/>
      </patternFill>
    </fill>
    <fill>
      <patternFill patternType="solid">
        <fgColor rgb="FFEC9397"/>
        <bgColor rgb="FFEC9397"/>
      </patternFill>
    </fill>
    <fill>
      <patternFill patternType="solid">
        <fgColor rgb="FFEC9195"/>
        <bgColor rgb="FFEC9195"/>
      </patternFill>
    </fill>
    <fill>
      <patternFill patternType="solid">
        <fgColor rgb="FFE98387"/>
        <bgColor rgb="FFE98387"/>
      </patternFill>
    </fill>
    <fill>
      <patternFill patternType="solid">
        <fgColor rgb="FFE87D81"/>
        <bgColor rgb="FFE87D81"/>
      </patternFill>
    </fill>
    <fill>
      <patternFill patternType="solid">
        <fgColor rgb="FFE56C72"/>
        <bgColor rgb="FFE56C72"/>
      </patternFill>
    </fill>
    <fill>
      <patternFill patternType="solid">
        <fgColor rgb="FFEB8F93"/>
        <bgColor rgb="FFEB8F93"/>
      </patternFill>
    </fill>
    <fill>
      <patternFill patternType="solid">
        <fgColor rgb="FFE56A6F"/>
        <bgColor rgb="FFE56A6F"/>
      </patternFill>
    </fill>
    <fill>
      <patternFill patternType="solid">
        <fgColor rgb="FFE67176"/>
        <bgColor rgb="FFE67176"/>
      </patternFill>
    </fill>
    <fill>
      <patternFill patternType="solid">
        <fgColor rgb="FFE98084"/>
        <bgColor rgb="FFE98084"/>
      </patternFill>
    </fill>
    <fill>
      <patternFill patternType="solid">
        <fgColor rgb="FFEB8C90"/>
        <bgColor rgb="FFEB8C90"/>
      </patternFill>
    </fill>
    <fill>
      <patternFill patternType="solid">
        <fgColor rgb="FFFAE1E2"/>
        <bgColor rgb="FFFAE1E2"/>
      </patternFill>
    </fill>
    <fill>
      <patternFill patternType="solid">
        <fgColor rgb="FFF7F9FC"/>
        <bgColor rgb="FFF7F9FC"/>
      </patternFill>
    </fill>
    <fill>
      <patternFill patternType="solid">
        <fgColor rgb="FFF6CACC"/>
        <bgColor rgb="FFF6CACC"/>
      </patternFill>
    </fill>
    <fill>
      <patternFill patternType="solid">
        <fgColor rgb="FFDB3139"/>
        <bgColor rgb="FFDB3139"/>
      </patternFill>
    </fill>
    <fill>
      <patternFill patternType="solid">
        <fgColor rgb="FFFDF5F5"/>
        <bgColor rgb="FFFDF5F5"/>
      </patternFill>
    </fill>
    <fill>
      <patternFill patternType="solid">
        <fgColor rgb="FFF7D1D3"/>
        <bgColor rgb="FFF7D1D3"/>
      </patternFill>
    </fill>
    <fill>
      <patternFill patternType="solid">
        <fgColor rgb="FFDB3037"/>
        <bgColor rgb="FFDB3037"/>
      </patternFill>
    </fill>
    <fill>
      <patternFill patternType="solid">
        <fgColor rgb="FFF9DBDD"/>
        <bgColor rgb="FFF9DBDD"/>
      </patternFill>
    </fill>
    <fill>
      <patternFill patternType="solid">
        <fgColor rgb="FFEA898D"/>
        <bgColor rgb="FFEA898D"/>
      </patternFill>
    </fill>
    <fill>
      <patternFill patternType="solid">
        <fgColor rgb="FFE05057"/>
        <bgColor rgb="FFE05057"/>
      </patternFill>
    </fill>
    <fill>
      <patternFill patternType="solid">
        <fgColor rgb="FFE87A7F"/>
        <bgColor rgb="FFE87A7F"/>
      </patternFill>
    </fill>
    <fill>
      <patternFill patternType="solid">
        <fgColor rgb="FFDB343C"/>
        <bgColor rgb="FFDB343C"/>
      </patternFill>
    </fill>
    <fill>
      <patternFill patternType="solid">
        <fgColor rgb="FFDD3D44"/>
        <bgColor rgb="FFDD3D44"/>
      </patternFill>
    </fill>
    <fill>
      <patternFill patternType="solid">
        <fgColor rgb="FFF3F6FA"/>
        <bgColor rgb="FFF3F6FA"/>
      </patternFill>
    </fill>
    <fill>
      <patternFill patternType="solid">
        <fgColor rgb="FFFEFCFC"/>
        <bgColor rgb="FFFEFCFC"/>
      </patternFill>
    </fill>
    <fill>
      <patternFill patternType="solid">
        <fgColor rgb="FFFEF8F8"/>
        <bgColor rgb="FFFEF8F8"/>
      </patternFill>
    </fill>
    <fill>
      <patternFill patternType="solid">
        <fgColor rgb="FFFDF6F6"/>
        <bgColor rgb="FFFDF6F6"/>
      </patternFill>
    </fill>
    <fill>
      <patternFill patternType="solid">
        <fgColor rgb="FFDF464D"/>
        <bgColor rgb="FFDF464D"/>
      </patternFill>
    </fill>
    <fill>
      <patternFill patternType="solid">
        <fgColor rgb="FFFDF2F2"/>
        <bgColor rgb="FFFDF2F2"/>
      </patternFill>
    </fill>
    <fill>
      <patternFill patternType="solid">
        <fgColor rgb="FFD9242C"/>
        <bgColor rgb="FFD9242C"/>
      </patternFill>
    </fill>
    <fill>
      <patternFill patternType="solid">
        <fgColor rgb="FFF8D9DA"/>
        <bgColor rgb="FFF8D9DA"/>
      </patternFill>
    </fill>
    <fill>
      <patternFill patternType="solid">
        <fgColor rgb="FFDA2A32"/>
        <bgColor rgb="FFDA2A32"/>
      </patternFill>
    </fill>
    <fill>
      <patternFill patternType="solid">
        <fgColor rgb="FFD8222A"/>
        <bgColor rgb="FFD8222A"/>
      </patternFill>
    </fill>
    <fill>
      <patternFill patternType="solid">
        <fgColor rgb="FFE87B80"/>
        <bgColor rgb="FFE87B80"/>
      </patternFill>
    </fill>
    <fill>
      <patternFill patternType="solid">
        <fgColor rgb="FFDA2D34"/>
        <bgColor rgb="FFDA2D34"/>
      </patternFill>
    </fill>
    <fill>
      <patternFill patternType="solid">
        <fgColor rgb="FFF8D6D7"/>
        <bgColor rgb="FFF8D6D7"/>
      </patternFill>
    </fill>
    <fill>
      <patternFill patternType="solid">
        <fgColor rgb="FFFBFCFD"/>
        <bgColor rgb="FFFBFCFD"/>
      </patternFill>
    </fill>
    <fill>
      <patternFill patternType="solid">
        <fgColor rgb="FFFEFBFB"/>
        <bgColor rgb="FFFEFBFB"/>
      </patternFill>
    </fill>
    <fill>
      <patternFill patternType="solid">
        <fgColor rgb="FFFDF3F4"/>
        <bgColor rgb="FFFDF3F4"/>
      </patternFill>
    </fill>
    <fill>
      <patternFill patternType="solid">
        <fgColor rgb="FFF4BEC0"/>
        <bgColor rgb="FFF4BEC0"/>
      </patternFill>
    </fill>
    <fill>
      <patternFill patternType="solid">
        <fgColor rgb="FFF9DDDE"/>
        <bgColor rgb="FFF9DDDE"/>
      </patternFill>
    </fill>
    <fill>
      <patternFill patternType="solid">
        <fgColor rgb="FFF5C7C9"/>
        <bgColor rgb="FFF5C7C9"/>
      </patternFill>
    </fill>
    <fill>
      <patternFill patternType="solid">
        <fgColor rgb="FFFBE6E7"/>
        <bgColor rgb="FFFBE6E7"/>
      </patternFill>
    </fill>
    <fill>
      <patternFill patternType="solid">
        <fgColor rgb="FFE36268"/>
        <bgColor rgb="FFE36268"/>
      </patternFill>
    </fill>
    <fill>
      <patternFill patternType="solid">
        <fgColor rgb="FFF8D7D8"/>
        <bgColor rgb="FFF8D7D8"/>
      </patternFill>
    </fill>
    <fill>
      <patternFill patternType="solid">
        <fgColor rgb="FFE36166"/>
        <bgColor rgb="FFE36166"/>
      </patternFill>
    </fill>
    <fill>
      <patternFill patternType="solid">
        <fgColor rgb="FFDC363D"/>
        <bgColor rgb="FFDC363D"/>
      </patternFill>
    </fill>
    <fill>
      <patternFill patternType="solid">
        <fgColor rgb="FFE87E83"/>
        <bgColor rgb="FFE87E83"/>
      </patternFill>
    </fill>
    <fill>
      <patternFill patternType="solid">
        <fgColor rgb="FFEC9498"/>
        <bgColor rgb="FFEC9498"/>
      </patternFill>
    </fill>
    <fill>
      <patternFill patternType="solid">
        <fgColor rgb="FFED979B"/>
        <bgColor rgb="FFED979B"/>
      </patternFill>
    </fill>
    <fill>
      <patternFill patternType="solid">
        <fgColor rgb="FFEFA5A8"/>
        <bgColor rgb="FFEFA5A8"/>
      </patternFill>
    </fill>
    <fill>
      <patternFill patternType="solid">
        <fgColor rgb="FFF0ACAF"/>
        <bgColor rgb="FFF0ACAF"/>
      </patternFill>
    </fill>
    <fill>
      <patternFill patternType="solid">
        <fgColor rgb="FFF9DADB"/>
        <bgColor rgb="FFF9DADB"/>
      </patternFill>
    </fill>
    <fill>
      <patternFill patternType="solid">
        <fgColor rgb="FFE4686D"/>
        <bgColor rgb="FFE4686D"/>
      </patternFill>
    </fill>
    <fill>
      <patternFill patternType="solid">
        <fgColor rgb="FFF7D4D6"/>
        <bgColor rgb="FFF7D4D6"/>
      </patternFill>
    </fill>
    <fill>
      <patternFill patternType="solid">
        <fgColor rgb="FFDE434A"/>
        <bgColor rgb="FFDE434A"/>
      </patternFill>
    </fill>
    <fill>
      <patternFill patternType="solid">
        <fgColor rgb="FFF6CED0"/>
        <bgColor rgb="FFF6CED0"/>
      </patternFill>
    </fill>
    <fill>
      <patternFill patternType="solid">
        <fgColor rgb="FFEFA6A9"/>
        <bgColor rgb="FFEFA6A9"/>
      </patternFill>
    </fill>
    <fill>
      <patternFill patternType="solid">
        <fgColor rgb="FFB1C2DF"/>
        <bgColor rgb="FFB1C2DF"/>
      </patternFill>
    </fill>
    <fill>
      <patternFill patternType="solid">
        <fgColor rgb="FFDF4950"/>
        <bgColor rgb="FFDF4950"/>
      </patternFill>
    </fill>
    <fill>
      <patternFill patternType="solid">
        <fgColor rgb="FFFAE0E1"/>
        <bgColor rgb="FFFAE0E1"/>
      </patternFill>
    </fill>
    <fill>
      <patternFill patternType="solid">
        <fgColor rgb="FFE04C52"/>
        <bgColor rgb="FFE04C52"/>
      </patternFill>
    </fill>
    <fill>
      <patternFill patternType="solid">
        <fgColor rgb="FFDD3C43"/>
        <bgColor rgb="FFDD3C43"/>
      </patternFill>
    </fill>
    <fill>
      <patternFill patternType="solid">
        <fgColor rgb="FFFBEAEB"/>
        <bgColor rgb="FFFBEAEB"/>
      </patternFill>
    </fill>
    <fill>
      <patternFill patternType="solid">
        <fgColor rgb="FFA4B7DA"/>
        <bgColor rgb="FFA4B7DA"/>
      </patternFill>
    </fill>
    <fill>
      <patternFill patternType="solid">
        <fgColor rgb="FFE2595F"/>
        <bgColor rgb="FFE2595F"/>
      </patternFill>
    </fill>
    <fill>
      <patternFill patternType="solid">
        <fgColor rgb="FFACBEDD"/>
        <bgColor rgb="FFACBEDD"/>
      </patternFill>
    </fill>
    <fill>
      <patternFill patternType="solid">
        <fgColor rgb="FFFCECEC"/>
        <bgColor rgb="FFFCECEC"/>
      </patternFill>
    </fill>
    <fill>
      <patternFill patternType="solid">
        <fgColor rgb="FFFFFEFE"/>
        <bgColor rgb="FFFFFEFE"/>
      </patternFill>
    </fill>
    <fill>
      <patternFill patternType="solid">
        <fgColor rgb="FFED969A"/>
        <bgColor rgb="FFED969A"/>
      </patternFill>
    </fill>
    <fill>
      <patternFill patternType="solid">
        <fgColor rgb="FFA3B6D9"/>
        <bgColor rgb="FFA3B6D9"/>
      </patternFill>
    </fill>
    <fill>
      <patternFill patternType="solid">
        <fgColor rgb="FF96ADD4"/>
        <bgColor rgb="FF96ADD4"/>
      </patternFill>
    </fill>
    <fill>
      <patternFill patternType="solid">
        <fgColor rgb="FFFCEFEF"/>
        <bgColor rgb="FFFCEFEF"/>
      </patternFill>
    </fill>
    <fill>
      <patternFill patternType="solid">
        <fgColor rgb="FFE04D54"/>
        <bgColor rgb="FFE04D54"/>
      </patternFill>
    </fill>
    <fill>
      <patternFill patternType="solid">
        <fgColor rgb="FFFBE9EA"/>
        <bgColor rgb="FFFBE9EA"/>
      </patternFill>
    </fill>
    <fill>
      <patternFill patternType="solid">
        <fgColor rgb="FFE1555B"/>
        <bgColor rgb="FFE1555B"/>
      </patternFill>
    </fill>
    <fill>
      <patternFill patternType="solid">
        <fgColor rgb="FFE7777C"/>
        <bgColor rgb="FFE7777C"/>
      </patternFill>
    </fill>
    <fill>
      <patternFill patternType="solid">
        <fgColor rgb="FFE66F75"/>
        <bgColor rgb="FFE66F75"/>
      </patternFill>
    </fill>
    <fill>
      <patternFill patternType="solid">
        <fgColor rgb="FFF6CBCD"/>
        <bgColor rgb="FFF6CBCD"/>
      </patternFill>
    </fill>
    <fill>
      <patternFill patternType="solid">
        <fgColor rgb="FFFCFDFE"/>
        <bgColor rgb="FFFCFDFE"/>
      </patternFill>
    </fill>
    <fill>
      <patternFill patternType="solid">
        <fgColor rgb="FFE35E63"/>
        <bgColor rgb="FFE35E63"/>
      </patternFill>
    </fill>
    <fill>
      <patternFill patternType="solid">
        <fgColor rgb="FFA7B9DB"/>
        <bgColor rgb="FFA7B9DB"/>
      </patternFill>
    </fill>
    <fill>
      <patternFill patternType="solid">
        <fgColor rgb="FFFBE7E8"/>
        <bgColor rgb="FFFBE7E8"/>
      </patternFill>
    </fill>
    <fill>
      <patternFill patternType="solid">
        <fgColor rgb="FFE1535A"/>
        <bgColor rgb="FFE1535A"/>
      </patternFill>
    </fill>
    <fill>
      <patternFill patternType="solid">
        <fgColor rgb="FFDD4047"/>
        <bgColor rgb="FFDD4047"/>
      </patternFill>
    </fill>
    <fill>
      <patternFill patternType="solid">
        <fgColor rgb="FFFCEDEE"/>
        <bgColor rgb="FFFCEDEE"/>
      </patternFill>
    </fill>
    <fill>
      <patternFill patternType="solid">
        <fgColor rgb="FFFAE3E4"/>
        <bgColor rgb="FFFAE3E4"/>
      </patternFill>
    </fill>
    <fill>
      <patternFill patternType="solid">
        <fgColor rgb="FFE15258"/>
        <bgColor rgb="FFE15258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0"/>
    </xf>
    <xf borderId="1" fillId="2" fontId="1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 readingOrder="0" shrinkToFit="0" wrapText="0"/>
    </xf>
    <xf borderId="1" fillId="2" fontId="1" numFmtId="0" xfId="0" applyAlignment="1" applyBorder="1" applyFont="1">
      <alignment horizontal="right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right" readingOrder="0" shrinkToFit="0" wrapText="0"/>
    </xf>
    <xf borderId="1" fillId="2" fontId="1" numFmtId="0" xfId="0" applyAlignment="1" applyBorder="1" applyFont="1">
      <alignment horizontal="right" shrinkToFit="0" wrapText="0"/>
    </xf>
    <xf borderId="3" fillId="2" fontId="1" numFmtId="0" xfId="0" applyAlignment="1" applyBorder="1" applyFont="1">
      <alignment horizontal="right" shrinkToFit="0" wrapText="0"/>
    </xf>
    <xf borderId="4" fillId="2" fontId="2" numFmtId="0" xfId="0" applyAlignment="1" applyBorder="1" applyFont="1">
      <alignment readingOrder="0" shrinkToFit="0" wrapText="0"/>
    </xf>
    <xf borderId="4" fillId="2" fontId="3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horizontal="left" readingOrder="0" shrinkToFit="0" wrapText="0"/>
    </xf>
    <xf borderId="4" fillId="2" fontId="3" numFmtId="0" xfId="0" applyAlignment="1" applyBorder="1" applyFont="1">
      <alignment horizontal="left" readingOrder="0" shrinkToFit="0" wrapText="0"/>
    </xf>
    <xf borderId="4" fillId="2" fontId="3" numFmtId="0" xfId="0" applyAlignment="1" applyBorder="1" applyFont="1">
      <alignment horizontal="right" readingOrder="0" shrinkToFit="0" wrapText="0"/>
    </xf>
    <xf borderId="4" fillId="2" fontId="3" numFmtId="0" xfId="0" applyAlignment="1" applyBorder="1" applyFont="1">
      <alignment horizontal="center" readingOrder="0" shrinkToFit="0" wrapText="0"/>
    </xf>
    <xf borderId="5" fillId="3" fontId="4" numFmtId="0" xfId="0" applyAlignment="1" applyBorder="1" applyFill="1" applyFont="1">
      <alignment horizontal="right" readingOrder="0" shrinkToFit="0" wrapText="0"/>
    </xf>
    <xf borderId="6" fillId="2" fontId="3" numFmtId="0" xfId="0" applyAlignment="1" applyBorder="1" applyFont="1">
      <alignment horizontal="right" readingOrder="0" shrinkToFit="0" wrapText="0"/>
    </xf>
    <xf borderId="4" fillId="4" fontId="2" numFmtId="0" xfId="0" applyAlignment="1" applyBorder="1" applyFill="1" applyFont="1">
      <alignment readingOrder="0" shrinkToFit="0" wrapText="0"/>
    </xf>
    <xf borderId="4" fillId="4" fontId="3" numFmtId="0" xfId="0" applyAlignment="1" applyBorder="1" applyFont="1">
      <alignment horizontal="center" shrinkToFit="0" wrapText="0"/>
    </xf>
    <xf borderId="4" fillId="4" fontId="3" numFmtId="0" xfId="0" applyAlignment="1" applyBorder="1" applyFont="1">
      <alignment horizontal="left" readingOrder="0" shrinkToFit="0" wrapText="0"/>
    </xf>
    <xf borderId="4" fillId="4" fontId="3" numFmtId="0" xfId="0" applyAlignment="1" applyBorder="1" applyFont="1">
      <alignment horizontal="right" readingOrder="0" shrinkToFit="0" wrapText="0"/>
    </xf>
    <xf borderId="4" fillId="4" fontId="3" numFmtId="0" xfId="0" applyAlignment="1" applyBorder="1" applyFont="1">
      <alignment horizontal="center" readingOrder="0" shrinkToFit="0" wrapText="0"/>
    </xf>
    <xf borderId="5" fillId="5" fontId="4" numFmtId="0" xfId="0" applyAlignment="1" applyBorder="1" applyFill="1" applyFont="1">
      <alignment horizontal="right" readingOrder="0" shrinkToFit="0" wrapText="0"/>
    </xf>
    <xf borderId="6" fillId="4" fontId="3" numFmtId="0" xfId="0" applyAlignment="1" applyBorder="1" applyFont="1">
      <alignment horizontal="right" readingOrder="0" shrinkToFit="0" wrapText="0"/>
    </xf>
    <xf borderId="5" fillId="6" fontId="5" numFmtId="0" xfId="0" applyAlignment="1" applyBorder="1" applyFill="1" applyFont="1">
      <alignment horizontal="right" readingOrder="0" shrinkToFit="0" wrapText="0"/>
    </xf>
    <xf borderId="5" fillId="7" fontId="4" numFmtId="0" xfId="0" applyAlignment="1" applyBorder="1" applyFill="1" applyFont="1">
      <alignment horizontal="right" readingOrder="0" shrinkToFit="0" wrapText="0"/>
    </xf>
    <xf borderId="5" fillId="8" fontId="4" numFmtId="0" xfId="0" applyAlignment="1" applyBorder="1" applyFill="1" applyFont="1">
      <alignment horizontal="right" readingOrder="0" shrinkToFit="0" wrapText="0"/>
    </xf>
    <xf borderId="5" fillId="9" fontId="4" numFmtId="0" xfId="0" applyAlignment="1" applyBorder="1" applyFill="1" applyFont="1">
      <alignment horizontal="right" readingOrder="0" shrinkToFit="0" wrapText="0"/>
    </xf>
    <xf borderId="5" fillId="10" fontId="4" numFmtId="0" xfId="0" applyAlignment="1" applyBorder="1" applyFill="1" applyFont="1">
      <alignment horizontal="right" readingOrder="0" shrinkToFit="0" wrapText="0"/>
    </xf>
    <xf borderId="5" fillId="11" fontId="5" numFmtId="0" xfId="0" applyAlignment="1" applyBorder="1" applyFill="1" applyFont="1">
      <alignment horizontal="right" readingOrder="0" shrinkToFit="0" wrapText="0"/>
    </xf>
    <xf borderId="5" fillId="12" fontId="5" numFmtId="0" xfId="0" applyAlignment="1" applyBorder="1" applyFill="1" applyFont="1">
      <alignment horizontal="right" readingOrder="0" shrinkToFit="0" wrapText="0"/>
    </xf>
    <xf borderId="5" fillId="13" fontId="4" numFmtId="0" xfId="0" applyAlignment="1" applyBorder="1" applyFill="1" applyFont="1">
      <alignment horizontal="right" readingOrder="0" shrinkToFit="0" wrapText="0"/>
    </xf>
    <xf borderId="5" fillId="14" fontId="4" numFmtId="0" xfId="0" applyAlignment="1" applyBorder="1" applyFill="1" applyFont="1">
      <alignment horizontal="right" readingOrder="0" shrinkToFit="0" wrapText="0"/>
    </xf>
    <xf borderId="5" fillId="15" fontId="5" numFmtId="0" xfId="0" applyAlignment="1" applyBorder="1" applyFill="1" applyFont="1">
      <alignment horizontal="right" readingOrder="0" shrinkToFit="0" wrapText="0"/>
    </xf>
    <xf borderId="5" fillId="16" fontId="4" numFmtId="0" xfId="0" applyAlignment="1" applyBorder="1" applyFill="1" applyFont="1">
      <alignment horizontal="right" readingOrder="0" shrinkToFit="0" wrapText="0"/>
    </xf>
    <xf borderId="5" fillId="17" fontId="4" numFmtId="0" xfId="0" applyAlignment="1" applyBorder="1" applyFill="1" applyFont="1">
      <alignment horizontal="right" readingOrder="0" shrinkToFit="0" wrapText="0"/>
    </xf>
    <xf borderId="5" fillId="18" fontId="4" numFmtId="0" xfId="0" applyAlignment="1" applyBorder="1" applyFill="1" applyFont="1">
      <alignment horizontal="right" readingOrder="0" shrinkToFit="0" wrapText="0"/>
    </xf>
    <xf borderId="5" fillId="19" fontId="5" numFmtId="0" xfId="0" applyAlignment="1" applyBorder="1" applyFill="1" applyFont="1">
      <alignment horizontal="right" readingOrder="0" shrinkToFit="0" wrapText="0"/>
    </xf>
    <xf borderId="5" fillId="20" fontId="4" numFmtId="0" xfId="0" applyAlignment="1" applyBorder="1" applyFill="1" applyFont="1">
      <alignment horizontal="right" readingOrder="0" shrinkToFit="0" wrapText="0"/>
    </xf>
    <xf borderId="5" fillId="21" fontId="5" numFmtId="0" xfId="0" applyAlignment="1" applyBorder="1" applyFill="1" applyFont="1">
      <alignment horizontal="right" readingOrder="0" shrinkToFit="0" wrapText="0"/>
    </xf>
    <xf borderId="5" fillId="22" fontId="4" numFmtId="0" xfId="0" applyAlignment="1" applyBorder="1" applyFill="1" applyFont="1">
      <alignment horizontal="right" readingOrder="0" shrinkToFit="0" wrapText="0"/>
    </xf>
    <xf borderId="5" fillId="23" fontId="4" numFmtId="0" xfId="0" applyAlignment="1" applyBorder="1" applyFill="1" applyFont="1">
      <alignment horizontal="right" readingOrder="0" shrinkToFit="0" wrapText="0"/>
    </xf>
    <xf borderId="5" fillId="24" fontId="5" numFmtId="0" xfId="0" applyAlignment="1" applyBorder="1" applyFill="1" applyFont="1">
      <alignment horizontal="right" readingOrder="0" shrinkToFit="0" wrapText="0"/>
    </xf>
    <xf borderId="5" fillId="25" fontId="5" numFmtId="0" xfId="0" applyAlignment="1" applyBorder="1" applyFill="1" applyFont="1">
      <alignment horizontal="right" readingOrder="0" shrinkToFit="0" wrapText="0"/>
    </xf>
    <xf borderId="5" fillId="26" fontId="5" numFmtId="0" xfId="0" applyAlignment="1" applyBorder="1" applyFill="1" applyFont="1">
      <alignment horizontal="right" readingOrder="0" shrinkToFit="0" wrapText="0"/>
    </xf>
    <xf borderId="5" fillId="27" fontId="5" numFmtId="0" xfId="0" applyAlignment="1" applyBorder="1" applyFill="1" applyFont="1">
      <alignment horizontal="right" readingOrder="0" shrinkToFit="0" wrapText="0"/>
    </xf>
    <xf borderId="5" fillId="28" fontId="5" numFmtId="0" xfId="0" applyAlignment="1" applyBorder="1" applyFill="1" applyFont="1">
      <alignment horizontal="right" readingOrder="0" shrinkToFit="0" wrapText="0"/>
    </xf>
    <xf borderId="5" fillId="29" fontId="5" numFmtId="0" xfId="0" applyAlignment="1" applyBorder="1" applyFill="1" applyFont="1">
      <alignment horizontal="right" readingOrder="0" shrinkToFit="0" wrapText="0"/>
    </xf>
    <xf borderId="5" fillId="30" fontId="5" numFmtId="0" xfId="0" applyAlignment="1" applyBorder="1" applyFill="1" applyFont="1">
      <alignment horizontal="right" readingOrder="0" shrinkToFit="0" wrapText="0"/>
    </xf>
    <xf borderId="5" fillId="31" fontId="5" numFmtId="0" xfId="0" applyAlignment="1" applyBorder="1" applyFill="1" applyFont="1">
      <alignment horizontal="right" readingOrder="0" shrinkToFit="0" wrapText="0"/>
    </xf>
    <xf borderId="5" fillId="32" fontId="5" numFmtId="0" xfId="0" applyAlignment="1" applyBorder="1" applyFill="1" applyFont="1">
      <alignment horizontal="right" readingOrder="0" shrinkToFit="0" wrapText="0"/>
    </xf>
    <xf borderId="4" fillId="2" fontId="3" numFmtId="0" xfId="0" applyAlignment="1" applyBorder="1" applyFont="1">
      <alignment horizontal="right" shrinkToFit="0" wrapText="0"/>
    </xf>
    <xf borderId="6" fillId="2" fontId="3" numFmtId="0" xfId="0" applyAlignment="1" applyBorder="1" applyFont="1">
      <alignment horizontal="right" shrinkToFit="0" wrapText="0"/>
    </xf>
    <xf borderId="5" fillId="33" fontId="5" numFmtId="0" xfId="0" applyAlignment="1" applyBorder="1" applyFill="1" applyFont="1">
      <alignment horizontal="right" readingOrder="0" shrinkToFit="0" wrapText="0"/>
    </xf>
    <xf borderId="5" fillId="34" fontId="5" numFmtId="0" xfId="0" applyAlignment="1" applyBorder="1" applyFill="1" applyFont="1">
      <alignment horizontal="right" readingOrder="0" shrinkToFit="0" wrapText="0"/>
    </xf>
    <xf borderId="5" fillId="35" fontId="5" numFmtId="0" xfId="0" applyAlignment="1" applyBorder="1" applyFill="1" applyFont="1">
      <alignment horizontal="right" readingOrder="0" shrinkToFit="0" wrapText="0"/>
    </xf>
    <xf borderId="5" fillId="36" fontId="5" numFmtId="0" xfId="0" applyAlignment="1" applyBorder="1" applyFill="1" applyFont="1">
      <alignment horizontal="right" readingOrder="0" shrinkToFit="0" wrapText="0"/>
    </xf>
    <xf borderId="5" fillId="37" fontId="5" numFmtId="0" xfId="0" applyAlignment="1" applyBorder="1" applyFill="1" applyFont="1">
      <alignment horizontal="right" readingOrder="0" shrinkToFit="0" wrapText="0"/>
    </xf>
    <xf borderId="5" fillId="38" fontId="5" numFmtId="0" xfId="0" applyAlignment="1" applyBorder="1" applyFill="1" applyFont="1">
      <alignment horizontal="right" readingOrder="0" shrinkToFit="0" wrapText="0"/>
    </xf>
    <xf borderId="5" fillId="39" fontId="5" numFmtId="0" xfId="0" applyAlignment="1" applyBorder="1" applyFill="1" applyFont="1">
      <alignment horizontal="right" readingOrder="0" shrinkToFit="0" wrapText="0"/>
    </xf>
    <xf borderId="5" fillId="40" fontId="5" numFmtId="0" xfId="0" applyAlignment="1" applyBorder="1" applyFill="1" applyFont="1">
      <alignment horizontal="right" readingOrder="0" shrinkToFit="0" wrapText="0"/>
    </xf>
    <xf borderId="5" fillId="41" fontId="5" numFmtId="0" xfId="0" applyAlignment="1" applyBorder="1" applyFill="1" applyFont="1">
      <alignment horizontal="right" readingOrder="0" shrinkToFit="0" wrapText="0"/>
    </xf>
    <xf borderId="5" fillId="42" fontId="5" numFmtId="0" xfId="0" applyAlignment="1" applyBorder="1" applyFill="1" applyFont="1">
      <alignment horizontal="right" readingOrder="0" shrinkToFit="0" wrapText="0"/>
    </xf>
    <xf borderId="5" fillId="43" fontId="5" numFmtId="0" xfId="0" applyAlignment="1" applyBorder="1" applyFill="1" applyFont="1">
      <alignment horizontal="right" readingOrder="0" shrinkToFit="0" wrapText="0"/>
    </xf>
    <xf borderId="5" fillId="44" fontId="5" numFmtId="0" xfId="0" applyAlignment="1" applyBorder="1" applyFill="1" applyFont="1">
      <alignment horizontal="right" readingOrder="0" shrinkToFit="0" wrapText="0"/>
    </xf>
    <xf borderId="5" fillId="45" fontId="5" numFmtId="0" xfId="0" applyAlignment="1" applyBorder="1" applyFill="1" applyFont="1">
      <alignment horizontal="right" readingOrder="0" shrinkToFit="0" wrapText="0"/>
    </xf>
    <xf borderId="5" fillId="2" fontId="5" numFmtId="0" xfId="0" applyAlignment="1" applyBorder="1" applyFont="1">
      <alignment horizontal="right" readingOrder="0" shrinkToFit="0" wrapText="0"/>
    </xf>
    <xf borderId="5" fillId="46" fontId="5" numFmtId="0" xfId="0" applyAlignment="1" applyBorder="1" applyFill="1" applyFont="1">
      <alignment horizontal="right" readingOrder="0" shrinkToFit="0" wrapText="0"/>
    </xf>
    <xf borderId="5" fillId="47" fontId="5" numFmtId="0" xfId="0" applyAlignment="1" applyBorder="1" applyFill="1" applyFont="1">
      <alignment horizontal="right" readingOrder="0" shrinkToFit="0" wrapText="0"/>
    </xf>
    <xf borderId="5" fillId="48" fontId="4" numFmtId="0" xfId="0" applyAlignment="1" applyBorder="1" applyFill="1" applyFont="1">
      <alignment horizontal="right" readingOrder="0" shrinkToFit="0" wrapText="0"/>
    </xf>
    <xf borderId="5" fillId="49" fontId="5" numFmtId="0" xfId="0" applyAlignment="1" applyBorder="1" applyFill="1" applyFont="1">
      <alignment horizontal="right" readingOrder="0" shrinkToFit="0" wrapText="0"/>
    </xf>
    <xf borderId="5" fillId="50" fontId="5" numFmtId="0" xfId="0" applyAlignment="1" applyBorder="1" applyFill="1" applyFont="1">
      <alignment horizontal="right" readingOrder="0" shrinkToFit="0" wrapText="0"/>
    </xf>
    <xf borderId="5" fillId="51" fontId="4" numFmtId="0" xfId="0" applyAlignment="1" applyBorder="1" applyFill="1" applyFont="1">
      <alignment horizontal="right" readingOrder="0" shrinkToFit="0" wrapText="0"/>
    </xf>
    <xf borderId="5" fillId="52" fontId="5" numFmtId="0" xfId="0" applyAlignment="1" applyBorder="1" applyFill="1" applyFont="1">
      <alignment horizontal="right" readingOrder="0" shrinkToFit="0" wrapText="0"/>
    </xf>
    <xf borderId="6" fillId="4" fontId="3" numFmtId="0" xfId="0" applyAlignment="1" applyBorder="1" applyFont="1">
      <alignment horizontal="right" shrinkToFit="0" wrapText="0"/>
    </xf>
    <xf borderId="5" fillId="53" fontId="5" numFmtId="0" xfId="0" applyAlignment="1" applyBorder="1" applyFill="1" applyFont="1">
      <alignment horizontal="right" readingOrder="0" shrinkToFit="0" wrapText="0"/>
    </xf>
    <xf borderId="4" fillId="4" fontId="3" numFmtId="0" xfId="0" applyAlignment="1" applyBorder="1" applyFont="1">
      <alignment horizontal="right" shrinkToFit="0" wrapText="0"/>
    </xf>
    <xf borderId="5" fillId="54" fontId="4" numFmtId="0" xfId="0" applyAlignment="1" applyBorder="1" applyFill="1" applyFont="1">
      <alignment horizontal="right" readingOrder="0" shrinkToFit="0" wrapText="0"/>
    </xf>
    <xf borderId="5" fillId="55" fontId="5" numFmtId="0" xfId="0" applyAlignment="1" applyBorder="1" applyFill="1" applyFont="1">
      <alignment horizontal="right" readingOrder="0" shrinkToFit="0" wrapText="0"/>
    </xf>
    <xf borderId="5" fillId="56" fontId="4" numFmtId="0" xfId="0" applyAlignment="1" applyBorder="1" applyFill="1" applyFont="1">
      <alignment horizontal="right" readingOrder="0" shrinkToFit="0" wrapText="0"/>
    </xf>
    <xf borderId="5" fillId="57" fontId="4" numFmtId="0" xfId="0" applyAlignment="1" applyBorder="1" applyFill="1" applyFont="1">
      <alignment horizontal="right" readingOrder="0" shrinkToFit="0" wrapText="0"/>
    </xf>
    <xf borderId="5" fillId="58" fontId="5" numFmtId="0" xfId="0" applyAlignment="1" applyBorder="1" applyFill="1" applyFont="1">
      <alignment horizontal="right" readingOrder="0" shrinkToFit="0" wrapText="0"/>
    </xf>
    <xf borderId="5" fillId="59" fontId="5" numFmtId="0" xfId="0" applyAlignment="1" applyBorder="1" applyFill="1" applyFont="1">
      <alignment horizontal="right" readingOrder="0" shrinkToFit="0" wrapText="0"/>
    </xf>
    <xf borderId="5" fillId="60" fontId="5" numFmtId="0" xfId="0" applyAlignment="1" applyBorder="1" applyFill="1" applyFont="1">
      <alignment horizontal="right" readingOrder="0" shrinkToFit="0" wrapText="0"/>
    </xf>
    <xf borderId="5" fillId="61" fontId="5" numFmtId="0" xfId="0" applyAlignment="1" applyBorder="1" applyFill="1" applyFont="1">
      <alignment horizontal="right" readingOrder="0" shrinkToFit="0" wrapText="0"/>
    </xf>
    <xf borderId="5" fillId="62" fontId="4" numFmtId="0" xfId="0" applyAlignment="1" applyBorder="1" applyFill="1" applyFont="1">
      <alignment horizontal="right" readingOrder="0" shrinkToFit="0" wrapText="0"/>
    </xf>
    <xf borderId="5" fillId="63" fontId="5" numFmtId="0" xfId="0" applyAlignment="1" applyBorder="1" applyFill="1" applyFont="1">
      <alignment horizontal="right" readingOrder="0" shrinkToFit="0" wrapText="0"/>
    </xf>
    <xf borderId="5" fillId="64" fontId="4" numFmtId="0" xfId="0" applyAlignment="1" applyBorder="1" applyFill="1" applyFont="1">
      <alignment horizontal="right" readingOrder="0" shrinkToFit="0" wrapText="0"/>
    </xf>
    <xf borderId="5" fillId="65" fontId="5" numFmtId="0" xfId="0" applyAlignment="1" applyBorder="1" applyFill="1" applyFont="1">
      <alignment horizontal="right" readingOrder="0" shrinkToFit="0" wrapText="0"/>
    </xf>
    <xf borderId="5" fillId="66" fontId="4" numFmtId="0" xfId="0" applyAlignment="1" applyBorder="1" applyFill="1" applyFont="1">
      <alignment horizontal="right" readingOrder="0" shrinkToFit="0" wrapText="0"/>
    </xf>
    <xf borderId="5" fillId="67" fontId="4" numFmtId="0" xfId="0" applyAlignment="1" applyBorder="1" applyFill="1" applyFont="1">
      <alignment horizontal="right" readingOrder="0" shrinkToFit="0" wrapText="0"/>
    </xf>
    <xf borderId="5" fillId="68" fontId="5" numFmtId="0" xfId="0" applyAlignment="1" applyBorder="1" applyFill="1" applyFont="1">
      <alignment horizontal="right" readingOrder="0" shrinkToFit="0" wrapText="0"/>
    </xf>
    <xf borderId="5" fillId="69" fontId="4" numFmtId="0" xfId="0" applyAlignment="1" applyBorder="1" applyFill="1" applyFont="1">
      <alignment horizontal="right" readingOrder="0" shrinkToFit="0" wrapText="0"/>
    </xf>
    <xf borderId="5" fillId="70" fontId="5" numFmtId="0" xfId="0" applyAlignment="1" applyBorder="1" applyFill="1" applyFont="1">
      <alignment horizontal="right" readingOrder="0" shrinkToFit="0" wrapText="0"/>
    </xf>
    <xf borderId="5" fillId="71" fontId="5" numFmtId="0" xfId="0" applyAlignment="1" applyBorder="1" applyFill="1" applyFont="1">
      <alignment horizontal="right" readingOrder="0" shrinkToFit="0" wrapText="0"/>
    </xf>
    <xf borderId="5" fillId="72" fontId="5" numFmtId="0" xfId="0" applyAlignment="1" applyBorder="1" applyFill="1" applyFont="1">
      <alignment horizontal="right" readingOrder="0" shrinkToFit="0" wrapText="0"/>
    </xf>
    <xf borderId="5" fillId="73" fontId="5" numFmtId="0" xfId="0" applyAlignment="1" applyBorder="1" applyFill="1" applyFont="1">
      <alignment horizontal="right" readingOrder="0" shrinkToFit="0" wrapText="0"/>
    </xf>
    <xf borderId="5" fillId="74" fontId="5" numFmtId="0" xfId="0" applyAlignment="1" applyBorder="1" applyFill="1" applyFont="1">
      <alignment horizontal="right" readingOrder="0" shrinkToFit="0" wrapText="0"/>
    </xf>
    <xf borderId="5" fillId="75" fontId="5" numFmtId="0" xfId="0" applyAlignment="1" applyBorder="1" applyFill="1" applyFont="1">
      <alignment horizontal="right" readingOrder="0" shrinkToFit="0" wrapText="0"/>
    </xf>
    <xf borderId="5" fillId="76" fontId="5" numFmtId="0" xfId="0" applyAlignment="1" applyBorder="1" applyFill="1" applyFont="1">
      <alignment horizontal="right" readingOrder="0" shrinkToFit="0" wrapText="0"/>
    </xf>
    <xf borderId="5" fillId="77" fontId="5" numFmtId="0" xfId="0" applyAlignment="1" applyBorder="1" applyFill="1" applyFont="1">
      <alignment horizontal="right" readingOrder="0" shrinkToFit="0" wrapText="0"/>
    </xf>
    <xf borderId="5" fillId="78" fontId="5" numFmtId="0" xfId="0" applyAlignment="1" applyBorder="1" applyFill="1" applyFont="1">
      <alignment horizontal="right" readingOrder="0" shrinkToFit="0" wrapText="0"/>
    </xf>
    <xf borderId="5" fillId="79" fontId="5" numFmtId="0" xfId="0" applyAlignment="1" applyBorder="1" applyFill="1" applyFont="1">
      <alignment horizontal="right" readingOrder="0" shrinkToFit="0" wrapText="0"/>
    </xf>
    <xf borderId="5" fillId="80" fontId="5" numFmtId="0" xfId="0" applyAlignment="1" applyBorder="1" applyFill="1" applyFont="1">
      <alignment horizontal="right" readingOrder="0" shrinkToFit="0" wrapText="0"/>
    </xf>
    <xf borderId="5" fillId="81" fontId="4" numFmtId="0" xfId="0" applyAlignment="1" applyBorder="1" applyFill="1" applyFont="1">
      <alignment horizontal="right" readingOrder="0" shrinkToFit="0" wrapText="0"/>
    </xf>
    <xf borderId="5" fillId="82" fontId="5" numFmtId="0" xfId="0" applyAlignment="1" applyBorder="1" applyFill="1" applyFont="1">
      <alignment horizontal="right" readingOrder="0" shrinkToFit="0" wrapText="0"/>
    </xf>
    <xf borderId="5" fillId="83" fontId="5" numFmtId="0" xfId="0" applyAlignment="1" applyBorder="1" applyFill="1" applyFont="1">
      <alignment horizontal="right" readingOrder="0" shrinkToFit="0" wrapText="0"/>
    </xf>
    <xf borderId="5" fillId="84" fontId="5" numFmtId="0" xfId="0" applyAlignment="1" applyBorder="1" applyFill="1" applyFont="1">
      <alignment horizontal="right" readingOrder="0" shrinkToFit="0" wrapText="0"/>
    </xf>
    <xf borderId="5" fillId="85" fontId="5" numFmtId="0" xfId="0" applyAlignment="1" applyBorder="1" applyFill="1" applyFont="1">
      <alignment horizontal="right" readingOrder="0" shrinkToFit="0" wrapText="0"/>
    </xf>
    <xf borderId="5" fillId="86" fontId="5" numFmtId="0" xfId="0" applyAlignment="1" applyBorder="1" applyFill="1" applyFont="1">
      <alignment horizontal="right" readingOrder="0" shrinkToFit="0" wrapText="0"/>
    </xf>
    <xf borderId="5" fillId="87" fontId="5" numFmtId="0" xfId="0" applyAlignment="1" applyBorder="1" applyFill="1" applyFont="1">
      <alignment horizontal="right" readingOrder="0" shrinkToFit="0" wrapText="0"/>
    </xf>
    <xf borderId="5" fillId="88" fontId="5" numFmtId="0" xfId="0" applyAlignment="1" applyBorder="1" applyFill="1" applyFont="1">
      <alignment horizontal="right" readingOrder="0" shrinkToFit="0" wrapText="0"/>
    </xf>
    <xf borderId="5" fillId="89" fontId="5" numFmtId="0" xfId="0" applyAlignment="1" applyBorder="1" applyFill="1" applyFont="1">
      <alignment horizontal="right" readingOrder="0" shrinkToFit="0" wrapText="0"/>
    </xf>
    <xf borderId="5" fillId="90" fontId="4" numFmtId="0" xfId="0" applyAlignment="1" applyBorder="1" applyFill="1" applyFont="1">
      <alignment horizontal="right" readingOrder="0" shrinkToFit="0" wrapText="0"/>
    </xf>
    <xf borderId="5" fillId="91" fontId="5" numFmtId="0" xfId="0" applyAlignment="1" applyBorder="1" applyFill="1" applyFont="1">
      <alignment horizontal="right" readingOrder="0" shrinkToFit="0" wrapText="0"/>
    </xf>
    <xf borderId="5" fillId="92" fontId="5" numFmtId="0" xfId="0" applyAlignment="1" applyBorder="1" applyFill="1" applyFont="1">
      <alignment horizontal="right" readingOrder="0" shrinkToFit="0" wrapText="0"/>
    </xf>
    <xf borderId="5" fillId="93" fontId="5" numFmtId="0" xfId="0" applyAlignment="1" applyBorder="1" applyFill="1" applyFont="1">
      <alignment horizontal="right" readingOrder="0" shrinkToFit="0" wrapText="0"/>
    </xf>
    <xf borderId="5" fillId="94" fontId="4" numFmtId="0" xfId="0" applyAlignment="1" applyBorder="1" applyFill="1" applyFont="1">
      <alignment horizontal="right" readingOrder="0" shrinkToFit="0" wrapText="0"/>
    </xf>
    <xf borderId="5" fillId="95" fontId="5" numFmtId="0" xfId="0" applyAlignment="1" applyBorder="1" applyFill="1" applyFont="1">
      <alignment horizontal="right" readingOrder="0" shrinkToFit="0" wrapText="0"/>
    </xf>
    <xf borderId="5" fillId="96" fontId="4" numFmtId="0" xfId="0" applyAlignment="1" applyBorder="1" applyFill="1" applyFont="1">
      <alignment horizontal="right" readingOrder="0" shrinkToFit="0" wrapText="0"/>
    </xf>
    <xf borderId="5" fillId="97" fontId="4" numFmtId="0" xfId="0" applyAlignment="1" applyBorder="1" applyFill="1" applyFont="1">
      <alignment horizontal="right" readingOrder="0" shrinkToFit="0" wrapText="0"/>
    </xf>
    <xf borderId="5" fillId="98" fontId="5" numFmtId="0" xfId="0" applyAlignment="1" applyBorder="1" applyFill="1" applyFont="1">
      <alignment horizontal="right" readingOrder="0" shrinkToFit="0" wrapText="0"/>
    </xf>
    <xf borderId="5" fillId="99" fontId="5" numFmtId="0" xfId="0" applyAlignment="1" applyBorder="1" applyFill="1" applyFont="1">
      <alignment horizontal="right" readingOrder="0" shrinkToFit="0" wrapText="0"/>
    </xf>
    <xf borderId="5" fillId="100" fontId="5" numFmtId="0" xfId="0" applyAlignment="1" applyBorder="1" applyFill="1" applyFont="1">
      <alignment horizontal="right" readingOrder="0" shrinkToFit="0" wrapText="0"/>
    </xf>
    <xf borderId="5" fillId="101" fontId="5" numFmtId="0" xfId="0" applyAlignment="1" applyBorder="1" applyFill="1" applyFont="1">
      <alignment horizontal="right" readingOrder="0" shrinkToFit="0" wrapText="0"/>
    </xf>
    <xf borderId="5" fillId="102" fontId="5" numFmtId="0" xfId="0" applyAlignment="1" applyBorder="1" applyFill="1" applyFont="1">
      <alignment horizontal="right" readingOrder="0" shrinkToFit="0" wrapText="0"/>
    </xf>
    <xf borderId="5" fillId="103" fontId="5" numFmtId="0" xfId="0" applyAlignment="1" applyBorder="1" applyFill="1" applyFont="1">
      <alignment horizontal="right" readingOrder="0" shrinkToFit="0" wrapText="0"/>
    </xf>
    <xf borderId="5" fillId="104" fontId="5" numFmtId="0" xfId="0" applyAlignment="1" applyBorder="1" applyFill="1" applyFont="1">
      <alignment horizontal="right" readingOrder="0" shrinkToFit="0" wrapText="0"/>
    </xf>
    <xf borderId="5" fillId="105" fontId="5" numFmtId="0" xfId="0" applyAlignment="1" applyBorder="1" applyFill="1" applyFont="1">
      <alignment horizontal="right" readingOrder="0" shrinkToFit="0" wrapText="0"/>
    </xf>
    <xf borderId="5" fillId="106" fontId="5" numFmtId="0" xfId="0" applyAlignment="1" applyBorder="1" applyFill="1" applyFont="1">
      <alignment horizontal="right" readingOrder="0" shrinkToFit="0" wrapText="0"/>
    </xf>
    <xf borderId="5" fillId="107" fontId="5" numFmtId="0" xfId="0" applyAlignment="1" applyBorder="1" applyFill="1" applyFont="1">
      <alignment horizontal="right" readingOrder="0" shrinkToFit="0" wrapText="0"/>
    </xf>
    <xf borderId="5" fillId="108" fontId="4" numFmtId="0" xfId="0" applyAlignment="1" applyBorder="1" applyFill="1" applyFont="1">
      <alignment horizontal="right" readingOrder="0" shrinkToFit="0" wrapText="0"/>
    </xf>
    <xf borderId="5" fillId="109" fontId="5" numFmtId="0" xfId="0" applyAlignment="1" applyBorder="1" applyFill="1" applyFont="1">
      <alignment horizontal="right" readingOrder="0" shrinkToFit="0" wrapText="0"/>
    </xf>
    <xf borderId="5" fillId="110" fontId="5" numFmtId="0" xfId="0" applyAlignment="1" applyBorder="1" applyFill="1" applyFont="1">
      <alignment horizontal="right" readingOrder="0" shrinkToFit="0" wrapText="0"/>
    </xf>
    <xf borderId="5" fillId="111" fontId="5" numFmtId="0" xfId="0" applyAlignment="1" applyBorder="1" applyFill="1" applyFont="1">
      <alignment horizontal="right" readingOrder="0" shrinkToFit="0" wrapText="0"/>
    </xf>
    <xf borderId="5" fillId="112" fontId="5" numFmtId="0" xfId="0" applyAlignment="1" applyBorder="1" applyFill="1" applyFont="1">
      <alignment horizontal="right" readingOrder="0" shrinkToFit="0" wrapText="0"/>
    </xf>
    <xf borderId="5" fillId="113" fontId="5" numFmtId="0" xfId="0" applyAlignment="1" applyBorder="1" applyFill="1" applyFont="1">
      <alignment horizontal="right" readingOrder="0" shrinkToFit="0" wrapText="0"/>
    </xf>
    <xf borderId="5" fillId="114" fontId="5" numFmtId="0" xfId="0" applyAlignment="1" applyBorder="1" applyFill="1" applyFont="1">
      <alignment horizontal="right" readingOrder="0" shrinkToFit="0" wrapText="0"/>
    </xf>
    <xf borderId="5" fillId="115" fontId="5" numFmtId="0" xfId="0" applyAlignment="1" applyBorder="1" applyFill="1" applyFont="1">
      <alignment horizontal="right" readingOrder="0" shrinkToFit="0" wrapText="0"/>
    </xf>
    <xf borderId="5" fillId="116" fontId="5" numFmtId="0" xfId="0" applyAlignment="1" applyBorder="1" applyFill="1" applyFont="1">
      <alignment horizontal="right" readingOrder="0" shrinkToFit="0" wrapText="0"/>
    </xf>
    <xf borderId="5" fillId="117" fontId="5" numFmtId="0" xfId="0" applyAlignment="1" applyBorder="1" applyFill="1" applyFont="1">
      <alignment horizontal="right" readingOrder="0" shrinkToFit="0" wrapText="0"/>
    </xf>
    <xf borderId="5" fillId="118" fontId="5" numFmtId="0" xfId="0" applyAlignment="1" applyBorder="1" applyFill="1" applyFont="1">
      <alignment horizontal="right" readingOrder="0" shrinkToFit="0" wrapText="0"/>
    </xf>
    <xf borderId="5" fillId="119" fontId="4" numFmtId="0" xfId="0" applyAlignment="1" applyBorder="1" applyFill="1" applyFont="1">
      <alignment horizontal="right" readingOrder="0" shrinkToFit="0" wrapText="0"/>
    </xf>
    <xf borderId="5" fillId="120" fontId="5" numFmtId="0" xfId="0" applyAlignment="1" applyBorder="1" applyFill="1" applyFont="1">
      <alignment horizontal="right" readingOrder="0" shrinkToFit="0" wrapText="0"/>
    </xf>
    <xf borderId="5" fillId="121" fontId="5" numFmtId="0" xfId="0" applyAlignment="1" applyBorder="1" applyFill="1" applyFont="1">
      <alignment horizontal="right" readingOrder="0" shrinkToFit="0" wrapText="0"/>
    </xf>
    <xf borderId="5" fillId="122" fontId="4" numFmtId="0" xfId="0" applyAlignment="1" applyBorder="1" applyFill="1" applyFont="1">
      <alignment horizontal="right" readingOrder="0" shrinkToFit="0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2"/>
      <c r="E1" s="1" t="s">
        <v>2</v>
      </c>
      <c r="F1" s="4" t="s">
        <v>3</v>
      </c>
      <c r="G1" s="5" t="s">
        <v>4</v>
      </c>
      <c r="H1" s="4" t="s">
        <v>5</v>
      </c>
      <c r="I1" s="4" t="s">
        <v>6</v>
      </c>
      <c r="J1" s="1" t="s">
        <v>7</v>
      </c>
      <c r="K1" s="1" t="s">
        <v>8</v>
      </c>
      <c r="L1" s="6" t="s">
        <v>9</v>
      </c>
      <c r="M1" s="4" t="s">
        <v>10</v>
      </c>
      <c r="N1" s="4" t="s">
        <v>11</v>
      </c>
      <c r="O1" s="7"/>
      <c r="P1" s="4" t="s">
        <v>12</v>
      </c>
      <c r="Q1" s="8"/>
    </row>
    <row r="2">
      <c r="A2" s="9">
        <v>1.0</v>
      </c>
      <c r="B2" s="10"/>
      <c r="C2" s="11" t="s">
        <v>13</v>
      </c>
      <c r="D2" s="10"/>
      <c r="E2" s="12" t="s">
        <v>14</v>
      </c>
      <c r="F2" s="13">
        <v>392.0</v>
      </c>
      <c r="G2" s="14">
        <v>20.0</v>
      </c>
      <c r="H2" s="13">
        <v>79.0</v>
      </c>
      <c r="I2" s="13">
        <v>9.0</v>
      </c>
      <c r="J2" s="12" t="s">
        <v>15</v>
      </c>
      <c r="K2" s="12" t="s">
        <v>16</v>
      </c>
      <c r="L2" s="15">
        <v>94.7</v>
      </c>
      <c r="M2" s="13">
        <v>2492.0</v>
      </c>
      <c r="N2" s="13">
        <v>15.0</v>
      </c>
      <c r="O2" s="13" t="s">
        <v>17</v>
      </c>
      <c r="P2" s="13">
        <v>14.0</v>
      </c>
      <c r="Q2" s="16" t="s">
        <v>18</v>
      </c>
    </row>
    <row r="3">
      <c r="A3" s="17">
        <v>2.0</v>
      </c>
      <c r="B3" s="18"/>
      <c r="C3" s="11" t="s">
        <v>13</v>
      </c>
      <c r="D3" s="18"/>
      <c r="E3" s="19" t="s">
        <v>14</v>
      </c>
      <c r="F3" s="20">
        <v>391.0</v>
      </c>
      <c r="G3" s="21">
        <v>19.0</v>
      </c>
      <c r="H3" s="20">
        <v>79.0</v>
      </c>
      <c r="I3" s="20">
        <v>9.0</v>
      </c>
      <c r="J3" s="19" t="s">
        <v>19</v>
      </c>
      <c r="K3" s="19" t="s">
        <v>16</v>
      </c>
      <c r="L3" s="22">
        <v>93.4</v>
      </c>
      <c r="M3" s="20">
        <v>2548.0</v>
      </c>
      <c r="N3" s="20">
        <v>16.0</v>
      </c>
      <c r="O3" s="20" t="s">
        <v>17</v>
      </c>
      <c r="P3" s="20">
        <v>17.0</v>
      </c>
      <c r="Q3" s="23" t="s">
        <v>18</v>
      </c>
    </row>
    <row r="4">
      <c r="A4" s="9">
        <v>3.0</v>
      </c>
      <c r="B4" s="10"/>
      <c r="C4" s="11" t="s">
        <v>13</v>
      </c>
      <c r="D4" s="10"/>
      <c r="E4" s="12" t="s">
        <v>14</v>
      </c>
      <c r="F4" s="13">
        <v>390.0</v>
      </c>
      <c r="G4" s="14">
        <v>18.0</v>
      </c>
      <c r="H4" s="13">
        <v>79.0</v>
      </c>
      <c r="I4" s="13">
        <v>9.0</v>
      </c>
      <c r="J4" s="12" t="s">
        <v>15</v>
      </c>
      <c r="K4" s="12" t="s">
        <v>20</v>
      </c>
      <c r="L4" s="24">
        <v>84.1</v>
      </c>
      <c r="M4" s="13">
        <v>2766.0</v>
      </c>
      <c r="N4" s="13">
        <v>30.0</v>
      </c>
      <c r="O4" s="13" t="s">
        <v>17</v>
      </c>
      <c r="P4" s="13">
        <v>6.0</v>
      </c>
      <c r="Q4" s="16" t="s">
        <v>21</v>
      </c>
    </row>
    <row r="5">
      <c r="A5" s="17">
        <v>4.0</v>
      </c>
      <c r="B5" s="18"/>
      <c r="C5" s="11" t="s">
        <v>13</v>
      </c>
      <c r="D5" s="18"/>
      <c r="E5" s="19" t="s">
        <v>14</v>
      </c>
      <c r="F5" s="20">
        <v>389.0</v>
      </c>
      <c r="G5" s="21">
        <v>17.0</v>
      </c>
      <c r="H5" s="20">
        <v>79.0</v>
      </c>
      <c r="I5" s="20">
        <v>9.0</v>
      </c>
      <c r="J5" s="19" t="s">
        <v>22</v>
      </c>
      <c r="K5" s="19" t="s">
        <v>16</v>
      </c>
      <c r="L5" s="25">
        <v>92.4</v>
      </c>
      <c r="M5" s="20">
        <v>2553.0</v>
      </c>
      <c r="N5" s="20">
        <v>16.0</v>
      </c>
      <c r="O5" s="20" t="s">
        <v>17</v>
      </c>
      <c r="P5" s="20">
        <v>16.0</v>
      </c>
      <c r="Q5" s="23" t="s">
        <v>18</v>
      </c>
    </row>
    <row r="6">
      <c r="A6" s="9">
        <v>5.0</v>
      </c>
      <c r="B6" s="10"/>
      <c r="C6" s="11" t="s">
        <v>13</v>
      </c>
      <c r="D6" s="10"/>
      <c r="E6" s="12" t="s">
        <v>14</v>
      </c>
      <c r="F6" s="13">
        <v>388.0</v>
      </c>
      <c r="G6" s="14">
        <v>16.0</v>
      </c>
      <c r="H6" s="13">
        <v>79.0</v>
      </c>
      <c r="I6" s="13">
        <v>9.0</v>
      </c>
      <c r="J6" s="12" t="s">
        <v>15</v>
      </c>
      <c r="K6" s="12" t="s">
        <v>16</v>
      </c>
      <c r="L6" s="26">
        <v>93.0</v>
      </c>
      <c r="M6" s="13">
        <v>2512.0</v>
      </c>
      <c r="N6" s="13">
        <v>17.0</v>
      </c>
      <c r="O6" s="13" t="s">
        <v>17</v>
      </c>
      <c r="P6" s="13">
        <v>15.0</v>
      </c>
      <c r="Q6" s="16" t="s">
        <v>18</v>
      </c>
    </row>
    <row r="7">
      <c r="A7" s="17">
        <v>6.0</v>
      </c>
      <c r="B7" s="18"/>
      <c r="C7" s="11" t="s">
        <v>13</v>
      </c>
      <c r="D7" s="18"/>
      <c r="E7" s="19" t="s">
        <v>23</v>
      </c>
      <c r="F7" s="20">
        <v>387.0</v>
      </c>
      <c r="G7" s="21">
        <v>15.0</v>
      </c>
      <c r="H7" s="20">
        <v>78.0</v>
      </c>
      <c r="I7" s="20">
        <v>9.0</v>
      </c>
      <c r="J7" s="19" t="s">
        <v>24</v>
      </c>
      <c r="K7" s="19" t="s">
        <v>16</v>
      </c>
      <c r="L7" s="27">
        <v>92.2</v>
      </c>
      <c r="M7" s="20">
        <v>2524.0</v>
      </c>
      <c r="N7" s="20">
        <v>16.0</v>
      </c>
      <c r="O7" s="20" t="s">
        <v>17</v>
      </c>
      <c r="P7" s="20">
        <v>14.0</v>
      </c>
      <c r="Q7" s="23" t="s">
        <v>18</v>
      </c>
    </row>
    <row r="8">
      <c r="A8" s="9">
        <v>7.0</v>
      </c>
      <c r="B8" s="10"/>
      <c r="C8" s="11" t="s">
        <v>13</v>
      </c>
      <c r="D8" s="10"/>
      <c r="E8" s="12" t="s">
        <v>23</v>
      </c>
      <c r="F8" s="13">
        <v>386.0</v>
      </c>
      <c r="G8" s="14">
        <v>14.0</v>
      </c>
      <c r="H8" s="13">
        <v>78.0</v>
      </c>
      <c r="I8" s="13">
        <v>9.0</v>
      </c>
      <c r="J8" s="12" t="s">
        <v>15</v>
      </c>
      <c r="K8" s="12" t="s">
        <v>16</v>
      </c>
      <c r="L8" s="28">
        <v>91.9</v>
      </c>
      <c r="M8" s="13">
        <v>2553.0</v>
      </c>
      <c r="N8" s="13">
        <v>14.0</v>
      </c>
      <c r="O8" s="13" t="s">
        <v>17</v>
      </c>
      <c r="P8" s="13">
        <v>15.0</v>
      </c>
      <c r="Q8" s="16" t="s">
        <v>18</v>
      </c>
    </row>
    <row r="9">
      <c r="A9" s="17">
        <v>8.0</v>
      </c>
      <c r="B9" s="18"/>
      <c r="C9" s="11" t="s">
        <v>13</v>
      </c>
      <c r="D9" s="18"/>
      <c r="E9" s="19" t="s">
        <v>23</v>
      </c>
      <c r="F9" s="20">
        <v>385.0</v>
      </c>
      <c r="G9" s="21">
        <v>13.0</v>
      </c>
      <c r="H9" s="20">
        <v>78.0</v>
      </c>
      <c r="I9" s="20">
        <v>9.0</v>
      </c>
      <c r="J9" s="19" t="s">
        <v>22</v>
      </c>
      <c r="K9" s="19" t="s">
        <v>20</v>
      </c>
      <c r="L9" s="29">
        <v>83.2</v>
      </c>
      <c r="M9" s="20">
        <v>2780.0</v>
      </c>
      <c r="N9" s="20">
        <v>35.0</v>
      </c>
      <c r="O9" s="20" t="s">
        <v>17</v>
      </c>
      <c r="P9" s="20">
        <v>7.0</v>
      </c>
      <c r="Q9" s="23" t="s">
        <v>21</v>
      </c>
    </row>
    <row r="10">
      <c r="A10" s="9">
        <v>9.0</v>
      </c>
      <c r="B10" s="10"/>
      <c r="C10" s="11" t="s">
        <v>13</v>
      </c>
      <c r="D10" s="10"/>
      <c r="E10" s="12" t="s">
        <v>25</v>
      </c>
      <c r="F10" s="13">
        <v>384.0</v>
      </c>
      <c r="G10" s="14">
        <v>12.0</v>
      </c>
      <c r="H10" s="13">
        <v>77.0</v>
      </c>
      <c r="I10" s="13">
        <v>9.0</v>
      </c>
      <c r="J10" s="12" t="s">
        <v>26</v>
      </c>
      <c r="K10" s="12" t="s">
        <v>27</v>
      </c>
      <c r="L10" s="30">
        <v>88.5</v>
      </c>
      <c r="M10" s="13">
        <v>2482.0</v>
      </c>
      <c r="N10" s="13">
        <v>27.0</v>
      </c>
      <c r="O10" s="13" t="s">
        <v>17</v>
      </c>
      <c r="P10" s="13">
        <v>2.0</v>
      </c>
      <c r="Q10" s="16" t="s">
        <v>18</v>
      </c>
    </row>
    <row r="11">
      <c r="A11" s="17">
        <v>10.0</v>
      </c>
      <c r="B11" s="18"/>
      <c r="C11" s="11" t="s">
        <v>13</v>
      </c>
      <c r="D11" s="18"/>
      <c r="E11" s="19" t="s">
        <v>25</v>
      </c>
      <c r="F11" s="20">
        <v>383.0</v>
      </c>
      <c r="G11" s="21">
        <v>11.0</v>
      </c>
      <c r="H11" s="20">
        <v>77.0</v>
      </c>
      <c r="I11" s="20">
        <v>9.0</v>
      </c>
      <c r="J11" s="19" t="s">
        <v>28</v>
      </c>
      <c r="K11" s="19" t="s">
        <v>16</v>
      </c>
      <c r="L11" s="31">
        <v>92.6</v>
      </c>
      <c r="M11" s="20">
        <v>2510.0</v>
      </c>
      <c r="N11" s="20">
        <v>15.0</v>
      </c>
      <c r="O11" s="20" t="s">
        <v>17</v>
      </c>
      <c r="P11" s="20">
        <v>13.0</v>
      </c>
      <c r="Q11" s="23" t="s">
        <v>18</v>
      </c>
    </row>
    <row r="12">
      <c r="A12" s="9">
        <v>11.0</v>
      </c>
      <c r="B12" s="10"/>
      <c r="C12" s="11" t="s">
        <v>13</v>
      </c>
      <c r="D12" s="10"/>
      <c r="E12" s="12" t="s">
        <v>25</v>
      </c>
      <c r="F12" s="13">
        <v>382.0</v>
      </c>
      <c r="G12" s="14">
        <v>10.0</v>
      </c>
      <c r="H12" s="13">
        <v>77.0</v>
      </c>
      <c r="I12" s="13">
        <v>9.0</v>
      </c>
      <c r="J12" s="12" t="s">
        <v>22</v>
      </c>
      <c r="K12" s="12" t="s">
        <v>16</v>
      </c>
      <c r="L12" s="32">
        <v>93.5</v>
      </c>
      <c r="M12" s="13">
        <v>2522.0</v>
      </c>
      <c r="N12" s="13">
        <v>14.0</v>
      </c>
      <c r="O12" s="13" t="s">
        <v>17</v>
      </c>
      <c r="P12" s="13">
        <v>12.0</v>
      </c>
      <c r="Q12" s="16" t="s">
        <v>18</v>
      </c>
    </row>
    <row r="13">
      <c r="A13" s="17">
        <v>12.0</v>
      </c>
      <c r="B13" s="18"/>
      <c r="C13" s="11" t="s">
        <v>13</v>
      </c>
      <c r="D13" s="18"/>
      <c r="E13" s="19" t="s">
        <v>29</v>
      </c>
      <c r="F13" s="20">
        <v>381.0</v>
      </c>
      <c r="G13" s="21">
        <v>9.0</v>
      </c>
      <c r="H13" s="20">
        <v>76.0</v>
      </c>
      <c r="I13" s="20">
        <v>9.0</v>
      </c>
      <c r="J13" s="19" t="s">
        <v>30</v>
      </c>
      <c r="K13" s="19" t="s">
        <v>20</v>
      </c>
      <c r="L13" s="33">
        <v>83.7</v>
      </c>
      <c r="M13" s="20">
        <v>2814.0</v>
      </c>
      <c r="N13" s="20">
        <v>34.0</v>
      </c>
      <c r="O13" s="20" t="s">
        <v>17</v>
      </c>
      <c r="P13" s="20">
        <v>13.0</v>
      </c>
      <c r="Q13" s="23" t="s">
        <v>21</v>
      </c>
    </row>
    <row r="14">
      <c r="A14" s="9">
        <v>13.0</v>
      </c>
      <c r="B14" s="10"/>
      <c r="C14" s="11" t="s">
        <v>13</v>
      </c>
      <c r="D14" s="10"/>
      <c r="E14" s="12" t="s">
        <v>29</v>
      </c>
      <c r="F14" s="13">
        <v>380.0</v>
      </c>
      <c r="G14" s="14">
        <v>8.0</v>
      </c>
      <c r="H14" s="13">
        <v>76.0</v>
      </c>
      <c r="I14" s="13">
        <v>9.0</v>
      </c>
      <c r="J14" s="12" t="s">
        <v>19</v>
      </c>
      <c r="K14" s="12" t="s">
        <v>16</v>
      </c>
      <c r="L14" s="34">
        <v>94.6</v>
      </c>
      <c r="M14" s="13">
        <v>2628.0</v>
      </c>
      <c r="N14" s="13">
        <v>11.0</v>
      </c>
      <c r="O14" s="13" t="s">
        <v>17</v>
      </c>
      <c r="P14" s="13">
        <v>15.0</v>
      </c>
      <c r="Q14" s="16" t="s">
        <v>18</v>
      </c>
    </row>
    <row r="15">
      <c r="A15" s="17">
        <v>14.0</v>
      </c>
      <c r="B15" s="18"/>
      <c r="C15" s="11" t="s">
        <v>13</v>
      </c>
      <c r="D15" s="18"/>
      <c r="E15" s="19" t="s">
        <v>29</v>
      </c>
      <c r="F15" s="20">
        <v>379.0</v>
      </c>
      <c r="G15" s="21">
        <v>7.0</v>
      </c>
      <c r="H15" s="20">
        <v>76.0</v>
      </c>
      <c r="I15" s="20">
        <v>9.0</v>
      </c>
      <c r="J15" s="19" t="s">
        <v>22</v>
      </c>
      <c r="K15" s="19" t="s">
        <v>16</v>
      </c>
      <c r="L15" s="35">
        <v>93.3</v>
      </c>
      <c r="M15" s="20">
        <v>2553.0</v>
      </c>
      <c r="N15" s="20">
        <v>16.0</v>
      </c>
      <c r="O15" s="20" t="s">
        <v>17</v>
      </c>
      <c r="P15" s="20">
        <v>16.0</v>
      </c>
      <c r="Q15" s="23" t="s">
        <v>18</v>
      </c>
    </row>
    <row r="16">
      <c r="A16" s="9">
        <v>15.0</v>
      </c>
      <c r="B16" s="10"/>
      <c r="C16" s="11" t="s">
        <v>13</v>
      </c>
      <c r="D16" s="10"/>
      <c r="E16" s="12" t="s">
        <v>29</v>
      </c>
      <c r="F16" s="13">
        <v>378.0</v>
      </c>
      <c r="G16" s="14">
        <v>6.0</v>
      </c>
      <c r="H16" s="13">
        <v>76.0</v>
      </c>
      <c r="I16" s="13">
        <v>9.0</v>
      </c>
      <c r="J16" s="12" t="s">
        <v>28</v>
      </c>
      <c r="K16" s="12" t="s">
        <v>16</v>
      </c>
      <c r="L16" s="26">
        <v>93.0</v>
      </c>
      <c r="M16" s="13">
        <v>2510.0</v>
      </c>
      <c r="N16" s="13">
        <v>16.0</v>
      </c>
      <c r="O16" s="13" t="s">
        <v>17</v>
      </c>
      <c r="P16" s="13">
        <v>15.0</v>
      </c>
      <c r="Q16" s="16" t="s">
        <v>18</v>
      </c>
    </row>
    <row r="17">
      <c r="A17" s="17">
        <v>16.0</v>
      </c>
      <c r="B17" s="18"/>
      <c r="C17" s="11" t="s">
        <v>13</v>
      </c>
      <c r="D17" s="18"/>
      <c r="E17" s="19" t="s">
        <v>29</v>
      </c>
      <c r="F17" s="20">
        <v>377.0</v>
      </c>
      <c r="G17" s="21">
        <v>5.0</v>
      </c>
      <c r="H17" s="20">
        <v>76.0</v>
      </c>
      <c r="I17" s="20">
        <v>9.0</v>
      </c>
      <c r="J17" s="19" t="s">
        <v>22</v>
      </c>
      <c r="K17" s="19" t="s">
        <v>16</v>
      </c>
      <c r="L17" s="36">
        <v>94.3</v>
      </c>
      <c r="M17" s="20">
        <v>2585.0</v>
      </c>
      <c r="N17" s="20">
        <v>15.0</v>
      </c>
      <c r="O17" s="20" t="s">
        <v>17</v>
      </c>
      <c r="P17" s="20">
        <v>15.0</v>
      </c>
      <c r="Q17" s="23" t="s">
        <v>18</v>
      </c>
    </row>
    <row r="18">
      <c r="A18" s="9">
        <v>17.0</v>
      </c>
      <c r="B18" s="10"/>
      <c r="C18" s="11" t="s">
        <v>13</v>
      </c>
      <c r="D18" s="10"/>
      <c r="E18" s="12" t="s">
        <v>29</v>
      </c>
      <c r="F18" s="13">
        <v>376.0</v>
      </c>
      <c r="G18" s="14">
        <v>4.0</v>
      </c>
      <c r="H18" s="13">
        <v>76.0</v>
      </c>
      <c r="I18" s="13">
        <v>9.0</v>
      </c>
      <c r="J18" s="12" t="s">
        <v>19</v>
      </c>
      <c r="K18" s="12" t="s">
        <v>27</v>
      </c>
      <c r="L18" s="37">
        <v>89.4</v>
      </c>
      <c r="M18" s="13">
        <v>2521.0</v>
      </c>
      <c r="N18" s="13">
        <v>23.0</v>
      </c>
      <c r="O18" s="13" t="s">
        <v>17</v>
      </c>
      <c r="P18" s="13">
        <v>1.0</v>
      </c>
      <c r="Q18" s="16" t="s">
        <v>21</v>
      </c>
    </row>
    <row r="19">
      <c r="A19" s="17">
        <v>18.0</v>
      </c>
      <c r="B19" s="18"/>
      <c r="C19" s="11" t="s">
        <v>13</v>
      </c>
      <c r="D19" s="18"/>
      <c r="E19" s="19" t="s">
        <v>31</v>
      </c>
      <c r="F19" s="20">
        <v>375.0</v>
      </c>
      <c r="G19" s="21">
        <v>3.0</v>
      </c>
      <c r="H19" s="20">
        <v>75.0</v>
      </c>
      <c r="I19" s="20">
        <v>9.0</v>
      </c>
      <c r="J19" s="19" t="s">
        <v>28</v>
      </c>
      <c r="K19" s="19" t="s">
        <v>16</v>
      </c>
      <c r="L19" s="38">
        <v>94.1</v>
      </c>
      <c r="M19" s="20">
        <v>2620.0</v>
      </c>
      <c r="N19" s="20">
        <v>15.0</v>
      </c>
      <c r="O19" s="20" t="s">
        <v>17</v>
      </c>
      <c r="P19" s="20">
        <v>17.0</v>
      </c>
      <c r="Q19" s="23" t="s">
        <v>18</v>
      </c>
    </row>
    <row r="20">
      <c r="A20" s="9">
        <v>19.0</v>
      </c>
      <c r="B20" s="10"/>
      <c r="C20" s="11" t="s">
        <v>13</v>
      </c>
      <c r="D20" s="10"/>
      <c r="E20" s="12" t="s">
        <v>31</v>
      </c>
      <c r="F20" s="13">
        <v>374.0</v>
      </c>
      <c r="G20" s="14">
        <v>2.0</v>
      </c>
      <c r="H20" s="13">
        <v>75.0</v>
      </c>
      <c r="I20" s="13">
        <v>9.0</v>
      </c>
      <c r="J20" s="12" t="s">
        <v>19</v>
      </c>
      <c r="K20" s="12" t="s">
        <v>20</v>
      </c>
      <c r="L20" s="39">
        <v>84.5</v>
      </c>
      <c r="M20" s="13">
        <v>2627.0</v>
      </c>
      <c r="N20" s="13">
        <v>37.0</v>
      </c>
      <c r="O20" s="13" t="s">
        <v>17</v>
      </c>
      <c r="P20" s="13">
        <v>11.0</v>
      </c>
      <c r="Q20" s="16" t="s">
        <v>21</v>
      </c>
    </row>
    <row r="21">
      <c r="A21" s="17">
        <v>20.0</v>
      </c>
      <c r="B21" s="18"/>
      <c r="C21" s="11" t="s">
        <v>13</v>
      </c>
      <c r="D21" s="18"/>
      <c r="E21" s="19" t="s">
        <v>31</v>
      </c>
      <c r="F21" s="20">
        <v>373.0</v>
      </c>
      <c r="G21" s="21">
        <v>1.0</v>
      </c>
      <c r="H21" s="20">
        <v>75.0</v>
      </c>
      <c r="I21" s="20">
        <v>9.0</v>
      </c>
      <c r="J21" s="19" t="s">
        <v>19</v>
      </c>
      <c r="K21" s="19" t="s">
        <v>16</v>
      </c>
      <c r="L21" s="40">
        <v>94.5</v>
      </c>
      <c r="M21" s="20">
        <v>2564.0</v>
      </c>
      <c r="N21" s="20">
        <v>14.0</v>
      </c>
      <c r="O21" s="20" t="s">
        <v>17</v>
      </c>
      <c r="P21" s="20">
        <v>16.0</v>
      </c>
      <c r="Q21" s="23" t="s">
        <v>18</v>
      </c>
    </row>
    <row r="22">
      <c r="A22" s="9">
        <v>21.0</v>
      </c>
      <c r="B22" s="10"/>
      <c r="C22" s="11" t="s">
        <v>32</v>
      </c>
      <c r="D22" s="10"/>
      <c r="E22" s="12" t="s">
        <v>33</v>
      </c>
      <c r="F22" s="13">
        <v>369.0</v>
      </c>
      <c r="G22" s="14">
        <v>23.0</v>
      </c>
      <c r="H22" s="13">
        <v>74.0</v>
      </c>
      <c r="I22" s="13">
        <v>9.0</v>
      </c>
      <c r="J22" s="12" t="s">
        <v>30</v>
      </c>
      <c r="K22" s="12" t="s">
        <v>34</v>
      </c>
      <c r="L22" s="41">
        <v>97.6</v>
      </c>
      <c r="M22" s="13">
        <v>2148.0</v>
      </c>
      <c r="N22" s="13">
        <v>18.0</v>
      </c>
      <c r="O22" s="13" t="s">
        <v>17</v>
      </c>
      <c r="P22" s="13">
        <v>14.0</v>
      </c>
      <c r="Q22" s="16" t="s">
        <v>21</v>
      </c>
    </row>
    <row r="23">
      <c r="A23" s="17">
        <v>22.0</v>
      </c>
      <c r="B23" s="18"/>
      <c r="C23" s="11" t="s">
        <v>32</v>
      </c>
      <c r="D23" s="18"/>
      <c r="E23" s="19" t="s">
        <v>33</v>
      </c>
      <c r="F23" s="20">
        <v>368.0</v>
      </c>
      <c r="G23" s="21">
        <v>22.0</v>
      </c>
      <c r="H23" s="20">
        <v>74.0</v>
      </c>
      <c r="I23" s="20">
        <v>9.0</v>
      </c>
      <c r="J23" s="19" t="s">
        <v>22</v>
      </c>
      <c r="K23" s="19" t="s">
        <v>35</v>
      </c>
      <c r="L23" s="42">
        <v>85.9</v>
      </c>
      <c r="M23" s="20">
        <v>1093.0</v>
      </c>
      <c r="N23" s="20">
        <v>33.0</v>
      </c>
      <c r="O23" s="20" t="s">
        <v>17</v>
      </c>
      <c r="P23" s="20">
        <v>3.0</v>
      </c>
      <c r="Q23" s="23" t="s">
        <v>21</v>
      </c>
    </row>
    <row r="24">
      <c r="A24" s="9">
        <v>23.0</v>
      </c>
      <c r="B24" s="10"/>
      <c r="C24" s="11" t="s">
        <v>32</v>
      </c>
      <c r="D24" s="10"/>
      <c r="E24" s="12" t="s">
        <v>33</v>
      </c>
      <c r="F24" s="13">
        <v>367.0</v>
      </c>
      <c r="G24" s="14">
        <v>21.0</v>
      </c>
      <c r="H24" s="13">
        <v>74.0</v>
      </c>
      <c r="I24" s="13">
        <v>9.0</v>
      </c>
      <c r="J24" s="12" t="s">
        <v>19</v>
      </c>
      <c r="K24" s="12" t="s">
        <v>16</v>
      </c>
      <c r="L24" s="41">
        <v>99.1</v>
      </c>
      <c r="M24" s="13">
        <v>2313.0</v>
      </c>
      <c r="N24" s="13">
        <v>14.0</v>
      </c>
      <c r="O24" s="13" t="s">
        <v>17</v>
      </c>
      <c r="P24" s="13">
        <v>10.0</v>
      </c>
      <c r="Q24" s="16" t="s">
        <v>21</v>
      </c>
    </row>
    <row r="25">
      <c r="A25" s="17">
        <v>24.0</v>
      </c>
      <c r="B25" s="18"/>
      <c r="C25" s="11" t="s">
        <v>32</v>
      </c>
      <c r="D25" s="18"/>
      <c r="E25" s="19" t="s">
        <v>33</v>
      </c>
      <c r="F25" s="20">
        <v>366.0</v>
      </c>
      <c r="G25" s="21">
        <v>20.0</v>
      </c>
      <c r="H25" s="20">
        <v>74.0</v>
      </c>
      <c r="I25" s="20">
        <v>9.0</v>
      </c>
      <c r="J25" s="19" t="s">
        <v>22</v>
      </c>
      <c r="K25" s="19" t="s">
        <v>35</v>
      </c>
      <c r="L25" s="43">
        <v>89.5</v>
      </c>
      <c r="M25" s="20">
        <v>1489.0</v>
      </c>
      <c r="N25" s="20">
        <v>28.0</v>
      </c>
      <c r="O25" s="20" t="s">
        <v>17</v>
      </c>
      <c r="P25" s="20">
        <v>11.0</v>
      </c>
      <c r="Q25" s="23" t="s">
        <v>21</v>
      </c>
    </row>
    <row r="26">
      <c r="A26" s="9">
        <v>25.0</v>
      </c>
      <c r="B26" s="10"/>
      <c r="C26" s="11" t="s">
        <v>32</v>
      </c>
      <c r="D26" s="10"/>
      <c r="E26" s="12" t="s">
        <v>33</v>
      </c>
      <c r="F26" s="13">
        <v>365.0</v>
      </c>
      <c r="G26" s="14">
        <v>19.0</v>
      </c>
      <c r="H26" s="13">
        <v>74.0</v>
      </c>
      <c r="I26" s="13">
        <v>9.0</v>
      </c>
      <c r="J26" s="12" t="s">
        <v>36</v>
      </c>
      <c r="K26" s="12" t="s">
        <v>35</v>
      </c>
      <c r="L26" s="44">
        <v>90.0</v>
      </c>
      <c r="M26" s="13">
        <v>1287.0</v>
      </c>
      <c r="N26" s="13">
        <v>28.0</v>
      </c>
      <c r="O26" s="13" t="s">
        <v>17</v>
      </c>
      <c r="P26" s="13">
        <v>14.0</v>
      </c>
      <c r="Q26" s="16" t="s">
        <v>21</v>
      </c>
    </row>
    <row r="27">
      <c r="A27" s="17">
        <v>26.0</v>
      </c>
      <c r="B27" s="18"/>
      <c r="C27" s="11" t="s">
        <v>32</v>
      </c>
      <c r="D27" s="18"/>
      <c r="E27" s="19" t="s">
        <v>33</v>
      </c>
      <c r="F27" s="20">
        <v>364.0</v>
      </c>
      <c r="G27" s="21">
        <v>18.0</v>
      </c>
      <c r="H27" s="20">
        <v>74.0</v>
      </c>
      <c r="I27" s="20">
        <v>9.0</v>
      </c>
      <c r="J27" s="19" t="s">
        <v>15</v>
      </c>
      <c r="K27" s="19" t="s">
        <v>34</v>
      </c>
      <c r="L27" s="41">
        <v>97.8</v>
      </c>
      <c r="M27" s="20">
        <v>2310.0</v>
      </c>
      <c r="N27" s="20">
        <v>17.0</v>
      </c>
      <c r="O27" s="20" t="s">
        <v>17</v>
      </c>
      <c r="P27" s="20">
        <v>14.0</v>
      </c>
      <c r="Q27" s="23" t="s">
        <v>21</v>
      </c>
    </row>
    <row r="28">
      <c r="A28" s="9">
        <v>27.0</v>
      </c>
      <c r="B28" s="10"/>
      <c r="C28" s="11" t="s">
        <v>32</v>
      </c>
      <c r="D28" s="10"/>
      <c r="E28" s="12" t="s">
        <v>33</v>
      </c>
      <c r="F28" s="13">
        <v>363.0</v>
      </c>
      <c r="G28" s="14">
        <v>17.0</v>
      </c>
      <c r="H28" s="13">
        <v>74.0</v>
      </c>
      <c r="I28" s="13">
        <v>9.0</v>
      </c>
      <c r="J28" s="12" t="s">
        <v>28</v>
      </c>
      <c r="K28" s="12" t="s">
        <v>20</v>
      </c>
      <c r="L28" s="45">
        <v>79.0</v>
      </c>
      <c r="M28" s="13">
        <v>2561.0</v>
      </c>
      <c r="N28" s="13">
        <v>44.0</v>
      </c>
      <c r="O28" s="13" t="s">
        <v>17</v>
      </c>
      <c r="P28" s="13">
        <v>14.0</v>
      </c>
      <c r="Q28" s="16" t="s">
        <v>18</v>
      </c>
    </row>
    <row r="29">
      <c r="A29" s="17">
        <v>28.0</v>
      </c>
      <c r="B29" s="18"/>
      <c r="C29" s="11" t="s">
        <v>32</v>
      </c>
      <c r="D29" s="18"/>
      <c r="E29" s="19" t="s">
        <v>37</v>
      </c>
      <c r="F29" s="20">
        <v>362.0</v>
      </c>
      <c r="G29" s="21">
        <v>16.0</v>
      </c>
      <c r="H29" s="20">
        <v>73.0</v>
      </c>
      <c r="I29" s="20">
        <v>9.0</v>
      </c>
      <c r="J29" s="19" t="s">
        <v>30</v>
      </c>
      <c r="K29" s="19" t="s">
        <v>34</v>
      </c>
      <c r="L29" s="41">
        <v>97.2</v>
      </c>
      <c r="M29" s="20">
        <v>2159.0</v>
      </c>
      <c r="N29" s="20">
        <v>18.0</v>
      </c>
      <c r="O29" s="20" t="s">
        <v>17</v>
      </c>
      <c r="P29" s="20">
        <v>14.0</v>
      </c>
      <c r="Q29" s="23" t="s">
        <v>21</v>
      </c>
    </row>
    <row r="30">
      <c r="A30" s="9">
        <v>29.0</v>
      </c>
      <c r="B30" s="10"/>
      <c r="C30" s="11" t="s">
        <v>32</v>
      </c>
      <c r="D30" s="10"/>
      <c r="E30" s="12" t="s">
        <v>37</v>
      </c>
      <c r="F30" s="13">
        <v>361.0</v>
      </c>
      <c r="G30" s="14">
        <v>15.0</v>
      </c>
      <c r="H30" s="13">
        <v>73.0</v>
      </c>
      <c r="I30" s="13">
        <v>9.0</v>
      </c>
      <c r="J30" s="12" t="s">
        <v>28</v>
      </c>
      <c r="K30" s="12" t="s">
        <v>34</v>
      </c>
      <c r="L30" s="41">
        <v>97.1</v>
      </c>
      <c r="M30" s="13">
        <v>2172.0</v>
      </c>
      <c r="N30" s="13">
        <v>15.0</v>
      </c>
      <c r="O30" s="13" t="s">
        <v>17</v>
      </c>
      <c r="P30" s="13">
        <v>12.0</v>
      </c>
      <c r="Q30" s="16" t="s">
        <v>21</v>
      </c>
    </row>
    <row r="31">
      <c r="A31" s="17">
        <v>30.0</v>
      </c>
      <c r="B31" s="18"/>
      <c r="C31" s="11" t="s">
        <v>32</v>
      </c>
      <c r="D31" s="18"/>
      <c r="E31" s="19" t="s">
        <v>38</v>
      </c>
      <c r="F31" s="20">
        <v>360.0</v>
      </c>
      <c r="G31" s="21">
        <v>14.0</v>
      </c>
      <c r="H31" s="20">
        <v>72.0</v>
      </c>
      <c r="I31" s="20">
        <v>9.0</v>
      </c>
      <c r="J31" s="19" t="s">
        <v>28</v>
      </c>
      <c r="K31" s="19" t="s">
        <v>34</v>
      </c>
      <c r="L31" s="41">
        <v>98.4</v>
      </c>
      <c r="M31" s="20">
        <v>2197.0</v>
      </c>
      <c r="N31" s="20">
        <v>16.0</v>
      </c>
      <c r="O31" s="20" t="s">
        <v>17</v>
      </c>
      <c r="P31" s="20">
        <v>15.0</v>
      </c>
      <c r="Q31" s="23" t="s">
        <v>21</v>
      </c>
    </row>
    <row r="32">
      <c r="A32" s="9">
        <v>31.0</v>
      </c>
      <c r="B32" s="10"/>
      <c r="C32" s="11" t="s">
        <v>32</v>
      </c>
      <c r="D32" s="10"/>
      <c r="E32" s="12" t="s">
        <v>38</v>
      </c>
      <c r="F32" s="13">
        <v>359.0</v>
      </c>
      <c r="G32" s="14">
        <v>13.0</v>
      </c>
      <c r="H32" s="13">
        <v>72.0</v>
      </c>
      <c r="I32" s="13">
        <v>9.0</v>
      </c>
      <c r="J32" s="12" t="s">
        <v>19</v>
      </c>
      <c r="K32" s="12" t="s">
        <v>35</v>
      </c>
      <c r="L32" s="46">
        <v>89.8</v>
      </c>
      <c r="M32" s="13">
        <v>1286.0</v>
      </c>
      <c r="N32" s="13">
        <v>28.0</v>
      </c>
      <c r="O32" s="13" t="s">
        <v>17</v>
      </c>
      <c r="P32" s="13">
        <v>5.0</v>
      </c>
      <c r="Q32" s="16" t="s">
        <v>21</v>
      </c>
    </row>
    <row r="33">
      <c r="A33" s="17">
        <v>32.0</v>
      </c>
      <c r="B33" s="18"/>
      <c r="C33" s="11" t="s">
        <v>32</v>
      </c>
      <c r="D33" s="18"/>
      <c r="E33" s="19" t="s">
        <v>38</v>
      </c>
      <c r="F33" s="20">
        <v>358.0</v>
      </c>
      <c r="G33" s="21">
        <v>12.0</v>
      </c>
      <c r="H33" s="20">
        <v>72.0</v>
      </c>
      <c r="I33" s="20">
        <v>9.0</v>
      </c>
      <c r="J33" s="19" t="s">
        <v>15</v>
      </c>
      <c r="K33" s="19" t="s">
        <v>35</v>
      </c>
      <c r="L33" s="47">
        <v>86.9</v>
      </c>
      <c r="M33" s="20">
        <v>1342.0</v>
      </c>
      <c r="N33" s="20">
        <v>33.0</v>
      </c>
      <c r="O33" s="20" t="s">
        <v>17</v>
      </c>
      <c r="P33" s="20">
        <v>3.0</v>
      </c>
      <c r="Q33" s="23" t="s">
        <v>21</v>
      </c>
    </row>
    <row r="34">
      <c r="A34" s="9">
        <v>33.0</v>
      </c>
      <c r="B34" s="10"/>
      <c r="C34" s="11" t="s">
        <v>32</v>
      </c>
      <c r="D34" s="10"/>
      <c r="E34" s="12" t="s">
        <v>38</v>
      </c>
      <c r="F34" s="13">
        <v>357.0</v>
      </c>
      <c r="G34" s="14">
        <v>11.0</v>
      </c>
      <c r="H34" s="13">
        <v>72.0</v>
      </c>
      <c r="I34" s="13">
        <v>9.0</v>
      </c>
      <c r="J34" s="12" t="s">
        <v>28</v>
      </c>
      <c r="K34" s="12" t="s">
        <v>20</v>
      </c>
      <c r="L34" s="48">
        <v>77.7</v>
      </c>
      <c r="M34" s="13">
        <v>2623.0</v>
      </c>
      <c r="N34" s="13">
        <v>48.0</v>
      </c>
      <c r="O34" s="13" t="s">
        <v>17</v>
      </c>
      <c r="P34" s="13">
        <v>15.0</v>
      </c>
      <c r="Q34" s="16" t="s">
        <v>18</v>
      </c>
    </row>
    <row r="35">
      <c r="A35" s="17">
        <v>34.0</v>
      </c>
      <c r="B35" s="18"/>
      <c r="C35" s="11" t="s">
        <v>32</v>
      </c>
      <c r="D35" s="18"/>
      <c r="E35" s="19" t="s">
        <v>39</v>
      </c>
      <c r="F35" s="20">
        <v>356.0</v>
      </c>
      <c r="G35" s="21">
        <v>10.0</v>
      </c>
      <c r="H35" s="20">
        <v>71.0</v>
      </c>
      <c r="I35" s="20">
        <v>9.0</v>
      </c>
      <c r="J35" s="19" t="s">
        <v>26</v>
      </c>
      <c r="K35" s="19" t="s">
        <v>34</v>
      </c>
      <c r="L35" s="41">
        <v>97.4</v>
      </c>
      <c r="M35" s="20">
        <v>2207.0</v>
      </c>
      <c r="N35" s="20">
        <v>19.0</v>
      </c>
      <c r="O35" s="20" t="s">
        <v>17</v>
      </c>
      <c r="P35" s="20">
        <v>14.0</v>
      </c>
      <c r="Q35" s="23" t="s">
        <v>21</v>
      </c>
    </row>
    <row r="36">
      <c r="A36" s="9">
        <v>35.0</v>
      </c>
      <c r="B36" s="10"/>
      <c r="C36" s="11" t="s">
        <v>32</v>
      </c>
      <c r="D36" s="10"/>
      <c r="E36" s="12" t="s">
        <v>39</v>
      </c>
      <c r="F36" s="13">
        <v>355.0</v>
      </c>
      <c r="G36" s="14">
        <v>9.0</v>
      </c>
      <c r="H36" s="13">
        <v>71.0</v>
      </c>
      <c r="I36" s="13">
        <v>9.0</v>
      </c>
      <c r="J36" s="12" t="s">
        <v>22</v>
      </c>
      <c r="K36" s="12" t="s">
        <v>20</v>
      </c>
      <c r="L36" s="49">
        <v>81.0</v>
      </c>
      <c r="M36" s="13">
        <v>2719.0</v>
      </c>
      <c r="N36" s="13">
        <v>39.0</v>
      </c>
      <c r="O36" s="13" t="s">
        <v>17</v>
      </c>
      <c r="P36" s="13">
        <v>14.0</v>
      </c>
      <c r="Q36" s="16" t="s">
        <v>18</v>
      </c>
    </row>
    <row r="37">
      <c r="A37" s="17">
        <v>36.0</v>
      </c>
      <c r="B37" s="18"/>
      <c r="C37" s="11" t="s">
        <v>32</v>
      </c>
      <c r="D37" s="18"/>
      <c r="E37" s="19" t="s">
        <v>39</v>
      </c>
      <c r="F37" s="20">
        <v>354.0</v>
      </c>
      <c r="G37" s="21">
        <v>8.0</v>
      </c>
      <c r="H37" s="20">
        <v>71.0</v>
      </c>
      <c r="I37" s="20">
        <v>9.0</v>
      </c>
      <c r="J37" s="19" t="s">
        <v>28</v>
      </c>
      <c r="K37" s="19" t="s">
        <v>34</v>
      </c>
      <c r="L37" s="41">
        <v>97.5</v>
      </c>
      <c r="M37" s="20">
        <v>2186.0</v>
      </c>
      <c r="N37" s="20">
        <v>18.0</v>
      </c>
      <c r="O37" s="20" t="s">
        <v>17</v>
      </c>
      <c r="P37" s="20">
        <v>15.0</v>
      </c>
      <c r="Q37" s="23" t="s">
        <v>21</v>
      </c>
    </row>
    <row r="38">
      <c r="A38" s="9">
        <v>37.0</v>
      </c>
      <c r="B38" s="10"/>
      <c r="C38" s="11" t="s">
        <v>32</v>
      </c>
      <c r="D38" s="10"/>
      <c r="E38" s="12" t="s">
        <v>39</v>
      </c>
      <c r="F38" s="13">
        <v>353.0</v>
      </c>
      <c r="G38" s="14">
        <v>7.0</v>
      </c>
      <c r="H38" s="13">
        <v>71.0</v>
      </c>
      <c r="I38" s="13">
        <v>9.0</v>
      </c>
      <c r="J38" s="12" t="s">
        <v>28</v>
      </c>
      <c r="K38" s="12" t="s">
        <v>34</v>
      </c>
      <c r="L38" s="41">
        <v>97.2</v>
      </c>
      <c r="M38" s="13">
        <v>2086.0</v>
      </c>
      <c r="N38" s="13">
        <v>18.0</v>
      </c>
      <c r="O38" s="13" t="s">
        <v>17</v>
      </c>
      <c r="P38" s="13">
        <v>16.0</v>
      </c>
      <c r="Q38" s="16" t="s">
        <v>21</v>
      </c>
    </row>
    <row r="39">
      <c r="A39" s="17">
        <v>38.0</v>
      </c>
      <c r="B39" s="18"/>
      <c r="C39" s="11" t="s">
        <v>32</v>
      </c>
      <c r="D39" s="18"/>
      <c r="E39" s="19" t="s">
        <v>40</v>
      </c>
      <c r="F39" s="20">
        <v>352.0</v>
      </c>
      <c r="G39" s="21">
        <v>6.0</v>
      </c>
      <c r="H39" s="20">
        <v>70.0</v>
      </c>
      <c r="I39" s="20">
        <v>9.0</v>
      </c>
      <c r="J39" s="19" t="s">
        <v>22</v>
      </c>
      <c r="K39" s="19" t="s">
        <v>34</v>
      </c>
      <c r="L39" s="41">
        <v>98.6</v>
      </c>
      <c r="M39" s="20">
        <v>2144.0</v>
      </c>
      <c r="N39" s="20">
        <v>19.0</v>
      </c>
      <c r="O39" s="20" t="s">
        <v>17</v>
      </c>
      <c r="P39" s="20">
        <v>16.0</v>
      </c>
      <c r="Q39" s="23" t="s">
        <v>21</v>
      </c>
    </row>
    <row r="40">
      <c r="A40" s="9">
        <v>39.0</v>
      </c>
      <c r="B40" s="10"/>
      <c r="C40" s="11" t="s">
        <v>32</v>
      </c>
      <c r="D40" s="10"/>
      <c r="E40" s="12" t="s">
        <v>40</v>
      </c>
      <c r="F40" s="13">
        <v>351.0</v>
      </c>
      <c r="G40" s="14">
        <v>5.0</v>
      </c>
      <c r="H40" s="13">
        <v>70.0</v>
      </c>
      <c r="I40" s="13">
        <v>9.0</v>
      </c>
      <c r="J40" s="12" t="s">
        <v>22</v>
      </c>
      <c r="K40" s="12" t="s">
        <v>35</v>
      </c>
      <c r="L40" s="50">
        <v>87.7</v>
      </c>
      <c r="M40" s="51"/>
      <c r="N40" s="51"/>
      <c r="O40" s="13" t="s">
        <v>17</v>
      </c>
      <c r="P40" s="51"/>
      <c r="Q40" s="52"/>
    </row>
    <row r="41">
      <c r="A41" s="17">
        <v>40.0</v>
      </c>
      <c r="B41" s="18"/>
      <c r="C41" s="11" t="s">
        <v>32</v>
      </c>
      <c r="D41" s="18"/>
      <c r="E41" s="19" t="s">
        <v>40</v>
      </c>
      <c r="F41" s="20">
        <v>350.0</v>
      </c>
      <c r="G41" s="21">
        <v>4.0</v>
      </c>
      <c r="H41" s="20">
        <v>70.0</v>
      </c>
      <c r="I41" s="20">
        <v>9.0</v>
      </c>
      <c r="J41" s="19" t="s">
        <v>28</v>
      </c>
      <c r="K41" s="19" t="s">
        <v>20</v>
      </c>
      <c r="L41" s="53">
        <v>78.9</v>
      </c>
      <c r="M41" s="20">
        <v>2570.0</v>
      </c>
      <c r="N41" s="20">
        <v>39.0</v>
      </c>
      <c r="O41" s="20" t="s">
        <v>17</v>
      </c>
      <c r="P41" s="20">
        <v>16.0</v>
      </c>
      <c r="Q41" s="23" t="s">
        <v>18</v>
      </c>
    </row>
    <row r="42">
      <c r="A42" s="9">
        <v>41.0</v>
      </c>
      <c r="B42" s="10"/>
      <c r="C42" s="11" t="s">
        <v>32</v>
      </c>
      <c r="D42" s="10"/>
      <c r="E42" s="12" t="s">
        <v>40</v>
      </c>
      <c r="F42" s="13">
        <v>349.0</v>
      </c>
      <c r="G42" s="14">
        <v>3.0</v>
      </c>
      <c r="H42" s="13">
        <v>70.0</v>
      </c>
      <c r="I42" s="13">
        <v>9.0</v>
      </c>
      <c r="J42" s="12" t="s">
        <v>28</v>
      </c>
      <c r="K42" s="12" t="s">
        <v>34</v>
      </c>
      <c r="L42" s="41">
        <v>97.1</v>
      </c>
      <c r="M42" s="13">
        <v>2207.0</v>
      </c>
      <c r="N42" s="13">
        <v>18.0</v>
      </c>
      <c r="O42" s="13" t="s">
        <v>17</v>
      </c>
      <c r="P42" s="13">
        <v>19.0</v>
      </c>
      <c r="Q42" s="16" t="s">
        <v>21</v>
      </c>
    </row>
    <row r="43">
      <c r="A43" s="17">
        <v>42.0</v>
      </c>
      <c r="B43" s="18"/>
      <c r="C43" s="11" t="s">
        <v>32</v>
      </c>
      <c r="D43" s="18"/>
      <c r="E43" s="19" t="s">
        <v>40</v>
      </c>
      <c r="F43" s="20">
        <v>348.0</v>
      </c>
      <c r="G43" s="21">
        <v>2.0</v>
      </c>
      <c r="H43" s="20">
        <v>70.0</v>
      </c>
      <c r="I43" s="20">
        <v>9.0</v>
      </c>
      <c r="J43" s="19" t="s">
        <v>22</v>
      </c>
      <c r="K43" s="19" t="s">
        <v>34</v>
      </c>
      <c r="L43" s="41">
        <v>97.6</v>
      </c>
      <c r="M43" s="20">
        <v>2203.0</v>
      </c>
      <c r="N43" s="20">
        <v>19.0</v>
      </c>
      <c r="O43" s="20" t="s">
        <v>17</v>
      </c>
      <c r="P43" s="20">
        <v>16.0</v>
      </c>
      <c r="Q43" s="23" t="s">
        <v>21</v>
      </c>
    </row>
    <row r="44">
      <c r="A44" s="9">
        <v>43.0</v>
      </c>
      <c r="B44" s="10"/>
      <c r="C44" s="11" t="s">
        <v>32</v>
      </c>
      <c r="D44" s="10"/>
      <c r="E44" s="12" t="s">
        <v>40</v>
      </c>
      <c r="F44" s="13">
        <v>347.0</v>
      </c>
      <c r="G44" s="14">
        <v>1.0</v>
      </c>
      <c r="H44" s="13">
        <v>70.0</v>
      </c>
      <c r="I44" s="13">
        <v>9.0</v>
      </c>
      <c r="J44" s="12" t="s">
        <v>22</v>
      </c>
      <c r="K44" s="12" t="s">
        <v>34</v>
      </c>
      <c r="L44" s="41">
        <v>96.9</v>
      </c>
      <c r="M44" s="13">
        <v>2122.0</v>
      </c>
      <c r="N44" s="13">
        <v>22.0</v>
      </c>
      <c r="O44" s="13" t="s">
        <v>17</v>
      </c>
      <c r="P44" s="13">
        <v>19.0</v>
      </c>
      <c r="Q44" s="16" t="s">
        <v>21</v>
      </c>
    </row>
    <row r="45">
      <c r="A45" s="17">
        <v>44.0</v>
      </c>
      <c r="B45" s="18"/>
      <c r="C45" s="11" t="s">
        <v>41</v>
      </c>
      <c r="D45" s="18"/>
      <c r="E45" s="19" t="s">
        <v>42</v>
      </c>
      <c r="F45" s="20">
        <v>341.0</v>
      </c>
      <c r="G45" s="21">
        <v>25.0</v>
      </c>
      <c r="H45" s="20">
        <v>69.0</v>
      </c>
      <c r="I45" s="20">
        <v>8.0</v>
      </c>
      <c r="J45" s="19" t="s">
        <v>30</v>
      </c>
      <c r="K45" s="19" t="s">
        <v>20</v>
      </c>
      <c r="L45" s="54">
        <v>87.9</v>
      </c>
      <c r="M45" s="20">
        <v>2832.0</v>
      </c>
      <c r="N45" s="20">
        <v>38.0</v>
      </c>
      <c r="O45" s="20" t="s">
        <v>17</v>
      </c>
      <c r="P45" s="20">
        <v>7.0</v>
      </c>
      <c r="Q45" s="23" t="s">
        <v>18</v>
      </c>
    </row>
    <row r="46">
      <c r="A46" s="9">
        <v>45.0</v>
      </c>
      <c r="B46" s="10"/>
      <c r="C46" s="11" t="s">
        <v>41</v>
      </c>
      <c r="D46" s="10"/>
      <c r="E46" s="12" t="s">
        <v>42</v>
      </c>
      <c r="F46" s="13">
        <v>340.0</v>
      </c>
      <c r="G46" s="14">
        <v>24.0</v>
      </c>
      <c r="H46" s="13">
        <v>69.0</v>
      </c>
      <c r="I46" s="13">
        <v>8.0</v>
      </c>
      <c r="J46" s="12" t="s">
        <v>28</v>
      </c>
      <c r="K46" s="12" t="s">
        <v>20</v>
      </c>
      <c r="L46" s="55">
        <v>87.3</v>
      </c>
      <c r="M46" s="13">
        <v>2820.0</v>
      </c>
      <c r="N46" s="13">
        <v>36.0</v>
      </c>
      <c r="O46" s="13" t="s">
        <v>17</v>
      </c>
      <c r="P46" s="13">
        <v>6.0</v>
      </c>
      <c r="Q46" s="16" t="s">
        <v>18</v>
      </c>
    </row>
    <row r="47">
      <c r="A47" s="17">
        <v>46.0</v>
      </c>
      <c r="B47" s="18"/>
      <c r="C47" s="11" t="s">
        <v>41</v>
      </c>
      <c r="D47" s="18"/>
      <c r="E47" s="19" t="s">
        <v>43</v>
      </c>
      <c r="F47" s="20">
        <v>339.0</v>
      </c>
      <c r="G47" s="21">
        <v>23.0</v>
      </c>
      <c r="H47" s="20">
        <v>68.0</v>
      </c>
      <c r="I47" s="20">
        <v>8.0</v>
      </c>
      <c r="J47" s="19" t="s">
        <v>15</v>
      </c>
      <c r="K47" s="19" t="s">
        <v>20</v>
      </c>
      <c r="L47" s="56">
        <v>87.4</v>
      </c>
      <c r="M47" s="20">
        <v>2769.0</v>
      </c>
      <c r="N47" s="20">
        <v>33.0</v>
      </c>
      <c r="O47" s="20" t="s">
        <v>17</v>
      </c>
      <c r="P47" s="20">
        <v>7.0</v>
      </c>
      <c r="Q47" s="23" t="s">
        <v>18</v>
      </c>
    </row>
    <row r="48">
      <c r="A48" s="9">
        <v>47.0</v>
      </c>
      <c r="B48" s="10"/>
      <c r="C48" s="11" t="s">
        <v>41</v>
      </c>
      <c r="D48" s="10"/>
      <c r="E48" s="12" t="s">
        <v>43</v>
      </c>
      <c r="F48" s="13">
        <v>338.0</v>
      </c>
      <c r="G48" s="14">
        <v>22.0</v>
      </c>
      <c r="H48" s="13">
        <v>68.0</v>
      </c>
      <c r="I48" s="13">
        <v>8.0</v>
      </c>
      <c r="J48" s="12" t="s">
        <v>36</v>
      </c>
      <c r="K48" s="12" t="s">
        <v>20</v>
      </c>
      <c r="L48" s="57">
        <v>88.4</v>
      </c>
      <c r="M48" s="13">
        <v>2743.0</v>
      </c>
      <c r="N48" s="13">
        <v>35.0</v>
      </c>
      <c r="O48" s="13" t="s">
        <v>17</v>
      </c>
      <c r="P48" s="13">
        <v>3.0</v>
      </c>
      <c r="Q48" s="16" t="s">
        <v>18</v>
      </c>
    </row>
    <row r="49">
      <c r="A49" s="17">
        <v>48.0</v>
      </c>
      <c r="B49" s="18"/>
      <c r="C49" s="11" t="s">
        <v>41</v>
      </c>
      <c r="D49" s="18"/>
      <c r="E49" s="19" t="s">
        <v>43</v>
      </c>
      <c r="F49" s="20">
        <v>337.0</v>
      </c>
      <c r="G49" s="21">
        <v>21.0</v>
      </c>
      <c r="H49" s="20">
        <v>68.0</v>
      </c>
      <c r="I49" s="20">
        <v>8.0</v>
      </c>
      <c r="J49" s="19" t="s">
        <v>15</v>
      </c>
      <c r="K49" s="19" t="s">
        <v>20</v>
      </c>
      <c r="L49" s="30">
        <v>88.5</v>
      </c>
      <c r="M49" s="20">
        <v>2722.0</v>
      </c>
      <c r="N49" s="20">
        <v>37.0</v>
      </c>
      <c r="O49" s="20" t="s">
        <v>17</v>
      </c>
      <c r="P49" s="20">
        <v>5.0</v>
      </c>
      <c r="Q49" s="23" t="s">
        <v>18</v>
      </c>
    </row>
    <row r="50">
      <c r="A50" s="9">
        <v>49.0</v>
      </c>
      <c r="B50" s="10"/>
      <c r="C50" s="11" t="s">
        <v>41</v>
      </c>
      <c r="D50" s="10"/>
      <c r="E50" s="12" t="s">
        <v>43</v>
      </c>
      <c r="F50" s="13">
        <v>336.0</v>
      </c>
      <c r="G50" s="14">
        <v>20.0</v>
      </c>
      <c r="H50" s="13">
        <v>68.0</v>
      </c>
      <c r="I50" s="13">
        <v>8.0</v>
      </c>
      <c r="J50" s="12" t="s">
        <v>28</v>
      </c>
      <c r="K50" s="12" t="s">
        <v>16</v>
      </c>
      <c r="L50" s="41">
        <v>97.5</v>
      </c>
      <c r="M50" s="13">
        <v>2640.0</v>
      </c>
      <c r="N50" s="13">
        <v>10.0</v>
      </c>
      <c r="O50" s="13" t="s">
        <v>17</v>
      </c>
      <c r="P50" s="13">
        <v>13.0</v>
      </c>
      <c r="Q50" s="16" t="s">
        <v>21</v>
      </c>
    </row>
    <row r="51">
      <c r="A51" s="17">
        <v>50.0</v>
      </c>
      <c r="B51" s="18"/>
      <c r="C51" s="11" t="s">
        <v>41</v>
      </c>
      <c r="D51" s="18"/>
      <c r="E51" s="19" t="s">
        <v>43</v>
      </c>
      <c r="F51" s="20">
        <v>335.0</v>
      </c>
      <c r="G51" s="21">
        <v>19.0</v>
      </c>
      <c r="H51" s="20">
        <v>68.0</v>
      </c>
      <c r="I51" s="20">
        <v>8.0</v>
      </c>
      <c r="J51" s="19" t="s">
        <v>22</v>
      </c>
      <c r="K51" s="19" t="s">
        <v>16</v>
      </c>
      <c r="L51" s="41">
        <v>98.5</v>
      </c>
      <c r="M51" s="20">
        <v>2603.0</v>
      </c>
      <c r="N51" s="20">
        <v>14.0</v>
      </c>
      <c r="O51" s="20" t="s">
        <v>17</v>
      </c>
      <c r="P51" s="20">
        <v>16.0</v>
      </c>
      <c r="Q51" s="23" t="s">
        <v>21</v>
      </c>
    </row>
    <row r="52">
      <c r="A52" s="9">
        <v>51.0</v>
      </c>
      <c r="B52" s="10"/>
      <c r="C52" s="11" t="s">
        <v>41</v>
      </c>
      <c r="D52" s="10"/>
      <c r="E52" s="12" t="s">
        <v>43</v>
      </c>
      <c r="F52" s="13">
        <v>334.0</v>
      </c>
      <c r="G52" s="14">
        <v>18.0</v>
      </c>
      <c r="H52" s="13">
        <v>68.0</v>
      </c>
      <c r="I52" s="13">
        <v>8.0</v>
      </c>
      <c r="J52" s="12" t="s">
        <v>22</v>
      </c>
      <c r="K52" s="12" t="s">
        <v>20</v>
      </c>
      <c r="L52" s="58">
        <v>88.8</v>
      </c>
      <c r="M52" s="13">
        <v>2610.0</v>
      </c>
      <c r="N52" s="13">
        <v>32.0</v>
      </c>
      <c r="O52" s="13" t="s">
        <v>17</v>
      </c>
      <c r="P52" s="13">
        <v>4.0</v>
      </c>
      <c r="Q52" s="16" t="s">
        <v>18</v>
      </c>
    </row>
    <row r="53">
      <c r="A53" s="17">
        <v>52.0</v>
      </c>
      <c r="B53" s="18"/>
      <c r="C53" s="11" t="s">
        <v>41</v>
      </c>
      <c r="D53" s="18"/>
      <c r="E53" s="19" t="s">
        <v>44</v>
      </c>
      <c r="F53" s="20">
        <v>332.0</v>
      </c>
      <c r="G53" s="21">
        <v>17.0</v>
      </c>
      <c r="H53" s="20">
        <v>67.0</v>
      </c>
      <c r="I53" s="20">
        <v>8.0</v>
      </c>
      <c r="J53" s="19" t="s">
        <v>22</v>
      </c>
      <c r="K53" s="19" t="s">
        <v>16</v>
      </c>
      <c r="L53" s="41">
        <v>98.2</v>
      </c>
      <c r="M53" s="20">
        <v>2534.0</v>
      </c>
      <c r="N53" s="20">
        <v>13.0</v>
      </c>
      <c r="O53" s="20" t="s">
        <v>17</v>
      </c>
      <c r="P53" s="20">
        <v>10.0</v>
      </c>
      <c r="Q53" s="23" t="s">
        <v>21</v>
      </c>
    </row>
    <row r="54">
      <c r="A54" s="9">
        <v>53.0</v>
      </c>
      <c r="B54" s="10"/>
      <c r="C54" s="11" t="s">
        <v>41</v>
      </c>
      <c r="D54" s="10"/>
      <c r="E54" s="12" t="s">
        <v>44</v>
      </c>
      <c r="F54" s="13">
        <v>331.0</v>
      </c>
      <c r="G54" s="14">
        <v>16.0</v>
      </c>
      <c r="H54" s="13">
        <v>67.0</v>
      </c>
      <c r="I54" s="13">
        <v>8.0</v>
      </c>
      <c r="J54" s="12" t="s">
        <v>19</v>
      </c>
      <c r="K54" s="12" t="s">
        <v>16</v>
      </c>
      <c r="L54" s="41">
        <v>98.7</v>
      </c>
      <c r="M54" s="13">
        <v>2465.0</v>
      </c>
      <c r="N54" s="13">
        <v>13.0</v>
      </c>
      <c r="O54" s="13" t="s">
        <v>17</v>
      </c>
      <c r="P54" s="13">
        <v>13.0</v>
      </c>
      <c r="Q54" s="16" t="s">
        <v>21</v>
      </c>
    </row>
    <row r="55">
      <c r="A55" s="17">
        <v>54.0</v>
      </c>
      <c r="B55" s="18"/>
      <c r="C55" s="11" t="s">
        <v>41</v>
      </c>
      <c r="D55" s="18"/>
      <c r="E55" s="19" t="s">
        <v>44</v>
      </c>
      <c r="F55" s="20">
        <v>330.0</v>
      </c>
      <c r="G55" s="21">
        <v>15.0</v>
      </c>
      <c r="H55" s="20">
        <v>67.0</v>
      </c>
      <c r="I55" s="20">
        <v>8.0</v>
      </c>
      <c r="J55" s="19" t="s">
        <v>22</v>
      </c>
      <c r="K55" s="19" t="s">
        <v>35</v>
      </c>
      <c r="L55" s="43">
        <v>89.5</v>
      </c>
      <c r="M55" s="20">
        <v>1277.0</v>
      </c>
      <c r="N55" s="20">
        <v>30.0</v>
      </c>
      <c r="O55" s="20" t="s">
        <v>17</v>
      </c>
      <c r="P55" s="20">
        <v>15.0</v>
      </c>
      <c r="Q55" s="23" t="s">
        <v>21</v>
      </c>
    </row>
    <row r="56">
      <c r="A56" s="9">
        <v>55.0</v>
      </c>
      <c r="B56" s="10"/>
      <c r="C56" s="11" t="s">
        <v>41</v>
      </c>
      <c r="D56" s="10"/>
      <c r="E56" s="12" t="s">
        <v>44</v>
      </c>
      <c r="F56" s="13">
        <v>329.0</v>
      </c>
      <c r="G56" s="14">
        <v>14.0</v>
      </c>
      <c r="H56" s="13">
        <v>67.0</v>
      </c>
      <c r="I56" s="13">
        <v>8.0</v>
      </c>
      <c r="J56" s="12" t="s">
        <v>19</v>
      </c>
      <c r="K56" s="12" t="s">
        <v>16</v>
      </c>
      <c r="L56" s="41">
        <v>96.0</v>
      </c>
      <c r="M56" s="13">
        <v>2441.0</v>
      </c>
      <c r="N56" s="13">
        <v>13.0</v>
      </c>
      <c r="O56" s="13" t="s">
        <v>17</v>
      </c>
      <c r="P56" s="13">
        <v>10.0</v>
      </c>
      <c r="Q56" s="16" t="s">
        <v>21</v>
      </c>
    </row>
    <row r="57">
      <c r="A57" s="17">
        <v>56.0</v>
      </c>
      <c r="B57" s="18"/>
      <c r="C57" s="11" t="s">
        <v>41</v>
      </c>
      <c r="D57" s="18"/>
      <c r="E57" s="19" t="s">
        <v>44</v>
      </c>
      <c r="F57" s="20">
        <v>328.0</v>
      </c>
      <c r="G57" s="21">
        <v>13.0</v>
      </c>
      <c r="H57" s="20">
        <v>67.0</v>
      </c>
      <c r="I57" s="20">
        <v>8.0</v>
      </c>
      <c r="J57" s="19" t="s">
        <v>22</v>
      </c>
      <c r="K57" s="19" t="s">
        <v>20</v>
      </c>
      <c r="L57" s="30">
        <v>88.5</v>
      </c>
      <c r="M57" s="20">
        <v>2651.0</v>
      </c>
      <c r="N57" s="20">
        <v>38.0</v>
      </c>
      <c r="O57" s="20" t="s">
        <v>17</v>
      </c>
      <c r="P57" s="20">
        <v>4.0</v>
      </c>
      <c r="Q57" s="23" t="s">
        <v>18</v>
      </c>
    </row>
    <row r="58">
      <c r="A58" s="9">
        <v>57.0</v>
      </c>
      <c r="B58" s="10"/>
      <c r="C58" s="11" t="s">
        <v>41</v>
      </c>
      <c r="D58" s="10"/>
      <c r="E58" s="12" t="s">
        <v>44</v>
      </c>
      <c r="F58" s="13">
        <v>327.0</v>
      </c>
      <c r="G58" s="14">
        <v>12.0</v>
      </c>
      <c r="H58" s="13">
        <v>67.0</v>
      </c>
      <c r="I58" s="13">
        <v>8.0</v>
      </c>
      <c r="J58" s="12" t="s">
        <v>22</v>
      </c>
      <c r="K58" s="12" t="s">
        <v>35</v>
      </c>
      <c r="L58" s="59">
        <v>89.9</v>
      </c>
      <c r="M58" s="13">
        <v>1478.0</v>
      </c>
      <c r="N58" s="13">
        <v>32.0</v>
      </c>
      <c r="O58" s="13" t="s">
        <v>17</v>
      </c>
      <c r="P58" s="13">
        <v>14.0</v>
      </c>
      <c r="Q58" s="16" t="s">
        <v>21</v>
      </c>
    </row>
    <row r="59">
      <c r="A59" s="17">
        <v>58.0</v>
      </c>
      <c r="B59" s="18"/>
      <c r="C59" s="11" t="s">
        <v>41</v>
      </c>
      <c r="D59" s="18"/>
      <c r="E59" s="19" t="s">
        <v>44</v>
      </c>
      <c r="F59" s="20">
        <v>326.0</v>
      </c>
      <c r="G59" s="21">
        <v>11.0</v>
      </c>
      <c r="H59" s="20">
        <v>67.0</v>
      </c>
      <c r="I59" s="20">
        <v>8.0</v>
      </c>
      <c r="J59" s="19" t="s">
        <v>28</v>
      </c>
      <c r="K59" s="19" t="s">
        <v>20</v>
      </c>
      <c r="L59" s="60">
        <v>87.6</v>
      </c>
      <c r="M59" s="20">
        <v>2766.0</v>
      </c>
      <c r="N59" s="20">
        <v>39.0</v>
      </c>
      <c r="O59" s="20" t="s">
        <v>17</v>
      </c>
      <c r="P59" s="20">
        <v>5.0</v>
      </c>
      <c r="Q59" s="23" t="s">
        <v>18</v>
      </c>
    </row>
    <row r="60">
      <c r="A60" s="9">
        <v>59.0</v>
      </c>
      <c r="B60" s="10"/>
      <c r="C60" s="11" t="s">
        <v>41</v>
      </c>
      <c r="D60" s="10"/>
      <c r="E60" s="12" t="s">
        <v>45</v>
      </c>
      <c r="F60" s="13">
        <v>325.0</v>
      </c>
      <c r="G60" s="14">
        <v>10.0</v>
      </c>
      <c r="H60" s="13">
        <v>66.0</v>
      </c>
      <c r="I60" s="13">
        <v>8.0</v>
      </c>
      <c r="J60" s="12" t="s">
        <v>28</v>
      </c>
      <c r="K60" s="12" t="s">
        <v>16</v>
      </c>
      <c r="L60" s="41">
        <v>98.2</v>
      </c>
      <c r="M60" s="13">
        <v>2664.0</v>
      </c>
      <c r="N60" s="13">
        <v>10.0</v>
      </c>
      <c r="O60" s="13" t="s">
        <v>17</v>
      </c>
      <c r="P60" s="13">
        <v>10.0</v>
      </c>
      <c r="Q60" s="16" t="s">
        <v>21</v>
      </c>
    </row>
    <row r="61">
      <c r="A61" s="17">
        <v>60.0</v>
      </c>
      <c r="B61" s="18"/>
      <c r="C61" s="11" t="s">
        <v>41</v>
      </c>
      <c r="D61" s="18"/>
      <c r="E61" s="19" t="s">
        <v>45</v>
      </c>
      <c r="F61" s="20">
        <v>324.0</v>
      </c>
      <c r="G61" s="21">
        <v>9.0</v>
      </c>
      <c r="H61" s="20">
        <v>66.0</v>
      </c>
      <c r="I61" s="20">
        <v>8.0</v>
      </c>
      <c r="J61" s="19" t="s">
        <v>19</v>
      </c>
      <c r="K61" s="19" t="s">
        <v>20</v>
      </c>
      <c r="L61" s="30">
        <v>88.5</v>
      </c>
      <c r="M61" s="20">
        <v>2813.0</v>
      </c>
      <c r="N61" s="20">
        <v>36.0</v>
      </c>
      <c r="O61" s="20" t="s">
        <v>17</v>
      </c>
      <c r="P61" s="20">
        <v>3.0</v>
      </c>
      <c r="Q61" s="23" t="s">
        <v>18</v>
      </c>
    </row>
    <row r="62">
      <c r="A62" s="9">
        <v>61.0</v>
      </c>
      <c r="B62" s="10"/>
      <c r="C62" s="11" t="s">
        <v>41</v>
      </c>
      <c r="D62" s="10"/>
      <c r="E62" s="12" t="s">
        <v>45</v>
      </c>
      <c r="F62" s="13">
        <v>323.0</v>
      </c>
      <c r="G62" s="14">
        <v>8.0</v>
      </c>
      <c r="H62" s="13">
        <v>66.0</v>
      </c>
      <c r="I62" s="13">
        <v>8.0</v>
      </c>
      <c r="J62" s="12" t="s">
        <v>36</v>
      </c>
      <c r="K62" s="12" t="s">
        <v>20</v>
      </c>
      <c r="L62" s="61">
        <v>90.1</v>
      </c>
      <c r="M62" s="13">
        <v>2866.0</v>
      </c>
      <c r="N62" s="13">
        <v>35.0</v>
      </c>
      <c r="O62" s="13" t="s">
        <v>17</v>
      </c>
      <c r="P62" s="13">
        <v>4.0</v>
      </c>
      <c r="Q62" s="16" t="s">
        <v>18</v>
      </c>
    </row>
    <row r="63">
      <c r="A63" s="17">
        <v>62.0</v>
      </c>
      <c r="B63" s="18"/>
      <c r="C63" s="11" t="s">
        <v>41</v>
      </c>
      <c r="D63" s="18"/>
      <c r="E63" s="19" t="s">
        <v>45</v>
      </c>
      <c r="F63" s="20">
        <v>322.0</v>
      </c>
      <c r="G63" s="21">
        <v>7.0</v>
      </c>
      <c r="H63" s="20">
        <v>66.0</v>
      </c>
      <c r="I63" s="20">
        <v>8.0</v>
      </c>
      <c r="J63" s="19" t="s">
        <v>15</v>
      </c>
      <c r="K63" s="19" t="s">
        <v>20</v>
      </c>
      <c r="L63" s="62">
        <v>89.6</v>
      </c>
      <c r="M63" s="20">
        <v>2877.0</v>
      </c>
      <c r="N63" s="20">
        <v>34.0</v>
      </c>
      <c r="O63" s="20" t="s">
        <v>17</v>
      </c>
      <c r="P63" s="20">
        <v>4.0</v>
      </c>
      <c r="Q63" s="23" t="s">
        <v>18</v>
      </c>
    </row>
    <row r="64">
      <c r="A64" s="9">
        <v>63.0</v>
      </c>
      <c r="B64" s="10"/>
      <c r="C64" s="11" t="s">
        <v>41</v>
      </c>
      <c r="D64" s="10"/>
      <c r="E64" s="12" t="s">
        <v>45</v>
      </c>
      <c r="F64" s="13">
        <v>321.0</v>
      </c>
      <c r="G64" s="14">
        <v>6.0</v>
      </c>
      <c r="H64" s="13">
        <v>66.0</v>
      </c>
      <c r="I64" s="13">
        <v>8.0</v>
      </c>
      <c r="J64" s="12" t="s">
        <v>28</v>
      </c>
      <c r="K64" s="12" t="s">
        <v>20</v>
      </c>
      <c r="L64" s="63">
        <v>88.6</v>
      </c>
      <c r="M64" s="13">
        <v>2698.0</v>
      </c>
      <c r="N64" s="13">
        <v>33.0</v>
      </c>
      <c r="O64" s="13" t="s">
        <v>17</v>
      </c>
      <c r="P64" s="13">
        <v>3.0</v>
      </c>
      <c r="Q64" s="16" t="s">
        <v>18</v>
      </c>
    </row>
    <row r="65">
      <c r="A65" s="17">
        <v>64.0</v>
      </c>
      <c r="B65" s="18"/>
      <c r="C65" s="11" t="s">
        <v>41</v>
      </c>
      <c r="D65" s="18"/>
      <c r="E65" s="19" t="s">
        <v>46</v>
      </c>
      <c r="F65" s="20">
        <v>318.0</v>
      </c>
      <c r="G65" s="21">
        <v>5.0</v>
      </c>
      <c r="H65" s="20">
        <v>65.0</v>
      </c>
      <c r="I65" s="20">
        <v>8.0</v>
      </c>
      <c r="J65" s="19" t="s">
        <v>47</v>
      </c>
      <c r="K65" s="19" t="s">
        <v>16</v>
      </c>
      <c r="L65" s="41">
        <v>97.8</v>
      </c>
      <c r="M65" s="20">
        <v>2700.0</v>
      </c>
      <c r="N65" s="20">
        <v>8.0</v>
      </c>
      <c r="O65" s="20" t="s">
        <v>17</v>
      </c>
      <c r="P65" s="20">
        <v>15.0</v>
      </c>
      <c r="Q65" s="23" t="s">
        <v>21</v>
      </c>
    </row>
    <row r="66">
      <c r="A66" s="9">
        <v>65.0</v>
      </c>
      <c r="B66" s="10"/>
      <c r="C66" s="11" t="s">
        <v>41</v>
      </c>
      <c r="D66" s="10"/>
      <c r="E66" s="12" t="s">
        <v>46</v>
      </c>
      <c r="F66" s="13">
        <v>317.0</v>
      </c>
      <c r="G66" s="14">
        <v>4.0</v>
      </c>
      <c r="H66" s="13">
        <v>65.0</v>
      </c>
      <c r="I66" s="13">
        <v>8.0</v>
      </c>
      <c r="J66" s="12" t="s">
        <v>28</v>
      </c>
      <c r="K66" s="12" t="s">
        <v>16</v>
      </c>
      <c r="L66" s="41">
        <v>98.2</v>
      </c>
      <c r="M66" s="13">
        <v>2668.0</v>
      </c>
      <c r="N66" s="13">
        <v>9.0</v>
      </c>
      <c r="O66" s="13" t="s">
        <v>17</v>
      </c>
      <c r="P66" s="13">
        <v>16.0</v>
      </c>
      <c r="Q66" s="16" t="s">
        <v>21</v>
      </c>
    </row>
    <row r="67">
      <c r="A67" s="17">
        <v>66.0</v>
      </c>
      <c r="B67" s="18"/>
      <c r="C67" s="11" t="s">
        <v>41</v>
      </c>
      <c r="D67" s="18"/>
      <c r="E67" s="19" t="s">
        <v>46</v>
      </c>
      <c r="F67" s="20">
        <v>316.0</v>
      </c>
      <c r="G67" s="21">
        <v>3.0</v>
      </c>
      <c r="H67" s="20">
        <v>65.0</v>
      </c>
      <c r="I67" s="20">
        <v>8.0</v>
      </c>
      <c r="J67" s="19" t="s">
        <v>22</v>
      </c>
      <c r="K67" s="19" t="s">
        <v>16</v>
      </c>
      <c r="L67" s="41">
        <v>96.8</v>
      </c>
      <c r="M67" s="20">
        <v>2582.0</v>
      </c>
      <c r="N67" s="20">
        <v>13.0</v>
      </c>
      <c r="O67" s="20" t="s">
        <v>17</v>
      </c>
      <c r="P67" s="20">
        <v>11.0</v>
      </c>
      <c r="Q67" s="23" t="s">
        <v>21</v>
      </c>
    </row>
    <row r="68">
      <c r="A68" s="9">
        <v>67.0</v>
      </c>
      <c r="B68" s="10"/>
      <c r="C68" s="11" t="s">
        <v>41</v>
      </c>
      <c r="D68" s="10"/>
      <c r="E68" s="12" t="s">
        <v>46</v>
      </c>
      <c r="F68" s="13">
        <v>315.0</v>
      </c>
      <c r="G68" s="14">
        <v>2.0</v>
      </c>
      <c r="H68" s="13">
        <v>65.0</v>
      </c>
      <c r="I68" s="13">
        <v>8.0</v>
      </c>
      <c r="J68" s="12" t="s">
        <v>22</v>
      </c>
      <c r="K68" s="12" t="s">
        <v>20</v>
      </c>
      <c r="L68" s="64">
        <v>87.8</v>
      </c>
      <c r="M68" s="13">
        <v>2735.0</v>
      </c>
      <c r="N68" s="13">
        <v>33.0</v>
      </c>
      <c r="O68" s="13" t="s">
        <v>17</v>
      </c>
      <c r="P68" s="13">
        <v>5.0</v>
      </c>
      <c r="Q68" s="16" t="s">
        <v>18</v>
      </c>
    </row>
    <row r="69">
      <c r="A69" s="17">
        <v>68.0</v>
      </c>
      <c r="B69" s="18"/>
      <c r="C69" s="11" t="s">
        <v>41</v>
      </c>
      <c r="D69" s="18"/>
      <c r="E69" s="19" t="s">
        <v>46</v>
      </c>
      <c r="F69" s="20">
        <v>314.0</v>
      </c>
      <c r="G69" s="21">
        <v>1.0</v>
      </c>
      <c r="H69" s="20">
        <v>65.0</v>
      </c>
      <c r="I69" s="20">
        <v>8.0</v>
      </c>
      <c r="J69" s="19" t="s">
        <v>22</v>
      </c>
      <c r="K69" s="19" t="s">
        <v>16</v>
      </c>
      <c r="L69" s="41">
        <v>97.3</v>
      </c>
      <c r="M69" s="20">
        <v>2468.0</v>
      </c>
      <c r="N69" s="20">
        <v>12.0</v>
      </c>
      <c r="O69" s="20" t="s">
        <v>17</v>
      </c>
      <c r="P69" s="20">
        <v>12.0</v>
      </c>
      <c r="Q69" s="23" t="s">
        <v>21</v>
      </c>
    </row>
    <row r="70">
      <c r="A70" s="9">
        <v>69.0</v>
      </c>
      <c r="B70" s="10"/>
      <c r="C70" s="11" t="s">
        <v>48</v>
      </c>
      <c r="D70" s="10"/>
      <c r="E70" s="12" t="s">
        <v>49</v>
      </c>
      <c r="F70" s="13">
        <v>312.0</v>
      </c>
      <c r="G70" s="14">
        <v>13.0</v>
      </c>
      <c r="H70" s="13">
        <v>64.0</v>
      </c>
      <c r="I70" s="13">
        <v>8.0</v>
      </c>
      <c r="J70" s="12" t="s">
        <v>30</v>
      </c>
      <c r="K70" s="12" t="s">
        <v>20</v>
      </c>
      <c r="L70" s="65">
        <v>82.0</v>
      </c>
      <c r="M70" s="13">
        <v>2518.0</v>
      </c>
      <c r="N70" s="13">
        <v>36.0</v>
      </c>
      <c r="O70" s="13" t="s">
        <v>17</v>
      </c>
      <c r="P70" s="13">
        <v>18.0</v>
      </c>
      <c r="Q70" s="16" t="s">
        <v>18</v>
      </c>
    </row>
    <row r="71">
      <c r="A71" s="17">
        <v>70.0</v>
      </c>
      <c r="B71" s="18"/>
      <c r="C71" s="11" t="s">
        <v>48</v>
      </c>
      <c r="D71" s="18"/>
      <c r="E71" s="19" t="s">
        <v>49</v>
      </c>
      <c r="F71" s="20">
        <v>311.0</v>
      </c>
      <c r="G71" s="21">
        <v>12.0</v>
      </c>
      <c r="H71" s="20">
        <v>64.0</v>
      </c>
      <c r="I71" s="20">
        <v>8.0</v>
      </c>
      <c r="J71" s="19" t="s">
        <v>19</v>
      </c>
      <c r="K71" s="19" t="s">
        <v>50</v>
      </c>
      <c r="L71" s="66">
        <v>80.0</v>
      </c>
      <c r="M71" s="20">
        <v>2763.0</v>
      </c>
      <c r="N71" s="20">
        <v>50.0</v>
      </c>
      <c r="O71" s="20" t="s">
        <v>17</v>
      </c>
      <c r="P71" s="20">
        <v>14.0</v>
      </c>
      <c r="Q71" s="23" t="s">
        <v>18</v>
      </c>
    </row>
    <row r="72">
      <c r="A72" s="9">
        <v>71.0</v>
      </c>
      <c r="B72" s="10"/>
      <c r="C72" s="11" t="s">
        <v>48</v>
      </c>
      <c r="D72" s="10"/>
      <c r="E72" s="12" t="s">
        <v>51</v>
      </c>
      <c r="F72" s="13">
        <v>310.0</v>
      </c>
      <c r="G72" s="14">
        <v>11.0</v>
      </c>
      <c r="H72" s="13">
        <v>63.0</v>
      </c>
      <c r="I72" s="13">
        <v>8.0</v>
      </c>
      <c r="J72" s="12" t="s">
        <v>30</v>
      </c>
      <c r="K72" s="12" t="s">
        <v>16</v>
      </c>
      <c r="L72" s="36">
        <v>94.3</v>
      </c>
      <c r="M72" s="13">
        <v>2443.0</v>
      </c>
      <c r="N72" s="13">
        <v>14.0</v>
      </c>
      <c r="O72" s="13" t="s">
        <v>17</v>
      </c>
      <c r="P72" s="13">
        <v>7.0</v>
      </c>
      <c r="Q72" s="16" t="s">
        <v>21</v>
      </c>
    </row>
    <row r="73">
      <c r="A73" s="17">
        <v>72.0</v>
      </c>
      <c r="B73" s="18"/>
      <c r="C73" s="11" t="s">
        <v>48</v>
      </c>
      <c r="D73" s="18"/>
      <c r="E73" s="19" t="s">
        <v>51</v>
      </c>
      <c r="F73" s="20">
        <v>309.0</v>
      </c>
      <c r="G73" s="21">
        <v>10.0</v>
      </c>
      <c r="H73" s="20">
        <v>63.0</v>
      </c>
      <c r="I73" s="20">
        <v>8.0</v>
      </c>
      <c r="J73" s="19" t="s">
        <v>28</v>
      </c>
      <c r="K73" s="19" t="s">
        <v>50</v>
      </c>
      <c r="L73" s="67">
        <v>79.4</v>
      </c>
      <c r="M73" s="20">
        <v>2756.0</v>
      </c>
      <c r="N73" s="20">
        <v>58.0</v>
      </c>
      <c r="O73" s="20" t="s">
        <v>17</v>
      </c>
      <c r="P73" s="20">
        <v>16.0</v>
      </c>
      <c r="Q73" s="23" t="s">
        <v>18</v>
      </c>
    </row>
    <row r="74">
      <c r="A74" s="9">
        <v>73.0</v>
      </c>
      <c r="B74" s="10"/>
      <c r="C74" s="11" t="s">
        <v>48</v>
      </c>
      <c r="D74" s="10"/>
      <c r="E74" s="12" t="s">
        <v>51</v>
      </c>
      <c r="F74" s="13">
        <v>308.0</v>
      </c>
      <c r="G74" s="14">
        <v>9.0</v>
      </c>
      <c r="H74" s="13">
        <v>63.0</v>
      </c>
      <c r="I74" s="13">
        <v>8.0</v>
      </c>
      <c r="J74" s="12" t="s">
        <v>22</v>
      </c>
      <c r="K74" s="12" t="s">
        <v>20</v>
      </c>
      <c r="L74" s="68">
        <v>83.6</v>
      </c>
      <c r="M74" s="13">
        <v>2559.0</v>
      </c>
      <c r="N74" s="13">
        <v>34.0</v>
      </c>
      <c r="O74" s="13" t="s">
        <v>17</v>
      </c>
      <c r="P74" s="13">
        <v>11.0</v>
      </c>
      <c r="Q74" s="16" t="s">
        <v>18</v>
      </c>
    </row>
    <row r="75">
      <c r="A75" s="17">
        <v>74.0</v>
      </c>
      <c r="B75" s="18"/>
      <c r="C75" s="11" t="s">
        <v>48</v>
      </c>
      <c r="D75" s="18"/>
      <c r="E75" s="19" t="s">
        <v>52</v>
      </c>
      <c r="F75" s="20">
        <v>307.0</v>
      </c>
      <c r="G75" s="21">
        <v>8.0</v>
      </c>
      <c r="H75" s="20">
        <v>62.0</v>
      </c>
      <c r="I75" s="20">
        <v>8.0</v>
      </c>
      <c r="J75" s="19" t="s">
        <v>28</v>
      </c>
      <c r="K75" s="19" t="s">
        <v>34</v>
      </c>
      <c r="L75" s="69">
        <v>93.9</v>
      </c>
      <c r="M75" s="20">
        <v>2351.0</v>
      </c>
      <c r="N75" s="20">
        <v>23.0</v>
      </c>
      <c r="O75" s="20" t="s">
        <v>17</v>
      </c>
      <c r="P75" s="20">
        <v>16.0</v>
      </c>
      <c r="Q75" s="23" t="s">
        <v>21</v>
      </c>
    </row>
    <row r="76">
      <c r="A76" s="9">
        <v>75.0</v>
      </c>
      <c r="B76" s="10"/>
      <c r="C76" s="11" t="s">
        <v>48</v>
      </c>
      <c r="D76" s="10"/>
      <c r="E76" s="12" t="s">
        <v>52</v>
      </c>
      <c r="F76" s="13">
        <v>306.0</v>
      </c>
      <c r="G76" s="14">
        <v>7.0</v>
      </c>
      <c r="H76" s="13">
        <v>62.0</v>
      </c>
      <c r="I76" s="13">
        <v>8.0</v>
      </c>
      <c r="J76" s="12" t="s">
        <v>22</v>
      </c>
      <c r="K76" s="12" t="s">
        <v>50</v>
      </c>
      <c r="L76" s="70">
        <v>80.7</v>
      </c>
      <c r="M76" s="13">
        <v>2882.0</v>
      </c>
      <c r="N76" s="13">
        <v>53.0</v>
      </c>
      <c r="O76" s="13" t="s">
        <v>17</v>
      </c>
      <c r="P76" s="13">
        <v>12.0</v>
      </c>
      <c r="Q76" s="16" t="s">
        <v>18</v>
      </c>
    </row>
    <row r="77">
      <c r="A77" s="17">
        <v>76.0</v>
      </c>
      <c r="B77" s="18"/>
      <c r="C77" s="11" t="s">
        <v>48</v>
      </c>
      <c r="D77" s="18"/>
      <c r="E77" s="19" t="s">
        <v>52</v>
      </c>
      <c r="F77" s="20">
        <v>305.0</v>
      </c>
      <c r="G77" s="21">
        <v>6.0</v>
      </c>
      <c r="H77" s="20">
        <v>62.0</v>
      </c>
      <c r="I77" s="20">
        <v>8.0</v>
      </c>
      <c r="J77" s="19" t="s">
        <v>22</v>
      </c>
      <c r="K77" s="19" t="s">
        <v>20</v>
      </c>
      <c r="L77" s="71">
        <v>83.1</v>
      </c>
      <c r="M77" s="20">
        <v>2604.0</v>
      </c>
      <c r="N77" s="20">
        <v>37.0</v>
      </c>
      <c r="O77" s="20" t="s">
        <v>17</v>
      </c>
      <c r="P77" s="20">
        <v>13.0</v>
      </c>
      <c r="Q77" s="23" t="s">
        <v>18</v>
      </c>
    </row>
    <row r="78">
      <c r="A78" s="9">
        <v>77.0</v>
      </c>
      <c r="B78" s="10"/>
      <c r="C78" s="11" t="s">
        <v>48</v>
      </c>
      <c r="D78" s="10"/>
      <c r="E78" s="12" t="s">
        <v>52</v>
      </c>
      <c r="F78" s="13">
        <v>304.0</v>
      </c>
      <c r="G78" s="14">
        <v>5.0</v>
      </c>
      <c r="H78" s="13">
        <v>62.0</v>
      </c>
      <c r="I78" s="13">
        <v>8.0</v>
      </c>
      <c r="J78" s="12" t="s">
        <v>19</v>
      </c>
      <c r="K78" s="12" t="s">
        <v>34</v>
      </c>
      <c r="L78" s="72">
        <v>94.0</v>
      </c>
      <c r="M78" s="13">
        <v>2425.0</v>
      </c>
      <c r="N78" s="13">
        <v>22.0</v>
      </c>
      <c r="O78" s="13" t="s">
        <v>17</v>
      </c>
      <c r="P78" s="13">
        <v>20.0</v>
      </c>
      <c r="Q78" s="16" t="s">
        <v>21</v>
      </c>
    </row>
    <row r="79">
      <c r="A79" s="17">
        <v>78.0</v>
      </c>
      <c r="B79" s="18"/>
      <c r="C79" s="11" t="s">
        <v>48</v>
      </c>
      <c r="D79" s="18"/>
      <c r="E79" s="19" t="s">
        <v>52</v>
      </c>
      <c r="F79" s="20">
        <v>303.0</v>
      </c>
      <c r="G79" s="21">
        <v>4.0</v>
      </c>
      <c r="H79" s="20">
        <v>62.0</v>
      </c>
      <c r="I79" s="20">
        <v>8.0</v>
      </c>
      <c r="J79" s="19" t="s">
        <v>19</v>
      </c>
      <c r="K79" s="19" t="s">
        <v>34</v>
      </c>
      <c r="L79" s="41">
        <v>95.7</v>
      </c>
      <c r="M79" s="20">
        <v>2529.0</v>
      </c>
      <c r="N79" s="20">
        <v>22.0</v>
      </c>
      <c r="O79" s="20" t="s">
        <v>17</v>
      </c>
      <c r="P79" s="20">
        <v>19.0</v>
      </c>
      <c r="Q79" s="23" t="s">
        <v>21</v>
      </c>
    </row>
    <row r="80">
      <c r="A80" s="9">
        <v>79.0</v>
      </c>
      <c r="B80" s="10"/>
      <c r="C80" s="11" t="s">
        <v>48</v>
      </c>
      <c r="D80" s="10"/>
      <c r="E80" s="12" t="s">
        <v>52</v>
      </c>
      <c r="F80" s="13">
        <v>302.0</v>
      </c>
      <c r="G80" s="14">
        <v>3.0</v>
      </c>
      <c r="H80" s="13">
        <v>62.0</v>
      </c>
      <c r="I80" s="13">
        <v>8.0</v>
      </c>
      <c r="J80" s="12" t="s">
        <v>22</v>
      </c>
      <c r="K80" s="12" t="s">
        <v>20</v>
      </c>
      <c r="L80" s="29">
        <v>83.2</v>
      </c>
      <c r="M80" s="13">
        <v>2568.0</v>
      </c>
      <c r="N80" s="13">
        <v>36.0</v>
      </c>
      <c r="O80" s="13" t="s">
        <v>17</v>
      </c>
      <c r="P80" s="13">
        <v>10.0</v>
      </c>
      <c r="Q80" s="16" t="s">
        <v>18</v>
      </c>
    </row>
    <row r="81">
      <c r="A81" s="17">
        <v>80.0</v>
      </c>
      <c r="B81" s="18"/>
      <c r="C81" s="11" t="s">
        <v>48</v>
      </c>
      <c r="D81" s="18"/>
      <c r="E81" s="19" t="s">
        <v>52</v>
      </c>
      <c r="F81" s="20">
        <v>301.0</v>
      </c>
      <c r="G81" s="21">
        <v>2.0</v>
      </c>
      <c r="H81" s="20">
        <v>62.0</v>
      </c>
      <c r="I81" s="20">
        <v>8.0</v>
      </c>
      <c r="J81" s="19" t="s">
        <v>15</v>
      </c>
      <c r="K81" s="19" t="s">
        <v>20</v>
      </c>
      <c r="L81" s="73">
        <v>82.4</v>
      </c>
      <c r="M81" s="20">
        <v>2451.0</v>
      </c>
      <c r="N81" s="20">
        <v>37.0</v>
      </c>
      <c r="O81" s="20" t="s">
        <v>17</v>
      </c>
      <c r="P81" s="20">
        <v>12.0</v>
      </c>
      <c r="Q81" s="23" t="s">
        <v>18</v>
      </c>
    </row>
    <row r="82">
      <c r="A82" s="9">
        <v>81.0</v>
      </c>
      <c r="B82" s="10"/>
      <c r="C82" s="11" t="s">
        <v>48</v>
      </c>
      <c r="D82" s="10"/>
      <c r="E82" s="12" t="s">
        <v>52</v>
      </c>
      <c r="F82" s="13">
        <v>300.0</v>
      </c>
      <c r="G82" s="14">
        <v>1.0</v>
      </c>
      <c r="H82" s="13">
        <v>62.0</v>
      </c>
      <c r="I82" s="13">
        <v>8.0</v>
      </c>
      <c r="J82" s="12" t="s">
        <v>28</v>
      </c>
      <c r="K82" s="12" t="s">
        <v>50</v>
      </c>
      <c r="L82" s="53">
        <v>78.9</v>
      </c>
      <c r="M82" s="13">
        <v>2581.0</v>
      </c>
      <c r="N82" s="13">
        <v>58.0</v>
      </c>
      <c r="O82" s="13" t="s">
        <v>17</v>
      </c>
      <c r="P82" s="13">
        <v>13.0</v>
      </c>
      <c r="Q82" s="16" t="s">
        <v>18</v>
      </c>
    </row>
    <row r="83">
      <c r="A83" s="17">
        <v>82.0</v>
      </c>
      <c r="B83" s="18"/>
      <c r="C83" s="11" t="s">
        <v>53</v>
      </c>
      <c r="D83" s="18"/>
      <c r="E83" s="19" t="s">
        <v>23</v>
      </c>
      <c r="F83" s="20">
        <v>298.0</v>
      </c>
      <c r="G83" s="21">
        <v>11.0</v>
      </c>
      <c r="H83" s="20">
        <v>61.0</v>
      </c>
      <c r="I83" s="20">
        <v>7.0</v>
      </c>
      <c r="J83" s="19" t="s">
        <v>30</v>
      </c>
      <c r="K83" s="19" t="s">
        <v>16</v>
      </c>
      <c r="L83" s="41">
        <v>96.0</v>
      </c>
      <c r="M83" s="20">
        <v>2319.0</v>
      </c>
      <c r="N83" s="20">
        <v>16.0</v>
      </c>
      <c r="O83" s="20" t="s">
        <v>17</v>
      </c>
      <c r="P83" s="20">
        <v>0.0</v>
      </c>
      <c r="Q83" s="74"/>
    </row>
    <row r="84">
      <c r="A84" s="9">
        <v>83.0</v>
      </c>
      <c r="B84" s="10"/>
      <c r="C84" s="11" t="s">
        <v>53</v>
      </c>
      <c r="D84" s="10"/>
      <c r="E84" s="12" t="s">
        <v>23</v>
      </c>
      <c r="F84" s="13">
        <v>297.0</v>
      </c>
      <c r="G84" s="14">
        <v>10.0</v>
      </c>
      <c r="H84" s="13">
        <v>61.0</v>
      </c>
      <c r="I84" s="13">
        <v>7.0</v>
      </c>
      <c r="J84" s="12" t="s">
        <v>22</v>
      </c>
      <c r="K84" s="12" t="s">
        <v>20</v>
      </c>
      <c r="L84" s="59">
        <v>89.9</v>
      </c>
      <c r="M84" s="13">
        <v>2317.0</v>
      </c>
      <c r="N84" s="13">
        <v>30.0</v>
      </c>
      <c r="O84" s="13" t="s">
        <v>17</v>
      </c>
      <c r="P84" s="13">
        <v>6.0</v>
      </c>
      <c r="Q84" s="16" t="s">
        <v>18</v>
      </c>
    </row>
    <row r="85">
      <c r="A85" s="17">
        <v>84.0</v>
      </c>
      <c r="B85" s="18"/>
      <c r="C85" s="11" t="s">
        <v>53</v>
      </c>
      <c r="D85" s="18"/>
      <c r="E85" s="19" t="s">
        <v>23</v>
      </c>
      <c r="F85" s="20">
        <v>296.0</v>
      </c>
      <c r="G85" s="21">
        <v>9.0</v>
      </c>
      <c r="H85" s="20">
        <v>61.0</v>
      </c>
      <c r="I85" s="20">
        <v>7.0</v>
      </c>
      <c r="J85" s="19" t="s">
        <v>22</v>
      </c>
      <c r="K85" s="19" t="s">
        <v>20</v>
      </c>
      <c r="L85" s="75">
        <v>88.0</v>
      </c>
      <c r="M85" s="76"/>
      <c r="N85" s="76"/>
      <c r="O85" s="20" t="s">
        <v>17</v>
      </c>
      <c r="P85" s="76"/>
      <c r="Q85" s="74"/>
    </row>
    <row r="86">
      <c r="A86" s="9">
        <v>85.0</v>
      </c>
      <c r="B86" s="10"/>
      <c r="C86" s="11" t="s">
        <v>53</v>
      </c>
      <c r="D86" s="10"/>
      <c r="E86" s="12" t="s">
        <v>23</v>
      </c>
      <c r="F86" s="13">
        <v>295.0</v>
      </c>
      <c r="G86" s="14">
        <v>8.0</v>
      </c>
      <c r="H86" s="13">
        <v>61.0</v>
      </c>
      <c r="I86" s="13">
        <v>7.0</v>
      </c>
      <c r="J86" s="12" t="s">
        <v>22</v>
      </c>
      <c r="K86" s="12" t="s">
        <v>34</v>
      </c>
      <c r="L86" s="41">
        <v>97.2</v>
      </c>
      <c r="M86" s="13">
        <v>2311.0</v>
      </c>
      <c r="N86" s="13">
        <v>16.0</v>
      </c>
      <c r="O86" s="13" t="s">
        <v>17</v>
      </c>
      <c r="P86" s="13">
        <v>18.0</v>
      </c>
      <c r="Q86" s="16" t="s">
        <v>21</v>
      </c>
    </row>
    <row r="87">
      <c r="A87" s="17">
        <v>86.0</v>
      </c>
      <c r="B87" s="18"/>
      <c r="C87" s="11" t="s">
        <v>53</v>
      </c>
      <c r="D87" s="18"/>
      <c r="E87" s="19" t="s">
        <v>23</v>
      </c>
      <c r="F87" s="20">
        <v>294.0</v>
      </c>
      <c r="G87" s="21">
        <v>7.0</v>
      </c>
      <c r="H87" s="20">
        <v>61.0</v>
      </c>
      <c r="I87" s="20">
        <v>7.0</v>
      </c>
      <c r="J87" s="19" t="s">
        <v>15</v>
      </c>
      <c r="K87" s="19" t="s">
        <v>16</v>
      </c>
      <c r="L87" s="41">
        <v>97.9</v>
      </c>
      <c r="M87" s="20">
        <v>2390.0</v>
      </c>
      <c r="N87" s="20">
        <v>14.0</v>
      </c>
      <c r="O87" s="20" t="s">
        <v>17</v>
      </c>
      <c r="P87" s="20">
        <v>4.0</v>
      </c>
      <c r="Q87" s="23" t="s">
        <v>21</v>
      </c>
    </row>
    <row r="88">
      <c r="A88" s="9">
        <v>87.0</v>
      </c>
      <c r="B88" s="10"/>
      <c r="C88" s="11" t="s">
        <v>53</v>
      </c>
      <c r="D88" s="10"/>
      <c r="E88" s="12" t="s">
        <v>23</v>
      </c>
      <c r="F88" s="13">
        <v>293.0</v>
      </c>
      <c r="G88" s="14">
        <v>6.0</v>
      </c>
      <c r="H88" s="13">
        <v>61.0</v>
      </c>
      <c r="I88" s="13">
        <v>7.0</v>
      </c>
      <c r="J88" s="12" t="s">
        <v>15</v>
      </c>
      <c r="K88" s="12" t="s">
        <v>20</v>
      </c>
      <c r="L88" s="77">
        <v>91.8</v>
      </c>
      <c r="M88" s="13">
        <v>2463.0</v>
      </c>
      <c r="N88" s="13">
        <v>27.0</v>
      </c>
      <c r="O88" s="13" t="s">
        <v>17</v>
      </c>
      <c r="P88" s="13">
        <v>8.0</v>
      </c>
      <c r="Q88" s="16" t="s">
        <v>18</v>
      </c>
    </row>
    <row r="89">
      <c r="A89" s="17">
        <v>88.0</v>
      </c>
      <c r="B89" s="18"/>
      <c r="C89" s="11" t="s">
        <v>53</v>
      </c>
      <c r="D89" s="18"/>
      <c r="E89" s="19" t="s">
        <v>25</v>
      </c>
      <c r="F89" s="20">
        <v>292.0</v>
      </c>
      <c r="G89" s="21">
        <v>5.0</v>
      </c>
      <c r="H89" s="20">
        <v>60.0</v>
      </c>
      <c r="I89" s="20">
        <v>7.0</v>
      </c>
      <c r="J89" s="19" t="s">
        <v>30</v>
      </c>
      <c r="K89" s="19" t="s">
        <v>34</v>
      </c>
      <c r="L89" s="41">
        <v>97.5</v>
      </c>
      <c r="M89" s="20">
        <v>2402.0</v>
      </c>
      <c r="N89" s="20">
        <v>16.0</v>
      </c>
      <c r="O89" s="20" t="s">
        <v>17</v>
      </c>
      <c r="P89" s="20">
        <v>18.0</v>
      </c>
      <c r="Q89" s="23" t="s">
        <v>21</v>
      </c>
    </row>
    <row r="90">
      <c r="A90" s="9">
        <v>89.0</v>
      </c>
      <c r="B90" s="10"/>
      <c r="C90" s="11" t="s">
        <v>53</v>
      </c>
      <c r="D90" s="10"/>
      <c r="E90" s="12" t="s">
        <v>25</v>
      </c>
      <c r="F90" s="13">
        <v>291.0</v>
      </c>
      <c r="G90" s="14">
        <v>4.0</v>
      </c>
      <c r="H90" s="13">
        <v>60.0</v>
      </c>
      <c r="I90" s="13">
        <v>7.0</v>
      </c>
      <c r="J90" s="12" t="s">
        <v>22</v>
      </c>
      <c r="K90" s="12" t="s">
        <v>34</v>
      </c>
      <c r="L90" s="41">
        <v>97.0</v>
      </c>
      <c r="M90" s="13">
        <v>2332.0</v>
      </c>
      <c r="N90" s="13">
        <v>20.0</v>
      </c>
      <c r="O90" s="13" t="s">
        <v>17</v>
      </c>
      <c r="P90" s="13">
        <v>19.0</v>
      </c>
      <c r="Q90" s="16" t="s">
        <v>21</v>
      </c>
    </row>
    <row r="91">
      <c r="A91" s="17">
        <v>90.0</v>
      </c>
      <c r="B91" s="18"/>
      <c r="C91" s="11" t="s">
        <v>53</v>
      </c>
      <c r="D91" s="18"/>
      <c r="E91" s="19" t="s">
        <v>25</v>
      </c>
      <c r="F91" s="20">
        <v>290.0</v>
      </c>
      <c r="G91" s="21">
        <v>3.0</v>
      </c>
      <c r="H91" s="20">
        <v>60.0</v>
      </c>
      <c r="I91" s="20">
        <v>7.0</v>
      </c>
      <c r="J91" s="19" t="s">
        <v>28</v>
      </c>
      <c r="K91" s="19" t="s">
        <v>20</v>
      </c>
      <c r="L91" s="78">
        <v>89.0</v>
      </c>
      <c r="M91" s="20">
        <v>2309.0</v>
      </c>
      <c r="N91" s="20">
        <v>32.0</v>
      </c>
      <c r="O91" s="20" t="s">
        <v>17</v>
      </c>
      <c r="P91" s="20">
        <v>4.0</v>
      </c>
      <c r="Q91" s="23" t="s">
        <v>18</v>
      </c>
    </row>
    <row r="92">
      <c r="A92" s="9">
        <v>91.0</v>
      </c>
      <c r="B92" s="10"/>
      <c r="C92" s="11" t="s">
        <v>53</v>
      </c>
      <c r="D92" s="10"/>
      <c r="E92" s="12" t="s">
        <v>29</v>
      </c>
      <c r="F92" s="13">
        <v>289.0</v>
      </c>
      <c r="G92" s="14">
        <v>2.0</v>
      </c>
      <c r="H92" s="13">
        <v>59.0</v>
      </c>
      <c r="I92" s="13">
        <v>7.0</v>
      </c>
      <c r="J92" s="12" t="s">
        <v>30</v>
      </c>
      <c r="K92" s="12" t="s">
        <v>20</v>
      </c>
      <c r="L92" s="37">
        <v>89.4</v>
      </c>
      <c r="M92" s="13">
        <v>2292.0</v>
      </c>
      <c r="N92" s="13">
        <v>32.0</v>
      </c>
      <c r="O92" s="13" t="s">
        <v>17</v>
      </c>
      <c r="P92" s="13">
        <v>6.0</v>
      </c>
      <c r="Q92" s="16" t="s">
        <v>18</v>
      </c>
    </row>
    <row r="93">
      <c r="A93" s="17">
        <v>92.0</v>
      </c>
      <c r="B93" s="18"/>
      <c r="C93" s="11" t="s">
        <v>53</v>
      </c>
      <c r="D93" s="18"/>
      <c r="E93" s="19" t="s">
        <v>29</v>
      </c>
      <c r="F93" s="20">
        <v>288.0</v>
      </c>
      <c r="G93" s="21">
        <v>1.0</v>
      </c>
      <c r="H93" s="20">
        <v>59.0</v>
      </c>
      <c r="I93" s="20">
        <v>7.0</v>
      </c>
      <c r="J93" s="19" t="s">
        <v>19</v>
      </c>
      <c r="K93" s="19" t="s">
        <v>34</v>
      </c>
      <c r="L93" s="41">
        <v>97.7</v>
      </c>
      <c r="M93" s="20">
        <v>2324.0</v>
      </c>
      <c r="N93" s="20">
        <v>14.0</v>
      </c>
      <c r="O93" s="20" t="s">
        <v>17</v>
      </c>
      <c r="P93" s="20">
        <v>14.0</v>
      </c>
      <c r="Q93" s="23" t="s">
        <v>21</v>
      </c>
    </row>
    <row r="94">
      <c r="A94" s="9">
        <v>93.0</v>
      </c>
      <c r="B94" s="10"/>
      <c r="C94" s="11" t="s">
        <v>54</v>
      </c>
      <c r="D94" s="10"/>
      <c r="E94" s="12" t="s">
        <v>55</v>
      </c>
      <c r="F94" s="13">
        <v>286.0</v>
      </c>
      <c r="G94" s="14">
        <v>36.0</v>
      </c>
      <c r="H94" s="13">
        <v>58.0</v>
      </c>
      <c r="I94" s="13">
        <v>7.0</v>
      </c>
      <c r="J94" s="12" t="s">
        <v>28</v>
      </c>
      <c r="K94" s="12" t="s">
        <v>16</v>
      </c>
      <c r="L94" s="79">
        <v>93.7</v>
      </c>
      <c r="M94" s="13">
        <v>2423.0</v>
      </c>
      <c r="N94" s="13">
        <v>10.0</v>
      </c>
      <c r="O94" s="13" t="s">
        <v>17</v>
      </c>
      <c r="P94" s="13">
        <v>9.0</v>
      </c>
      <c r="Q94" s="16" t="s">
        <v>21</v>
      </c>
    </row>
    <row r="95">
      <c r="A95" s="17">
        <v>94.0</v>
      </c>
      <c r="B95" s="18"/>
      <c r="C95" s="11" t="s">
        <v>54</v>
      </c>
      <c r="D95" s="18"/>
      <c r="E95" s="19" t="s">
        <v>55</v>
      </c>
      <c r="F95" s="20">
        <v>285.0</v>
      </c>
      <c r="G95" s="21">
        <v>35.0</v>
      </c>
      <c r="H95" s="20">
        <v>58.0</v>
      </c>
      <c r="I95" s="20">
        <v>7.0</v>
      </c>
      <c r="J95" s="19" t="s">
        <v>19</v>
      </c>
      <c r="K95" s="19" t="s">
        <v>34</v>
      </c>
      <c r="L95" s="80">
        <v>93.1</v>
      </c>
      <c r="M95" s="20">
        <v>2448.0</v>
      </c>
      <c r="N95" s="20">
        <v>13.0</v>
      </c>
      <c r="O95" s="20" t="s">
        <v>17</v>
      </c>
      <c r="P95" s="20">
        <v>15.0</v>
      </c>
      <c r="Q95" s="23" t="s">
        <v>21</v>
      </c>
    </row>
    <row r="96">
      <c r="A96" s="9">
        <v>95.0</v>
      </c>
      <c r="B96" s="10"/>
      <c r="C96" s="11" t="s">
        <v>54</v>
      </c>
      <c r="D96" s="10"/>
      <c r="E96" s="12" t="s">
        <v>55</v>
      </c>
      <c r="F96" s="13">
        <v>284.0</v>
      </c>
      <c r="G96" s="14">
        <v>34.0</v>
      </c>
      <c r="H96" s="13">
        <v>58.0</v>
      </c>
      <c r="I96" s="13">
        <v>7.0</v>
      </c>
      <c r="J96" s="12" t="s">
        <v>15</v>
      </c>
      <c r="K96" s="12" t="s">
        <v>56</v>
      </c>
      <c r="L96" s="81">
        <v>79.1</v>
      </c>
      <c r="M96" s="13">
        <v>1952.0</v>
      </c>
      <c r="N96" s="13">
        <v>39.0</v>
      </c>
      <c r="O96" s="13" t="s">
        <v>17</v>
      </c>
      <c r="P96" s="13">
        <v>14.0</v>
      </c>
      <c r="Q96" s="16" t="s">
        <v>21</v>
      </c>
    </row>
    <row r="97">
      <c r="A97" s="17">
        <v>96.0</v>
      </c>
      <c r="B97" s="18"/>
      <c r="C97" s="11" t="s">
        <v>54</v>
      </c>
      <c r="D97" s="18"/>
      <c r="E97" s="19" t="s">
        <v>55</v>
      </c>
      <c r="F97" s="20">
        <v>283.0</v>
      </c>
      <c r="G97" s="21">
        <v>33.0</v>
      </c>
      <c r="H97" s="20">
        <v>58.0</v>
      </c>
      <c r="I97" s="20">
        <v>7.0</v>
      </c>
      <c r="J97" s="19" t="s">
        <v>28</v>
      </c>
      <c r="K97" s="19" t="s">
        <v>50</v>
      </c>
      <c r="L97" s="73">
        <v>82.4</v>
      </c>
      <c r="M97" s="20">
        <v>2713.0</v>
      </c>
      <c r="N97" s="20">
        <v>60.0</v>
      </c>
      <c r="O97" s="20" t="s">
        <v>17</v>
      </c>
      <c r="P97" s="20">
        <v>2.0</v>
      </c>
      <c r="Q97" s="23" t="s">
        <v>21</v>
      </c>
    </row>
    <row r="98">
      <c r="A98" s="9">
        <v>97.0</v>
      </c>
      <c r="B98" s="10"/>
      <c r="C98" s="11" t="s">
        <v>54</v>
      </c>
      <c r="D98" s="10"/>
      <c r="E98" s="12" t="s">
        <v>55</v>
      </c>
      <c r="F98" s="13">
        <v>282.0</v>
      </c>
      <c r="G98" s="14">
        <v>32.0</v>
      </c>
      <c r="H98" s="13">
        <v>58.0</v>
      </c>
      <c r="I98" s="13">
        <v>7.0</v>
      </c>
      <c r="J98" s="12" t="s">
        <v>22</v>
      </c>
      <c r="K98" s="12" t="s">
        <v>56</v>
      </c>
      <c r="L98" s="82">
        <v>80.2</v>
      </c>
      <c r="M98" s="13">
        <v>2058.0</v>
      </c>
      <c r="N98" s="13">
        <v>39.0</v>
      </c>
      <c r="O98" s="13" t="s">
        <v>17</v>
      </c>
      <c r="P98" s="13">
        <v>12.0</v>
      </c>
      <c r="Q98" s="16" t="s">
        <v>21</v>
      </c>
    </row>
    <row r="99">
      <c r="A99" s="17">
        <v>98.0</v>
      </c>
      <c r="B99" s="18"/>
      <c r="C99" s="11" t="s">
        <v>54</v>
      </c>
      <c r="D99" s="18"/>
      <c r="E99" s="19" t="s">
        <v>55</v>
      </c>
      <c r="F99" s="20">
        <v>281.0</v>
      </c>
      <c r="G99" s="21">
        <v>31.0</v>
      </c>
      <c r="H99" s="20">
        <v>58.0</v>
      </c>
      <c r="I99" s="20">
        <v>7.0</v>
      </c>
      <c r="J99" s="19" t="s">
        <v>22</v>
      </c>
      <c r="K99" s="19" t="s">
        <v>34</v>
      </c>
      <c r="L99" s="79">
        <v>93.7</v>
      </c>
      <c r="M99" s="20">
        <v>2371.0</v>
      </c>
      <c r="N99" s="20">
        <v>13.0</v>
      </c>
      <c r="O99" s="20" t="s">
        <v>17</v>
      </c>
      <c r="P99" s="20">
        <v>16.0</v>
      </c>
      <c r="Q99" s="23" t="s">
        <v>21</v>
      </c>
    </row>
    <row r="100">
      <c r="A100" s="9">
        <v>99.0</v>
      </c>
      <c r="B100" s="10"/>
      <c r="C100" s="11" t="s">
        <v>54</v>
      </c>
      <c r="D100" s="10"/>
      <c r="E100" s="12" t="s">
        <v>33</v>
      </c>
      <c r="F100" s="13">
        <v>279.0</v>
      </c>
      <c r="G100" s="14">
        <v>30.0</v>
      </c>
      <c r="H100" s="13">
        <v>57.0</v>
      </c>
      <c r="I100" s="13">
        <v>7.0</v>
      </c>
      <c r="J100" s="12" t="s">
        <v>15</v>
      </c>
      <c r="K100" s="12" t="s">
        <v>56</v>
      </c>
      <c r="L100" s="83">
        <v>80.5</v>
      </c>
      <c r="M100" s="13">
        <v>2100.0</v>
      </c>
      <c r="N100" s="13">
        <v>37.0</v>
      </c>
      <c r="O100" s="13" t="s">
        <v>17</v>
      </c>
      <c r="P100" s="13">
        <v>14.0</v>
      </c>
      <c r="Q100" s="16" t="s">
        <v>21</v>
      </c>
    </row>
    <row r="101">
      <c r="A101" s="17">
        <v>100.0</v>
      </c>
      <c r="B101" s="18"/>
      <c r="C101" s="11" t="s">
        <v>54</v>
      </c>
      <c r="D101" s="18"/>
      <c r="E101" s="19" t="s">
        <v>33</v>
      </c>
      <c r="F101" s="20">
        <v>278.0</v>
      </c>
      <c r="G101" s="21">
        <v>29.0</v>
      </c>
      <c r="H101" s="20">
        <v>57.0</v>
      </c>
      <c r="I101" s="20">
        <v>7.0</v>
      </c>
      <c r="J101" s="19" t="s">
        <v>19</v>
      </c>
      <c r="K101" s="19" t="s">
        <v>34</v>
      </c>
      <c r="L101" s="22">
        <v>93.4</v>
      </c>
      <c r="M101" s="20">
        <v>2427.0</v>
      </c>
      <c r="N101" s="20">
        <v>11.0</v>
      </c>
      <c r="O101" s="20" t="s">
        <v>17</v>
      </c>
      <c r="P101" s="20">
        <v>10.0</v>
      </c>
      <c r="Q101" s="23" t="s">
        <v>21</v>
      </c>
    </row>
    <row r="102">
      <c r="A102" s="9">
        <v>101.0</v>
      </c>
      <c r="B102" s="10"/>
      <c r="C102" s="11" t="s">
        <v>54</v>
      </c>
      <c r="D102" s="10"/>
      <c r="E102" s="12" t="s">
        <v>33</v>
      </c>
      <c r="F102" s="13">
        <v>277.0</v>
      </c>
      <c r="G102" s="14">
        <v>28.0</v>
      </c>
      <c r="H102" s="13">
        <v>57.0</v>
      </c>
      <c r="I102" s="13">
        <v>7.0</v>
      </c>
      <c r="J102" s="12" t="s">
        <v>15</v>
      </c>
      <c r="K102" s="12" t="s">
        <v>56</v>
      </c>
      <c r="L102" s="49">
        <v>81.0</v>
      </c>
      <c r="M102" s="13">
        <v>2223.0</v>
      </c>
      <c r="N102" s="13">
        <v>42.0</v>
      </c>
      <c r="O102" s="13" t="s">
        <v>17</v>
      </c>
      <c r="P102" s="13">
        <v>16.0</v>
      </c>
      <c r="Q102" s="16" t="s">
        <v>21</v>
      </c>
    </row>
    <row r="103">
      <c r="A103" s="17">
        <v>102.0</v>
      </c>
      <c r="B103" s="18"/>
      <c r="C103" s="11" t="s">
        <v>54</v>
      </c>
      <c r="D103" s="18"/>
      <c r="E103" s="19" t="s">
        <v>33</v>
      </c>
      <c r="F103" s="20">
        <v>276.0</v>
      </c>
      <c r="G103" s="21">
        <v>27.0</v>
      </c>
      <c r="H103" s="20">
        <v>57.0</v>
      </c>
      <c r="I103" s="20">
        <v>7.0</v>
      </c>
      <c r="J103" s="19" t="s">
        <v>22</v>
      </c>
      <c r="K103" s="19" t="s">
        <v>56</v>
      </c>
      <c r="L103" s="84">
        <v>80.6</v>
      </c>
      <c r="M103" s="20">
        <v>2119.0</v>
      </c>
      <c r="N103" s="20">
        <v>36.0</v>
      </c>
      <c r="O103" s="20" t="s">
        <v>17</v>
      </c>
      <c r="P103" s="20">
        <v>12.0</v>
      </c>
      <c r="Q103" s="23" t="s">
        <v>21</v>
      </c>
    </row>
    <row r="104">
      <c r="A104" s="9">
        <v>103.0</v>
      </c>
      <c r="B104" s="10"/>
      <c r="C104" s="11" t="s">
        <v>54</v>
      </c>
      <c r="D104" s="10"/>
      <c r="E104" s="12" t="s">
        <v>33</v>
      </c>
      <c r="F104" s="13">
        <v>275.0</v>
      </c>
      <c r="G104" s="14">
        <v>26.0</v>
      </c>
      <c r="H104" s="13">
        <v>57.0</v>
      </c>
      <c r="I104" s="13">
        <v>7.0</v>
      </c>
      <c r="J104" s="12" t="s">
        <v>28</v>
      </c>
      <c r="K104" s="12" t="s">
        <v>16</v>
      </c>
      <c r="L104" s="35">
        <v>93.3</v>
      </c>
      <c r="M104" s="13">
        <v>2400.0</v>
      </c>
      <c r="N104" s="13">
        <v>15.0</v>
      </c>
      <c r="O104" s="13" t="s">
        <v>17</v>
      </c>
      <c r="P104" s="13">
        <v>4.0</v>
      </c>
      <c r="Q104" s="16" t="s">
        <v>21</v>
      </c>
    </row>
    <row r="105">
      <c r="A105" s="17">
        <v>104.0</v>
      </c>
      <c r="B105" s="18"/>
      <c r="C105" s="11" t="s">
        <v>54</v>
      </c>
      <c r="D105" s="18"/>
      <c r="E105" s="19" t="s">
        <v>37</v>
      </c>
      <c r="F105" s="20">
        <v>274.0</v>
      </c>
      <c r="G105" s="21">
        <v>25.0</v>
      </c>
      <c r="H105" s="20">
        <v>56.0</v>
      </c>
      <c r="I105" s="20">
        <v>7.0</v>
      </c>
      <c r="J105" s="19" t="s">
        <v>30</v>
      </c>
      <c r="K105" s="19" t="s">
        <v>34</v>
      </c>
      <c r="L105" s="85">
        <v>92.5</v>
      </c>
      <c r="M105" s="20">
        <v>2364.0</v>
      </c>
      <c r="N105" s="20">
        <v>15.0</v>
      </c>
      <c r="O105" s="20" t="s">
        <v>17</v>
      </c>
      <c r="P105" s="20">
        <v>16.0</v>
      </c>
      <c r="Q105" s="23" t="s">
        <v>21</v>
      </c>
    </row>
    <row r="106">
      <c r="A106" s="9">
        <v>105.0</v>
      </c>
      <c r="B106" s="10"/>
      <c r="C106" s="11" t="s">
        <v>57</v>
      </c>
      <c r="D106" s="10"/>
      <c r="E106" s="12" t="s">
        <v>31</v>
      </c>
      <c r="F106" s="13">
        <v>273.0</v>
      </c>
      <c r="G106" s="14">
        <v>105.0</v>
      </c>
      <c r="H106" s="13">
        <v>55.0</v>
      </c>
      <c r="I106" s="13">
        <v>6.0</v>
      </c>
      <c r="J106" s="12" t="s">
        <v>30</v>
      </c>
      <c r="K106" s="12" t="s">
        <v>50</v>
      </c>
      <c r="L106" s="86">
        <v>80.9</v>
      </c>
      <c r="M106" s="13">
        <v>2687.0</v>
      </c>
      <c r="N106" s="13">
        <v>51.0</v>
      </c>
      <c r="O106" s="13" t="s">
        <v>17</v>
      </c>
      <c r="P106" s="13">
        <v>14.0</v>
      </c>
      <c r="Q106" s="16" t="s">
        <v>18</v>
      </c>
    </row>
    <row r="107">
      <c r="A107" s="17">
        <v>106.0</v>
      </c>
      <c r="B107" s="18"/>
      <c r="C107" s="11" t="s">
        <v>57</v>
      </c>
      <c r="D107" s="18"/>
      <c r="E107" s="19" t="s">
        <v>31</v>
      </c>
      <c r="F107" s="20">
        <v>272.0</v>
      </c>
      <c r="G107" s="21">
        <v>104.0</v>
      </c>
      <c r="H107" s="20">
        <v>55.0</v>
      </c>
      <c r="I107" s="20">
        <v>6.0</v>
      </c>
      <c r="J107" s="19" t="s">
        <v>22</v>
      </c>
      <c r="K107" s="19" t="s">
        <v>50</v>
      </c>
      <c r="L107" s="49">
        <v>81.0</v>
      </c>
      <c r="M107" s="20">
        <v>2680.0</v>
      </c>
      <c r="N107" s="20">
        <v>50.0</v>
      </c>
      <c r="O107" s="20" t="s">
        <v>17</v>
      </c>
      <c r="P107" s="20">
        <v>12.0</v>
      </c>
      <c r="Q107" s="23" t="s">
        <v>18</v>
      </c>
    </row>
    <row r="108">
      <c r="A108" s="9">
        <v>107.0</v>
      </c>
      <c r="B108" s="10"/>
      <c r="C108" s="11" t="s">
        <v>57</v>
      </c>
      <c r="D108" s="10"/>
      <c r="E108" s="12" t="s">
        <v>31</v>
      </c>
      <c r="F108" s="13">
        <v>271.0</v>
      </c>
      <c r="G108" s="14">
        <v>103.0</v>
      </c>
      <c r="H108" s="13">
        <v>55.0</v>
      </c>
      <c r="I108" s="13">
        <v>6.0</v>
      </c>
      <c r="J108" s="12" t="s">
        <v>15</v>
      </c>
      <c r="K108" s="12" t="s">
        <v>16</v>
      </c>
      <c r="L108" s="87">
        <v>94.8</v>
      </c>
      <c r="M108" s="13">
        <v>2473.0</v>
      </c>
      <c r="N108" s="13">
        <v>17.0</v>
      </c>
      <c r="O108" s="13" t="s">
        <v>17</v>
      </c>
      <c r="P108" s="13">
        <v>4.0</v>
      </c>
      <c r="Q108" s="16" t="s">
        <v>21</v>
      </c>
    </row>
    <row r="109">
      <c r="A109" s="17">
        <v>108.0</v>
      </c>
      <c r="B109" s="18"/>
      <c r="C109" s="11" t="s">
        <v>57</v>
      </c>
      <c r="D109" s="18"/>
      <c r="E109" s="19" t="s">
        <v>31</v>
      </c>
      <c r="F109" s="20">
        <v>270.0</v>
      </c>
      <c r="G109" s="21">
        <v>102.0</v>
      </c>
      <c r="H109" s="20">
        <v>55.0</v>
      </c>
      <c r="I109" s="20">
        <v>6.0</v>
      </c>
      <c r="J109" s="19" t="s">
        <v>28</v>
      </c>
      <c r="K109" s="19" t="s">
        <v>16</v>
      </c>
      <c r="L109" s="41">
        <v>95.1</v>
      </c>
      <c r="M109" s="20">
        <v>2456.0</v>
      </c>
      <c r="N109" s="20">
        <v>15.0</v>
      </c>
      <c r="O109" s="20" t="s">
        <v>17</v>
      </c>
      <c r="P109" s="20">
        <v>3.0</v>
      </c>
      <c r="Q109" s="23" t="s">
        <v>21</v>
      </c>
    </row>
    <row r="110">
      <c r="A110" s="9">
        <v>109.0</v>
      </c>
      <c r="B110" s="10"/>
      <c r="C110" s="11" t="s">
        <v>57</v>
      </c>
      <c r="D110" s="10"/>
      <c r="E110" s="12" t="s">
        <v>42</v>
      </c>
      <c r="F110" s="13">
        <v>268.0</v>
      </c>
      <c r="G110" s="14">
        <v>101.0</v>
      </c>
      <c r="H110" s="13">
        <v>54.0</v>
      </c>
      <c r="I110" s="13">
        <v>6.0</v>
      </c>
      <c r="J110" s="12" t="s">
        <v>15</v>
      </c>
      <c r="K110" s="12" t="s">
        <v>58</v>
      </c>
      <c r="L110" s="88">
        <v>82.6</v>
      </c>
      <c r="M110" s="13">
        <v>2520.0</v>
      </c>
      <c r="N110" s="13">
        <v>34.0</v>
      </c>
      <c r="O110" s="13" t="s">
        <v>17</v>
      </c>
      <c r="P110" s="13">
        <v>9.0</v>
      </c>
      <c r="Q110" s="16" t="s">
        <v>18</v>
      </c>
    </row>
    <row r="111">
      <c r="A111" s="17">
        <v>110.0</v>
      </c>
      <c r="B111" s="18"/>
      <c r="C111" s="11" t="s">
        <v>57</v>
      </c>
      <c r="D111" s="18"/>
      <c r="E111" s="19" t="s">
        <v>42</v>
      </c>
      <c r="F111" s="20">
        <v>267.0</v>
      </c>
      <c r="G111" s="21">
        <v>100.0</v>
      </c>
      <c r="H111" s="20">
        <v>54.0</v>
      </c>
      <c r="I111" s="20">
        <v>6.0</v>
      </c>
      <c r="J111" s="19" t="s">
        <v>19</v>
      </c>
      <c r="K111" s="19" t="s">
        <v>34</v>
      </c>
      <c r="L111" s="40">
        <v>94.5</v>
      </c>
      <c r="M111" s="20">
        <v>2113.0</v>
      </c>
      <c r="N111" s="20">
        <v>27.0</v>
      </c>
      <c r="O111" s="20" t="s">
        <v>17</v>
      </c>
      <c r="P111" s="20">
        <v>16.0</v>
      </c>
      <c r="Q111" s="23" t="s">
        <v>21</v>
      </c>
    </row>
    <row r="112">
      <c r="A112" s="9">
        <v>111.0</v>
      </c>
      <c r="B112" s="10"/>
      <c r="C112" s="11" t="s">
        <v>57</v>
      </c>
      <c r="D112" s="10"/>
      <c r="E112" s="12" t="s">
        <v>42</v>
      </c>
      <c r="F112" s="13">
        <v>266.0</v>
      </c>
      <c r="G112" s="14">
        <v>99.0</v>
      </c>
      <c r="H112" s="13">
        <v>54.0</v>
      </c>
      <c r="I112" s="13">
        <v>6.0</v>
      </c>
      <c r="J112" s="12" t="s">
        <v>28</v>
      </c>
      <c r="K112" s="12" t="s">
        <v>58</v>
      </c>
      <c r="L112" s="88">
        <v>82.6</v>
      </c>
      <c r="M112" s="13">
        <v>2530.0</v>
      </c>
      <c r="N112" s="13">
        <v>35.0</v>
      </c>
      <c r="O112" s="13" t="s">
        <v>17</v>
      </c>
      <c r="P112" s="13">
        <v>18.0</v>
      </c>
      <c r="Q112" s="16" t="s">
        <v>18</v>
      </c>
    </row>
    <row r="113">
      <c r="A113" s="17">
        <v>112.0</v>
      </c>
      <c r="B113" s="18"/>
      <c r="C113" s="11" t="s">
        <v>57</v>
      </c>
      <c r="D113" s="18"/>
      <c r="E113" s="19" t="s">
        <v>42</v>
      </c>
      <c r="F113" s="20">
        <v>265.0</v>
      </c>
      <c r="G113" s="21">
        <v>98.0</v>
      </c>
      <c r="H113" s="20">
        <v>54.0</v>
      </c>
      <c r="I113" s="20">
        <v>6.0</v>
      </c>
      <c r="J113" s="19" t="s">
        <v>22</v>
      </c>
      <c r="K113" s="19" t="s">
        <v>34</v>
      </c>
      <c r="L113" s="41">
        <v>95.0</v>
      </c>
      <c r="M113" s="20">
        <v>2166.0</v>
      </c>
      <c r="N113" s="20">
        <v>24.0</v>
      </c>
      <c r="O113" s="20" t="s">
        <v>17</v>
      </c>
      <c r="P113" s="20">
        <v>19.0</v>
      </c>
      <c r="Q113" s="23" t="s">
        <v>21</v>
      </c>
    </row>
    <row r="114">
      <c r="A114" s="9">
        <v>113.0</v>
      </c>
      <c r="B114" s="10"/>
      <c r="C114" s="11" t="s">
        <v>57</v>
      </c>
      <c r="D114" s="10"/>
      <c r="E114" s="12" t="s">
        <v>43</v>
      </c>
      <c r="F114" s="13">
        <v>264.0</v>
      </c>
      <c r="G114" s="14">
        <v>97.0</v>
      </c>
      <c r="H114" s="13">
        <v>53.0</v>
      </c>
      <c r="I114" s="13">
        <v>6.0</v>
      </c>
      <c r="J114" s="12" t="s">
        <v>22</v>
      </c>
      <c r="K114" s="12" t="s">
        <v>34</v>
      </c>
      <c r="L114" s="89">
        <v>94.4</v>
      </c>
      <c r="M114" s="13">
        <v>2220.0</v>
      </c>
      <c r="N114" s="13">
        <v>27.0</v>
      </c>
      <c r="O114" s="13" t="s">
        <v>17</v>
      </c>
      <c r="P114" s="13">
        <v>16.0</v>
      </c>
      <c r="Q114" s="16" t="s">
        <v>21</v>
      </c>
    </row>
    <row r="115">
      <c r="A115" s="17">
        <v>114.0</v>
      </c>
      <c r="B115" s="18"/>
      <c r="C115" s="11" t="s">
        <v>57</v>
      </c>
      <c r="D115" s="18"/>
      <c r="E115" s="19" t="s">
        <v>43</v>
      </c>
      <c r="F115" s="20">
        <v>263.0</v>
      </c>
      <c r="G115" s="21">
        <v>96.0</v>
      </c>
      <c r="H115" s="20">
        <v>53.0</v>
      </c>
      <c r="I115" s="20">
        <v>6.0</v>
      </c>
      <c r="J115" s="19" t="s">
        <v>28</v>
      </c>
      <c r="K115" s="19" t="s">
        <v>16</v>
      </c>
      <c r="L115" s="90">
        <v>94.9</v>
      </c>
      <c r="M115" s="20">
        <v>2472.0</v>
      </c>
      <c r="N115" s="20">
        <v>19.0</v>
      </c>
      <c r="O115" s="20" t="s">
        <v>17</v>
      </c>
      <c r="P115" s="20">
        <v>3.0</v>
      </c>
      <c r="Q115" s="23" t="s">
        <v>21</v>
      </c>
    </row>
    <row r="116">
      <c r="A116" s="9">
        <v>115.0</v>
      </c>
      <c r="B116" s="10"/>
      <c r="C116" s="11" t="s">
        <v>57</v>
      </c>
      <c r="D116" s="10"/>
      <c r="E116" s="12" t="s">
        <v>43</v>
      </c>
      <c r="F116" s="13">
        <v>262.0</v>
      </c>
      <c r="G116" s="14">
        <v>95.0</v>
      </c>
      <c r="H116" s="13">
        <v>53.0</v>
      </c>
      <c r="I116" s="13">
        <v>6.0</v>
      </c>
      <c r="J116" s="12" t="s">
        <v>22</v>
      </c>
      <c r="K116" s="12" t="s">
        <v>16</v>
      </c>
      <c r="L116" s="87">
        <v>94.8</v>
      </c>
      <c r="M116" s="13">
        <v>2476.0</v>
      </c>
      <c r="N116" s="13">
        <v>20.0</v>
      </c>
      <c r="O116" s="13" t="s">
        <v>17</v>
      </c>
      <c r="P116" s="13">
        <v>3.0</v>
      </c>
      <c r="Q116" s="16" t="s">
        <v>21</v>
      </c>
    </row>
    <row r="117">
      <c r="A117" s="17">
        <v>116.0</v>
      </c>
      <c r="B117" s="18"/>
      <c r="C117" s="11" t="s">
        <v>57</v>
      </c>
      <c r="D117" s="18"/>
      <c r="E117" s="19" t="s">
        <v>43</v>
      </c>
      <c r="F117" s="20">
        <v>261.0</v>
      </c>
      <c r="G117" s="21">
        <v>94.0</v>
      </c>
      <c r="H117" s="20">
        <v>53.0</v>
      </c>
      <c r="I117" s="20">
        <v>6.0</v>
      </c>
      <c r="J117" s="19" t="s">
        <v>22</v>
      </c>
      <c r="K117" s="19" t="s">
        <v>34</v>
      </c>
      <c r="L117" s="38">
        <v>94.1</v>
      </c>
      <c r="M117" s="20">
        <v>2210.0</v>
      </c>
      <c r="N117" s="20">
        <v>24.0</v>
      </c>
      <c r="O117" s="20" t="s">
        <v>17</v>
      </c>
      <c r="P117" s="20">
        <v>19.0</v>
      </c>
      <c r="Q117" s="23" t="s">
        <v>21</v>
      </c>
    </row>
    <row r="118">
      <c r="A118" s="9">
        <v>117.0</v>
      </c>
      <c r="B118" s="10"/>
      <c r="C118" s="11" t="s">
        <v>57</v>
      </c>
      <c r="D118" s="10"/>
      <c r="E118" s="12" t="s">
        <v>43</v>
      </c>
      <c r="F118" s="13">
        <v>260.0</v>
      </c>
      <c r="G118" s="14">
        <v>93.0</v>
      </c>
      <c r="H118" s="13">
        <v>53.0</v>
      </c>
      <c r="I118" s="13">
        <v>6.0</v>
      </c>
      <c r="J118" s="12" t="s">
        <v>22</v>
      </c>
      <c r="K118" s="12" t="s">
        <v>34</v>
      </c>
      <c r="L118" s="41">
        <v>95.0</v>
      </c>
      <c r="M118" s="13">
        <v>2172.0</v>
      </c>
      <c r="N118" s="13">
        <v>24.0</v>
      </c>
      <c r="O118" s="13" t="s">
        <v>17</v>
      </c>
      <c r="P118" s="13">
        <v>18.0</v>
      </c>
      <c r="Q118" s="16" t="s">
        <v>21</v>
      </c>
    </row>
    <row r="119">
      <c r="A119" s="17">
        <v>118.0</v>
      </c>
      <c r="B119" s="18"/>
      <c r="C119" s="11" t="s">
        <v>57</v>
      </c>
      <c r="D119" s="18"/>
      <c r="E119" s="19" t="s">
        <v>44</v>
      </c>
      <c r="F119" s="20">
        <v>259.0</v>
      </c>
      <c r="G119" s="21">
        <v>92.0</v>
      </c>
      <c r="H119" s="20">
        <v>52.0</v>
      </c>
      <c r="I119" s="20">
        <v>6.0</v>
      </c>
      <c r="J119" s="19" t="s">
        <v>30</v>
      </c>
      <c r="K119" s="19" t="s">
        <v>16</v>
      </c>
      <c r="L119" s="90">
        <v>94.9</v>
      </c>
      <c r="M119" s="20">
        <v>2423.0</v>
      </c>
      <c r="N119" s="20">
        <v>15.0</v>
      </c>
      <c r="O119" s="20" t="s">
        <v>17</v>
      </c>
      <c r="P119" s="20">
        <v>7.0</v>
      </c>
      <c r="Q119" s="23" t="s">
        <v>21</v>
      </c>
    </row>
    <row r="120">
      <c r="A120" s="9">
        <v>119.0</v>
      </c>
      <c r="B120" s="10"/>
      <c r="C120" s="11" t="s">
        <v>57</v>
      </c>
      <c r="D120" s="10"/>
      <c r="E120" s="12" t="s">
        <v>44</v>
      </c>
      <c r="F120" s="13">
        <v>258.0</v>
      </c>
      <c r="G120" s="14">
        <v>91.0</v>
      </c>
      <c r="H120" s="13">
        <v>52.0</v>
      </c>
      <c r="I120" s="13">
        <v>6.0</v>
      </c>
      <c r="J120" s="12" t="s">
        <v>22</v>
      </c>
      <c r="K120" s="12" t="s">
        <v>50</v>
      </c>
      <c r="L120" s="49">
        <v>81.0</v>
      </c>
      <c r="M120" s="13">
        <v>2756.0</v>
      </c>
      <c r="N120" s="13">
        <v>52.0</v>
      </c>
      <c r="O120" s="13" t="s">
        <v>17</v>
      </c>
      <c r="P120" s="13">
        <v>12.0</v>
      </c>
      <c r="Q120" s="16" t="s">
        <v>18</v>
      </c>
    </row>
    <row r="121">
      <c r="A121" s="17">
        <v>120.0</v>
      </c>
      <c r="B121" s="18"/>
      <c r="C121" s="11" t="s">
        <v>57</v>
      </c>
      <c r="D121" s="18"/>
      <c r="E121" s="19" t="s">
        <v>44</v>
      </c>
      <c r="F121" s="20">
        <v>256.0</v>
      </c>
      <c r="G121" s="21">
        <v>90.0</v>
      </c>
      <c r="H121" s="20">
        <v>52.0</v>
      </c>
      <c r="I121" s="20">
        <v>6.0</v>
      </c>
      <c r="J121" s="19" t="s">
        <v>19</v>
      </c>
      <c r="K121" s="19" t="s">
        <v>16</v>
      </c>
      <c r="L121" s="41">
        <v>95.2</v>
      </c>
      <c r="M121" s="20">
        <v>2432.0</v>
      </c>
      <c r="N121" s="20">
        <v>14.0</v>
      </c>
      <c r="O121" s="20" t="s">
        <v>17</v>
      </c>
      <c r="P121" s="20">
        <v>6.0</v>
      </c>
      <c r="Q121" s="23" t="s">
        <v>21</v>
      </c>
    </row>
    <row r="122">
      <c r="A122" s="9">
        <v>121.0</v>
      </c>
      <c r="B122" s="10"/>
      <c r="C122" s="11" t="s">
        <v>57</v>
      </c>
      <c r="D122" s="10"/>
      <c r="E122" s="12" t="s">
        <v>44</v>
      </c>
      <c r="F122" s="13">
        <v>255.0</v>
      </c>
      <c r="G122" s="14">
        <v>89.0</v>
      </c>
      <c r="H122" s="13">
        <v>52.0</v>
      </c>
      <c r="I122" s="13">
        <v>6.0</v>
      </c>
      <c r="J122" s="12" t="s">
        <v>22</v>
      </c>
      <c r="K122" s="12" t="s">
        <v>16</v>
      </c>
      <c r="L122" s="36">
        <v>94.3</v>
      </c>
      <c r="M122" s="13">
        <v>2328.0</v>
      </c>
      <c r="N122" s="13">
        <v>16.0</v>
      </c>
      <c r="O122" s="13" t="s">
        <v>17</v>
      </c>
      <c r="P122" s="13">
        <v>5.0</v>
      </c>
      <c r="Q122" s="16" t="s">
        <v>21</v>
      </c>
    </row>
    <row r="123">
      <c r="A123" s="17">
        <v>122.0</v>
      </c>
      <c r="B123" s="18"/>
      <c r="C123" s="11" t="s">
        <v>57</v>
      </c>
      <c r="D123" s="18"/>
      <c r="E123" s="19" t="s">
        <v>44</v>
      </c>
      <c r="F123" s="20">
        <v>254.0</v>
      </c>
      <c r="G123" s="21">
        <v>88.0</v>
      </c>
      <c r="H123" s="20">
        <v>52.0</v>
      </c>
      <c r="I123" s="20">
        <v>6.0</v>
      </c>
      <c r="J123" s="19" t="s">
        <v>22</v>
      </c>
      <c r="K123" s="19" t="s">
        <v>20</v>
      </c>
      <c r="L123" s="91">
        <v>88.9</v>
      </c>
      <c r="M123" s="20">
        <v>2445.0</v>
      </c>
      <c r="N123" s="20">
        <v>27.0</v>
      </c>
      <c r="O123" s="20" t="s">
        <v>17</v>
      </c>
      <c r="P123" s="20">
        <v>4.0</v>
      </c>
      <c r="Q123" s="23" t="s">
        <v>18</v>
      </c>
    </row>
    <row r="124">
      <c r="A124" s="9">
        <v>123.0</v>
      </c>
      <c r="B124" s="10"/>
      <c r="C124" s="11" t="s">
        <v>57</v>
      </c>
      <c r="D124" s="10"/>
      <c r="E124" s="12" t="s">
        <v>44</v>
      </c>
      <c r="F124" s="13">
        <v>253.0</v>
      </c>
      <c r="G124" s="14">
        <v>87.0</v>
      </c>
      <c r="H124" s="13">
        <v>52.0</v>
      </c>
      <c r="I124" s="13">
        <v>6.0</v>
      </c>
      <c r="J124" s="12" t="s">
        <v>15</v>
      </c>
      <c r="K124" s="12" t="s">
        <v>16</v>
      </c>
      <c r="L124" s="92">
        <v>94.2</v>
      </c>
      <c r="M124" s="13">
        <v>2314.0</v>
      </c>
      <c r="N124" s="13">
        <v>14.0</v>
      </c>
      <c r="O124" s="13" t="s">
        <v>17</v>
      </c>
      <c r="P124" s="13">
        <v>7.0</v>
      </c>
      <c r="Q124" s="16" t="s">
        <v>21</v>
      </c>
    </row>
    <row r="125">
      <c r="A125" s="17">
        <v>124.0</v>
      </c>
      <c r="B125" s="18"/>
      <c r="C125" s="11" t="s">
        <v>54</v>
      </c>
      <c r="D125" s="18"/>
      <c r="E125" s="19" t="s">
        <v>38</v>
      </c>
      <c r="F125" s="20">
        <v>252.0</v>
      </c>
      <c r="G125" s="21">
        <v>24.0</v>
      </c>
      <c r="H125" s="20">
        <v>51.0</v>
      </c>
      <c r="I125" s="20">
        <v>6.0</v>
      </c>
      <c r="J125" s="19" t="s">
        <v>30</v>
      </c>
      <c r="K125" s="19" t="s">
        <v>56</v>
      </c>
      <c r="L125" s="83">
        <v>80.5</v>
      </c>
      <c r="M125" s="20">
        <v>2156.0</v>
      </c>
      <c r="N125" s="20">
        <v>40.0</v>
      </c>
      <c r="O125" s="20" t="s">
        <v>17</v>
      </c>
      <c r="P125" s="20">
        <v>10.0</v>
      </c>
      <c r="Q125" s="23" t="s">
        <v>21</v>
      </c>
    </row>
    <row r="126">
      <c r="A126" s="9">
        <v>125.0</v>
      </c>
      <c r="B126" s="10"/>
      <c r="C126" s="11" t="s">
        <v>54</v>
      </c>
      <c r="D126" s="10"/>
      <c r="E126" s="12" t="s">
        <v>38</v>
      </c>
      <c r="F126" s="13">
        <v>251.0</v>
      </c>
      <c r="G126" s="14">
        <v>23.0</v>
      </c>
      <c r="H126" s="13">
        <v>51.0</v>
      </c>
      <c r="I126" s="13">
        <v>6.0</v>
      </c>
      <c r="J126" s="12" t="s">
        <v>28</v>
      </c>
      <c r="K126" s="12" t="s">
        <v>27</v>
      </c>
      <c r="L126" s="61">
        <v>90.1</v>
      </c>
      <c r="M126" s="13">
        <v>2434.0</v>
      </c>
      <c r="N126" s="13">
        <v>22.0</v>
      </c>
      <c r="O126" s="13" t="s">
        <v>17</v>
      </c>
      <c r="P126" s="13">
        <v>2.0</v>
      </c>
      <c r="Q126" s="16" t="s">
        <v>18</v>
      </c>
    </row>
    <row r="127">
      <c r="A127" s="17">
        <v>126.0</v>
      </c>
      <c r="B127" s="18"/>
      <c r="C127" s="11" t="s">
        <v>54</v>
      </c>
      <c r="D127" s="18"/>
      <c r="E127" s="19" t="s">
        <v>39</v>
      </c>
      <c r="F127" s="20">
        <v>249.0</v>
      </c>
      <c r="G127" s="21">
        <v>22.0</v>
      </c>
      <c r="H127" s="20">
        <v>50.0</v>
      </c>
      <c r="I127" s="20">
        <v>6.0</v>
      </c>
      <c r="J127" s="19" t="s">
        <v>36</v>
      </c>
      <c r="K127" s="19" t="s">
        <v>27</v>
      </c>
      <c r="L127" s="56">
        <v>87.4</v>
      </c>
      <c r="M127" s="20">
        <v>2542.0</v>
      </c>
      <c r="N127" s="20">
        <v>31.0</v>
      </c>
      <c r="O127" s="20" t="s">
        <v>17</v>
      </c>
      <c r="P127" s="20">
        <v>2.0</v>
      </c>
      <c r="Q127" s="23" t="s">
        <v>18</v>
      </c>
    </row>
    <row r="128">
      <c r="A128" s="9">
        <v>127.0</v>
      </c>
      <c r="B128" s="10"/>
      <c r="C128" s="11" t="s">
        <v>54</v>
      </c>
      <c r="D128" s="10"/>
      <c r="E128" s="12" t="s">
        <v>39</v>
      </c>
      <c r="F128" s="13">
        <v>248.0</v>
      </c>
      <c r="G128" s="14">
        <v>21.0</v>
      </c>
      <c r="H128" s="13">
        <v>50.0</v>
      </c>
      <c r="I128" s="13">
        <v>6.0</v>
      </c>
      <c r="J128" s="12" t="s">
        <v>36</v>
      </c>
      <c r="K128" s="12" t="s">
        <v>50</v>
      </c>
      <c r="L128" s="93">
        <v>82.8</v>
      </c>
      <c r="M128" s="13">
        <v>2690.0</v>
      </c>
      <c r="N128" s="13">
        <v>59.0</v>
      </c>
      <c r="O128" s="13" t="s">
        <v>17</v>
      </c>
      <c r="P128" s="13">
        <v>0.0</v>
      </c>
      <c r="Q128" s="52"/>
    </row>
    <row r="129">
      <c r="A129" s="17">
        <v>128.0</v>
      </c>
      <c r="B129" s="18"/>
      <c r="C129" s="11" t="s">
        <v>54</v>
      </c>
      <c r="D129" s="18"/>
      <c r="E129" s="19" t="s">
        <v>39</v>
      </c>
      <c r="F129" s="20">
        <v>246.0</v>
      </c>
      <c r="G129" s="21">
        <v>20.0</v>
      </c>
      <c r="H129" s="20">
        <v>50.0</v>
      </c>
      <c r="I129" s="20">
        <v>6.0</v>
      </c>
      <c r="J129" s="19" t="s">
        <v>19</v>
      </c>
      <c r="K129" s="19" t="s">
        <v>34</v>
      </c>
      <c r="L129" s="80">
        <v>93.1</v>
      </c>
      <c r="M129" s="20">
        <v>2483.0</v>
      </c>
      <c r="N129" s="20">
        <v>16.0</v>
      </c>
      <c r="O129" s="20" t="s">
        <v>17</v>
      </c>
      <c r="P129" s="20">
        <v>16.0</v>
      </c>
      <c r="Q129" s="23" t="s">
        <v>21</v>
      </c>
    </row>
    <row r="130">
      <c r="A130" s="9">
        <v>129.0</v>
      </c>
      <c r="B130" s="10"/>
      <c r="C130" s="11" t="s">
        <v>54</v>
      </c>
      <c r="D130" s="10"/>
      <c r="E130" s="12" t="s">
        <v>39</v>
      </c>
      <c r="F130" s="13">
        <v>245.0</v>
      </c>
      <c r="G130" s="14">
        <v>19.0</v>
      </c>
      <c r="H130" s="13">
        <v>50.0</v>
      </c>
      <c r="I130" s="13">
        <v>6.0</v>
      </c>
      <c r="J130" s="12" t="s">
        <v>28</v>
      </c>
      <c r="K130" s="12" t="s">
        <v>56</v>
      </c>
      <c r="L130" s="94">
        <v>79.7</v>
      </c>
      <c r="M130" s="13">
        <v>1883.0</v>
      </c>
      <c r="N130" s="13">
        <v>38.0</v>
      </c>
      <c r="O130" s="13" t="s">
        <v>17</v>
      </c>
      <c r="P130" s="13">
        <v>12.0</v>
      </c>
      <c r="Q130" s="16" t="s">
        <v>21</v>
      </c>
    </row>
    <row r="131">
      <c r="A131" s="17">
        <v>130.0</v>
      </c>
      <c r="B131" s="18"/>
      <c r="C131" s="11" t="s">
        <v>54</v>
      </c>
      <c r="D131" s="18"/>
      <c r="E131" s="19" t="s">
        <v>39</v>
      </c>
      <c r="F131" s="20">
        <v>243.0</v>
      </c>
      <c r="G131" s="21">
        <v>18.0</v>
      </c>
      <c r="H131" s="20">
        <v>50.0</v>
      </c>
      <c r="I131" s="20">
        <v>6.0</v>
      </c>
      <c r="J131" s="19" t="s">
        <v>22</v>
      </c>
      <c r="K131" s="19" t="s">
        <v>56</v>
      </c>
      <c r="L131" s="95">
        <v>80.3</v>
      </c>
      <c r="M131" s="20">
        <v>2011.0</v>
      </c>
      <c r="N131" s="20">
        <v>39.0</v>
      </c>
      <c r="O131" s="20" t="s">
        <v>17</v>
      </c>
      <c r="P131" s="20">
        <v>12.0</v>
      </c>
      <c r="Q131" s="23" t="s">
        <v>21</v>
      </c>
    </row>
    <row r="132">
      <c r="A132" s="9">
        <v>131.0</v>
      </c>
      <c r="B132" s="10"/>
      <c r="C132" s="11" t="s">
        <v>54</v>
      </c>
      <c r="D132" s="10"/>
      <c r="E132" s="12" t="s">
        <v>39</v>
      </c>
      <c r="F132" s="13">
        <v>241.0</v>
      </c>
      <c r="G132" s="14">
        <v>17.0</v>
      </c>
      <c r="H132" s="13">
        <v>50.0</v>
      </c>
      <c r="I132" s="13">
        <v>6.0</v>
      </c>
      <c r="J132" s="12" t="s">
        <v>22</v>
      </c>
      <c r="K132" s="12" t="s">
        <v>34</v>
      </c>
      <c r="L132" s="26">
        <v>93.0</v>
      </c>
      <c r="M132" s="13">
        <v>2382.0</v>
      </c>
      <c r="N132" s="13">
        <v>15.0</v>
      </c>
      <c r="O132" s="13" t="s">
        <v>17</v>
      </c>
      <c r="P132" s="13">
        <v>14.0</v>
      </c>
      <c r="Q132" s="16" t="s">
        <v>21</v>
      </c>
    </row>
    <row r="133">
      <c r="A133" s="17">
        <v>132.0</v>
      </c>
      <c r="B133" s="18"/>
      <c r="C133" s="11" t="s">
        <v>54</v>
      </c>
      <c r="D133" s="18"/>
      <c r="E133" s="19" t="s">
        <v>40</v>
      </c>
      <c r="F133" s="20">
        <v>240.0</v>
      </c>
      <c r="G133" s="21">
        <v>16.0</v>
      </c>
      <c r="H133" s="20">
        <v>49.0</v>
      </c>
      <c r="I133" s="20">
        <v>6.0</v>
      </c>
      <c r="J133" s="19" t="s">
        <v>26</v>
      </c>
      <c r="K133" s="19" t="s">
        <v>16</v>
      </c>
      <c r="L133" s="87">
        <v>94.8</v>
      </c>
      <c r="M133" s="20">
        <v>2470.0</v>
      </c>
      <c r="N133" s="20">
        <v>14.0</v>
      </c>
      <c r="O133" s="20" t="s">
        <v>17</v>
      </c>
      <c r="P133" s="20">
        <v>5.0</v>
      </c>
      <c r="Q133" s="23" t="s">
        <v>21</v>
      </c>
    </row>
    <row r="134">
      <c r="A134" s="9">
        <v>133.0</v>
      </c>
      <c r="B134" s="10"/>
      <c r="C134" s="11" t="s">
        <v>54</v>
      </c>
      <c r="D134" s="10"/>
      <c r="E134" s="12" t="s">
        <v>49</v>
      </c>
      <c r="F134" s="13">
        <v>239.0</v>
      </c>
      <c r="G134" s="14">
        <v>15.0</v>
      </c>
      <c r="H134" s="13">
        <v>48.0</v>
      </c>
      <c r="I134" s="13">
        <v>6.0</v>
      </c>
      <c r="J134" s="12" t="s">
        <v>15</v>
      </c>
      <c r="K134" s="12" t="s">
        <v>56</v>
      </c>
      <c r="L134" s="96">
        <v>80.8</v>
      </c>
      <c r="M134" s="13">
        <v>2048.0</v>
      </c>
      <c r="N134" s="13">
        <v>36.0</v>
      </c>
      <c r="O134" s="13" t="s">
        <v>17</v>
      </c>
      <c r="P134" s="13">
        <v>12.0</v>
      </c>
      <c r="Q134" s="16" t="s">
        <v>21</v>
      </c>
    </row>
    <row r="135">
      <c r="A135" s="17">
        <v>134.0</v>
      </c>
      <c r="B135" s="18"/>
      <c r="C135" s="11" t="s">
        <v>54</v>
      </c>
      <c r="D135" s="18"/>
      <c r="E135" s="19" t="s">
        <v>49</v>
      </c>
      <c r="F135" s="20">
        <v>237.0</v>
      </c>
      <c r="G135" s="21">
        <v>14.0</v>
      </c>
      <c r="H135" s="20">
        <v>48.0</v>
      </c>
      <c r="I135" s="20">
        <v>6.0</v>
      </c>
      <c r="J135" s="19" t="s">
        <v>15</v>
      </c>
      <c r="K135" s="19" t="s">
        <v>56</v>
      </c>
      <c r="L135" s="82">
        <v>80.2</v>
      </c>
      <c r="M135" s="20">
        <v>2179.0</v>
      </c>
      <c r="N135" s="20">
        <v>43.0</v>
      </c>
      <c r="O135" s="20" t="s">
        <v>17</v>
      </c>
      <c r="P135" s="20">
        <v>13.0</v>
      </c>
      <c r="Q135" s="23" t="s">
        <v>21</v>
      </c>
    </row>
    <row r="136">
      <c r="A136" s="9">
        <v>135.0</v>
      </c>
      <c r="B136" s="10"/>
      <c r="C136" s="11" t="s">
        <v>54</v>
      </c>
      <c r="D136" s="10"/>
      <c r="E136" s="12" t="s">
        <v>49</v>
      </c>
      <c r="F136" s="13">
        <v>236.0</v>
      </c>
      <c r="G136" s="14">
        <v>13.0</v>
      </c>
      <c r="H136" s="13">
        <v>48.0</v>
      </c>
      <c r="I136" s="13">
        <v>6.0</v>
      </c>
      <c r="J136" s="12" t="s">
        <v>15</v>
      </c>
      <c r="K136" s="12" t="s">
        <v>56</v>
      </c>
      <c r="L136" s="49">
        <v>81.0</v>
      </c>
      <c r="M136" s="13">
        <v>2274.0</v>
      </c>
      <c r="N136" s="13">
        <v>34.0</v>
      </c>
      <c r="O136" s="13" t="s">
        <v>17</v>
      </c>
      <c r="P136" s="13">
        <v>12.0</v>
      </c>
      <c r="Q136" s="16" t="s">
        <v>21</v>
      </c>
    </row>
    <row r="137">
      <c r="A137" s="17">
        <v>136.0</v>
      </c>
      <c r="B137" s="18"/>
      <c r="C137" s="11" t="s">
        <v>54</v>
      </c>
      <c r="D137" s="18"/>
      <c r="E137" s="19" t="s">
        <v>49</v>
      </c>
      <c r="F137" s="20">
        <v>235.0</v>
      </c>
      <c r="G137" s="21">
        <v>12.0</v>
      </c>
      <c r="H137" s="20">
        <v>48.0</v>
      </c>
      <c r="I137" s="20">
        <v>6.0</v>
      </c>
      <c r="J137" s="19" t="s">
        <v>22</v>
      </c>
      <c r="K137" s="19" t="s">
        <v>34</v>
      </c>
      <c r="L137" s="40">
        <v>94.5</v>
      </c>
      <c r="M137" s="20">
        <v>2408.0</v>
      </c>
      <c r="N137" s="20">
        <v>13.0</v>
      </c>
      <c r="O137" s="20" t="s">
        <v>17</v>
      </c>
      <c r="P137" s="20">
        <v>14.0</v>
      </c>
      <c r="Q137" s="23" t="s">
        <v>21</v>
      </c>
    </row>
    <row r="138">
      <c r="A138" s="9">
        <v>137.0</v>
      </c>
      <c r="B138" s="10"/>
      <c r="C138" s="11" t="s">
        <v>54</v>
      </c>
      <c r="D138" s="10"/>
      <c r="E138" s="12" t="s">
        <v>49</v>
      </c>
      <c r="F138" s="13">
        <v>234.0</v>
      </c>
      <c r="G138" s="14">
        <v>11.0</v>
      </c>
      <c r="H138" s="13">
        <v>48.0</v>
      </c>
      <c r="I138" s="13">
        <v>6.0</v>
      </c>
      <c r="J138" s="12" t="s">
        <v>22</v>
      </c>
      <c r="K138" s="12" t="s">
        <v>50</v>
      </c>
      <c r="L138" s="97">
        <v>84.4</v>
      </c>
      <c r="M138" s="13">
        <v>2647.0</v>
      </c>
      <c r="N138" s="13">
        <v>55.0</v>
      </c>
      <c r="O138" s="13" t="s">
        <v>17</v>
      </c>
      <c r="P138" s="13">
        <v>8.0</v>
      </c>
      <c r="Q138" s="16" t="s">
        <v>18</v>
      </c>
    </row>
    <row r="139">
      <c r="A139" s="17">
        <v>138.0</v>
      </c>
      <c r="B139" s="18"/>
      <c r="C139" s="11" t="s">
        <v>54</v>
      </c>
      <c r="D139" s="18"/>
      <c r="E139" s="19" t="s">
        <v>51</v>
      </c>
      <c r="F139" s="20">
        <v>233.0</v>
      </c>
      <c r="G139" s="21">
        <v>10.0</v>
      </c>
      <c r="H139" s="20">
        <v>47.0</v>
      </c>
      <c r="I139" s="20">
        <v>6.0</v>
      </c>
      <c r="J139" s="19" t="s">
        <v>15</v>
      </c>
      <c r="K139" s="19" t="s">
        <v>56</v>
      </c>
      <c r="L139" s="98">
        <v>82.3</v>
      </c>
      <c r="M139" s="20">
        <v>2218.0</v>
      </c>
      <c r="N139" s="20">
        <v>39.0</v>
      </c>
      <c r="O139" s="20" t="s">
        <v>17</v>
      </c>
      <c r="P139" s="20">
        <v>14.0</v>
      </c>
      <c r="Q139" s="23" t="s">
        <v>21</v>
      </c>
    </row>
    <row r="140">
      <c r="A140" s="9">
        <v>139.0</v>
      </c>
      <c r="B140" s="10"/>
      <c r="C140" s="11" t="s">
        <v>54</v>
      </c>
      <c r="D140" s="10"/>
      <c r="E140" s="12" t="s">
        <v>51</v>
      </c>
      <c r="F140" s="13">
        <v>232.0</v>
      </c>
      <c r="G140" s="14">
        <v>9.0</v>
      </c>
      <c r="H140" s="13">
        <v>47.0</v>
      </c>
      <c r="I140" s="13">
        <v>6.0</v>
      </c>
      <c r="J140" s="12" t="s">
        <v>22</v>
      </c>
      <c r="K140" s="12" t="s">
        <v>34</v>
      </c>
      <c r="L140" s="69">
        <v>93.9</v>
      </c>
      <c r="M140" s="13">
        <v>2458.0</v>
      </c>
      <c r="N140" s="13">
        <v>17.0</v>
      </c>
      <c r="O140" s="13" t="s">
        <v>17</v>
      </c>
      <c r="P140" s="13">
        <v>16.0</v>
      </c>
      <c r="Q140" s="16" t="s">
        <v>21</v>
      </c>
    </row>
    <row r="141">
      <c r="A141" s="17">
        <v>140.0</v>
      </c>
      <c r="B141" s="18"/>
      <c r="C141" s="11" t="s">
        <v>54</v>
      </c>
      <c r="D141" s="18"/>
      <c r="E141" s="19" t="s">
        <v>51</v>
      </c>
      <c r="F141" s="20">
        <v>231.0</v>
      </c>
      <c r="G141" s="21">
        <v>8.0</v>
      </c>
      <c r="H141" s="20">
        <v>47.0</v>
      </c>
      <c r="I141" s="20">
        <v>6.0</v>
      </c>
      <c r="J141" s="19" t="s">
        <v>19</v>
      </c>
      <c r="K141" s="19" t="s">
        <v>16</v>
      </c>
      <c r="L141" s="90">
        <v>94.9</v>
      </c>
      <c r="M141" s="20">
        <v>2405.0</v>
      </c>
      <c r="N141" s="20">
        <v>13.0</v>
      </c>
      <c r="O141" s="20" t="s">
        <v>17</v>
      </c>
      <c r="P141" s="20">
        <v>8.0</v>
      </c>
      <c r="Q141" s="23" t="s">
        <v>21</v>
      </c>
    </row>
    <row r="142">
      <c r="A142" s="9">
        <v>141.0</v>
      </c>
      <c r="B142" s="10"/>
      <c r="C142" s="11" t="s">
        <v>54</v>
      </c>
      <c r="D142" s="10"/>
      <c r="E142" s="12" t="s">
        <v>51</v>
      </c>
      <c r="F142" s="13">
        <v>230.0</v>
      </c>
      <c r="G142" s="14">
        <v>7.0</v>
      </c>
      <c r="H142" s="13">
        <v>47.0</v>
      </c>
      <c r="I142" s="13">
        <v>6.0</v>
      </c>
      <c r="J142" s="12" t="s">
        <v>22</v>
      </c>
      <c r="K142" s="12" t="s">
        <v>50</v>
      </c>
      <c r="L142" s="99">
        <v>83.8</v>
      </c>
      <c r="M142" s="13">
        <v>2627.0</v>
      </c>
      <c r="N142" s="13">
        <v>60.0</v>
      </c>
      <c r="O142" s="13" t="s">
        <v>17</v>
      </c>
      <c r="P142" s="13">
        <v>1.0</v>
      </c>
      <c r="Q142" s="16" t="s">
        <v>18</v>
      </c>
    </row>
    <row r="143">
      <c r="A143" s="17">
        <v>142.0</v>
      </c>
      <c r="B143" s="18"/>
      <c r="C143" s="11" t="s">
        <v>54</v>
      </c>
      <c r="D143" s="18"/>
      <c r="E143" s="19" t="s">
        <v>51</v>
      </c>
      <c r="F143" s="20">
        <v>229.0</v>
      </c>
      <c r="G143" s="21">
        <v>6.0</v>
      </c>
      <c r="H143" s="20">
        <v>47.0</v>
      </c>
      <c r="I143" s="20">
        <v>6.0</v>
      </c>
      <c r="J143" s="19" t="s">
        <v>22</v>
      </c>
      <c r="K143" s="19" t="s">
        <v>34</v>
      </c>
      <c r="L143" s="72">
        <v>94.0</v>
      </c>
      <c r="M143" s="20">
        <v>2466.0</v>
      </c>
      <c r="N143" s="20">
        <v>12.0</v>
      </c>
      <c r="O143" s="20" t="s">
        <v>17</v>
      </c>
      <c r="P143" s="20">
        <v>12.0</v>
      </c>
      <c r="Q143" s="23" t="s">
        <v>21</v>
      </c>
    </row>
    <row r="144">
      <c r="A144" s="9">
        <v>143.0</v>
      </c>
      <c r="B144" s="10"/>
      <c r="C144" s="11" t="s">
        <v>54</v>
      </c>
      <c r="D144" s="10"/>
      <c r="E144" s="12" t="s">
        <v>51</v>
      </c>
      <c r="F144" s="13">
        <v>227.0</v>
      </c>
      <c r="G144" s="14">
        <v>5.0</v>
      </c>
      <c r="H144" s="13">
        <v>47.0</v>
      </c>
      <c r="I144" s="13">
        <v>6.0</v>
      </c>
      <c r="J144" s="12" t="s">
        <v>15</v>
      </c>
      <c r="K144" s="12" t="s">
        <v>56</v>
      </c>
      <c r="L144" s="100">
        <v>81.7</v>
      </c>
      <c r="M144" s="13">
        <v>2225.0</v>
      </c>
      <c r="N144" s="13">
        <v>31.0</v>
      </c>
      <c r="O144" s="13" t="s">
        <v>17</v>
      </c>
      <c r="P144" s="13">
        <v>18.0</v>
      </c>
      <c r="Q144" s="16" t="s">
        <v>21</v>
      </c>
    </row>
    <row r="145">
      <c r="A145" s="17">
        <v>144.0</v>
      </c>
      <c r="B145" s="18"/>
      <c r="C145" s="11" t="s">
        <v>54</v>
      </c>
      <c r="D145" s="18"/>
      <c r="E145" s="19" t="s">
        <v>51</v>
      </c>
      <c r="F145" s="20">
        <v>226.0</v>
      </c>
      <c r="G145" s="21">
        <v>4.0</v>
      </c>
      <c r="H145" s="20">
        <v>47.0</v>
      </c>
      <c r="I145" s="20">
        <v>6.0</v>
      </c>
      <c r="J145" s="19" t="s">
        <v>19</v>
      </c>
      <c r="K145" s="19" t="s">
        <v>27</v>
      </c>
      <c r="L145" s="101">
        <v>90.6</v>
      </c>
      <c r="M145" s="20">
        <v>2504.0</v>
      </c>
      <c r="N145" s="20">
        <v>19.0</v>
      </c>
      <c r="O145" s="20" t="s">
        <v>17</v>
      </c>
      <c r="P145" s="20">
        <v>2.0</v>
      </c>
      <c r="Q145" s="23" t="s">
        <v>18</v>
      </c>
    </row>
    <row r="146">
      <c r="A146" s="9">
        <v>145.0</v>
      </c>
      <c r="B146" s="10"/>
      <c r="C146" s="11" t="s">
        <v>57</v>
      </c>
      <c r="D146" s="10"/>
      <c r="E146" s="12" t="s">
        <v>59</v>
      </c>
      <c r="F146" s="13">
        <v>225.0</v>
      </c>
      <c r="G146" s="14">
        <v>86.0</v>
      </c>
      <c r="H146" s="13">
        <v>46.0</v>
      </c>
      <c r="I146" s="13">
        <v>5.0</v>
      </c>
      <c r="J146" s="12" t="s">
        <v>30</v>
      </c>
      <c r="K146" s="12" t="s">
        <v>16</v>
      </c>
      <c r="L146" s="41">
        <v>95.5</v>
      </c>
      <c r="M146" s="13">
        <v>2427.0</v>
      </c>
      <c r="N146" s="13">
        <v>15.0</v>
      </c>
      <c r="O146" s="13" t="s">
        <v>17</v>
      </c>
      <c r="P146" s="13">
        <v>6.0</v>
      </c>
      <c r="Q146" s="16" t="s">
        <v>21</v>
      </c>
    </row>
    <row r="147">
      <c r="A147" s="17">
        <v>146.0</v>
      </c>
      <c r="B147" s="18"/>
      <c r="C147" s="11" t="s">
        <v>57</v>
      </c>
      <c r="D147" s="18"/>
      <c r="E147" s="19" t="s">
        <v>59</v>
      </c>
      <c r="F147" s="20">
        <v>224.0</v>
      </c>
      <c r="G147" s="21">
        <v>85.0</v>
      </c>
      <c r="H147" s="20">
        <v>46.0</v>
      </c>
      <c r="I147" s="20">
        <v>5.0</v>
      </c>
      <c r="J147" s="19" t="s">
        <v>28</v>
      </c>
      <c r="K147" s="19" t="s">
        <v>34</v>
      </c>
      <c r="L147" s="41">
        <v>95.4</v>
      </c>
      <c r="M147" s="20">
        <v>2381.0</v>
      </c>
      <c r="N147" s="20">
        <v>20.0</v>
      </c>
      <c r="O147" s="20" t="s">
        <v>17</v>
      </c>
      <c r="P147" s="20">
        <v>15.0</v>
      </c>
      <c r="Q147" s="23" t="s">
        <v>21</v>
      </c>
    </row>
    <row r="148">
      <c r="A148" s="9">
        <v>147.0</v>
      </c>
      <c r="B148" s="10"/>
      <c r="C148" s="11" t="s">
        <v>57</v>
      </c>
      <c r="D148" s="10"/>
      <c r="E148" s="12" t="s">
        <v>59</v>
      </c>
      <c r="F148" s="13">
        <v>223.0</v>
      </c>
      <c r="G148" s="14">
        <v>84.0</v>
      </c>
      <c r="H148" s="13">
        <v>46.0</v>
      </c>
      <c r="I148" s="13">
        <v>5.0</v>
      </c>
      <c r="J148" s="12" t="s">
        <v>22</v>
      </c>
      <c r="K148" s="12" t="s">
        <v>34</v>
      </c>
      <c r="L148" s="41">
        <v>96.0</v>
      </c>
      <c r="M148" s="13">
        <v>2320.0</v>
      </c>
      <c r="N148" s="13">
        <v>18.0</v>
      </c>
      <c r="O148" s="13" t="s">
        <v>17</v>
      </c>
      <c r="P148" s="13">
        <v>16.0</v>
      </c>
      <c r="Q148" s="16" t="s">
        <v>21</v>
      </c>
    </row>
    <row r="149">
      <c r="A149" s="17">
        <v>148.0</v>
      </c>
      <c r="B149" s="18"/>
      <c r="C149" s="11" t="s">
        <v>57</v>
      </c>
      <c r="D149" s="18"/>
      <c r="E149" s="19" t="s">
        <v>59</v>
      </c>
      <c r="F149" s="20">
        <v>222.0</v>
      </c>
      <c r="G149" s="21">
        <v>83.0</v>
      </c>
      <c r="H149" s="20">
        <v>46.0</v>
      </c>
      <c r="I149" s="20">
        <v>5.0</v>
      </c>
      <c r="J149" s="19" t="s">
        <v>22</v>
      </c>
      <c r="K149" s="19" t="s">
        <v>34</v>
      </c>
      <c r="L149" s="92">
        <v>94.2</v>
      </c>
      <c r="M149" s="20">
        <v>2327.0</v>
      </c>
      <c r="N149" s="20">
        <v>20.0</v>
      </c>
      <c r="O149" s="20" t="s">
        <v>17</v>
      </c>
      <c r="P149" s="20">
        <v>13.0</v>
      </c>
      <c r="Q149" s="23" t="s">
        <v>21</v>
      </c>
    </row>
    <row r="150">
      <c r="A150" s="9">
        <v>149.0</v>
      </c>
      <c r="B150" s="10"/>
      <c r="C150" s="11" t="s">
        <v>57</v>
      </c>
      <c r="D150" s="10"/>
      <c r="E150" s="12" t="s">
        <v>46</v>
      </c>
      <c r="F150" s="13">
        <v>221.0</v>
      </c>
      <c r="G150" s="14">
        <v>82.0</v>
      </c>
      <c r="H150" s="13">
        <v>45.0</v>
      </c>
      <c r="I150" s="13">
        <v>5.0</v>
      </c>
      <c r="J150" s="12" t="s">
        <v>30</v>
      </c>
      <c r="K150" s="12" t="s">
        <v>16</v>
      </c>
      <c r="L150" s="41">
        <v>95.4</v>
      </c>
      <c r="M150" s="13">
        <v>2485.0</v>
      </c>
      <c r="N150" s="13">
        <v>17.0</v>
      </c>
      <c r="O150" s="13" t="s">
        <v>17</v>
      </c>
      <c r="P150" s="13">
        <v>8.0</v>
      </c>
      <c r="Q150" s="16" t="s">
        <v>21</v>
      </c>
    </row>
    <row r="151">
      <c r="A151" s="17">
        <v>150.0</v>
      </c>
      <c r="B151" s="18"/>
      <c r="C151" s="11" t="s">
        <v>57</v>
      </c>
      <c r="D151" s="18"/>
      <c r="E151" s="19" t="s">
        <v>46</v>
      </c>
      <c r="F151" s="20">
        <v>220.0</v>
      </c>
      <c r="G151" s="21">
        <v>81.0</v>
      </c>
      <c r="H151" s="20">
        <v>45.0</v>
      </c>
      <c r="I151" s="20">
        <v>5.0</v>
      </c>
      <c r="J151" s="19" t="s">
        <v>19</v>
      </c>
      <c r="K151" s="19" t="s">
        <v>16</v>
      </c>
      <c r="L151" s="41">
        <v>95.3</v>
      </c>
      <c r="M151" s="20">
        <v>2445.0</v>
      </c>
      <c r="N151" s="20">
        <v>14.0</v>
      </c>
      <c r="O151" s="20" t="s">
        <v>17</v>
      </c>
      <c r="P151" s="20">
        <v>7.0</v>
      </c>
      <c r="Q151" s="23" t="s">
        <v>21</v>
      </c>
    </row>
    <row r="152">
      <c r="A152" s="9">
        <v>151.0</v>
      </c>
      <c r="B152" s="10"/>
      <c r="C152" s="11" t="s">
        <v>57</v>
      </c>
      <c r="D152" s="10"/>
      <c r="E152" s="12" t="s">
        <v>46</v>
      </c>
      <c r="F152" s="13">
        <v>219.0</v>
      </c>
      <c r="G152" s="14">
        <v>80.0</v>
      </c>
      <c r="H152" s="13">
        <v>45.0</v>
      </c>
      <c r="I152" s="13">
        <v>5.0</v>
      </c>
      <c r="J152" s="12" t="s">
        <v>28</v>
      </c>
      <c r="K152" s="12" t="s">
        <v>58</v>
      </c>
      <c r="L152" s="102">
        <v>82.7</v>
      </c>
      <c r="M152" s="13">
        <v>2670.0</v>
      </c>
      <c r="N152" s="13">
        <v>36.0</v>
      </c>
      <c r="O152" s="13" t="s">
        <v>17</v>
      </c>
      <c r="P152" s="13">
        <v>16.0</v>
      </c>
      <c r="Q152" s="16" t="s">
        <v>18</v>
      </c>
    </row>
    <row r="153">
      <c r="A153" s="17">
        <v>152.0</v>
      </c>
      <c r="B153" s="18"/>
      <c r="C153" s="11" t="s">
        <v>57</v>
      </c>
      <c r="D153" s="18"/>
      <c r="E153" s="19" t="s">
        <v>46</v>
      </c>
      <c r="F153" s="20">
        <v>218.0</v>
      </c>
      <c r="G153" s="21">
        <v>79.0</v>
      </c>
      <c r="H153" s="20">
        <v>45.0</v>
      </c>
      <c r="I153" s="20">
        <v>5.0</v>
      </c>
      <c r="J153" s="19" t="s">
        <v>28</v>
      </c>
      <c r="K153" s="19" t="s">
        <v>16</v>
      </c>
      <c r="L153" s="41">
        <v>95.8</v>
      </c>
      <c r="M153" s="20">
        <v>2407.0</v>
      </c>
      <c r="N153" s="20">
        <v>14.0</v>
      </c>
      <c r="O153" s="20" t="s">
        <v>17</v>
      </c>
      <c r="P153" s="20">
        <v>7.0</v>
      </c>
      <c r="Q153" s="23" t="s">
        <v>21</v>
      </c>
    </row>
    <row r="154">
      <c r="A154" s="9">
        <v>153.0</v>
      </c>
      <c r="B154" s="10"/>
      <c r="C154" s="11" t="s">
        <v>57</v>
      </c>
      <c r="D154" s="10"/>
      <c r="E154" s="12" t="s">
        <v>46</v>
      </c>
      <c r="F154" s="13">
        <v>217.0</v>
      </c>
      <c r="G154" s="14">
        <v>78.0</v>
      </c>
      <c r="H154" s="13">
        <v>45.0</v>
      </c>
      <c r="I154" s="13">
        <v>5.0</v>
      </c>
      <c r="J154" s="12" t="s">
        <v>22</v>
      </c>
      <c r="K154" s="12" t="s">
        <v>16</v>
      </c>
      <c r="L154" s="41">
        <v>96.1</v>
      </c>
      <c r="M154" s="13">
        <v>2549.0</v>
      </c>
      <c r="N154" s="13">
        <v>11.0</v>
      </c>
      <c r="O154" s="13" t="s">
        <v>17</v>
      </c>
      <c r="P154" s="13">
        <v>9.0</v>
      </c>
      <c r="Q154" s="16" t="s">
        <v>21</v>
      </c>
    </row>
    <row r="155">
      <c r="A155" s="17">
        <v>154.0</v>
      </c>
      <c r="B155" s="18"/>
      <c r="C155" s="11" t="s">
        <v>57</v>
      </c>
      <c r="D155" s="18"/>
      <c r="E155" s="19" t="s">
        <v>23</v>
      </c>
      <c r="F155" s="20">
        <v>216.0</v>
      </c>
      <c r="G155" s="21">
        <v>77.0</v>
      </c>
      <c r="H155" s="20">
        <v>44.0</v>
      </c>
      <c r="I155" s="20">
        <v>5.0</v>
      </c>
      <c r="J155" s="19" t="s">
        <v>30</v>
      </c>
      <c r="K155" s="19" t="s">
        <v>34</v>
      </c>
      <c r="L155" s="35">
        <v>93.3</v>
      </c>
      <c r="M155" s="20">
        <v>2292.0</v>
      </c>
      <c r="N155" s="20">
        <v>23.0</v>
      </c>
      <c r="O155" s="20" t="s">
        <v>17</v>
      </c>
      <c r="P155" s="20">
        <v>15.0</v>
      </c>
      <c r="Q155" s="23" t="s">
        <v>21</v>
      </c>
    </row>
    <row r="156">
      <c r="A156" s="9">
        <v>155.0</v>
      </c>
      <c r="B156" s="10"/>
      <c r="C156" s="11" t="s">
        <v>57</v>
      </c>
      <c r="D156" s="10"/>
      <c r="E156" s="12" t="s">
        <v>23</v>
      </c>
      <c r="F156" s="13">
        <v>215.0</v>
      </c>
      <c r="G156" s="14">
        <v>76.0</v>
      </c>
      <c r="H156" s="13">
        <v>44.0</v>
      </c>
      <c r="I156" s="13">
        <v>5.0</v>
      </c>
      <c r="J156" s="12" t="s">
        <v>22</v>
      </c>
      <c r="K156" s="12" t="s">
        <v>20</v>
      </c>
      <c r="L156" s="103">
        <v>90.7</v>
      </c>
      <c r="M156" s="13">
        <v>2609.0</v>
      </c>
      <c r="N156" s="13">
        <v>27.0</v>
      </c>
      <c r="O156" s="13" t="s">
        <v>17</v>
      </c>
      <c r="P156" s="13">
        <v>6.0</v>
      </c>
      <c r="Q156" s="16" t="s">
        <v>18</v>
      </c>
    </row>
    <row r="157">
      <c r="A157" s="17">
        <v>156.0</v>
      </c>
      <c r="B157" s="18"/>
      <c r="C157" s="11" t="s">
        <v>57</v>
      </c>
      <c r="D157" s="18"/>
      <c r="E157" s="19" t="s">
        <v>23</v>
      </c>
      <c r="F157" s="20">
        <v>214.0</v>
      </c>
      <c r="G157" s="21">
        <v>75.0</v>
      </c>
      <c r="H157" s="20">
        <v>44.0</v>
      </c>
      <c r="I157" s="20">
        <v>5.0</v>
      </c>
      <c r="J157" s="19" t="s">
        <v>15</v>
      </c>
      <c r="K157" s="19" t="s">
        <v>16</v>
      </c>
      <c r="L157" s="41">
        <v>95.6</v>
      </c>
      <c r="M157" s="20">
        <v>2508.0</v>
      </c>
      <c r="N157" s="20">
        <v>13.0</v>
      </c>
      <c r="O157" s="20" t="s">
        <v>17</v>
      </c>
      <c r="P157" s="20">
        <v>5.0</v>
      </c>
      <c r="Q157" s="23" t="s">
        <v>21</v>
      </c>
    </row>
    <row r="158">
      <c r="A158" s="9">
        <v>157.0</v>
      </c>
      <c r="B158" s="10"/>
      <c r="C158" s="11" t="s">
        <v>57</v>
      </c>
      <c r="D158" s="10"/>
      <c r="E158" s="12" t="s">
        <v>23</v>
      </c>
      <c r="F158" s="13">
        <v>213.0</v>
      </c>
      <c r="G158" s="14">
        <v>74.0</v>
      </c>
      <c r="H158" s="13">
        <v>44.0</v>
      </c>
      <c r="I158" s="13">
        <v>5.0</v>
      </c>
      <c r="J158" s="12" t="s">
        <v>22</v>
      </c>
      <c r="K158" s="12" t="s">
        <v>16</v>
      </c>
      <c r="L158" s="40">
        <v>94.5</v>
      </c>
      <c r="M158" s="13">
        <v>2461.0</v>
      </c>
      <c r="N158" s="13">
        <v>13.0</v>
      </c>
      <c r="O158" s="13" t="s">
        <v>17</v>
      </c>
      <c r="P158" s="13">
        <v>8.0</v>
      </c>
      <c r="Q158" s="16" t="s">
        <v>21</v>
      </c>
    </row>
    <row r="159">
      <c r="A159" s="17">
        <v>158.0</v>
      </c>
      <c r="B159" s="18"/>
      <c r="C159" s="11" t="s">
        <v>54</v>
      </c>
      <c r="D159" s="18"/>
      <c r="E159" s="19" t="s">
        <v>52</v>
      </c>
      <c r="F159" s="20">
        <v>212.0</v>
      </c>
      <c r="G159" s="21">
        <v>3.0</v>
      </c>
      <c r="H159" s="20">
        <v>43.0</v>
      </c>
      <c r="I159" s="20">
        <v>5.0</v>
      </c>
      <c r="J159" s="19" t="s">
        <v>30</v>
      </c>
      <c r="K159" s="19" t="s">
        <v>34</v>
      </c>
      <c r="L159" s="104">
        <v>93.6</v>
      </c>
      <c r="M159" s="20">
        <v>2316.0</v>
      </c>
      <c r="N159" s="20">
        <v>13.0</v>
      </c>
      <c r="O159" s="20" t="s">
        <v>17</v>
      </c>
      <c r="P159" s="20">
        <v>16.0</v>
      </c>
      <c r="Q159" s="23" t="s">
        <v>21</v>
      </c>
    </row>
    <row r="160">
      <c r="A160" s="9">
        <v>159.0</v>
      </c>
      <c r="B160" s="10"/>
      <c r="C160" s="11" t="s">
        <v>54</v>
      </c>
      <c r="D160" s="10"/>
      <c r="E160" s="12" t="s">
        <v>52</v>
      </c>
      <c r="F160" s="13">
        <v>211.0</v>
      </c>
      <c r="G160" s="14">
        <v>2.0</v>
      </c>
      <c r="H160" s="13">
        <v>43.0</v>
      </c>
      <c r="I160" s="13">
        <v>5.0</v>
      </c>
      <c r="J160" s="12" t="s">
        <v>28</v>
      </c>
      <c r="K160" s="12" t="s">
        <v>34</v>
      </c>
      <c r="L160" s="92">
        <v>94.2</v>
      </c>
      <c r="M160" s="13">
        <v>2364.0</v>
      </c>
      <c r="N160" s="13">
        <v>12.0</v>
      </c>
      <c r="O160" s="13" t="s">
        <v>17</v>
      </c>
      <c r="P160" s="13">
        <v>14.0</v>
      </c>
      <c r="Q160" s="16" t="s">
        <v>21</v>
      </c>
    </row>
    <row r="161">
      <c r="A161" s="17">
        <v>160.0</v>
      </c>
      <c r="B161" s="18"/>
      <c r="C161" s="11" t="s">
        <v>54</v>
      </c>
      <c r="D161" s="18"/>
      <c r="E161" s="19" t="s">
        <v>52</v>
      </c>
      <c r="F161" s="20">
        <v>210.0</v>
      </c>
      <c r="G161" s="21">
        <v>1.0</v>
      </c>
      <c r="H161" s="20">
        <v>43.0</v>
      </c>
      <c r="I161" s="20">
        <v>5.0</v>
      </c>
      <c r="J161" s="19" t="s">
        <v>36</v>
      </c>
      <c r="K161" s="19" t="s">
        <v>50</v>
      </c>
      <c r="L161" s="33">
        <v>83.7</v>
      </c>
      <c r="M161" s="20">
        <v>2624.0</v>
      </c>
      <c r="N161" s="20">
        <v>53.0</v>
      </c>
      <c r="O161" s="20" t="s">
        <v>17</v>
      </c>
      <c r="P161" s="20">
        <v>8.0</v>
      </c>
      <c r="Q161" s="23" t="s">
        <v>18</v>
      </c>
    </row>
    <row r="162">
      <c r="A162" s="9">
        <v>161.0</v>
      </c>
      <c r="B162" s="10"/>
      <c r="C162" s="11" t="s">
        <v>60</v>
      </c>
      <c r="D162" s="10"/>
      <c r="E162" s="12" t="s">
        <v>55</v>
      </c>
      <c r="F162" s="13">
        <v>207.0</v>
      </c>
      <c r="G162" s="14">
        <v>22.0</v>
      </c>
      <c r="H162" s="13">
        <v>42.0</v>
      </c>
      <c r="I162" s="13">
        <v>5.0</v>
      </c>
      <c r="J162" s="12" t="s">
        <v>30</v>
      </c>
      <c r="K162" s="12" t="s">
        <v>34</v>
      </c>
      <c r="L162" s="58">
        <v>88.8</v>
      </c>
      <c r="M162" s="13">
        <v>1830.0</v>
      </c>
      <c r="N162" s="13">
        <v>42.0</v>
      </c>
      <c r="O162" s="13" t="s">
        <v>17</v>
      </c>
      <c r="P162" s="13">
        <v>14.0</v>
      </c>
      <c r="Q162" s="16" t="s">
        <v>18</v>
      </c>
    </row>
    <row r="163">
      <c r="A163" s="17">
        <v>162.0</v>
      </c>
      <c r="B163" s="18"/>
      <c r="C163" s="11" t="s">
        <v>60</v>
      </c>
      <c r="D163" s="18"/>
      <c r="E163" s="19" t="s">
        <v>55</v>
      </c>
      <c r="F163" s="20">
        <v>206.0</v>
      </c>
      <c r="G163" s="21">
        <v>21.0</v>
      </c>
      <c r="H163" s="20">
        <v>42.0</v>
      </c>
      <c r="I163" s="20">
        <v>5.0</v>
      </c>
      <c r="J163" s="19" t="s">
        <v>19</v>
      </c>
      <c r="K163" s="19" t="s">
        <v>16</v>
      </c>
      <c r="L163" s="37">
        <v>89.4</v>
      </c>
      <c r="M163" s="20">
        <v>2085.0</v>
      </c>
      <c r="N163" s="20">
        <v>30.0</v>
      </c>
      <c r="O163" s="20" t="s">
        <v>17</v>
      </c>
      <c r="P163" s="20">
        <v>13.0</v>
      </c>
      <c r="Q163" s="23" t="s">
        <v>18</v>
      </c>
    </row>
    <row r="164">
      <c r="A164" s="9">
        <v>163.0</v>
      </c>
      <c r="B164" s="10"/>
      <c r="C164" s="11" t="s">
        <v>60</v>
      </c>
      <c r="D164" s="10"/>
      <c r="E164" s="12" t="s">
        <v>55</v>
      </c>
      <c r="F164" s="13">
        <v>205.0</v>
      </c>
      <c r="G164" s="14">
        <v>20.0</v>
      </c>
      <c r="H164" s="13">
        <v>42.0</v>
      </c>
      <c r="I164" s="13">
        <v>5.0</v>
      </c>
      <c r="J164" s="12" t="s">
        <v>28</v>
      </c>
      <c r="K164" s="12" t="s">
        <v>16</v>
      </c>
      <c r="L164" s="58">
        <v>88.8</v>
      </c>
      <c r="M164" s="13">
        <v>2073.0</v>
      </c>
      <c r="N164" s="13">
        <v>32.0</v>
      </c>
      <c r="O164" s="13" t="s">
        <v>17</v>
      </c>
      <c r="P164" s="13">
        <v>16.0</v>
      </c>
      <c r="Q164" s="16" t="s">
        <v>18</v>
      </c>
    </row>
    <row r="165">
      <c r="A165" s="17">
        <v>164.0</v>
      </c>
      <c r="B165" s="18"/>
      <c r="C165" s="11" t="s">
        <v>60</v>
      </c>
      <c r="D165" s="18"/>
      <c r="E165" s="19" t="s">
        <v>55</v>
      </c>
      <c r="F165" s="20">
        <v>204.0</v>
      </c>
      <c r="G165" s="21">
        <v>19.0</v>
      </c>
      <c r="H165" s="20">
        <v>42.0</v>
      </c>
      <c r="I165" s="20">
        <v>5.0</v>
      </c>
      <c r="J165" s="19" t="s">
        <v>22</v>
      </c>
      <c r="K165" s="19" t="s">
        <v>34</v>
      </c>
      <c r="L165" s="54">
        <v>87.9</v>
      </c>
      <c r="M165" s="20">
        <v>2104.0</v>
      </c>
      <c r="N165" s="20">
        <v>36.0</v>
      </c>
      <c r="O165" s="20" t="s">
        <v>17</v>
      </c>
      <c r="P165" s="20">
        <v>14.0</v>
      </c>
      <c r="Q165" s="23" t="s">
        <v>18</v>
      </c>
    </row>
    <row r="166">
      <c r="A166" s="9">
        <v>165.0</v>
      </c>
      <c r="B166" s="10"/>
      <c r="C166" s="11" t="s">
        <v>60</v>
      </c>
      <c r="D166" s="10"/>
      <c r="E166" s="12" t="s">
        <v>55</v>
      </c>
      <c r="F166" s="13">
        <v>203.0</v>
      </c>
      <c r="G166" s="14">
        <v>18.0</v>
      </c>
      <c r="H166" s="13">
        <v>42.0</v>
      </c>
      <c r="I166" s="13">
        <v>5.0</v>
      </c>
      <c r="J166" s="12" t="s">
        <v>22</v>
      </c>
      <c r="K166" s="12" t="s">
        <v>16</v>
      </c>
      <c r="L166" s="54">
        <v>87.9</v>
      </c>
      <c r="M166" s="13">
        <v>2015.0</v>
      </c>
      <c r="N166" s="13">
        <v>36.0</v>
      </c>
      <c r="O166" s="13" t="s">
        <v>17</v>
      </c>
      <c r="P166" s="13">
        <v>15.0</v>
      </c>
      <c r="Q166" s="16" t="s">
        <v>18</v>
      </c>
    </row>
    <row r="167">
      <c r="A167" s="17">
        <v>166.0</v>
      </c>
      <c r="B167" s="18"/>
      <c r="C167" s="11" t="s">
        <v>60</v>
      </c>
      <c r="D167" s="18"/>
      <c r="E167" s="19" t="s">
        <v>33</v>
      </c>
      <c r="F167" s="20">
        <v>202.0</v>
      </c>
      <c r="G167" s="21">
        <v>17.0</v>
      </c>
      <c r="H167" s="20">
        <v>41.0</v>
      </c>
      <c r="I167" s="20">
        <v>5.0</v>
      </c>
      <c r="J167" s="19" t="s">
        <v>24</v>
      </c>
      <c r="K167" s="19" t="s">
        <v>16</v>
      </c>
      <c r="L167" s="58">
        <v>88.8</v>
      </c>
      <c r="M167" s="20">
        <v>2078.0</v>
      </c>
      <c r="N167" s="20">
        <v>29.0</v>
      </c>
      <c r="O167" s="20" t="s">
        <v>17</v>
      </c>
      <c r="P167" s="20">
        <v>15.0</v>
      </c>
      <c r="Q167" s="23" t="s">
        <v>18</v>
      </c>
    </row>
    <row r="168">
      <c r="A168" s="9">
        <v>167.0</v>
      </c>
      <c r="B168" s="10"/>
      <c r="C168" s="11" t="s">
        <v>60</v>
      </c>
      <c r="D168" s="10"/>
      <c r="E168" s="12" t="s">
        <v>33</v>
      </c>
      <c r="F168" s="13">
        <v>201.0</v>
      </c>
      <c r="G168" s="14">
        <v>16.0</v>
      </c>
      <c r="H168" s="13">
        <v>41.0</v>
      </c>
      <c r="I168" s="13">
        <v>5.0</v>
      </c>
      <c r="J168" s="12" t="s">
        <v>28</v>
      </c>
      <c r="K168" s="12" t="s">
        <v>16</v>
      </c>
      <c r="L168" s="105">
        <v>88.7</v>
      </c>
      <c r="M168" s="13">
        <v>2122.0</v>
      </c>
      <c r="N168" s="13">
        <v>31.0</v>
      </c>
      <c r="O168" s="13" t="s">
        <v>17</v>
      </c>
      <c r="P168" s="13">
        <v>14.0</v>
      </c>
      <c r="Q168" s="16" t="s">
        <v>18</v>
      </c>
    </row>
    <row r="169">
      <c r="A169" s="17">
        <v>168.0</v>
      </c>
      <c r="B169" s="18"/>
      <c r="C169" s="11" t="s">
        <v>60</v>
      </c>
      <c r="D169" s="18"/>
      <c r="E169" s="19" t="s">
        <v>33</v>
      </c>
      <c r="F169" s="20">
        <v>200.0</v>
      </c>
      <c r="G169" s="21">
        <v>15.0</v>
      </c>
      <c r="H169" s="20">
        <v>41.0</v>
      </c>
      <c r="I169" s="20">
        <v>5.0</v>
      </c>
      <c r="J169" s="19" t="s">
        <v>19</v>
      </c>
      <c r="K169" s="19" t="s">
        <v>34</v>
      </c>
      <c r="L169" s="47">
        <v>86.9</v>
      </c>
      <c r="M169" s="20">
        <v>1890.0</v>
      </c>
      <c r="N169" s="20">
        <v>40.0</v>
      </c>
      <c r="O169" s="20" t="s">
        <v>17</v>
      </c>
      <c r="P169" s="20">
        <v>13.0</v>
      </c>
      <c r="Q169" s="23" t="s">
        <v>18</v>
      </c>
    </row>
    <row r="170">
      <c r="A170" s="9">
        <v>169.0</v>
      </c>
      <c r="B170" s="10"/>
      <c r="C170" s="11" t="s">
        <v>60</v>
      </c>
      <c r="D170" s="10"/>
      <c r="E170" s="12" t="s">
        <v>37</v>
      </c>
      <c r="F170" s="13">
        <v>198.0</v>
      </c>
      <c r="G170" s="14">
        <v>14.0</v>
      </c>
      <c r="H170" s="13">
        <v>40.0</v>
      </c>
      <c r="I170" s="13">
        <v>5.0</v>
      </c>
      <c r="J170" s="12" t="s">
        <v>22</v>
      </c>
      <c r="K170" s="12" t="s">
        <v>34</v>
      </c>
      <c r="L170" s="106">
        <v>87.2</v>
      </c>
      <c r="M170" s="13">
        <v>1978.0</v>
      </c>
      <c r="N170" s="13">
        <v>42.0</v>
      </c>
      <c r="O170" s="13" t="s">
        <v>17</v>
      </c>
      <c r="P170" s="13">
        <v>15.0</v>
      </c>
      <c r="Q170" s="16" t="s">
        <v>18</v>
      </c>
    </row>
    <row r="171">
      <c r="A171" s="17">
        <v>170.0</v>
      </c>
      <c r="B171" s="18"/>
      <c r="C171" s="11" t="s">
        <v>60</v>
      </c>
      <c r="D171" s="18"/>
      <c r="E171" s="19" t="s">
        <v>37</v>
      </c>
      <c r="F171" s="20">
        <v>197.0</v>
      </c>
      <c r="G171" s="21">
        <v>13.0</v>
      </c>
      <c r="H171" s="20">
        <v>40.0</v>
      </c>
      <c r="I171" s="20">
        <v>5.0</v>
      </c>
      <c r="J171" s="19" t="s">
        <v>28</v>
      </c>
      <c r="K171" s="19" t="s">
        <v>34</v>
      </c>
      <c r="L171" s="107">
        <v>87.0</v>
      </c>
      <c r="M171" s="20">
        <v>2011.0</v>
      </c>
      <c r="N171" s="20">
        <v>45.0</v>
      </c>
      <c r="O171" s="20" t="s">
        <v>17</v>
      </c>
      <c r="P171" s="20">
        <v>13.0</v>
      </c>
      <c r="Q171" s="23" t="s">
        <v>18</v>
      </c>
    </row>
    <row r="172">
      <c r="A172" s="9">
        <v>171.0</v>
      </c>
      <c r="B172" s="10"/>
      <c r="C172" s="11" t="s">
        <v>60</v>
      </c>
      <c r="D172" s="10"/>
      <c r="E172" s="12" t="s">
        <v>37</v>
      </c>
      <c r="F172" s="13">
        <v>196.0</v>
      </c>
      <c r="G172" s="14">
        <v>12.0</v>
      </c>
      <c r="H172" s="13">
        <v>40.0</v>
      </c>
      <c r="I172" s="13">
        <v>5.0</v>
      </c>
      <c r="J172" s="12" t="s">
        <v>22</v>
      </c>
      <c r="K172" s="12" t="s">
        <v>16</v>
      </c>
      <c r="L172" s="56">
        <v>87.4</v>
      </c>
      <c r="M172" s="13">
        <v>2100.0</v>
      </c>
      <c r="N172" s="13">
        <v>36.0</v>
      </c>
      <c r="O172" s="13" t="s">
        <v>17</v>
      </c>
      <c r="P172" s="13">
        <v>17.0</v>
      </c>
      <c r="Q172" s="16" t="s">
        <v>18</v>
      </c>
    </row>
    <row r="173">
      <c r="A173" s="17">
        <v>172.0</v>
      </c>
      <c r="B173" s="18"/>
      <c r="C173" s="11" t="s">
        <v>60</v>
      </c>
      <c r="D173" s="18"/>
      <c r="E173" s="19" t="s">
        <v>37</v>
      </c>
      <c r="F173" s="20">
        <v>195.0</v>
      </c>
      <c r="G173" s="21">
        <v>11.0</v>
      </c>
      <c r="H173" s="20">
        <v>40.0</v>
      </c>
      <c r="I173" s="20">
        <v>5.0</v>
      </c>
      <c r="J173" s="19" t="s">
        <v>22</v>
      </c>
      <c r="K173" s="19" t="s">
        <v>34</v>
      </c>
      <c r="L173" s="55">
        <v>87.3</v>
      </c>
      <c r="M173" s="20">
        <v>2061.0</v>
      </c>
      <c r="N173" s="20">
        <v>38.0</v>
      </c>
      <c r="O173" s="20" t="s">
        <v>17</v>
      </c>
      <c r="P173" s="20">
        <v>15.0</v>
      </c>
      <c r="Q173" s="23" t="s">
        <v>18</v>
      </c>
    </row>
    <row r="174">
      <c r="A174" s="9">
        <v>173.0</v>
      </c>
      <c r="B174" s="10"/>
      <c r="C174" s="11" t="s">
        <v>60</v>
      </c>
      <c r="D174" s="10"/>
      <c r="E174" s="12" t="s">
        <v>37</v>
      </c>
      <c r="F174" s="13">
        <v>194.0</v>
      </c>
      <c r="G174" s="14">
        <v>10.0</v>
      </c>
      <c r="H174" s="13">
        <v>40.0</v>
      </c>
      <c r="I174" s="13">
        <v>5.0</v>
      </c>
      <c r="J174" s="12" t="s">
        <v>22</v>
      </c>
      <c r="K174" s="12" t="s">
        <v>16</v>
      </c>
      <c r="L174" s="105">
        <v>88.7</v>
      </c>
      <c r="M174" s="13">
        <v>2049.0</v>
      </c>
      <c r="N174" s="13">
        <v>30.0</v>
      </c>
      <c r="O174" s="13" t="s">
        <v>17</v>
      </c>
      <c r="P174" s="13">
        <v>17.0</v>
      </c>
      <c r="Q174" s="16" t="s">
        <v>18</v>
      </c>
    </row>
    <row r="175">
      <c r="A175" s="17">
        <v>174.0</v>
      </c>
      <c r="B175" s="18"/>
      <c r="C175" s="11" t="s">
        <v>60</v>
      </c>
      <c r="D175" s="18"/>
      <c r="E175" s="19" t="s">
        <v>38</v>
      </c>
      <c r="F175" s="20">
        <v>193.0</v>
      </c>
      <c r="G175" s="21">
        <v>9.0</v>
      </c>
      <c r="H175" s="20">
        <v>39.0</v>
      </c>
      <c r="I175" s="20">
        <v>5.0</v>
      </c>
      <c r="J175" s="19" t="s">
        <v>26</v>
      </c>
      <c r="K175" s="19" t="s">
        <v>34</v>
      </c>
      <c r="L175" s="47">
        <v>86.9</v>
      </c>
      <c r="M175" s="20">
        <v>2064.0</v>
      </c>
      <c r="N175" s="20">
        <v>40.0</v>
      </c>
      <c r="O175" s="20" t="s">
        <v>17</v>
      </c>
      <c r="P175" s="20">
        <v>12.0</v>
      </c>
      <c r="Q175" s="23" t="s">
        <v>18</v>
      </c>
    </row>
    <row r="176">
      <c r="A176" s="9">
        <v>175.0</v>
      </c>
      <c r="B176" s="10"/>
      <c r="C176" s="11" t="s">
        <v>60</v>
      </c>
      <c r="D176" s="10"/>
      <c r="E176" s="12" t="s">
        <v>39</v>
      </c>
      <c r="F176" s="13">
        <v>192.0</v>
      </c>
      <c r="G176" s="14">
        <v>8.0</v>
      </c>
      <c r="H176" s="13">
        <v>38.0</v>
      </c>
      <c r="I176" s="13">
        <v>5.0</v>
      </c>
      <c r="J176" s="12" t="s">
        <v>24</v>
      </c>
      <c r="K176" s="12" t="s">
        <v>34</v>
      </c>
      <c r="L176" s="54">
        <v>87.9</v>
      </c>
      <c r="M176" s="13">
        <v>2086.0</v>
      </c>
      <c r="N176" s="13">
        <v>37.0</v>
      </c>
      <c r="O176" s="13" t="s">
        <v>17</v>
      </c>
      <c r="P176" s="13">
        <v>18.0</v>
      </c>
      <c r="Q176" s="16" t="s">
        <v>18</v>
      </c>
    </row>
    <row r="177">
      <c r="A177" s="17">
        <v>176.0</v>
      </c>
      <c r="B177" s="18"/>
      <c r="C177" s="11" t="s">
        <v>60</v>
      </c>
      <c r="D177" s="18"/>
      <c r="E177" s="19" t="s">
        <v>39</v>
      </c>
      <c r="F177" s="20">
        <v>191.0</v>
      </c>
      <c r="G177" s="21">
        <v>7.0</v>
      </c>
      <c r="H177" s="20">
        <v>38.0</v>
      </c>
      <c r="I177" s="20">
        <v>5.0</v>
      </c>
      <c r="J177" s="19" t="s">
        <v>22</v>
      </c>
      <c r="K177" s="19" t="s">
        <v>16</v>
      </c>
      <c r="L177" s="108">
        <v>86.1</v>
      </c>
      <c r="M177" s="20">
        <v>1962.0</v>
      </c>
      <c r="N177" s="20">
        <v>34.0</v>
      </c>
      <c r="O177" s="20" t="s">
        <v>17</v>
      </c>
      <c r="P177" s="20">
        <v>12.0</v>
      </c>
      <c r="Q177" s="23" t="s">
        <v>18</v>
      </c>
    </row>
    <row r="178">
      <c r="A178" s="9">
        <v>177.0</v>
      </c>
      <c r="B178" s="10"/>
      <c r="C178" s="11" t="s">
        <v>60</v>
      </c>
      <c r="D178" s="10"/>
      <c r="E178" s="12" t="s">
        <v>39</v>
      </c>
      <c r="F178" s="13">
        <v>190.0</v>
      </c>
      <c r="G178" s="14">
        <v>6.0</v>
      </c>
      <c r="H178" s="13">
        <v>38.0</v>
      </c>
      <c r="I178" s="13">
        <v>5.0</v>
      </c>
      <c r="J178" s="12" t="s">
        <v>22</v>
      </c>
      <c r="K178" s="12" t="s">
        <v>16</v>
      </c>
      <c r="L178" s="58">
        <v>88.8</v>
      </c>
      <c r="M178" s="13">
        <v>2017.0</v>
      </c>
      <c r="N178" s="13">
        <v>31.0</v>
      </c>
      <c r="O178" s="13" t="s">
        <v>17</v>
      </c>
      <c r="P178" s="13">
        <v>20.0</v>
      </c>
      <c r="Q178" s="16" t="s">
        <v>18</v>
      </c>
    </row>
    <row r="179">
      <c r="A179" s="17">
        <v>178.0</v>
      </c>
      <c r="B179" s="18"/>
      <c r="C179" s="11" t="s">
        <v>60</v>
      </c>
      <c r="D179" s="18"/>
      <c r="E179" s="19" t="s">
        <v>40</v>
      </c>
      <c r="F179" s="20">
        <v>189.0</v>
      </c>
      <c r="G179" s="21">
        <v>5.0</v>
      </c>
      <c r="H179" s="20">
        <v>37.0</v>
      </c>
      <c r="I179" s="20">
        <v>5.0</v>
      </c>
      <c r="J179" s="19" t="s">
        <v>30</v>
      </c>
      <c r="K179" s="19" t="s">
        <v>16</v>
      </c>
      <c r="L179" s="91">
        <v>88.9</v>
      </c>
      <c r="M179" s="20">
        <v>2151.0</v>
      </c>
      <c r="N179" s="20">
        <v>31.0</v>
      </c>
      <c r="O179" s="20" t="s">
        <v>17</v>
      </c>
      <c r="P179" s="20">
        <v>18.0</v>
      </c>
      <c r="Q179" s="23" t="s">
        <v>18</v>
      </c>
    </row>
    <row r="180">
      <c r="A180" s="9">
        <v>179.0</v>
      </c>
      <c r="B180" s="10"/>
      <c r="C180" s="11" t="s">
        <v>60</v>
      </c>
      <c r="D180" s="10"/>
      <c r="E180" s="12" t="s">
        <v>40</v>
      </c>
      <c r="F180" s="13">
        <v>188.0</v>
      </c>
      <c r="G180" s="14">
        <v>4.0</v>
      </c>
      <c r="H180" s="13">
        <v>37.0</v>
      </c>
      <c r="I180" s="13">
        <v>5.0</v>
      </c>
      <c r="J180" s="12" t="s">
        <v>22</v>
      </c>
      <c r="K180" s="12" t="s">
        <v>16</v>
      </c>
      <c r="L180" s="105">
        <v>88.7</v>
      </c>
      <c r="M180" s="13">
        <v>2159.0</v>
      </c>
      <c r="N180" s="13">
        <v>31.0</v>
      </c>
      <c r="O180" s="13" t="s">
        <v>17</v>
      </c>
      <c r="P180" s="13">
        <v>20.0</v>
      </c>
      <c r="Q180" s="16" t="s">
        <v>18</v>
      </c>
    </row>
    <row r="181">
      <c r="A181" s="17">
        <v>180.0</v>
      </c>
      <c r="B181" s="18"/>
      <c r="C181" s="11" t="s">
        <v>60</v>
      </c>
      <c r="D181" s="18"/>
      <c r="E181" s="19" t="s">
        <v>40</v>
      </c>
      <c r="F181" s="20">
        <v>187.0</v>
      </c>
      <c r="G181" s="21">
        <v>3.0</v>
      </c>
      <c r="H181" s="20">
        <v>37.0</v>
      </c>
      <c r="I181" s="20">
        <v>5.0</v>
      </c>
      <c r="J181" s="19" t="s">
        <v>19</v>
      </c>
      <c r="K181" s="19" t="s">
        <v>34</v>
      </c>
      <c r="L181" s="58">
        <v>88.8</v>
      </c>
      <c r="M181" s="20">
        <v>2148.0</v>
      </c>
      <c r="N181" s="20">
        <v>35.0</v>
      </c>
      <c r="O181" s="20" t="s">
        <v>17</v>
      </c>
      <c r="P181" s="20">
        <v>18.0</v>
      </c>
      <c r="Q181" s="23" t="s">
        <v>18</v>
      </c>
    </row>
    <row r="182">
      <c r="A182" s="9">
        <v>181.0</v>
      </c>
      <c r="B182" s="10"/>
      <c r="C182" s="11" t="s">
        <v>60</v>
      </c>
      <c r="D182" s="10"/>
      <c r="E182" s="12" t="s">
        <v>40</v>
      </c>
      <c r="F182" s="13">
        <v>186.0</v>
      </c>
      <c r="G182" s="14">
        <v>2.0</v>
      </c>
      <c r="H182" s="13">
        <v>37.0</v>
      </c>
      <c r="I182" s="13">
        <v>5.0</v>
      </c>
      <c r="J182" s="12" t="s">
        <v>19</v>
      </c>
      <c r="K182" s="12" t="s">
        <v>16</v>
      </c>
      <c r="L182" s="57">
        <v>88.4</v>
      </c>
      <c r="M182" s="13">
        <v>2084.0</v>
      </c>
      <c r="N182" s="13">
        <v>33.0</v>
      </c>
      <c r="O182" s="13" t="s">
        <v>17</v>
      </c>
      <c r="P182" s="13">
        <v>18.0</v>
      </c>
      <c r="Q182" s="16" t="s">
        <v>18</v>
      </c>
    </row>
    <row r="183">
      <c r="A183" s="17">
        <v>182.0</v>
      </c>
      <c r="B183" s="18"/>
      <c r="C183" s="11" t="s">
        <v>60</v>
      </c>
      <c r="D183" s="18"/>
      <c r="E183" s="19" t="s">
        <v>40</v>
      </c>
      <c r="F183" s="20">
        <v>185.0</v>
      </c>
      <c r="G183" s="21">
        <v>1.0</v>
      </c>
      <c r="H183" s="20">
        <v>37.0</v>
      </c>
      <c r="I183" s="20">
        <v>5.0</v>
      </c>
      <c r="J183" s="19" t="s">
        <v>28</v>
      </c>
      <c r="K183" s="19" t="s">
        <v>34</v>
      </c>
      <c r="L183" s="109">
        <v>85.6</v>
      </c>
      <c r="M183" s="20">
        <v>2033.0</v>
      </c>
      <c r="N183" s="20">
        <v>38.0</v>
      </c>
      <c r="O183" s="20" t="s">
        <v>17</v>
      </c>
      <c r="P183" s="20">
        <v>21.0</v>
      </c>
      <c r="Q183" s="23" t="s">
        <v>18</v>
      </c>
    </row>
    <row r="184">
      <c r="A184" s="9">
        <v>183.0</v>
      </c>
      <c r="B184" s="10"/>
      <c r="C184" s="11" t="s">
        <v>57</v>
      </c>
      <c r="D184" s="10"/>
      <c r="E184" s="12" t="s">
        <v>25</v>
      </c>
      <c r="F184" s="13">
        <v>183.0</v>
      </c>
      <c r="G184" s="14">
        <v>73.0</v>
      </c>
      <c r="H184" s="13">
        <v>36.0</v>
      </c>
      <c r="I184" s="13">
        <v>4.0</v>
      </c>
      <c r="J184" s="12" t="s">
        <v>30</v>
      </c>
      <c r="K184" s="12" t="s">
        <v>34</v>
      </c>
      <c r="L184" s="15">
        <v>94.7</v>
      </c>
      <c r="M184" s="13">
        <v>2255.0</v>
      </c>
      <c r="N184" s="13">
        <v>25.0</v>
      </c>
      <c r="O184" s="13" t="s">
        <v>17</v>
      </c>
      <c r="P184" s="13">
        <v>17.0</v>
      </c>
      <c r="Q184" s="16" t="s">
        <v>21</v>
      </c>
    </row>
    <row r="185">
      <c r="A185" s="17">
        <v>184.0</v>
      </c>
      <c r="B185" s="18"/>
      <c r="C185" s="11" t="s">
        <v>57</v>
      </c>
      <c r="D185" s="18"/>
      <c r="E185" s="19" t="s">
        <v>25</v>
      </c>
      <c r="F185" s="20">
        <v>182.0</v>
      </c>
      <c r="G185" s="21">
        <v>72.0</v>
      </c>
      <c r="H185" s="20">
        <v>36.0</v>
      </c>
      <c r="I185" s="20">
        <v>4.0</v>
      </c>
      <c r="J185" s="19" t="s">
        <v>22</v>
      </c>
      <c r="K185" s="19" t="s">
        <v>58</v>
      </c>
      <c r="L185" s="71">
        <v>83.1</v>
      </c>
      <c r="M185" s="20">
        <v>2658.0</v>
      </c>
      <c r="N185" s="20">
        <v>34.0</v>
      </c>
      <c r="O185" s="20" t="s">
        <v>17</v>
      </c>
      <c r="P185" s="20">
        <v>12.0</v>
      </c>
      <c r="Q185" s="23" t="s">
        <v>18</v>
      </c>
    </row>
    <row r="186">
      <c r="A186" s="9">
        <v>185.0</v>
      </c>
      <c r="B186" s="10"/>
      <c r="C186" s="11" t="s">
        <v>57</v>
      </c>
      <c r="D186" s="10"/>
      <c r="E186" s="12" t="s">
        <v>25</v>
      </c>
      <c r="F186" s="13">
        <v>181.0</v>
      </c>
      <c r="G186" s="14">
        <v>71.0</v>
      </c>
      <c r="H186" s="13">
        <v>36.0</v>
      </c>
      <c r="I186" s="13">
        <v>4.0</v>
      </c>
      <c r="J186" s="12" t="s">
        <v>28</v>
      </c>
      <c r="K186" s="12" t="s">
        <v>16</v>
      </c>
      <c r="L186" s="41">
        <v>95.7</v>
      </c>
      <c r="M186" s="13">
        <v>2478.0</v>
      </c>
      <c r="N186" s="13">
        <v>14.0</v>
      </c>
      <c r="O186" s="13" t="s">
        <v>17</v>
      </c>
      <c r="P186" s="13">
        <v>6.0</v>
      </c>
      <c r="Q186" s="16" t="s">
        <v>21</v>
      </c>
    </row>
    <row r="187">
      <c r="A187" s="17">
        <v>186.0</v>
      </c>
      <c r="B187" s="18"/>
      <c r="C187" s="11" t="s">
        <v>57</v>
      </c>
      <c r="D187" s="18"/>
      <c r="E187" s="19" t="s">
        <v>25</v>
      </c>
      <c r="F187" s="20">
        <v>180.0</v>
      </c>
      <c r="G187" s="21">
        <v>70.0</v>
      </c>
      <c r="H187" s="20">
        <v>36.0</v>
      </c>
      <c r="I187" s="20">
        <v>4.0</v>
      </c>
      <c r="J187" s="19" t="s">
        <v>22</v>
      </c>
      <c r="K187" s="19" t="s">
        <v>16</v>
      </c>
      <c r="L187" s="41">
        <v>96.5</v>
      </c>
      <c r="M187" s="20">
        <v>2519.0</v>
      </c>
      <c r="N187" s="20">
        <v>13.0</v>
      </c>
      <c r="O187" s="20" t="s">
        <v>17</v>
      </c>
      <c r="P187" s="20">
        <v>6.0</v>
      </c>
      <c r="Q187" s="23" t="s">
        <v>21</v>
      </c>
    </row>
    <row r="188">
      <c r="A188" s="9">
        <v>187.0</v>
      </c>
      <c r="B188" s="10"/>
      <c r="C188" s="11" t="s">
        <v>57</v>
      </c>
      <c r="D188" s="10"/>
      <c r="E188" s="12" t="s">
        <v>29</v>
      </c>
      <c r="F188" s="13">
        <v>179.0</v>
      </c>
      <c r="G188" s="14">
        <v>69.0</v>
      </c>
      <c r="H188" s="13">
        <v>35.0</v>
      </c>
      <c r="I188" s="13">
        <v>4.0</v>
      </c>
      <c r="J188" s="12" t="s">
        <v>26</v>
      </c>
      <c r="K188" s="12" t="s">
        <v>16</v>
      </c>
      <c r="L188" s="41">
        <v>95.8</v>
      </c>
      <c r="M188" s="13">
        <v>2533.0</v>
      </c>
      <c r="N188" s="13">
        <v>15.0</v>
      </c>
      <c r="O188" s="13" t="s">
        <v>17</v>
      </c>
      <c r="P188" s="13">
        <v>3.0</v>
      </c>
      <c r="Q188" s="16" t="s">
        <v>21</v>
      </c>
    </row>
    <row r="189">
      <c r="A189" s="17">
        <v>188.0</v>
      </c>
      <c r="B189" s="18"/>
      <c r="C189" s="11" t="s">
        <v>57</v>
      </c>
      <c r="D189" s="18"/>
      <c r="E189" s="19" t="s">
        <v>29</v>
      </c>
      <c r="F189" s="20">
        <v>178.0</v>
      </c>
      <c r="G189" s="21">
        <v>68.0</v>
      </c>
      <c r="H189" s="20">
        <v>35.0</v>
      </c>
      <c r="I189" s="20">
        <v>4.0</v>
      </c>
      <c r="J189" s="19" t="s">
        <v>22</v>
      </c>
      <c r="K189" s="19" t="s">
        <v>50</v>
      </c>
      <c r="L189" s="65">
        <v>82.0</v>
      </c>
      <c r="M189" s="20">
        <v>2703.0</v>
      </c>
      <c r="N189" s="20">
        <v>47.0</v>
      </c>
      <c r="O189" s="20" t="s">
        <v>17</v>
      </c>
      <c r="P189" s="20">
        <v>9.0</v>
      </c>
      <c r="Q189" s="23" t="s">
        <v>18</v>
      </c>
    </row>
    <row r="190">
      <c r="A190" s="9">
        <v>189.0</v>
      </c>
      <c r="B190" s="10"/>
      <c r="C190" s="11" t="s">
        <v>57</v>
      </c>
      <c r="D190" s="10"/>
      <c r="E190" s="12" t="s">
        <v>29</v>
      </c>
      <c r="F190" s="13">
        <v>177.0</v>
      </c>
      <c r="G190" s="14">
        <v>67.0</v>
      </c>
      <c r="H190" s="13">
        <v>35.0</v>
      </c>
      <c r="I190" s="13">
        <v>4.0</v>
      </c>
      <c r="J190" s="12" t="s">
        <v>15</v>
      </c>
      <c r="K190" s="12" t="s">
        <v>16</v>
      </c>
      <c r="L190" s="41">
        <v>96.5</v>
      </c>
      <c r="M190" s="13">
        <v>2511.0</v>
      </c>
      <c r="N190" s="13">
        <v>14.0</v>
      </c>
      <c r="O190" s="13" t="s">
        <v>17</v>
      </c>
      <c r="P190" s="13">
        <v>6.0</v>
      </c>
      <c r="Q190" s="16" t="s">
        <v>21</v>
      </c>
    </row>
    <row r="191">
      <c r="A191" s="17">
        <v>190.0</v>
      </c>
      <c r="B191" s="18"/>
      <c r="C191" s="11" t="s">
        <v>57</v>
      </c>
      <c r="D191" s="18"/>
      <c r="E191" s="19" t="s">
        <v>31</v>
      </c>
      <c r="F191" s="20">
        <v>176.0</v>
      </c>
      <c r="G191" s="21">
        <v>66.0</v>
      </c>
      <c r="H191" s="20">
        <v>34.0</v>
      </c>
      <c r="I191" s="20">
        <v>4.0</v>
      </c>
      <c r="J191" s="19" t="s">
        <v>22</v>
      </c>
      <c r="K191" s="19" t="s">
        <v>50</v>
      </c>
      <c r="L191" s="110">
        <v>82.5</v>
      </c>
      <c r="M191" s="20">
        <v>2775.0</v>
      </c>
      <c r="N191" s="20">
        <v>49.0</v>
      </c>
      <c r="O191" s="20" t="s">
        <v>17</v>
      </c>
      <c r="P191" s="20">
        <v>11.0</v>
      </c>
      <c r="Q191" s="23" t="s">
        <v>18</v>
      </c>
    </row>
    <row r="192">
      <c r="A192" s="9">
        <v>191.0</v>
      </c>
      <c r="B192" s="10"/>
      <c r="C192" s="11" t="s">
        <v>57</v>
      </c>
      <c r="D192" s="10"/>
      <c r="E192" s="12" t="s">
        <v>31</v>
      </c>
      <c r="F192" s="13">
        <v>175.0</v>
      </c>
      <c r="G192" s="14">
        <v>65.0</v>
      </c>
      <c r="H192" s="13">
        <v>34.0</v>
      </c>
      <c r="I192" s="13">
        <v>4.0</v>
      </c>
      <c r="J192" s="12" t="s">
        <v>22</v>
      </c>
      <c r="K192" s="12" t="s">
        <v>20</v>
      </c>
      <c r="L192" s="111">
        <v>90.2</v>
      </c>
      <c r="M192" s="13">
        <v>2572.0</v>
      </c>
      <c r="N192" s="13">
        <v>29.0</v>
      </c>
      <c r="O192" s="13" t="s">
        <v>17</v>
      </c>
      <c r="P192" s="13">
        <v>3.0</v>
      </c>
      <c r="Q192" s="16" t="s">
        <v>18</v>
      </c>
    </row>
    <row r="193">
      <c r="A193" s="17">
        <v>192.0</v>
      </c>
      <c r="B193" s="18"/>
      <c r="C193" s="11" t="s">
        <v>57</v>
      </c>
      <c r="D193" s="18"/>
      <c r="E193" s="19" t="s">
        <v>31</v>
      </c>
      <c r="F193" s="20">
        <v>174.0</v>
      </c>
      <c r="G193" s="21">
        <v>64.0</v>
      </c>
      <c r="H193" s="20">
        <v>34.0</v>
      </c>
      <c r="I193" s="20">
        <v>4.0</v>
      </c>
      <c r="J193" s="19" t="s">
        <v>22</v>
      </c>
      <c r="K193" s="19" t="s">
        <v>16</v>
      </c>
      <c r="L193" s="41">
        <v>95.8</v>
      </c>
      <c r="M193" s="20">
        <v>2482.0</v>
      </c>
      <c r="N193" s="20">
        <v>14.0</v>
      </c>
      <c r="O193" s="20" t="s">
        <v>17</v>
      </c>
      <c r="P193" s="20">
        <v>7.0</v>
      </c>
      <c r="Q193" s="23" t="s">
        <v>21</v>
      </c>
    </row>
    <row r="194">
      <c r="A194" s="9">
        <v>193.0</v>
      </c>
      <c r="B194" s="10"/>
      <c r="C194" s="11" t="s">
        <v>57</v>
      </c>
      <c r="D194" s="10"/>
      <c r="E194" s="12" t="s">
        <v>31</v>
      </c>
      <c r="F194" s="13">
        <v>173.0</v>
      </c>
      <c r="G194" s="14">
        <v>63.0</v>
      </c>
      <c r="H194" s="13">
        <v>34.0</v>
      </c>
      <c r="I194" s="13">
        <v>4.0</v>
      </c>
      <c r="J194" s="12" t="s">
        <v>15</v>
      </c>
      <c r="K194" s="12" t="s">
        <v>50</v>
      </c>
      <c r="L194" s="100">
        <v>81.7</v>
      </c>
      <c r="M194" s="13">
        <v>2864.0</v>
      </c>
      <c r="N194" s="13">
        <v>53.0</v>
      </c>
      <c r="O194" s="13" t="s">
        <v>17</v>
      </c>
      <c r="P194" s="13">
        <v>11.0</v>
      </c>
      <c r="Q194" s="16" t="s">
        <v>18</v>
      </c>
    </row>
    <row r="195">
      <c r="A195" s="17">
        <v>194.0</v>
      </c>
      <c r="B195" s="18"/>
      <c r="C195" s="11" t="s">
        <v>57</v>
      </c>
      <c r="D195" s="18"/>
      <c r="E195" s="19" t="s">
        <v>31</v>
      </c>
      <c r="F195" s="20">
        <v>172.0</v>
      </c>
      <c r="G195" s="21">
        <v>62.0</v>
      </c>
      <c r="H195" s="20">
        <v>34.0</v>
      </c>
      <c r="I195" s="20">
        <v>4.0</v>
      </c>
      <c r="J195" s="19" t="s">
        <v>28</v>
      </c>
      <c r="K195" s="19" t="s">
        <v>50</v>
      </c>
      <c r="L195" s="68">
        <v>83.6</v>
      </c>
      <c r="M195" s="20">
        <v>2795.0</v>
      </c>
      <c r="N195" s="20">
        <v>49.0</v>
      </c>
      <c r="O195" s="20" t="s">
        <v>17</v>
      </c>
      <c r="P195" s="20">
        <v>9.0</v>
      </c>
      <c r="Q195" s="23" t="s">
        <v>18</v>
      </c>
    </row>
    <row r="196">
      <c r="A196" s="9">
        <v>195.0</v>
      </c>
      <c r="B196" s="10"/>
      <c r="C196" s="11" t="s">
        <v>57</v>
      </c>
      <c r="D196" s="10"/>
      <c r="E196" s="12" t="s">
        <v>31</v>
      </c>
      <c r="F196" s="13">
        <v>171.0</v>
      </c>
      <c r="G196" s="14">
        <v>61.0</v>
      </c>
      <c r="H196" s="13">
        <v>34.0</v>
      </c>
      <c r="I196" s="13">
        <v>4.0</v>
      </c>
      <c r="J196" s="12" t="s">
        <v>22</v>
      </c>
      <c r="K196" s="12" t="s">
        <v>16</v>
      </c>
      <c r="L196" s="41">
        <v>95.9</v>
      </c>
      <c r="M196" s="13">
        <v>2472.0</v>
      </c>
      <c r="N196" s="13">
        <v>16.0</v>
      </c>
      <c r="O196" s="13" t="s">
        <v>17</v>
      </c>
      <c r="P196" s="13">
        <v>5.0</v>
      </c>
      <c r="Q196" s="16" t="s">
        <v>21</v>
      </c>
    </row>
    <row r="197">
      <c r="A197" s="17">
        <v>196.0</v>
      </c>
      <c r="B197" s="18"/>
      <c r="C197" s="11" t="s">
        <v>57</v>
      </c>
      <c r="D197" s="18"/>
      <c r="E197" s="19" t="s">
        <v>42</v>
      </c>
      <c r="F197" s="20">
        <v>170.0</v>
      </c>
      <c r="G197" s="21">
        <v>60.0</v>
      </c>
      <c r="H197" s="20">
        <v>33.0</v>
      </c>
      <c r="I197" s="20">
        <v>4.0</v>
      </c>
      <c r="J197" s="19" t="s">
        <v>30</v>
      </c>
      <c r="K197" s="19" t="s">
        <v>16</v>
      </c>
      <c r="L197" s="41">
        <v>96.5</v>
      </c>
      <c r="M197" s="20">
        <v>2457.0</v>
      </c>
      <c r="N197" s="20">
        <v>14.0</v>
      </c>
      <c r="O197" s="20" t="s">
        <v>17</v>
      </c>
      <c r="P197" s="20">
        <v>7.0</v>
      </c>
      <c r="Q197" s="23" t="s">
        <v>21</v>
      </c>
    </row>
    <row r="198">
      <c r="A198" s="9">
        <v>197.0</v>
      </c>
      <c r="B198" s="10"/>
      <c r="C198" s="11" t="s">
        <v>57</v>
      </c>
      <c r="D198" s="10"/>
      <c r="E198" s="12" t="s">
        <v>42</v>
      </c>
      <c r="F198" s="13">
        <v>169.0</v>
      </c>
      <c r="G198" s="14">
        <v>59.0</v>
      </c>
      <c r="H198" s="13">
        <v>33.0</v>
      </c>
      <c r="I198" s="13">
        <v>4.0</v>
      </c>
      <c r="J198" s="12" t="s">
        <v>22</v>
      </c>
      <c r="K198" s="12" t="s">
        <v>50</v>
      </c>
      <c r="L198" s="112">
        <v>82.9</v>
      </c>
      <c r="M198" s="13">
        <v>2793.0</v>
      </c>
      <c r="N198" s="13">
        <v>51.0</v>
      </c>
      <c r="O198" s="13" t="s">
        <v>17</v>
      </c>
      <c r="P198" s="13">
        <v>11.0</v>
      </c>
      <c r="Q198" s="16" t="s">
        <v>18</v>
      </c>
    </row>
    <row r="199">
      <c r="A199" s="17">
        <v>198.0</v>
      </c>
      <c r="B199" s="18"/>
      <c r="C199" s="11" t="s">
        <v>57</v>
      </c>
      <c r="D199" s="18"/>
      <c r="E199" s="19" t="s">
        <v>42</v>
      </c>
      <c r="F199" s="20">
        <v>168.0</v>
      </c>
      <c r="G199" s="21">
        <v>58.0</v>
      </c>
      <c r="H199" s="20">
        <v>33.0</v>
      </c>
      <c r="I199" s="20">
        <v>4.0</v>
      </c>
      <c r="J199" s="19" t="s">
        <v>15</v>
      </c>
      <c r="K199" s="19" t="s">
        <v>16</v>
      </c>
      <c r="L199" s="41">
        <v>97.1</v>
      </c>
      <c r="M199" s="20">
        <v>2635.0</v>
      </c>
      <c r="N199" s="20">
        <v>13.0</v>
      </c>
      <c r="O199" s="20" t="s">
        <v>17</v>
      </c>
      <c r="P199" s="20">
        <v>9.0</v>
      </c>
      <c r="Q199" s="23" t="s">
        <v>21</v>
      </c>
    </row>
    <row r="200">
      <c r="A200" s="9">
        <v>199.0</v>
      </c>
      <c r="B200" s="10"/>
      <c r="C200" s="11" t="s">
        <v>57</v>
      </c>
      <c r="D200" s="10"/>
      <c r="E200" s="12" t="s">
        <v>42</v>
      </c>
      <c r="F200" s="13">
        <v>167.0</v>
      </c>
      <c r="G200" s="14">
        <v>57.0</v>
      </c>
      <c r="H200" s="13">
        <v>33.0</v>
      </c>
      <c r="I200" s="13">
        <v>4.0</v>
      </c>
      <c r="J200" s="12" t="s">
        <v>19</v>
      </c>
      <c r="K200" s="12" t="s">
        <v>34</v>
      </c>
      <c r="L200" s="41">
        <v>95.3</v>
      </c>
      <c r="M200" s="13">
        <v>2248.0</v>
      </c>
      <c r="N200" s="13">
        <v>21.0</v>
      </c>
      <c r="O200" s="13" t="s">
        <v>17</v>
      </c>
      <c r="P200" s="13">
        <v>13.0</v>
      </c>
      <c r="Q200" s="16" t="s">
        <v>21</v>
      </c>
    </row>
    <row r="201">
      <c r="A201" s="17">
        <v>200.0</v>
      </c>
      <c r="B201" s="18"/>
      <c r="C201" s="11" t="s">
        <v>57</v>
      </c>
      <c r="D201" s="18"/>
      <c r="E201" s="19" t="s">
        <v>42</v>
      </c>
      <c r="F201" s="20">
        <v>166.0</v>
      </c>
      <c r="G201" s="21">
        <v>56.0</v>
      </c>
      <c r="H201" s="20">
        <v>33.0</v>
      </c>
      <c r="I201" s="20">
        <v>4.0</v>
      </c>
      <c r="J201" s="19" t="s">
        <v>22</v>
      </c>
      <c r="K201" s="19" t="s">
        <v>16</v>
      </c>
      <c r="L201" s="41">
        <v>96.4</v>
      </c>
      <c r="M201" s="20">
        <v>2542.0</v>
      </c>
      <c r="N201" s="20">
        <v>15.0</v>
      </c>
      <c r="O201" s="20" t="s">
        <v>17</v>
      </c>
      <c r="P201" s="20">
        <v>2.0</v>
      </c>
      <c r="Q201" s="23" t="s">
        <v>21</v>
      </c>
    </row>
    <row r="202">
      <c r="A202" s="9">
        <v>201.0</v>
      </c>
      <c r="B202" s="10"/>
      <c r="C202" s="11" t="s">
        <v>57</v>
      </c>
      <c r="D202" s="10"/>
      <c r="E202" s="12" t="s">
        <v>42</v>
      </c>
      <c r="F202" s="13">
        <v>165.0</v>
      </c>
      <c r="G202" s="14">
        <v>55.0</v>
      </c>
      <c r="H202" s="13">
        <v>33.0</v>
      </c>
      <c r="I202" s="13">
        <v>4.0</v>
      </c>
      <c r="J202" s="12" t="s">
        <v>22</v>
      </c>
      <c r="K202" s="12" t="s">
        <v>34</v>
      </c>
      <c r="L202" s="41">
        <v>96.1</v>
      </c>
      <c r="M202" s="13">
        <v>2285.0</v>
      </c>
      <c r="N202" s="13">
        <v>22.0</v>
      </c>
      <c r="O202" s="13" t="s">
        <v>17</v>
      </c>
      <c r="P202" s="13">
        <v>14.0</v>
      </c>
      <c r="Q202" s="16" t="s">
        <v>21</v>
      </c>
    </row>
    <row r="203">
      <c r="A203" s="17">
        <v>202.0</v>
      </c>
      <c r="B203" s="18"/>
      <c r="C203" s="11" t="s">
        <v>57</v>
      </c>
      <c r="D203" s="18"/>
      <c r="E203" s="19" t="s">
        <v>43</v>
      </c>
      <c r="F203" s="20">
        <v>164.0</v>
      </c>
      <c r="G203" s="21">
        <v>54.0</v>
      </c>
      <c r="H203" s="20">
        <v>32.0</v>
      </c>
      <c r="I203" s="20">
        <v>4.0</v>
      </c>
      <c r="J203" s="19" t="s">
        <v>15</v>
      </c>
      <c r="K203" s="19" t="s">
        <v>34</v>
      </c>
      <c r="L203" s="90">
        <v>94.9</v>
      </c>
      <c r="M203" s="20">
        <v>2300.0</v>
      </c>
      <c r="N203" s="20">
        <v>21.0</v>
      </c>
      <c r="O203" s="20" t="s">
        <v>17</v>
      </c>
      <c r="P203" s="20">
        <v>9.0</v>
      </c>
      <c r="Q203" s="23" t="s">
        <v>21</v>
      </c>
    </row>
    <row r="204">
      <c r="A204" s="9">
        <v>203.0</v>
      </c>
      <c r="B204" s="10"/>
      <c r="C204" s="11" t="s">
        <v>57</v>
      </c>
      <c r="D204" s="10"/>
      <c r="E204" s="12" t="s">
        <v>43</v>
      </c>
      <c r="F204" s="13">
        <v>163.0</v>
      </c>
      <c r="G204" s="14">
        <v>53.0</v>
      </c>
      <c r="H204" s="13">
        <v>32.0</v>
      </c>
      <c r="I204" s="13">
        <v>4.0</v>
      </c>
      <c r="J204" s="12" t="s">
        <v>19</v>
      </c>
      <c r="K204" s="12" t="s">
        <v>20</v>
      </c>
      <c r="L204" s="103">
        <v>90.7</v>
      </c>
      <c r="M204" s="13">
        <v>2548.0</v>
      </c>
      <c r="N204" s="13">
        <v>28.0</v>
      </c>
      <c r="O204" s="13" t="s">
        <v>17</v>
      </c>
      <c r="P204" s="13">
        <v>5.0</v>
      </c>
      <c r="Q204" s="16" t="s">
        <v>18</v>
      </c>
    </row>
    <row r="205">
      <c r="A205" s="17">
        <v>204.0</v>
      </c>
      <c r="B205" s="18"/>
      <c r="C205" s="11" t="s">
        <v>57</v>
      </c>
      <c r="D205" s="18"/>
      <c r="E205" s="19" t="s">
        <v>43</v>
      </c>
      <c r="F205" s="20">
        <v>162.0</v>
      </c>
      <c r="G205" s="21">
        <v>52.0</v>
      </c>
      <c r="H205" s="20">
        <v>32.0</v>
      </c>
      <c r="I205" s="20">
        <v>4.0</v>
      </c>
      <c r="J205" s="19" t="s">
        <v>22</v>
      </c>
      <c r="K205" s="19" t="s">
        <v>16</v>
      </c>
      <c r="L205" s="41">
        <v>95.4</v>
      </c>
      <c r="M205" s="20">
        <v>2551.0</v>
      </c>
      <c r="N205" s="20">
        <v>16.0</v>
      </c>
      <c r="O205" s="20" t="s">
        <v>17</v>
      </c>
      <c r="P205" s="20">
        <v>4.0</v>
      </c>
      <c r="Q205" s="23" t="s">
        <v>21</v>
      </c>
    </row>
    <row r="206">
      <c r="A206" s="9">
        <v>205.0</v>
      </c>
      <c r="B206" s="10"/>
      <c r="C206" s="11" t="s">
        <v>57</v>
      </c>
      <c r="D206" s="10"/>
      <c r="E206" s="12" t="s">
        <v>43</v>
      </c>
      <c r="F206" s="13">
        <v>161.0</v>
      </c>
      <c r="G206" s="14">
        <v>51.0</v>
      </c>
      <c r="H206" s="13">
        <v>32.0</v>
      </c>
      <c r="I206" s="13">
        <v>4.0</v>
      </c>
      <c r="J206" s="12" t="s">
        <v>19</v>
      </c>
      <c r="K206" s="12" t="s">
        <v>50</v>
      </c>
      <c r="L206" s="49">
        <v>81.0</v>
      </c>
      <c r="M206" s="13">
        <v>2673.0</v>
      </c>
      <c r="N206" s="13">
        <v>48.0</v>
      </c>
      <c r="O206" s="13" t="s">
        <v>17</v>
      </c>
      <c r="P206" s="13">
        <v>8.0</v>
      </c>
      <c r="Q206" s="16" t="s">
        <v>18</v>
      </c>
    </row>
    <row r="207">
      <c r="A207" s="17">
        <v>206.0</v>
      </c>
      <c r="B207" s="18"/>
      <c r="C207" s="11" t="s">
        <v>57</v>
      </c>
      <c r="D207" s="18"/>
      <c r="E207" s="19" t="s">
        <v>43</v>
      </c>
      <c r="F207" s="20">
        <v>160.0</v>
      </c>
      <c r="G207" s="21">
        <v>50.0</v>
      </c>
      <c r="H207" s="20">
        <v>32.0</v>
      </c>
      <c r="I207" s="20">
        <v>4.0</v>
      </c>
      <c r="J207" s="19" t="s">
        <v>22</v>
      </c>
      <c r="K207" s="19" t="s">
        <v>16</v>
      </c>
      <c r="L207" s="41">
        <v>95.4</v>
      </c>
      <c r="M207" s="20">
        <v>2446.0</v>
      </c>
      <c r="N207" s="20">
        <v>15.0</v>
      </c>
      <c r="O207" s="20" t="s">
        <v>17</v>
      </c>
      <c r="P207" s="20">
        <v>6.0</v>
      </c>
      <c r="Q207" s="23" t="s">
        <v>21</v>
      </c>
    </row>
    <row r="208">
      <c r="A208" s="9">
        <v>207.0</v>
      </c>
      <c r="B208" s="10"/>
      <c r="C208" s="11" t="s">
        <v>57</v>
      </c>
      <c r="D208" s="10"/>
      <c r="E208" s="12" t="s">
        <v>43</v>
      </c>
      <c r="F208" s="13">
        <v>159.0</v>
      </c>
      <c r="G208" s="14">
        <v>49.0</v>
      </c>
      <c r="H208" s="13">
        <v>32.0</v>
      </c>
      <c r="I208" s="13">
        <v>4.0</v>
      </c>
      <c r="J208" s="12" t="s">
        <v>19</v>
      </c>
      <c r="K208" s="12" t="s">
        <v>34</v>
      </c>
      <c r="L208" s="41">
        <v>96.0</v>
      </c>
      <c r="M208" s="13">
        <v>2452.0</v>
      </c>
      <c r="N208" s="13">
        <v>16.0</v>
      </c>
      <c r="O208" s="13" t="s">
        <v>17</v>
      </c>
      <c r="P208" s="13">
        <v>11.0</v>
      </c>
      <c r="Q208" s="16" t="s">
        <v>21</v>
      </c>
    </row>
    <row r="209">
      <c r="A209" s="17">
        <v>208.0</v>
      </c>
      <c r="B209" s="18"/>
      <c r="C209" s="11" t="s">
        <v>57</v>
      </c>
      <c r="D209" s="18"/>
      <c r="E209" s="19" t="s">
        <v>43</v>
      </c>
      <c r="F209" s="20">
        <v>158.0</v>
      </c>
      <c r="G209" s="21">
        <v>48.0</v>
      </c>
      <c r="H209" s="20">
        <v>32.0</v>
      </c>
      <c r="I209" s="20">
        <v>4.0</v>
      </c>
      <c r="J209" s="19" t="s">
        <v>19</v>
      </c>
      <c r="K209" s="19" t="s">
        <v>34</v>
      </c>
      <c r="L209" s="15">
        <v>94.7</v>
      </c>
      <c r="M209" s="20">
        <v>2263.0</v>
      </c>
      <c r="N209" s="20">
        <v>20.0</v>
      </c>
      <c r="O209" s="20" t="s">
        <v>17</v>
      </c>
      <c r="P209" s="20">
        <v>17.0</v>
      </c>
      <c r="Q209" s="23" t="s">
        <v>21</v>
      </c>
    </row>
    <row r="210">
      <c r="A210" s="9">
        <v>209.0</v>
      </c>
      <c r="B210" s="10"/>
      <c r="C210" s="11" t="s">
        <v>57</v>
      </c>
      <c r="D210" s="10"/>
      <c r="E210" s="12" t="s">
        <v>43</v>
      </c>
      <c r="F210" s="13">
        <v>157.0</v>
      </c>
      <c r="G210" s="14">
        <v>47.0</v>
      </c>
      <c r="H210" s="13">
        <v>32.0</v>
      </c>
      <c r="I210" s="13">
        <v>4.0</v>
      </c>
      <c r="J210" s="12" t="s">
        <v>28</v>
      </c>
      <c r="K210" s="12" t="s">
        <v>34</v>
      </c>
      <c r="L210" s="92">
        <v>94.2</v>
      </c>
      <c r="M210" s="13">
        <v>2292.0</v>
      </c>
      <c r="N210" s="13">
        <v>22.0</v>
      </c>
      <c r="O210" s="13" t="s">
        <v>17</v>
      </c>
      <c r="P210" s="13">
        <v>18.0</v>
      </c>
      <c r="Q210" s="16" t="s">
        <v>21</v>
      </c>
    </row>
    <row r="211">
      <c r="A211" s="17">
        <v>210.0</v>
      </c>
      <c r="B211" s="18"/>
      <c r="C211" s="11" t="s">
        <v>61</v>
      </c>
      <c r="D211" s="18"/>
      <c r="E211" s="19" t="s">
        <v>49</v>
      </c>
      <c r="F211" s="20">
        <v>156.0</v>
      </c>
      <c r="G211" s="21">
        <v>94.0</v>
      </c>
      <c r="H211" s="20">
        <v>31.0</v>
      </c>
      <c r="I211" s="20">
        <v>4.0</v>
      </c>
      <c r="J211" s="19" t="s">
        <v>30</v>
      </c>
      <c r="K211" s="19" t="s">
        <v>34</v>
      </c>
      <c r="L211" s="113">
        <v>92.7</v>
      </c>
      <c r="M211" s="20">
        <v>1818.0</v>
      </c>
      <c r="N211" s="20">
        <v>18.0</v>
      </c>
      <c r="O211" s="20" t="s">
        <v>17</v>
      </c>
      <c r="P211" s="20">
        <v>16.0</v>
      </c>
      <c r="Q211" s="23" t="s">
        <v>21</v>
      </c>
    </row>
    <row r="212">
      <c r="A212" s="9">
        <v>211.0</v>
      </c>
      <c r="B212" s="10"/>
      <c r="C212" s="11" t="s">
        <v>61</v>
      </c>
      <c r="D212" s="10"/>
      <c r="E212" s="12" t="s">
        <v>49</v>
      </c>
      <c r="F212" s="13">
        <v>155.0</v>
      </c>
      <c r="G212" s="14">
        <v>93.0</v>
      </c>
      <c r="H212" s="13">
        <v>31.0</v>
      </c>
      <c r="I212" s="13">
        <v>4.0</v>
      </c>
      <c r="J212" s="12" t="s">
        <v>19</v>
      </c>
      <c r="K212" s="12" t="s">
        <v>34</v>
      </c>
      <c r="L212" s="32">
        <v>93.5</v>
      </c>
      <c r="M212" s="13">
        <v>2027.0</v>
      </c>
      <c r="N212" s="13">
        <v>15.0</v>
      </c>
      <c r="O212" s="13" t="s">
        <v>17</v>
      </c>
      <c r="P212" s="13">
        <v>14.0</v>
      </c>
      <c r="Q212" s="16" t="s">
        <v>21</v>
      </c>
    </row>
    <row r="213">
      <c r="A213" s="17">
        <v>212.0</v>
      </c>
      <c r="B213" s="18"/>
      <c r="C213" s="11" t="s">
        <v>61</v>
      </c>
      <c r="D213" s="18"/>
      <c r="E213" s="19" t="s">
        <v>51</v>
      </c>
      <c r="F213" s="20">
        <v>154.0</v>
      </c>
      <c r="G213" s="21">
        <v>92.0</v>
      </c>
      <c r="H213" s="20">
        <v>30.0</v>
      </c>
      <c r="I213" s="20">
        <v>4.0</v>
      </c>
      <c r="J213" s="19" t="s">
        <v>24</v>
      </c>
      <c r="K213" s="19" t="s">
        <v>56</v>
      </c>
      <c r="L213" s="114">
        <v>83.3</v>
      </c>
      <c r="M213" s="20">
        <v>1445.0</v>
      </c>
      <c r="N213" s="20">
        <v>28.0</v>
      </c>
      <c r="O213" s="20" t="s">
        <v>17</v>
      </c>
      <c r="P213" s="20">
        <v>14.0</v>
      </c>
      <c r="Q213" s="23" t="s">
        <v>21</v>
      </c>
    </row>
    <row r="214">
      <c r="A214" s="9">
        <v>213.0</v>
      </c>
      <c r="B214" s="10"/>
      <c r="C214" s="11" t="s">
        <v>61</v>
      </c>
      <c r="D214" s="10"/>
      <c r="E214" s="12" t="s">
        <v>51</v>
      </c>
      <c r="F214" s="13">
        <v>153.0</v>
      </c>
      <c r="G214" s="14">
        <v>91.0</v>
      </c>
      <c r="H214" s="13">
        <v>30.0</v>
      </c>
      <c r="I214" s="13">
        <v>4.0</v>
      </c>
      <c r="J214" s="12" t="s">
        <v>15</v>
      </c>
      <c r="K214" s="12" t="s">
        <v>34</v>
      </c>
      <c r="L214" s="113">
        <v>92.7</v>
      </c>
      <c r="M214" s="13">
        <v>1950.0</v>
      </c>
      <c r="N214" s="13">
        <v>15.0</v>
      </c>
      <c r="O214" s="13" t="s">
        <v>17</v>
      </c>
      <c r="P214" s="13">
        <v>14.0</v>
      </c>
      <c r="Q214" s="16" t="s">
        <v>21</v>
      </c>
    </row>
    <row r="215">
      <c r="A215" s="17">
        <v>214.0</v>
      </c>
      <c r="B215" s="18"/>
      <c r="C215" s="11" t="s">
        <v>61</v>
      </c>
      <c r="D215" s="18"/>
      <c r="E215" s="19" t="s">
        <v>51</v>
      </c>
      <c r="F215" s="20">
        <v>152.0</v>
      </c>
      <c r="G215" s="21">
        <v>90.0</v>
      </c>
      <c r="H215" s="20">
        <v>30.0</v>
      </c>
      <c r="I215" s="20">
        <v>4.0</v>
      </c>
      <c r="J215" s="19" t="s">
        <v>22</v>
      </c>
      <c r="K215" s="19" t="s">
        <v>27</v>
      </c>
      <c r="L215" s="115">
        <v>86.0</v>
      </c>
      <c r="M215" s="20">
        <v>2085.0</v>
      </c>
      <c r="N215" s="20">
        <v>29.0</v>
      </c>
      <c r="O215" s="20" t="s">
        <v>17</v>
      </c>
      <c r="P215" s="20">
        <v>2.0</v>
      </c>
      <c r="Q215" s="23" t="s">
        <v>18</v>
      </c>
    </row>
    <row r="216">
      <c r="A216" s="9">
        <v>215.0</v>
      </c>
      <c r="B216" s="10"/>
      <c r="C216" s="11" t="s">
        <v>61</v>
      </c>
      <c r="D216" s="10"/>
      <c r="E216" s="12" t="s">
        <v>51</v>
      </c>
      <c r="F216" s="13">
        <v>151.0</v>
      </c>
      <c r="G216" s="14">
        <v>89.0</v>
      </c>
      <c r="H216" s="13">
        <v>30.0</v>
      </c>
      <c r="I216" s="13">
        <v>4.0</v>
      </c>
      <c r="J216" s="12" t="s">
        <v>28</v>
      </c>
      <c r="K216" s="12" t="s">
        <v>50</v>
      </c>
      <c r="L216" s="116">
        <v>74.2</v>
      </c>
      <c r="M216" s="13">
        <v>1965.0</v>
      </c>
      <c r="N216" s="13">
        <v>61.0</v>
      </c>
      <c r="O216" s="13" t="s">
        <v>17</v>
      </c>
      <c r="P216" s="13">
        <v>11.0</v>
      </c>
      <c r="Q216" s="16" t="s">
        <v>18</v>
      </c>
    </row>
    <row r="217">
      <c r="A217" s="17">
        <v>216.0</v>
      </c>
      <c r="B217" s="18"/>
      <c r="C217" s="11" t="s">
        <v>61</v>
      </c>
      <c r="D217" s="18"/>
      <c r="E217" s="19" t="s">
        <v>52</v>
      </c>
      <c r="F217" s="20">
        <v>150.0</v>
      </c>
      <c r="G217" s="21">
        <v>88.0</v>
      </c>
      <c r="H217" s="20">
        <v>29.0</v>
      </c>
      <c r="I217" s="20">
        <v>4.0</v>
      </c>
      <c r="J217" s="19" t="s">
        <v>30</v>
      </c>
      <c r="K217" s="19" t="s">
        <v>34</v>
      </c>
      <c r="L217" s="117">
        <v>92.3</v>
      </c>
      <c r="M217" s="20">
        <v>1886.0</v>
      </c>
      <c r="N217" s="20">
        <v>15.0</v>
      </c>
      <c r="O217" s="20" t="s">
        <v>17</v>
      </c>
      <c r="P217" s="20">
        <v>14.0</v>
      </c>
      <c r="Q217" s="23" t="s">
        <v>21</v>
      </c>
    </row>
    <row r="218">
      <c r="A218" s="9">
        <v>217.0</v>
      </c>
      <c r="B218" s="10"/>
      <c r="C218" s="11" t="s">
        <v>61</v>
      </c>
      <c r="D218" s="10"/>
      <c r="E218" s="12" t="s">
        <v>52</v>
      </c>
      <c r="F218" s="13">
        <v>149.0</v>
      </c>
      <c r="G218" s="14">
        <v>87.0</v>
      </c>
      <c r="H218" s="13">
        <v>29.0</v>
      </c>
      <c r="I218" s="13">
        <v>4.0</v>
      </c>
      <c r="J218" s="12" t="s">
        <v>19</v>
      </c>
      <c r="K218" s="12" t="s">
        <v>56</v>
      </c>
      <c r="L218" s="118">
        <v>82.1</v>
      </c>
      <c r="M218" s="13">
        <v>1473.0</v>
      </c>
      <c r="N218" s="13">
        <v>34.0</v>
      </c>
      <c r="O218" s="13" t="s">
        <v>17</v>
      </c>
      <c r="P218" s="13">
        <v>15.0</v>
      </c>
      <c r="Q218" s="16" t="s">
        <v>21</v>
      </c>
    </row>
    <row r="219">
      <c r="A219" s="17">
        <v>218.0</v>
      </c>
      <c r="B219" s="18"/>
      <c r="C219" s="11" t="s">
        <v>61</v>
      </c>
      <c r="D219" s="18"/>
      <c r="E219" s="19" t="s">
        <v>52</v>
      </c>
      <c r="F219" s="20">
        <v>147.0</v>
      </c>
      <c r="G219" s="21">
        <v>86.0</v>
      </c>
      <c r="H219" s="20">
        <v>29.0</v>
      </c>
      <c r="I219" s="20">
        <v>4.0</v>
      </c>
      <c r="J219" s="19" t="s">
        <v>28</v>
      </c>
      <c r="K219" s="19" t="s">
        <v>16</v>
      </c>
      <c r="L219" s="77">
        <v>91.8</v>
      </c>
      <c r="M219" s="20">
        <v>1925.0</v>
      </c>
      <c r="N219" s="20">
        <v>15.0</v>
      </c>
      <c r="O219" s="20" t="s">
        <v>17</v>
      </c>
      <c r="P219" s="20">
        <v>11.0</v>
      </c>
      <c r="Q219" s="23" t="s">
        <v>21</v>
      </c>
    </row>
    <row r="220">
      <c r="A220" s="9">
        <v>219.0</v>
      </c>
      <c r="B220" s="10"/>
      <c r="C220" s="11" t="s">
        <v>61</v>
      </c>
      <c r="D220" s="10"/>
      <c r="E220" s="12" t="s">
        <v>52</v>
      </c>
      <c r="F220" s="13">
        <v>146.0</v>
      </c>
      <c r="G220" s="14">
        <v>85.0</v>
      </c>
      <c r="H220" s="13">
        <v>29.0</v>
      </c>
      <c r="I220" s="13">
        <v>4.0</v>
      </c>
      <c r="J220" s="12" t="s">
        <v>28</v>
      </c>
      <c r="K220" s="12" t="s">
        <v>34</v>
      </c>
      <c r="L220" s="119">
        <v>92.1</v>
      </c>
      <c r="M220" s="13">
        <v>1843.0</v>
      </c>
      <c r="N220" s="13">
        <v>18.0</v>
      </c>
      <c r="O220" s="13" t="s">
        <v>17</v>
      </c>
      <c r="P220" s="13">
        <v>13.0</v>
      </c>
      <c r="Q220" s="16" t="s">
        <v>21</v>
      </c>
    </row>
    <row r="221">
      <c r="A221" s="17">
        <v>220.0</v>
      </c>
      <c r="B221" s="18"/>
      <c r="C221" s="11" t="s">
        <v>61</v>
      </c>
      <c r="D221" s="18"/>
      <c r="E221" s="19" t="s">
        <v>55</v>
      </c>
      <c r="F221" s="20">
        <v>145.0</v>
      </c>
      <c r="G221" s="21">
        <v>84.0</v>
      </c>
      <c r="H221" s="20">
        <v>28.0</v>
      </c>
      <c r="I221" s="20">
        <v>4.0</v>
      </c>
      <c r="J221" s="19" t="s">
        <v>22</v>
      </c>
      <c r="K221" s="19" t="s">
        <v>34</v>
      </c>
      <c r="L221" s="120">
        <v>93.2</v>
      </c>
      <c r="M221" s="20">
        <v>1913.0</v>
      </c>
      <c r="N221" s="20">
        <v>16.0</v>
      </c>
      <c r="O221" s="20" t="s">
        <v>17</v>
      </c>
      <c r="P221" s="20">
        <v>16.0</v>
      </c>
      <c r="Q221" s="23" t="s">
        <v>21</v>
      </c>
    </row>
    <row r="222">
      <c r="A222" s="9">
        <v>221.0</v>
      </c>
      <c r="B222" s="10"/>
      <c r="C222" s="11" t="s">
        <v>61</v>
      </c>
      <c r="D222" s="10"/>
      <c r="E222" s="12" t="s">
        <v>55</v>
      </c>
      <c r="F222" s="13">
        <v>144.0</v>
      </c>
      <c r="G222" s="14">
        <v>83.0</v>
      </c>
      <c r="H222" s="13">
        <v>28.0</v>
      </c>
      <c r="I222" s="13">
        <v>4.0</v>
      </c>
      <c r="J222" s="12" t="s">
        <v>19</v>
      </c>
      <c r="K222" s="12" t="s">
        <v>56</v>
      </c>
      <c r="L222" s="121">
        <v>81.4</v>
      </c>
      <c r="M222" s="13">
        <v>1423.0</v>
      </c>
      <c r="N222" s="13">
        <v>35.0</v>
      </c>
      <c r="O222" s="13" t="s">
        <v>17</v>
      </c>
      <c r="P222" s="13">
        <v>19.0</v>
      </c>
      <c r="Q222" s="16" t="s">
        <v>21</v>
      </c>
    </row>
    <row r="223">
      <c r="A223" s="17">
        <v>222.0</v>
      </c>
      <c r="B223" s="18"/>
      <c r="C223" s="11" t="s">
        <v>61</v>
      </c>
      <c r="D223" s="18"/>
      <c r="E223" s="19" t="s">
        <v>55</v>
      </c>
      <c r="F223" s="20">
        <v>143.0</v>
      </c>
      <c r="G223" s="21">
        <v>82.0</v>
      </c>
      <c r="H223" s="20">
        <v>28.0</v>
      </c>
      <c r="I223" s="20">
        <v>4.0</v>
      </c>
      <c r="J223" s="19" t="s">
        <v>22</v>
      </c>
      <c r="K223" s="19" t="s">
        <v>16</v>
      </c>
      <c r="L223" s="120">
        <v>93.2</v>
      </c>
      <c r="M223" s="20">
        <v>2018.0</v>
      </c>
      <c r="N223" s="20">
        <v>13.0</v>
      </c>
      <c r="O223" s="20" t="s">
        <v>17</v>
      </c>
      <c r="P223" s="20">
        <v>4.0</v>
      </c>
      <c r="Q223" s="23" t="s">
        <v>21</v>
      </c>
    </row>
    <row r="224">
      <c r="A224" s="9">
        <v>223.0</v>
      </c>
      <c r="B224" s="10"/>
      <c r="C224" s="11" t="s">
        <v>61</v>
      </c>
      <c r="D224" s="10"/>
      <c r="E224" s="12" t="s">
        <v>55</v>
      </c>
      <c r="F224" s="13">
        <v>142.0</v>
      </c>
      <c r="G224" s="14">
        <v>81.0</v>
      </c>
      <c r="H224" s="13">
        <v>28.0</v>
      </c>
      <c r="I224" s="13">
        <v>4.0</v>
      </c>
      <c r="J224" s="12" t="s">
        <v>28</v>
      </c>
      <c r="K224" s="12" t="s">
        <v>50</v>
      </c>
      <c r="L224" s="122">
        <v>73.2</v>
      </c>
      <c r="M224" s="13">
        <v>2173.0</v>
      </c>
      <c r="N224" s="13">
        <v>65.0</v>
      </c>
      <c r="O224" s="13" t="s">
        <v>17</v>
      </c>
      <c r="P224" s="13">
        <v>13.0</v>
      </c>
      <c r="Q224" s="16" t="s">
        <v>18</v>
      </c>
    </row>
    <row r="225">
      <c r="A225" s="17">
        <v>224.0</v>
      </c>
      <c r="B225" s="18"/>
      <c r="C225" s="11" t="s">
        <v>61</v>
      </c>
      <c r="D225" s="18"/>
      <c r="E225" s="19" t="s">
        <v>55</v>
      </c>
      <c r="F225" s="20">
        <v>141.0</v>
      </c>
      <c r="G225" s="21">
        <v>80.0</v>
      </c>
      <c r="H225" s="20">
        <v>28.0</v>
      </c>
      <c r="I225" s="20">
        <v>4.0</v>
      </c>
      <c r="J225" s="19" t="s">
        <v>22</v>
      </c>
      <c r="K225" s="19" t="s">
        <v>34</v>
      </c>
      <c r="L225" s="25">
        <v>92.4</v>
      </c>
      <c r="M225" s="20">
        <v>1879.0</v>
      </c>
      <c r="N225" s="20">
        <v>13.0</v>
      </c>
      <c r="O225" s="20" t="s">
        <v>17</v>
      </c>
      <c r="P225" s="20">
        <v>13.0</v>
      </c>
      <c r="Q225" s="23" t="s">
        <v>21</v>
      </c>
    </row>
    <row r="226">
      <c r="A226" s="9">
        <v>225.0</v>
      </c>
      <c r="B226" s="10"/>
      <c r="C226" s="11" t="s">
        <v>61</v>
      </c>
      <c r="D226" s="10"/>
      <c r="E226" s="12" t="s">
        <v>55</v>
      </c>
      <c r="F226" s="13">
        <v>140.0</v>
      </c>
      <c r="G226" s="14">
        <v>79.0</v>
      </c>
      <c r="H226" s="13">
        <v>28.0</v>
      </c>
      <c r="I226" s="13">
        <v>4.0</v>
      </c>
      <c r="J226" s="12" t="s">
        <v>22</v>
      </c>
      <c r="K226" s="12" t="s">
        <v>27</v>
      </c>
      <c r="L226" s="57">
        <v>88.4</v>
      </c>
      <c r="M226" s="13">
        <v>2024.0</v>
      </c>
      <c r="N226" s="13">
        <v>24.0</v>
      </c>
      <c r="O226" s="13" t="s">
        <v>17</v>
      </c>
      <c r="P226" s="13">
        <v>0.0</v>
      </c>
      <c r="Q226" s="52"/>
    </row>
    <row r="227">
      <c r="A227" s="17">
        <v>226.0</v>
      </c>
      <c r="B227" s="18"/>
      <c r="C227" s="11" t="s">
        <v>61</v>
      </c>
      <c r="D227" s="18"/>
      <c r="E227" s="19" t="s">
        <v>55</v>
      </c>
      <c r="F227" s="20">
        <v>138.0</v>
      </c>
      <c r="G227" s="21">
        <v>78.0</v>
      </c>
      <c r="H227" s="20">
        <v>28.0</v>
      </c>
      <c r="I227" s="20">
        <v>4.0</v>
      </c>
      <c r="J227" s="19" t="s">
        <v>28</v>
      </c>
      <c r="K227" s="19" t="s">
        <v>56</v>
      </c>
      <c r="L227" s="83">
        <v>80.5</v>
      </c>
      <c r="M227" s="20">
        <v>1457.0</v>
      </c>
      <c r="N227" s="20">
        <v>49.0</v>
      </c>
      <c r="O227" s="20" t="s">
        <v>17</v>
      </c>
      <c r="P227" s="20">
        <v>19.0</v>
      </c>
      <c r="Q227" s="23" t="s">
        <v>21</v>
      </c>
    </row>
    <row r="228">
      <c r="A228" s="9">
        <v>227.0</v>
      </c>
      <c r="B228" s="10"/>
      <c r="C228" s="11" t="s">
        <v>61</v>
      </c>
      <c r="D228" s="10"/>
      <c r="E228" s="12" t="s">
        <v>33</v>
      </c>
      <c r="F228" s="13">
        <v>136.0</v>
      </c>
      <c r="G228" s="14">
        <v>77.0</v>
      </c>
      <c r="H228" s="13">
        <v>27.0</v>
      </c>
      <c r="I228" s="13">
        <v>4.0</v>
      </c>
      <c r="J228" s="12" t="s">
        <v>62</v>
      </c>
      <c r="K228" s="12" t="s">
        <v>16</v>
      </c>
      <c r="L228" s="123">
        <v>91.2</v>
      </c>
      <c r="M228" s="13">
        <v>2123.0</v>
      </c>
      <c r="N228" s="13">
        <v>15.0</v>
      </c>
      <c r="O228" s="13" t="s">
        <v>17</v>
      </c>
      <c r="P228" s="13">
        <v>8.0</v>
      </c>
      <c r="Q228" s="16" t="s">
        <v>21</v>
      </c>
    </row>
    <row r="229">
      <c r="A229" s="17">
        <v>228.0</v>
      </c>
      <c r="B229" s="18"/>
      <c r="C229" s="11" t="s">
        <v>61</v>
      </c>
      <c r="D229" s="18"/>
      <c r="E229" s="19" t="s">
        <v>33</v>
      </c>
      <c r="F229" s="20">
        <v>135.0</v>
      </c>
      <c r="G229" s="21">
        <v>76.0</v>
      </c>
      <c r="H229" s="20">
        <v>27.0</v>
      </c>
      <c r="I229" s="20">
        <v>4.0</v>
      </c>
      <c r="J229" s="19" t="s">
        <v>19</v>
      </c>
      <c r="K229" s="19" t="s">
        <v>56</v>
      </c>
      <c r="L229" s="45">
        <v>79.0</v>
      </c>
      <c r="M229" s="20">
        <v>1420.0</v>
      </c>
      <c r="N229" s="20">
        <v>42.0</v>
      </c>
      <c r="O229" s="20" t="s">
        <v>17</v>
      </c>
      <c r="P229" s="20">
        <v>15.0</v>
      </c>
      <c r="Q229" s="23" t="s">
        <v>21</v>
      </c>
    </row>
    <row r="230">
      <c r="A230" s="9">
        <v>229.0</v>
      </c>
      <c r="B230" s="10"/>
      <c r="C230" s="11" t="s">
        <v>61</v>
      </c>
      <c r="D230" s="10"/>
      <c r="E230" s="12" t="s">
        <v>33</v>
      </c>
      <c r="F230" s="13">
        <v>134.0</v>
      </c>
      <c r="G230" s="14">
        <v>75.0</v>
      </c>
      <c r="H230" s="13">
        <v>27.0</v>
      </c>
      <c r="I230" s="13">
        <v>4.0</v>
      </c>
      <c r="J230" s="12" t="s">
        <v>19</v>
      </c>
      <c r="K230" s="12" t="s">
        <v>56</v>
      </c>
      <c r="L230" s="53">
        <v>78.9</v>
      </c>
      <c r="M230" s="13">
        <v>1425.0</v>
      </c>
      <c r="N230" s="13">
        <v>33.0</v>
      </c>
      <c r="O230" s="13" t="s">
        <v>17</v>
      </c>
      <c r="P230" s="13">
        <v>15.0</v>
      </c>
      <c r="Q230" s="16" t="s">
        <v>21</v>
      </c>
    </row>
    <row r="231">
      <c r="A231" s="17">
        <v>230.0</v>
      </c>
      <c r="B231" s="18"/>
      <c r="C231" s="11" t="s">
        <v>61</v>
      </c>
      <c r="D231" s="18"/>
      <c r="E231" s="19" t="s">
        <v>33</v>
      </c>
      <c r="F231" s="20">
        <v>133.0</v>
      </c>
      <c r="G231" s="21">
        <v>74.0</v>
      </c>
      <c r="H231" s="20">
        <v>27.0</v>
      </c>
      <c r="I231" s="20">
        <v>4.0</v>
      </c>
      <c r="J231" s="19" t="s">
        <v>19</v>
      </c>
      <c r="K231" s="19" t="s">
        <v>16</v>
      </c>
      <c r="L231" s="44">
        <v>90.0</v>
      </c>
      <c r="M231" s="20">
        <v>2114.0</v>
      </c>
      <c r="N231" s="20">
        <v>13.0</v>
      </c>
      <c r="O231" s="20" t="s">
        <v>17</v>
      </c>
      <c r="P231" s="20">
        <v>9.0</v>
      </c>
      <c r="Q231" s="23" t="s">
        <v>21</v>
      </c>
    </row>
    <row r="232">
      <c r="A232" s="9">
        <v>231.0</v>
      </c>
      <c r="B232" s="10"/>
      <c r="C232" s="11" t="s">
        <v>61</v>
      </c>
      <c r="D232" s="10"/>
      <c r="E232" s="12" t="s">
        <v>37</v>
      </c>
      <c r="F232" s="13">
        <v>132.0</v>
      </c>
      <c r="G232" s="14">
        <v>73.0</v>
      </c>
      <c r="H232" s="13">
        <v>26.0</v>
      </c>
      <c r="I232" s="13">
        <v>4.0</v>
      </c>
      <c r="J232" s="12" t="s">
        <v>26</v>
      </c>
      <c r="K232" s="12" t="s">
        <v>56</v>
      </c>
      <c r="L232" s="66">
        <v>80.0</v>
      </c>
      <c r="M232" s="13">
        <v>1457.0</v>
      </c>
      <c r="N232" s="13">
        <v>30.0</v>
      </c>
      <c r="O232" s="13" t="s">
        <v>17</v>
      </c>
      <c r="P232" s="13">
        <v>17.0</v>
      </c>
      <c r="Q232" s="16" t="s">
        <v>21</v>
      </c>
    </row>
    <row r="233">
      <c r="A233" s="17">
        <v>232.0</v>
      </c>
      <c r="B233" s="18"/>
      <c r="C233" s="11" t="s">
        <v>61</v>
      </c>
      <c r="D233" s="18"/>
      <c r="E233" s="19" t="s">
        <v>37</v>
      </c>
      <c r="F233" s="20">
        <v>131.0</v>
      </c>
      <c r="G233" s="21">
        <v>72.0</v>
      </c>
      <c r="H233" s="20">
        <v>26.0</v>
      </c>
      <c r="I233" s="20">
        <v>4.0</v>
      </c>
      <c r="J233" s="19" t="s">
        <v>22</v>
      </c>
      <c r="K233" s="19" t="s">
        <v>50</v>
      </c>
      <c r="L233" s="124">
        <v>73.8</v>
      </c>
      <c r="M233" s="20">
        <v>2370.0</v>
      </c>
      <c r="N233" s="20">
        <v>67.0</v>
      </c>
      <c r="O233" s="20" t="s">
        <v>17</v>
      </c>
      <c r="P233" s="20">
        <v>13.0</v>
      </c>
      <c r="Q233" s="23" t="s">
        <v>18</v>
      </c>
    </row>
    <row r="234">
      <c r="A234" s="9">
        <v>233.0</v>
      </c>
      <c r="B234" s="10"/>
      <c r="C234" s="11" t="s">
        <v>57</v>
      </c>
      <c r="D234" s="10"/>
      <c r="E234" s="12" t="s">
        <v>44</v>
      </c>
      <c r="F234" s="13">
        <v>130.0</v>
      </c>
      <c r="G234" s="14">
        <v>46.0</v>
      </c>
      <c r="H234" s="13">
        <v>25.0</v>
      </c>
      <c r="I234" s="13">
        <v>3.0</v>
      </c>
      <c r="J234" s="12" t="s">
        <v>15</v>
      </c>
      <c r="K234" s="12" t="s">
        <v>16</v>
      </c>
      <c r="L234" s="41">
        <v>96.3</v>
      </c>
      <c r="M234" s="13">
        <v>2445.0</v>
      </c>
      <c r="N234" s="13">
        <v>14.0</v>
      </c>
      <c r="O234" s="13" t="s">
        <v>17</v>
      </c>
      <c r="P234" s="13">
        <v>5.0</v>
      </c>
      <c r="Q234" s="16" t="s">
        <v>21</v>
      </c>
    </row>
    <row r="235">
      <c r="A235" s="17">
        <v>234.0</v>
      </c>
      <c r="B235" s="18"/>
      <c r="C235" s="11" t="s">
        <v>57</v>
      </c>
      <c r="D235" s="18"/>
      <c r="E235" s="19" t="s">
        <v>44</v>
      </c>
      <c r="F235" s="20">
        <v>128.0</v>
      </c>
      <c r="G235" s="21">
        <v>45.0</v>
      </c>
      <c r="H235" s="20">
        <v>25.0</v>
      </c>
      <c r="I235" s="20">
        <v>3.0</v>
      </c>
      <c r="J235" s="19" t="s">
        <v>19</v>
      </c>
      <c r="K235" s="19" t="s">
        <v>16</v>
      </c>
      <c r="L235" s="41">
        <v>95.6</v>
      </c>
      <c r="M235" s="20">
        <v>2327.0</v>
      </c>
      <c r="N235" s="20">
        <v>15.0</v>
      </c>
      <c r="O235" s="20" t="s">
        <v>17</v>
      </c>
      <c r="P235" s="20">
        <v>8.0</v>
      </c>
      <c r="Q235" s="23" t="s">
        <v>21</v>
      </c>
    </row>
    <row r="236">
      <c r="A236" s="9">
        <v>235.0</v>
      </c>
      <c r="B236" s="10"/>
      <c r="C236" s="11" t="s">
        <v>57</v>
      </c>
      <c r="D236" s="10"/>
      <c r="E236" s="12" t="s">
        <v>44</v>
      </c>
      <c r="F236" s="13">
        <v>127.0</v>
      </c>
      <c r="G236" s="14">
        <v>44.0</v>
      </c>
      <c r="H236" s="13">
        <v>25.0</v>
      </c>
      <c r="I236" s="13">
        <v>3.0</v>
      </c>
      <c r="J236" s="12" t="s">
        <v>28</v>
      </c>
      <c r="K236" s="12" t="s">
        <v>16</v>
      </c>
      <c r="L236" s="41">
        <v>96.1</v>
      </c>
      <c r="M236" s="13">
        <v>2347.0</v>
      </c>
      <c r="N236" s="13">
        <v>15.0</v>
      </c>
      <c r="O236" s="13" t="s">
        <v>17</v>
      </c>
      <c r="P236" s="13">
        <v>8.0</v>
      </c>
      <c r="Q236" s="16" t="s">
        <v>21</v>
      </c>
    </row>
    <row r="237">
      <c r="A237" s="17">
        <v>236.0</v>
      </c>
      <c r="B237" s="18"/>
      <c r="C237" s="11" t="s">
        <v>57</v>
      </c>
      <c r="D237" s="18"/>
      <c r="E237" s="19" t="s">
        <v>59</v>
      </c>
      <c r="F237" s="20">
        <v>126.0</v>
      </c>
      <c r="G237" s="21">
        <v>43.0</v>
      </c>
      <c r="H237" s="20">
        <v>24.0</v>
      </c>
      <c r="I237" s="20">
        <v>3.0</v>
      </c>
      <c r="J237" s="19" t="s">
        <v>30</v>
      </c>
      <c r="K237" s="19" t="s">
        <v>16</v>
      </c>
      <c r="L237" s="41">
        <v>96.0</v>
      </c>
      <c r="M237" s="20">
        <v>2448.0</v>
      </c>
      <c r="N237" s="20">
        <v>15.0</v>
      </c>
      <c r="O237" s="20" t="s">
        <v>17</v>
      </c>
      <c r="P237" s="20">
        <v>6.0</v>
      </c>
      <c r="Q237" s="23" t="s">
        <v>21</v>
      </c>
    </row>
    <row r="238">
      <c r="A238" s="9">
        <v>237.0</v>
      </c>
      <c r="B238" s="10"/>
      <c r="C238" s="11" t="s">
        <v>57</v>
      </c>
      <c r="D238" s="10"/>
      <c r="E238" s="12" t="s">
        <v>59</v>
      </c>
      <c r="F238" s="13">
        <v>125.0</v>
      </c>
      <c r="G238" s="14">
        <v>42.0</v>
      </c>
      <c r="H238" s="13">
        <v>24.0</v>
      </c>
      <c r="I238" s="13">
        <v>3.0</v>
      </c>
      <c r="J238" s="12" t="s">
        <v>22</v>
      </c>
      <c r="K238" s="12" t="s">
        <v>34</v>
      </c>
      <c r="L238" s="15">
        <v>94.7</v>
      </c>
      <c r="M238" s="13">
        <v>2323.0</v>
      </c>
      <c r="N238" s="13">
        <v>24.0</v>
      </c>
      <c r="O238" s="13" t="s">
        <v>17</v>
      </c>
      <c r="P238" s="13">
        <v>20.0</v>
      </c>
      <c r="Q238" s="16" t="s">
        <v>21</v>
      </c>
    </row>
    <row r="239">
      <c r="A239" s="17">
        <v>238.0</v>
      </c>
      <c r="B239" s="18"/>
      <c r="C239" s="11" t="s">
        <v>57</v>
      </c>
      <c r="D239" s="18"/>
      <c r="E239" s="19" t="s">
        <v>59</v>
      </c>
      <c r="F239" s="20">
        <v>124.0</v>
      </c>
      <c r="G239" s="21">
        <v>41.0</v>
      </c>
      <c r="H239" s="20">
        <v>24.0</v>
      </c>
      <c r="I239" s="20">
        <v>3.0</v>
      </c>
      <c r="J239" s="19" t="s">
        <v>22</v>
      </c>
      <c r="K239" s="19" t="s">
        <v>16</v>
      </c>
      <c r="L239" s="41">
        <v>96.1</v>
      </c>
      <c r="M239" s="20">
        <v>2506.0</v>
      </c>
      <c r="N239" s="20">
        <v>18.0</v>
      </c>
      <c r="O239" s="20" t="s">
        <v>17</v>
      </c>
      <c r="P239" s="20">
        <v>6.0</v>
      </c>
      <c r="Q239" s="23" t="s">
        <v>21</v>
      </c>
    </row>
    <row r="240">
      <c r="A240" s="9">
        <v>239.0</v>
      </c>
      <c r="B240" s="10"/>
      <c r="C240" s="11" t="s">
        <v>57</v>
      </c>
      <c r="D240" s="10"/>
      <c r="E240" s="12" t="s">
        <v>59</v>
      </c>
      <c r="F240" s="13">
        <v>123.0</v>
      </c>
      <c r="G240" s="14">
        <v>40.0</v>
      </c>
      <c r="H240" s="13">
        <v>24.0</v>
      </c>
      <c r="I240" s="13">
        <v>3.0</v>
      </c>
      <c r="J240" s="12" t="s">
        <v>19</v>
      </c>
      <c r="K240" s="12" t="s">
        <v>16</v>
      </c>
      <c r="L240" s="41">
        <v>96.7</v>
      </c>
      <c r="M240" s="13">
        <v>2530.0</v>
      </c>
      <c r="N240" s="13">
        <v>14.0</v>
      </c>
      <c r="O240" s="13" t="s">
        <v>17</v>
      </c>
      <c r="P240" s="13">
        <v>6.0</v>
      </c>
      <c r="Q240" s="16" t="s">
        <v>21</v>
      </c>
    </row>
    <row r="241">
      <c r="A241" s="17">
        <v>240.0</v>
      </c>
      <c r="B241" s="18"/>
      <c r="C241" s="11" t="s">
        <v>57</v>
      </c>
      <c r="D241" s="18"/>
      <c r="E241" s="19" t="s">
        <v>59</v>
      </c>
      <c r="F241" s="20">
        <v>121.0</v>
      </c>
      <c r="G241" s="21">
        <v>39.0</v>
      </c>
      <c r="H241" s="20">
        <v>24.0</v>
      </c>
      <c r="I241" s="20">
        <v>3.0</v>
      </c>
      <c r="J241" s="19" t="s">
        <v>62</v>
      </c>
      <c r="K241" s="19" t="s">
        <v>34</v>
      </c>
      <c r="L241" s="87">
        <v>94.8</v>
      </c>
      <c r="M241" s="20">
        <v>2199.0</v>
      </c>
      <c r="N241" s="20">
        <v>19.0</v>
      </c>
      <c r="O241" s="20" t="s">
        <v>17</v>
      </c>
      <c r="P241" s="20">
        <v>12.0</v>
      </c>
      <c r="Q241" s="23" t="s">
        <v>21</v>
      </c>
    </row>
    <row r="242">
      <c r="A242" s="9">
        <v>241.0</v>
      </c>
      <c r="B242" s="10"/>
      <c r="C242" s="11" t="s">
        <v>57</v>
      </c>
      <c r="D242" s="10"/>
      <c r="E242" s="12" t="s">
        <v>59</v>
      </c>
      <c r="F242" s="13">
        <v>120.0</v>
      </c>
      <c r="G242" s="14">
        <v>38.0</v>
      </c>
      <c r="H242" s="13">
        <v>24.0</v>
      </c>
      <c r="I242" s="13">
        <v>3.0</v>
      </c>
      <c r="J242" s="12" t="s">
        <v>28</v>
      </c>
      <c r="K242" s="12" t="s">
        <v>16</v>
      </c>
      <c r="L242" s="41">
        <v>95.8</v>
      </c>
      <c r="M242" s="13">
        <v>2488.0</v>
      </c>
      <c r="N242" s="13">
        <v>16.0</v>
      </c>
      <c r="O242" s="13" t="s">
        <v>17</v>
      </c>
      <c r="P242" s="13">
        <v>8.0</v>
      </c>
      <c r="Q242" s="16" t="s">
        <v>21</v>
      </c>
    </row>
    <row r="243">
      <c r="A243" s="17">
        <v>242.0</v>
      </c>
      <c r="B243" s="18"/>
      <c r="C243" s="11" t="s">
        <v>57</v>
      </c>
      <c r="D243" s="18"/>
      <c r="E243" s="19" t="s">
        <v>59</v>
      </c>
      <c r="F243" s="20">
        <v>119.0</v>
      </c>
      <c r="G243" s="21">
        <v>37.0</v>
      </c>
      <c r="H243" s="20">
        <v>24.0</v>
      </c>
      <c r="I243" s="20">
        <v>3.0</v>
      </c>
      <c r="J243" s="19" t="s">
        <v>22</v>
      </c>
      <c r="K243" s="19" t="s">
        <v>34</v>
      </c>
      <c r="L243" s="41">
        <v>95.2</v>
      </c>
      <c r="M243" s="20">
        <v>2192.0</v>
      </c>
      <c r="N243" s="20">
        <v>19.0</v>
      </c>
      <c r="O243" s="20" t="s">
        <v>17</v>
      </c>
      <c r="P243" s="20">
        <v>15.0</v>
      </c>
      <c r="Q243" s="23" t="s">
        <v>21</v>
      </c>
    </row>
    <row r="244">
      <c r="A244" s="9">
        <v>243.0</v>
      </c>
      <c r="B244" s="10"/>
      <c r="C244" s="11" t="s">
        <v>57</v>
      </c>
      <c r="D244" s="10"/>
      <c r="E244" s="12" t="s">
        <v>46</v>
      </c>
      <c r="F244" s="13">
        <v>118.0</v>
      </c>
      <c r="G244" s="14">
        <v>36.0</v>
      </c>
      <c r="H244" s="13">
        <v>23.0</v>
      </c>
      <c r="I244" s="13">
        <v>3.0</v>
      </c>
      <c r="J244" s="12" t="s">
        <v>15</v>
      </c>
      <c r="K244" s="12" t="s">
        <v>16</v>
      </c>
      <c r="L244" s="41">
        <v>95.7</v>
      </c>
      <c r="M244" s="13">
        <v>2470.0</v>
      </c>
      <c r="N244" s="13">
        <v>15.0</v>
      </c>
      <c r="O244" s="13" t="s">
        <v>17</v>
      </c>
      <c r="P244" s="13">
        <v>9.0</v>
      </c>
      <c r="Q244" s="16" t="s">
        <v>21</v>
      </c>
    </row>
    <row r="245">
      <c r="A245" s="17">
        <v>244.0</v>
      </c>
      <c r="B245" s="18"/>
      <c r="C245" s="11" t="s">
        <v>57</v>
      </c>
      <c r="D245" s="18"/>
      <c r="E245" s="19" t="s">
        <v>46</v>
      </c>
      <c r="F245" s="20">
        <v>117.0</v>
      </c>
      <c r="G245" s="21">
        <v>35.0</v>
      </c>
      <c r="H245" s="20">
        <v>23.0</v>
      </c>
      <c r="I245" s="20">
        <v>3.0</v>
      </c>
      <c r="J245" s="19" t="s">
        <v>22</v>
      </c>
      <c r="K245" s="19" t="s">
        <v>58</v>
      </c>
      <c r="L245" s="98">
        <v>82.3</v>
      </c>
      <c r="M245" s="20">
        <v>2588.0</v>
      </c>
      <c r="N245" s="20">
        <v>40.0</v>
      </c>
      <c r="O245" s="20" t="s">
        <v>17</v>
      </c>
      <c r="P245" s="20">
        <v>12.0</v>
      </c>
      <c r="Q245" s="23" t="s">
        <v>18</v>
      </c>
    </row>
    <row r="246">
      <c r="A246" s="9">
        <v>245.0</v>
      </c>
      <c r="B246" s="10"/>
      <c r="C246" s="11" t="s">
        <v>57</v>
      </c>
      <c r="D246" s="10"/>
      <c r="E246" s="12" t="s">
        <v>46</v>
      </c>
      <c r="F246" s="13">
        <v>115.0</v>
      </c>
      <c r="G246" s="14">
        <v>34.0</v>
      </c>
      <c r="H246" s="13">
        <v>23.0</v>
      </c>
      <c r="I246" s="13">
        <v>3.0</v>
      </c>
      <c r="J246" s="12" t="s">
        <v>15</v>
      </c>
      <c r="K246" s="12" t="s">
        <v>34</v>
      </c>
      <c r="L246" s="72">
        <v>94.0</v>
      </c>
      <c r="M246" s="13">
        <v>2120.0</v>
      </c>
      <c r="N246" s="13">
        <v>19.0</v>
      </c>
      <c r="O246" s="13" t="s">
        <v>17</v>
      </c>
      <c r="P246" s="13">
        <v>15.0</v>
      </c>
      <c r="Q246" s="16" t="s">
        <v>21</v>
      </c>
    </row>
    <row r="247">
      <c r="A247" s="17">
        <v>246.0</v>
      </c>
      <c r="B247" s="18"/>
      <c r="C247" s="11" t="s">
        <v>57</v>
      </c>
      <c r="D247" s="18"/>
      <c r="E247" s="19" t="s">
        <v>46</v>
      </c>
      <c r="F247" s="20">
        <v>114.0</v>
      </c>
      <c r="G247" s="21">
        <v>33.0</v>
      </c>
      <c r="H247" s="20">
        <v>23.0</v>
      </c>
      <c r="I247" s="20">
        <v>3.0</v>
      </c>
      <c r="J247" s="19" t="s">
        <v>28</v>
      </c>
      <c r="K247" s="19" t="s">
        <v>16</v>
      </c>
      <c r="L247" s="22">
        <v>93.4</v>
      </c>
      <c r="M247" s="20">
        <v>2402.0</v>
      </c>
      <c r="N247" s="20">
        <v>15.0</v>
      </c>
      <c r="O247" s="20" t="s">
        <v>17</v>
      </c>
      <c r="P247" s="20">
        <v>7.0</v>
      </c>
      <c r="Q247" s="23" t="s">
        <v>21</v>
      </c>
    </row>
    <row r="248">
      <c r="A248" s="9">
        <v>247.0</v>
      </c>
      <c r="B248" s="10"/>
      <c r="C248" s="11" t="s">
        <v>61</v>
      </c>
      <c r="D248" s="10"/>
      <c r="E248" s="12" t="s">
        <v>38</v>
      </c>
      <c r="F248" s="13">
        <v>113.0</v>
      </c>
      <c r="G248" s="14">
        <v>71.0</v>
      </c>
      <c r="H248" s="13">
        <v>22.0</v>
      </c>
      <c r="I248" s="13">
        <v>3.0</v>
      </c>
      <c r="J248" s="12" t="s">
        <v>28</v>
      </c>
      <c r="K248" s="12" t="s">
        <v>56</v>
      </c>
      <c r="L248" s="125">
        <v>81.3</v>
      </c>
      <c r="M248" s="13">
        <v>1478.0</v>
      </c>
      <c r="N248" s="13">
        <v>38.0</v>
      </c>
      <c r="O248" s="13" t="s">
        <v>17</v>
      </c>
      <c r="P248" s="13">
        <v>19.0</v>
      </c>
      <c r="Q248" s="16" t="s">
        <v>21</v>
      </c>
    </row>
    <row r="249">
      <c r="A249" s="17">
        <v>248.0</v>
      </c>
      <c r="B249" s="18"/>
      <c r="C249" s="11" t="s">
        <v>61</v>
      </c>
      <c r="D249" s="18"/>
      <c r="E249" s="19" t="s">
        <v>38</v>
      </c>
      <c r="F249" s="20">
        <v>112.0</v>
      </c>
      <c r="G249" s="21">
        <v>70.0</v>
      </c>
      <c r="H249" s="20">
        <v>22.0</v>
      </c>
      <c r="I249" s="20">
        <v>3.0</v>
      </c>
      <c r="J249" s="19" t="s">
        <v>22</v>
      </c>
      <c r="K249" s="19" t="s">
        <v>34</v>
      </c>
      <c r="L249" s="119">
        <v>92.1</v>
      </c>
      <c r="M249" s="20">
        <v>1857.0</v>
      </c>
      <c r="N249" s="20">
        <v>16.0</v>
      </c>
      <c r="O249" s="20" t="s">
        <v>17</v>
      </c>
      <c r="P249" s="20">
        <v>17.0</v>
      </c>
      <c r="Q249" s="23" t="s">
        <v>21</v>
      </c>
    </row>
    <row r="250">
      <c r="A250" s="9">
        <v>249.0</v>
      </c>
      <c r="B250" s="10"/>
      <c r="C250" s="11" t="s">
        <v>61</v>
      </c>
      <c r="D250" s="10"/>
      <c r="E250" s="12" t="s">
        <v>38</v>
      </c>
      <c r="F250" s="13">
        <v>110.0</v>
      </c>
      <c r="G250" s="14">
        <v>69.0</v>
      </c>
      <c r="H250" s="13">
        <v>22.0</v>
      </c>
      <c r="I250" s="13">
        <v>3.0</v>
      </c>
      <c r="J250" s="12" t="s">
        <v>19</v>
      </c>
      <c r="K250" s="12" t="s">
        <v>56</v>
      </c>
      <c r="L250" s="65">
        <v>82.0</v>
      </c>
      <c r="M250" s="13">
        <v>1549.0</v>
      </c>
      <c r="N250" s="13">
        <v>30.0</v>
      </c>
      <c r="O250" s="13" t="s">
        <v>17</v>
      </c>
      <c r="P250" s="13">
        <v>15.0</v>
      </c>
      <c r="Q250" s="16" t="s">
        <v>21</v>
      </c>
    </row>
    <row r="251">
      <c r="A251" s="17">
        <v>250.0</v>
      </c>
      <c r="B251" s="18"/>
      <c r="C251" s="11" t="s">
        <v>61</v>
      </c>
      <c r="D251" s="18"/>
      <c r="E251" s="19" t="s">
        <v>38</v>
      </c>
      <c r="F251" s="20">
        <v>109.0</v>
      </c>
      <c r="G251" s="21">
        <v>68.0</v>
      </c>
      <c r="H251" s="20">
        <v>22.0</v>
      </c>
      <c r="I251" s="20">
        <v>3.0</v>
      </c>
      <c r="J251" s="19" t="s">
        <v>28</v>
      </c>
      <c r="K251" s="19" t="s">
        <v>16</v>
      </c>
      <c r="L251" s="25">
        <v>92.4</v>
      </c>
      <c r="M251" s="20">
        <v>2082.0</v>
      </c>
      <c r="N251" s="20">
        <v>13.0</v>
      </c>
      <c r="O251" s="20" t="s">
        <v>17</v>
      </c>
      <c r="P251" s="20">
        <v>5.0</v>
      </c>
      <c r="Q251" s="23" t="s">
        <v>21</v>
      </c>
    </row>
    <row r="252">
      <c r="A252" s="9">
        <v>251.0</v>
      </c>
      <c r="B252" s="10"/>
      <c r="C252" s="11" t="s">
        <v>61</v>
      </c>
      <c r="D252" s="10"/>
      <c r="E252" s="12" t="s">
        <v>38</v>
      </c>
      <c r="F252" s="13">
        <v>108.0</v>
      </c>
      <c r="G252" s="14">
        <v>67.0</v>
      </c>
      <c r="H252" s="13">
        <v>22.0</v>
      </c>
      <c r="I252" s="13">
        <v>3.0</v>
      </c>
      <c r="J252" s="12" t="s">
        <v>28</v>
      </c>
      <c r="K252" s="12" t="s">
        <v>56</v>
      </c>
      <c r="L252" s="126">
        <v>80.1</v>
      </c>
      <c r="M252" s="13">
        <v>1562.0</v>
      </c>
      <c r="N252" s="13">
        <v>31.0</v>
      </c>
      <c r="O252" s="13" t="s">
        <v>17</v>
      </c>
      <c r="P252" s="13">
        <v>12.0</v>
      </c>
      <c r="Q252" s="16" t="s">
        <v>21</v>
      </c>
    </row>
    <row r="253">
      <c r="A253" s="17">
        <v>252.0</v>
      </c>
      <c r="B253" s="18"/>
      <c r="C253" s="11" t="s">
        <v>61</v>
      </c>
      <c r="D253" s="18"/>
      <c r="E253" s="19" t="s">
        <v>38</v>
      </c>
      <c r="F253" s="20">
        <v>107.0</v>
      </c>
      <c r="G253" s="21">
        <v>66.0</v>
      </c>
      <c r="H253" s="20">
        <v>22.0</v>
      </c>
      <c r="I253" s="20">
        <v>3.0</v>
      </c>
      <c r="J253" s="19" t="s">
        <v>22</v>
      </c>
      <c r="K253" s="19" t="s">
        <v>27</v>
      </c>
      <c r="L253" s="127">
        <v>87.1</v>
      </c>
      <c r="M253" s="20">
        <v>2013.0</v>
      </c>
      <c r="N253" s="20">
        <v>23.0</v>
      </c>
      <c r="O253" s="20" t="s">
        <v>17</v>
      </c>
      <c r="P253" s="20">
        <v>2.0</v>
      </c>
      <c r="Q253" s="23" t="s">
        <v>21</v>
      </c>
    </row>
    <row r="254">
      <c r="A254" s="9">
        <v>253.0</v>
      </c>
      <c r="B254" s="10"/>
      <c r="C254" s="11" t="s">
        <v>61</v>
      </c>
      <c r="D254" s="10"/>
      <c r="E254" s="12" t="s">
        <v>38</v>
      </c>
      <c r="F254" s="13">
        <v>106.0</v>
      </c>
      <c r="G254" s="14">
        <v>65.0</v>
      </c>
      <c r="H254" s="13">
        <v>22.0</v>
      </c>
      <c r="I254" s="13">
        <v>3.0</v>
      </c>
      <c r="J254" s="12" t="s">
        <v>22</v>
      </c>
      <c r="K254" s="12" t="s">
        <v>16</v>
      </c>
      <c r="L254" s="28">
        <v>91.9</v>
      </c>
      <c r="M254" s="13">
        <v>1957.0</v>
      </c>
      <c r="N254" s="13">
        <v>13.0</v>
      </c>
      <c r="O254" s="13" t="s">
        <v>17</v>
      </c>
      <c r="P254" s="13">
        <v>8.0</v>
      </c>
      <c r="Q254" s="16" t="s">
        <v>21</v>
      </c>
    </row>
    <row r="255">
      <c r="A255" s="17">
        <v>254.0</v>
      </c>
      <c r="B255" s="18"/>
      <c r="C255" s="11" t="s">
        <v>61</v>
      </c>
      <c r="D255" s="18"/>
      <c r="E255" s="19" t="s">
        <v>39</v>
      </c>
      <c r="F255" s="20">
        <v>104.0</v>
      </c>
      <c r="G255" s="21">
        <v>64.0</v>
      </c>
      <c r="H255" s="20">
        <v>21.0</v>
      </c>
      <c r="I255" s="20">
        <v>3.0</v>
      </c>
      <c r="J255" s="19" t="s">
        <v>30</v>
      </c>
      <c r="K255" s="19" t="s">
        <v>34</v>
      </c>
      <c r="L255" s="25">
        <v>92.4</v>
      </c>
      <c r="M255" s="20">
        <v>1961.0</v>
      </c>
      <c r="N255" s="20">
        <v>18.0</v>
      </c>
      <c r="O255" s="20" t="s">
        <v>17</v>
      </c>
      <c r="P255" s="20">
        <v>13.0</v>
      </c>
      <c r="Q255" s="23" t="s">
        <v>21</v>
      </c>
    </row>
    <row r="256">
      <c r="A256" s="9">
        <v>255.0</v>
      </c>
      <c r="B256" s="10"/>
      <c r="C256" s="11" t="s">
        <v>61</v>
      </c>
      <c r="D256" s="10"/>
      <c r="E256" s="12" t="s">
        <v>39</v>
      </c>
      <c r="F256" s="13">
        <v>103.0</v>
      </c>
      <c r="G256" s="14">
        <v>63.0</v>
      </c>
      <c r="H256" s="13">
        <v>21.0</v>
      </c>
      <c r="I256" s="13">
        <v>3.0</v>
      </c>
      <c r="J256" s="12" t="s">
        <v>22</v>
      </c>
      <c r="K256" s="12" t="s">
        <v>50</v>
      </c>
      <c r="L256" s="128">
        <v>73.1</v>
      </c>
      <c r="M256" s="13">
        <v>2158.0</v>
      </c>
      <c r="N256" s="13">
        <v>63.0</v>
      </c>
      <c r="O256" s="13" t="s">
        <v>17</v>
      </c>
      <c r="P256" s="13">
        <v>9.0</v>
      </c>
      <c r="Q256" s="16" t="s">
        <v>18</v>
      </c>
    </row>
    <row r="257">
      <c r="A257" s="17">
        <v>256.0</v>
      </c>
      <c r="B257" s="18"/>
      <c r="C257" s="11" t="s">
        <v>61</v>
      </c>
      <c r="D257" s="18"/>
      <c r="E257" s="19" t="s">
        <v>39</v>
      </c>
      <c r="F257" s="20">
        <v>102.0</v>
      </c>
      <c r="G257" s="21">
        <v>62.0</v>
      </c>
      <c r="H257" s="20">
        <v>21.0</v>
      </c>
      <c r="I257" s="20">
        <v>3.0</v>
      </c>
      <c r="J257" s="19" t="s">
        <v>22</v>
      </c>
      <c r="K257" s="19" t="s">
        <v>50</v>
      </c>
      <c r="L257" s="129">
        <v>72.2</v>
      </c>
      <c r="M257" s="20">
        <v>2252.0</v>
      </c>
      <c r="N257" s="20">
        <v>65.0</v>
      </c>
      <c r="O257" s="20" t="s">
        <v>17</v>
      </c>
      <c r="P257" s="20">
        <v>10.0</v>
      </c>
      <c r="Q257" s="23" t="s">
        <v>18</v>
      </c>
    </row>
    <row r="258">
      <c r="A258" s="9">
        <v>257.0</v>
      </c>
      <c r="B258" s="10"/>
      <c r="C258" s="11" t="s">
        <v>61</v>
      </c>
      <c r="D258" s="10"/>
      <c r="E258" s="12" t="s">
        <v>39</v>
      </c>
      <c r="F258" s="13">
        <v>101.0</v>
      </c>
      <c r="G258" s="14">
        <v>61.0</v>
      </c>
      <c r="H258" s="13">
        <v>21.0</v>
      </c>
      <c r="I258" s="13">
        <v>3.0</v>
      </c>
      <c r="J258" s="12" t="s">
        <v>19</v>
      </c>
      <c r="K258" s="12" t="s">
        <v>16</v>
      </c>
      <c r="L258" s="117">
        <v>92.3</v>
      </c>
      <c r="M258" s="13">
        <v>2010.0</v>
      </c>
      <c r="N258" s="13">
        <v>11.0</v>
      </c>
      <c r="O258" s="13" t="s">
        <v>17</v>
      </c>
      <c r="P258" s="13">
        <v>10.0</v>
      </c>
      <c r="Q258" s="16" t="s">
        <v>21</v>
      </c>
    </row>
    <row r="259">
      <c r="A259" s="17">
        <v>258.0</v>
      </c>
      <c r="B259" s="18"/>
      <c r="C259" s="11" t="s">
        <v>61</v>
      </c>
      <c r="D259" s="18"/>
      <c r="E259" s="19" t="s">
        <v>40</v>
      </c>
      <c r="F259" s="20">
        <v>100.0</v>
      </c>
      <c r="G259" s="21">
        <v>60.0</v>
      </c>
      <c r="H259" s="20">
        <v>20.0</v>
      </c>
      <c r="I259" s="20">
        <v>3.0</v>
      </c>
      <c r="J259" s="19" t="s">
        <v>26</v>
      </c>
      <c r="K259" s="19" t="s">
        <v>56</v>
      </c>
      <c r="L259" s="130">
        <v>81.1</v>
      </c>
      <c r="M259" s="20">
        <v>1545.0</v>
      </c>
      <c r="N259" s="20">
        <v>28.0</v>
      </c>
      <c r="O259" s="20" t="s">
        <v>17</v>
      </c>
      <c r="P259" s="20">
        <v>11.0</v>
      </c>
      <c r="Q259" s="23" t="s">
        <v>21</v>
      </c>
    </row>
    <row r="260">
      <c r="A260" s="9">
        <v>259.0</v>
      </c>
      <c r="B260" s="10"/>
      <c r="C260" s="11" t="s">
        <v>61</v>
      </c>
      <c r="D260" s="10"/>
      <c r="E260" s="12" t="s">
        <v>40</v>
      </c>
      <c r="F260" s="13">
        <v>99.0</v>
      </c>
      <c r="G260" s="14">
        <v>59.0</v>
      </c>
      <c r="H260" s="13">
        <v>20.0</v>
      </c>
      <c r="I260" s="13">
        <v>3.0</v>
      </c>
      <c r="J260" s="12" t="s">
        <v>19</v>
      </c>
      <c r="K260" s="12" t="s">
        <v>27</v>
      </c>
      <c r="L260" s="60">
        <v>87.6</v>
      </c>
      <c r="M260" s="13">
        <v>2088.0</v>
      </c>
      <c r="N260" s="13">
        <v>23.0</v>
      </c>
      <c r="O260" s="13" t="s">
        <v>17</v>
      </c>
      <c r="P260" s="13">
        <v>1.0</v>
      </c>
      <c r="Q260" s="16" t="s">
        <v>18</v>
      </c>
    </row>
    <row r="261">
      <c r="A261" s="17">
        <v>260.0</v>
      </c>
      <c r="B261" s="18"/>
      <c r="C261" s="11" t="s">
        <v>61</v>
      </c>
      <c r="D261" s="18"/>
      <c r="E261" s="19" t="s">
        <v>40</v>
      </c>
      <c r="F261" s="20">
        <v>98.0</v>
      </c>
      <c r="G261" s="21">
        <v>58.0</v>
      </c>
      <c r="H261" s="20">
        <v>20.0</v>
      </c>
      <c r="I261" s="20">
        <v>3.0</v>
      </c>
      <c r="J261" s="19" t="s">
        <v>22</v>
      </c>
      <c r="K261" s="19" t="s">
        <v>16</v>
      </c>
      <c r="L261" s="27">
        <v>92.2</v>
      </c>
      <c r="M261" s="20">
        <v>2020.0</v>
      </c>
      <c r="N261" s="20">
        <v>15.0</v>
      </c>
      <c r="O261" s="20" t="s">
        <v>17</v>
      </c>
      <c r="P261" s="20">
        <v>6.0</v>
      </c>
      <c r="Q261" s="23" t="s">
        <v>21</v>
      </c>
    </row>
    <row r="262">
      <c r="A262" s="9">
        <v>261.0</v>
      </c>
      <c r="B262" s="10"/>
      <c r="C262" s="11" t="s">
        <v>61</v>
      </c>
      <c r="D262" s="10"/>
      <c r="E262" s="12" t="s">
        <v>40</v>
      </c>
      <c r="F262" s="13">
        <v>97.0</v>
      </c>
      <c r="G262" s="14">
        <v>57.0</v>
      </c>
      <c r="H262" s="13">
        <v>20.0</v>
      </c>
      <c r="I262" s="13">
        <v>3.0</v>
      </c>
      <c r="J262" s="12" t="s">
        <v>19</v>
      </c>
      <c r="K262" s="12" t="s">
        <v>27</v>
      </c>
      <c r="L262" s="64">
        <v>87.8</v>
      </c>
      <c r="M262" s="13">
        <v>2027.0</v>
      </c>
      <c r="N262" s="13">
        <v>24.0</v>
      </c>
      <c r="O262" s="13" t="s">
        <v>17</v>
      </c>
      <c r="P262" s="13">
        <v>2.0</v>
      </c>
      <c r="Q262" s="16" t="s">
        <v>21</v>
      </c>
    </row>
    <row r="263">
      <c r="A263" s="17">
        <v>262.0</v>
      </c>
      <c r="B263" s="18"/>
      <c r="C263" s="11" t="s">
        <v>61</v>
      </c>
      <c r="D263" s="18"/>
      <c r="E263" s="19" t="s">
        <v>49</v>
      </c>
      <c r="F263" s="20">
        <v>96.0</v>
      </c>
      <c r="G263" s="21">
        <v>56.0</v>
      </c>
      <c r="H263" s="20">
        <v>19.0</v>
      </c>
      <c r="I263" s="20">
        <v>3.0</v>
      </c>
      <c r="J263" s="19" t="s">
        <v>22</v>
      </c>
      <c r="K263" s="19" t="s">
        <v>34</v>
      </c>
      <c r="L263" s="31">
        <v>92.6</v>
      </c>
      <c r="M263" s="20">
        <v>1912.0</v>
      </c>
      <c r="N263" s="20">
        <v>17.0</v>
      </c>
      <c r="O263" s="20" t="s">
        <v>17</v>
      </c>
      <c r="P263" s="20">
        <v>16.0</v>
      </c>
      <c r="Q263" s="23" t="s">
        <v>21</v>
      </c>
    </row>
    <row r="264">
      <c r="A264" s="9">
        <v>263.0</v>
      </c>
      <c r="B264" s="10"/>
      <c r="C264" s="11" t="s">
        <v>61</v>
      </c>
      <c r="D264" s="10"/>
      <c r="E264" s="12" t="s">
        <v>49</v>
      </c>
      <c r="F264" s="13">
        <v>95.0</v>
      </c>
      <c r="G264" s="14">
        <v>55.0</v>
      </c>
      <c r="H264" s="13">
        <v>19.0</v>
      </c>
      <c r="I264" s="13">
        <v>3.0</v>
      </c>
      <c r="J264" s="12" t="s">
        <v>19</v>
      </c>
      <c r="K264" s="12" t="s">
        <v>34</v>
      </c>
      <c r="L264" s="131">
        <v>92.0</v>
      </c>
      <c r="M264" s="13">
        <v>1841.0</v>
      </c>
      <c r="N264" s="13">
        <v>16.0</v>
      </c>
      <c r="O264" s="13" t="s">
        <v>17</v>
      </c>
      <c r="P264" s="13">
        <v>16.0</v>
      </c>
      <c r="Q264" s="16" t="s">
        <v>21</v>
      </c>
    </row>
    <row r="265">
      <c r="A265" s="17">
        <v>264.0</v>
      </c>
      <c r="B265" s="18"/>
      <c r="C265" s="11" t="s">
        <v>61</v>
      </c>
      <c r="D265" s="18"/>
      <c r="E265" s="19" t="s">
        <v>49</v>
      </c>
      <c r="F265" s="20">
        <v>94.0</v>
      </c>
      <c r="G265" s="21">
        <v>54.0</v>
      </c>
      <c r="H265" s="20">
        <v>19.0</v>
      </c>
      <c r="I265" s="20">
        <v>3.0</v>
      </c>
      <c r="J265" s="19" t="s">
        <v>22</v>
      </c>
      <c r="K265" s="19" t="s">
        <v>34</v>
      </c>
      <c r="L265" s="72">
        <v>94.0</v>
      </c>
      <c r="M265" s="20">
        <v>1908.0</v>
      </c>
      <c r="N265" s="20">
        <v>14.0</v>
      </c>
      <c r="O265" s="20" t="s">
        <v>17</v>
      </c>
      <c r="P265" s="20">
        <v>11.0</v>
      </c>
      <c r="Q265" s="23" t="s">
        <v>21</v>
      </c>
    </row>
    <row r="266">
      <c r="A266" s="9">
        <v>265.0</v>
      </c>
      <c r="B266" s="10"/>
      <c r="C266" s="11" t="s">
        <v>61</v>
      </c>
      <c r="D266" s="10"/>
      <c r="E266" s="12" t="s">
        <v>49</v>
      </c>
      <c r="F266" s="13">
        <v>92.0</v>
      </c>
      <c r="G266" s="14">
        <v>53.0</v>
      </c>
      <c r="H266" s="13">
        <v>19.0</v>
      </c>
      <c r="I266" s="13">
        <v>3.0</v>
      </c>
      <c r="J266" s="12" t="s">
        <v>19</v>
      </c>
      <c r="K266" s="12" t="s">
        <v>56</v>
      </c>
      <c r="L266" s="132">
        <v>81.5</v>
      </c>
      <c r="M266" s="13">
        <v>1459.0</v>
      </c>
      <c r="N266" s="13">
        <v>44.0</v>
      </c>
      <c r="O266" s="13" t="s">
        <v>17</v>
      </c>
      <c r="P266" s="13">
        <v>15.0</v>
      </c>
      <c r="Q266" s="16" t="s">
        <v>21</v>
      </c>
    </row>
    <row r="267">
      <c r="A267" s="17">
        <v>266.0</v>
      </c>
      <c r="B267" s="18"/>
      <c r="C267" s="11" t="s">
        <v>61</v>
      </c>
      <c r="D267" s="18"/>
      <c r="E267" s="19" t="s">
        <v>49</v>
      </c>
      <c r="F267" s="20">
        <v>91.0</v>
      </c>
      <c r="G267" s="21">
        <v>52.0</v>
      </c>
      <c r="H267" s="20">
        <v>19.0</v>
      </c>
      <c r="I267" s="20">
        <v>3.0</v>
      </c>
      <c r="J267" s="19" t="s">
        <v>22</v>
      </c>
      <c r="K267" s="19" t="s">
        <v>34</v>
      </c>
      <c r="L267" s="133">
        <v>91.5</v>
      </c>
      <c r="M267" s="20">
        <v>1931.0</v>
      </c>
      <c r="N267" s="20">
        <v>18.0</v>
      </c>
      <c r="O267" s="20" t="s">
        <v>17</v>
      </c>
      <c r="P267" s="20">
        <v>17.0</v>
      </c>
      <c r="Q267" s="23" t="s">
        <v>21</v>
      </c>
    </row>
    <row r="268">
      <c r="A268" s="9">
        <v>267.0</v>
      </c>
      <c r="B268" s="10"/>
      <c r="C268" s="11" t="s">
        <v>61</v>
      </c>
      <c r="D268" s="10"/>
      <c r="E268" s="12" t="s">
        <v>49</v>
      </c>
      <c r="F268" s="13">
        <v>90.0</v>
      </c>
      <c r="G268" s="14">
        <v>51.0</v>
      </c>
      <c r="H268" s="13">
        <v>19.0</v>
      </c>
      <c r="I268" s="13">
        <v>3.0</v>
      </c>
      <c r="J268" s="12" t="s">
        <v>22</v>
      </c>
      <c r="K268" s="12" t="s">
        <v>56</v>
      </c>
      <c r="L268" s="121">
        <v>81.4</v>
      </c>
      <c r="M268" s="13">
        <v>1512.0</v>
      </c>
      <c r="N268" s="13">
        <v>28.0</v>
      </c>
      <c r="O268" s="13" t="s">
        <v>17</v>
      </c>
      <c r="P268" s="13">
        <v>14.0</v>
      </c>
      <c r="Q268" s="16" t="s">
        <v>21</v>
      </c>
    </row>
    <row r="269">
      <c r="A269" s="17">
        <v>268.0</v>
      </c>
      <c r="B269" s="18"/>
      <c r="C269" s="11" t="s">
        <v>61</v>
      </c>
      <c r="D269" s="18"/>
      <c r="E269" s="19" t="s">
        <v>49</v>
      </c>
      <c r="F269" s="20">
        <v>89.0</v>
      </c>
      <c r="G269" s="21">
        <v>50.0</v>
      </c>
      <c r="H269" s="20">
        <v>19.0</v>
      </c>
      <c r="I269" s="20">
        <v>3.0</v>
      </c>
      <c r="J269" s="19" t="s">
        <v>28</v>
      </c>
      <c r="K269" s="19" t="s">
        <v>56</v>
      </c>
      <c r="L269" s="132">
        <v>81.5</v>
      </c>
      <c r="M269" s="20">
        <v>1488.0</v>
      </c>
      <c r="N269" s="20">
        <v>27.0</v>
      </c>
      <c r="O269" s="20" t="s">
        <v>17</v>
      </c>
      <c r="P269" s="20">
        <v>12.0</v>
      </c>
      <c r="Q269" s="23" t="s">
        <v>21</v>
      </c>
    </row>
    <row r="270">
      <c r="A270" s="9">
        <v>269.0</v>
      </c>
      <c r="B270" s="10"/>
      <c r="C270" s="11" t="s">
        <v>61</v>
      </c>
      <c r="D270" s="10"/>
      <c r="E270" s="12" t="s">
        <v>51</v>
      </c>
      <c r="F270" s="13">
        <v>88.0</v>
      </c>
      <c r="G270" s="14">
        <v>49.0</v>
      </c>
      <c r="H270" s="13">
        <v>18.0</v>
      </c>
      <c r="I270" s="13">
        <v>3.0</v>
      </c>
      <c r="J270" s="12" t="s">
        <v>30</v>
      </c>
      <c r="K270" s="12" t="s">
        <v>56</v>
      </c>
      <c r="L270" s="130">
        <v>81.1</v>
      </c>
      <c r="M270" s="13">
        <v>1457.0</v>
      </c>
      <c r="N270" s="13">
        <v>27.0</v>
      </c>
      <c r="O270" s="13" t="s">
        <v>17</v>
      </c>
      <c r="P270" s="13">
        <v>11.0</v>
      </c>
      <c r="Q270" s="16" t="s">
        <v>21</v>
      </c>
    </row>
    <row r="271">
      <c r="A271" s="17">
        <v>270.0</v>
      </c>
      <c r="B271" s="18"/>
      <c r="C271" s="11" t="s">
        <v>61</v>
      </c>
      <c r="D271" s="18"/>
      <c r="E271" s="19" t="s">
        <v>51</v>
      </c>
      <c r="F271" s="20">
        <v>87.0</v>
      </c>
      <c r="G271" s="21">
        <v>48.0</v>
      </c>
      <c r="H271" s="20">
        <v>18.0</v>
      </c>
      <c r="I271" s="20">
        <v>3.0</v>
      </c>
      <c r="J271" s="19" t="s">
        <v>22</v>
      </c>
      <c r="K271" s="19" t="s">
        <v>16</v>
      </c>
      <c r="L271" s="27">
        <v>92.2</v>
      </c>
      <c r="M271" s="20">
        <v>2032.0</v>
      </c>
      <c r="N271" s="20">
        <v>13.0</v>
      </c>
      <c r="O271" s="20" t="s">
        <v>17</v>
      </c>
      <c r="P271" s="20">
        <v>8.0</v>
      </c>
      <c r="Q271" s="23" t="s">
        <v>21</v>
      </c>
    </row>
    <row r="272">
      <c r="A272" s="9">
        <v>271.0</v>
      </c>
      <c r="B272" s="10"/>
      <c r="C272" s="11" t="s">
        <v>61</v>
      </c>
      <c r="D272" s="10"/>
      <c r="E272" s="12" t="s">
        <v>51</v>
      </c>
      <c r="F272" s="13">
        <v>86.0</v>
      </c>
      <c r="G272" s="14">
        <v>47.0</v>
      </c>
      <c r="H272" s="13">
        <v>18.0</v>
      </c>
      <c r="I272" s="13">
        <v>3.0</v>
      </c>
      <c r="J272" s="12" t="s">
        <v>19</v>
      </c>
      <c r="K272" s="12" t="s">
        <v>16</v>
      </c>
      <c r="L272" s="134">
        <v>89.2</v>
      </c>
      <c r="M272" s="13">
        <v>2015.0</v>
      </c>
      <c r="N272" s="13">
        <v>14.0</v>
      </c>
      <c r="O272" s="13" t="s">
        <v>17</v>
      </c>
      <c r="P272" s="13">
        <v>9.0</v>
      </c>
      <c r="Q272" s="16" t="s">
        <v>21</v>
      </c>
    </row>
    <row r="273">
      <c r="A273" s="17">
        <v>272.0</v>
      </c>
      <c r="B273" s="18"/>
      <c r="C273" s="11" t="s">
        <v>61</v>
      </c>
      <c r="D273" s="18"/>
      <c r="E273" s="19" t="s">
        <v>51</v>
      </c>
      <c r="F273" s="20">
        <v>85.0</v>
      </c>
      <c r="G273" s="21">
        <v>46.0</v>
      </c>
      <c r="H273" s="20">
        <v>18.0</v>
      </c>
      <c r="I273" s="20">
        <v>3.0</v>
      </c>
      <c r="J273" s="19" t="s">
        <v>19</v>
      </c>
      <c r="K273" s="19" t="s">
        <v>56</v>
      </c>
      <c r="L273" s="86">
        <v>80.9</v>
      </c>
      <c r="M273" s="20">
        <v>1424.0</v>
      </c>
      <c r="N273" s="20">
        <v>26.0</v>
      </c>
      <c r="O273" s="20" t="s">
        <v>17</v>
      </c>
      <c r="P273" s="20">
        <v>10.0</v>
      </c>
      <c r="Q273" s="23" t="s">
        <v>21</v>
      </c>
    </row>
    <row r="274">
      <c r="A274" s="9">
        <v>273.0</v>
      </c>
      <c r="B274" s="10"/>
      <c r="C274" s="11" t="s">
        <v>57</v>
      </c>
      <c r="D274" s="10"/>
      <c r="E274" s="12" t="s">
        <v>23</v>
      </c>
      <c r="F274" s="13">
        <v>84.0</v>
      </c>
      <c r="G274" s="14">
        <v>32.0</v>
      </c>
      <c r="H274" s="13">
        <v>17.0</v>
      </c>
      <c r="I274" s="13">
        <v>2.0</v>
      </c>
      <c r="J274" s="12" t="s">
        <v>15</v>
      </c>
      <c r="K274" s="12" t="s">
        <v>16</v>
      </c>
      <c r="L274" s="41">
        <v>96.3</v>
      </c>
      <c r="M274" s="13">
        <v>2533.0</v>
      </c>
      <c r="N274" s="13">
        <v>12.0</v>
      </c>
      <c r="O274" s="13" t="s">
        <v>17</v>
      </c>
      <c r="P274" s="13">
        <v>9.0</v>
      </c>
      <c r="Q274" s="16" t="s">
        <v>21</v>
      </c>
    </row>
    <row r="275">
      <c r="A275" s="17">
        <v>274.0</v>
      </c>
      <c r="B275" s="18"/>
      <c r="C275" s="11" t="s">
        <v>57</v>
      </c>
      <c r="D275" s="18"/>
      <c r="E275" s="19" t="s">
        <v>23</v>
      </c>
      <c r="F275" s="20">
        <v>83.0</v>
      </c>
      <c r="G275" s="21">
        <v>31.0</v>
      </c>
      <c r="H275" s="20">
        <v>17.0</v>
      </c>
      <c r="I275" s="20">
        <v>2.0</v>
      </c>
      <c r="J275" s="19" t="s">
        <v>19</v>
      </c>
      <c r="K275" s="19" t="s">
        <v>34</v>
      </c>
      <c r="L275" s="41">
        <v>96.1</v>
      </c>
      <c r="M275" s="20">
        <v>2384.0</v>
      </c>
      <c r="N275" s="20">
        <v>19.0</v>
      </c>
      <c r="O275" s="20" t="s">
        <v>17</v>
      </c>
      <c r="P275" s="20">
        <v>12.0</v>
      </c>
      <c r="Q275" s="23" t="s">
        <v>21</v>
      </c>
    </row>
    <row r="276">
      <c r="A276" s="9">
        <v>275.0</v>
      </c>
      <c r="B276" s="10"/>
      <c r="C276" s="11" t="s">
        <v>57</v>
      </c>
      <c r="D276" s="10"/>
      <c r="E276" s="12" t="s">
        <v>23</v>
      </c>
      <c r="F276" s="13">
        <v>82.0</v>
      </c>
      <c r="G276" s="14">
        <v>30.0</v>
      </c>
      <c r="H276" s="13">
        <v>17.0</v>
      </c>
      <c r="I276" s="13">
        <v>2.0</v>
      </c>
      <c r="J276" s="12" t="s">
        <v>19</v>
      </c>
      <c r="K276" s="12" t="s">
        <v>34</v>
      </c>
      <c r="L276" s="135">
        <v>89.7</v>
      </c>
      <c r="M276" s="13">
        <v>1535.0</v>
      </c>
      <c r="N276" s="13">
        <v>21.0</v>
      </c>
      <c r="O276" s="13" t="s">
        <v>17</v>
      </c>
      <c r="P276" s="13">
        <v>16.0</v>
      </c>
      <c r="Q276" s="16" t="s">
        <v>21</v>
      </c>
    </row>
    <row r="277">
      <c r="A277" s="17">
        <v>276.0</v>
      </c>
      <c r="B277" s="18"/>
      <c r="C277" s="11" t="s">
        <v>57</v>
      </c>
      <c r="D277" s="18"/>
      <c r="E277" s="19" t="s">
        <v>23</v>
      </c>
      <c r="F277" s="20">
        <v>81.0</v>
      </c>
      <c r="G277" s="21">
        <v>29.0</v>
      </c>
      <c r="H277" s="20">
        <v>17.0</v>
      </c>
      <c r="I277" s="20">
        <v>2.0</v>
      </c>
      <c r="J277" s="19" t="s">
        <v>19</v>
      </c>
      <c r="K277" s="19" t="s">
        <v>16</v>
      </c>
      <c r="L277" s="41">
        <v>96.0</v>
      </c>
      <c r="M277" s="20">
        <v>2533.0</v>
      </c>
      <c r="N277" s="20">
        <v>13.0</v>
      </c>
      <c r="O277" s="20" t="s">
        <v>17</v>
      </c>
      <c r="P277" s="20">
        <v>3.0</v>
      </c>
      <c r="Q277" s="23" t="s">
        <v>21</v>
      </c>
    </row>
    <row r="278">
      <c r="A278" s="9">
        <v>277.0</v>
      </c>
      <c r="B278" s="10"/>
      <c r="C278" s="11" t="s">
        <v>57</v>
      </c>
      <c r="D278" s="10"/>
      <c r="E278" s="12" t="s">
        <v>23</v>
      </c>
      <c r="F278" s="13">
        <v>80.0</v>
      </c>
      <c r="G278" s="14">
        <v>28.0</v>
      </c>
      <c r="H278" s="13">
        <v>17.0</v>
      </c>
      <c r="I278" s="13">
        <v>2.0</v>
      </c>
      <c r="J278" s="12" t="s">
        <v>22</v>
      </c>
      <c r="K278" s="12" t="s">
        <v>16</v>
      </c>
      <c r="L278" s="41">
        <v>96.5</v>
      </c>
      <c r="M278" s="13">
        <v>2513.0</v>
      </c>
      <c r="N278" s="13">
        <v>13.0</v>
      </c>
      <c r="O278" s="13" t="s">
        <v>17</v>
      </c>
      <c r="P278" s="13">
        <v>7.0</v>
      </c>
      <c r="Q278" s="16" t="s">
        <v>21</v>
      </c>
    </row>
    <row r="279">
      <c r="A279" s="17">
        <v>278.0</v>
      </c>
      <c r="B279" s="18"/>
      <c r="C279" s="11" t="s">
        <v>57</v>
      </c>
      <c r="D279" s="18"/>
      <c r="E279" s="19" t="s">
        <v>23</v>
      </c>
      <c r="F279" s="20">
        <v>79.0</v>
      </c>
      <c r="G279" s="21">
        <v>27.0</v>
      </c>
      <c r="H279" s="20">
        <v>17.0</v>
      </c>
      <c r="I279" s="20">
        <v>2.0</v>
      </c>
      <c r="J279" s="19" t="s">
        <v>19</v>
      </c>
      <c r="K279" s="19" t="s">
        <v>34</v>
      </c>
      <c r="L279" s="41">
        <v>95.7</v>
      </c>
      <c r="M279" s="20">
        <v>2427.0</v>
      </c>
      <c r="N279" s="20">
        <v>19.0</v>
      </c>
      <c r="O279" s="20" t="s">
        <v>17</v>
      </c>
      <c r="P279" s="20">
        <v>16.0</v>
      </c>
      <c r="Q279" s="23" t="s">
        <v>21</v>
      </c>
    </row>
    <row r="280">
      <c r="A280" s="9">
        <v>279.0</v>
      </c>
      <c r="B280" s="10"/>
      <c r="C280" s="11" t="s">
        <v>57</v>
      </c>
      <c r="D280" s="10"/>
      <c r="E280" s="12" t="s">
        <v>25</v>
      </c>
      <c r="F280" s="13">
        <v>78.0</v>
      </c>
      <c r="G280" s="14">
        <v>26.0</v>
      </c>
      <c r="H280" s="13">
        <v>16.0</v>
      </c>
      <c r="I280" s="13">
        <v>2.0</v>
      </c>
      <c r="J280" s="12" t="s">
        <v>30</v>
      </c>
      <c r="K280" s="12" t="s">
        <v>34</v>
      </c>
      <c r="L280" s="41">
        <v>96.0</v>
      </c>
      <c r="M280" s="13">
        <v>2301.0</v>
      </c>
      <c r="N280" s="13">
        <v>22.0</v>
      </c>
      <c r="O280" s="13" t="s">
        <v>17</v>
      </c>
      <c r="P280" s="13">
        <v>15.0</v>
      </c>
      <c r="Q280" s="16" t="s">
        <v>21</v>
      </c>
    </row>
    <row r="281">
      <c r="A281" s="17">
        <v>280.0</v>
      </c>
      <c r="B281" s="18"/>
      <c r="C281" s="11" t="s">
        <v>57</v>
      </c>
      <c r="D281" s="18"/>
      <c r="E281" s="19" t="s">
        <v>25</v>
      </c>
      <c r="F281" s="20">
        <v>77.0</v>
      </c>
      <c r="G281" s="21">
        <v>25.0</v>
      </c>
      <c r="H281" s="20">
        <v>16.0</v>
      </c>
      <c r="I281" s="20">
        <v>2.0</v>
      </c>
      <c r="J281" s="19" t="s">
        <v>19</v>
      </c>
      <c r="K281" s="19" t="s">
        <v>58</v>
      </c>
      <c r="L281" s="114">
        <v>83.3</v>
      </c>
      <c r="M281" s="20">
        <v>2745.0</v>
      </c>
      <c r="N281" s="20">
        <v>37.0</v>
      </c>
      <c r="O281" s="20" t="s">
        <v>17</v>
      </c>
      <c r="P281" s="20">
        <v>14.0</v>
      </c>
      <c r="Q281" s="23" t="s">
        <v>18</v>
      </c>
    </row>
    <row r="282">
      <c r="A282" s="9">
        <v>281.0</v>
      </c>
      <c r="B282" s="10"/>
      <c r="C282" s="11" t="s">
        <v>57</v>
      </c>
      <c r="D282" s="10"/>
      <c r="E282" s="12" t="s">
        <v>25</v>
      </c>
      <c r="F282" s="13">
        <v>76.0</v>
      </c>
      <c r="G282" s="14">
        <v>24.0</v>
      </c>
      <c r="H282" s="13">
        <v>16.0</v>
      </c>
      <c r="I282" s="13">
        <v>2.0</v>
      </c>
      <c r="J282" s="12" t="s">
        <v>19</v>
      </c>
      <c r="K282" s="12" t="s">
        <v>16</v>
      </c>
      <c r="L282" s="41">
        <v>95.9</v>
      </c>
      <c r="M282" s="13">
        <v>2491.0</v>
      </c>
      <c r="N282" s="13">
        <v>13.0</v>
      </c>
      <c r="O282" s="13" t="s">
        <v>17</v>
      </c>
      <c r="P282" s="13">
        <v>4.0</v>
      </c>
      <c r="Q282" s="16" t="s">
        <v>21</v>
      </c>
    </row>
    <row r="283">
      <c r="A283" s="17">
        <v>282.0</v>
      </c>
      <c r="B283" s="18"/>
      <c r="C283" s="11" t="s">
        <v>57</v>
      </c>
      <c r="D283" s="18"/>
      <c r="E283" s="19" t="s">
        <v>25</v>
      </c>
      <c r="F283" s="20">
        <v>75.0</v>
      </c>
      <c r="G283" s="21">
        <v>23.0</v>
      </c>
      <c r="H283" s="20">
        <v>16.0</v>
      </c>
      <c r="I283" s="20">
        <v>2.0</v>
      </c>
      <c r="J283" s="19" t="s">
        <v>22</v>
      </c>
      <c r="K283" s="19" t="s">
        <v>34</v>
      </c>
      <c r="L283" s="87">
        <v>94.8</v>
      </c>
      <c r="M283" s="20">
        <v>2353.0</v>
      </c>
      <c r="N283" s="20">
        <v>23.0</v>
      </c>
      <c r="O283" s="20" t="s">
        <v>17</v>
      </c>
      <c r="P283" s="20">
        <v>17.0</v>
      </c>
      <c r="Q283" s="23" t="s">
        <v>21</v>
      </c>
    </row>
    <row r="284">
      <c r="A284" s="9">
        <v>283.0</v>
      </c>
      <c r="B284" s="10"/>
      <c r="C284" s="11" t="s">
        <v>57</v>
      </c>
      <c r="D284" s="10"/>
      <c r="E284" s="12" t="s">
        <v>25</v>
      </c>
      <c r="F284" s="13">
        <v>74.0</v>
      </c>
      <c r="G284" s="14">
        <v>22.0</v>
      </c>
      <c r="H284" s="13">
        <v>16.0</v>
      </c>
      <c r="I284" s="13">
        <v>2.0</v>
      </c>
      <c r="J284" s="12" t="s">
        <v>19</v>
      </c>
      <c r="K284" s="12" t="s">
        <v>16</v>
      </c>
      <c r="L284" s="41">
        <v>96.2</v>
      </c>
      <c r="M284" s="13">
        <v>2561.0</v>
      </c>
      <c r="N284" s="13">
        <v>14.0</v>
      </c>
      <c r="O284" s="13" t="s">
        <v>17</v>
      </c>
      <c r="P284" s="13">
        <v>9.0</v>
      </c>
      <c r="Q284" s="16" t="s">
        <v>21</v>
      </c>
    </row>
    <row r="285">
      <c r="A285" s="17">
        <v>284.0</v>
      </c>
      <c r="B285" s="18"/>
      <c r="C285" s="11" t="s">
        <v>57</v>
      </c>
      <c r="D285" s="18"/>
      <c r="E285" s="19" t="s">
        <v>25</v>
      </c>
      <c r="F285" s="20">
        <v>72.0</v>
      </c>
      <c r="G285" s="21">
        <v>21.0</v>
      </c>
      <c r="H285" s="20">
        <v>16.0</v>
      </c>
      <c r="I285" s="20">
        <v>2.0</v>
      </c>
      <c r="J285" s="19" t="s">
        <v>19</v>
      </c>
      <c r="K285" s="19" t="s">
        <v>16</v>
      </c>
      <c r="L285" s="41">
        <v>95.9</v>
      </c>
      <c r="M285" s="20">
        <v>2504.0</v>
      </c>
      <c r="N285" s="20">
        <v>16.0</v>
      </c>
      <c r="O285" s="20" t="s">
        <v>17</v>
      </c>
      <c r="P285" s="20">
        <v>8.0</v>
      </c>
      <c r="Q285" s="23" t="s">
        <v>21</v>
      </c>
    </row>
    <row r="286">
      <c r="A286" s="9">
        <v>285.0</v>
      </c>
      <c r="B286" s="10"/>
      <c r="C286" s="11" t="s">
        <v>57</v>
      </c>
      <c r="D286" s="10"/>
      <c r="E286" s="12" t="s">
        <v>25</v>
      </c>
      <c r="F286" s="13">
        <v>71.0</v>
      </c>
      <c r="G286" s="14">
        <v>20.0</v>
      </c>
      <c r="H286" s="13">
        <v>16.0</v>
      </c>
      <c r="I286" s="13">
        <v>2.0</v>
      </c>
      <c r="J286" s="12" t="s">
        <v>19</v>
      </c>
      <c r="K286" s="12" t="s">
        <v>58</v>
      </c>
      <c r="L286" s="136">
        <v>83.5</v>
      </c>
      <c r="M286" s="13">
        <v>2734.0</v>
      </c>
      <c r="N286" s="13">
        <v>36.0</v>
      </c>
      <c r="O286" s="13" t="s">
        <v>17</v>
      </c>
      <c r="P286" s="13">
        <v>16.0</v>
      </c>
      <c r="Q286" s="16" t="s">
        <v>18</v>
      </c>
    </row>
    <row r="287">
      <c r="A287" s="17">
        <v>286.0</v>
      </c>
      <c r="B287" s="18"/>
      <c r="C287" s="11" t="s">
        <v>57</v>
      </c>
      <c r="D287" s="18"/>
      <c r="E287" s="19" t="s">
        <v>25</v>
      </c>
      <c r="F287" s="20">
        <v>70.0</v>
      </c>
      <c r="G287" s="21">
        <v>19.0</v>
      </c>
      <c r="H287" s="20">
        <v>16.0</v>
      </c>
      <c r="I287" s="20">
        <v>2.0</v>
      </c>
      <c r="J287" s="19" t="s">
        <v>28</v>
      </c>
      <c r="K287" s="19" t="s">
        <v>34</v>
      </c>
      <c r="L287" s="41">
        <v>95.5</v>
      </c>
      <c r="M287" s="20">
        <v>2398.0</v>
      </c>
      <c r="N287" s="20">
        <v>21.0</v>
      </c>
      <c r="O287" s="20" t="s">
        <v>17</v>
      </c>
      <c r="P287" s="20">
        <v>14.0</v>
      </c>
      <c r="Q287" s="23" t="s">
        <v>21</v>
      </c>
    </row>
    <row r="288">
      <c r="A288" s="9">
        <v>287.0</v>
      </c>
      <c r="B288" s="10"/>
      <c r="C288" s="11" t="s">
        <v>57</v>
      </c>
      <c r="D288" s="10"/>
      <c r="E288" s="12" t="s">
        <v>29</v>
      </c>
      <c r="F288" s="13">
        <v>69.0</v>
      </c>
      <c r="G288" s="14">
        <v>18.0</v>
      </c>
      <c r="H288" s="13">
        <v>15.0</v>
      </c>
      <c r="I288" s="13">
        <v>2.0</v>
      </c>
      <c r="J288" s="12" t="s">
        <v>15</v>
      </c>
      <c r="K288" s="12" t="s">
        <v>34</v>
      </c>
      <c r="L288" s="41">
        <v>96.1</v>
      </c>
      <c r="M288" s="13">
        <v>2311.0</v>
      </c>
      <c r="N288" s="13">
        <v>22.0</v>
      </c>
      <c r="O288" s="13" t="s">
        <v>17</v>
      </c>
      <c r="P288" s="13">
        <v>16.0</v>
      </c>
      <c r="Q288" s="16" t="s">
        <v>21</v>
      </c>
    </row>
    <row r="289">
      <c r="A289" s="17">
        <v>288.0</v>
      </c>
      <c r="B289" s="18"/>
      <c r="C289" s="11" t="s">
        <v>57</v>
      </c>
      <c r="D289" s="18"/>
      <c r="E289" s="19" t="s">
        <v>29</v>
      </c>
      <c r="F289" s="20">
        <v>68.0</v>
      </c>
      <c r="G289" s="21">
        <v>17.0</v>
      </c>
      <c r="H289" s="20">
        <v>15.0</v>
      </c>
      <c r="I289" s="20">
        <v>2.0</v>
      </c>
      <c r="J289" s="19" t="s">
        <v>22</v>
      </c>
      <c r="K289" s="19" t="s">
        <v>34</v>
      </c>
      <c r="L289" s="92">
        <v>94.2</v>
      </c>
      <c r="M289" s="20">
        <v>2375.0</v>
      </c>
      <c r="N289" s="20">
        <v>22.0</v>
      </c>
      <c r="O289" s="20" t="s">
        <v>17</v>
      </c>
      <c r="P289" s="20">
        <v>14.0</v>
      </c>
      <c r="Q289" s="23" t="s">
        <v>21</v>
      </c>
    </row>
    <row r="290">
      <c r="A290" s="9">
        <v>289.0</v>
      </c>
      <c r="B290" s="10"/>
      <c r="C290" s="11" t="s">
        <v>57</v>
      </c>
      <c r="D290" s="10"/>
      <c r="E290" s="12" t="s">
        <v>29</v>
      </c>
      <c r="F290" s="13">
        <v>67.0</v>
      </c>
      <c r="G290" s="14">
        <v>16.0</v>
      </c>
      <c r="H290" s="13">
        <v>15.0</v>
      </c>
      <c r="I290" s="13">
        <v>2.0</v>
      </c>
      <c r="J290" s="12" t="s">
        <v>22</v>
      </c>
      <c r="K290" s="12" t="s">
        <v>16</v>
      </c>
      <c r="L290" s="41">
        <v>95.0</v>
      </c>
      <c r="M290" s="13">
        <v>2609.0</v>
      </c>
      <c r="N290" s="13">
        <v>12.0</v>
      </c>
      <c r="O290" s="13" t="s">
        <v>17</v>
      </c>
      <c r="P290" s="13">
        <v>8.0</v>
      </c>
      <c r="Q290" s="16" t="s">
        <v>21</v>
      </c>
    </row>
    <row r="291">
      <c r="A291" s="17">
        <v>290.0</v>
      </c>
      <c r="B291" s="18"/>
      <c r="C291" s="11" t="s">
        <v>57</v>
      </c>
      <c r="D291" s="18"/>
      <c r="E291" s="19" t="s">
        <v>29</v>
      </c>
      <c r="F291" s="20">
        <v>66.0</v>
      </c>
      <c r="G291" s="21">
        <v>15.0</v>
      </c>
      <c r="H291" s="20">
        <v>15.0</v>
      </c>
      <c r="I291" s="20">
        <v>2.0</v>
      </c>
      <c r="J291" s="19" t="s">
        <v>15</v>
      </c>
      <c r="K291" s="19" t="s">
        <v>16</v>
      </c>
      <c r="L291" s="41">
        <v>95.0</v>
      </c>
      <c r="M291" s="20">
        <v>2521.0</v>
      </c>
      <c r="N291" s="20">
        <v>12.0</v>
      </c>
      <c r="O291" s="20" t="s">
        <v>17</v>
      </c>
      <c r="P291" s="20">
        <v>8.0</v>
      </c>
      <c r="Q291" s="23" t="s">
        <v>21</v>
      </c>
    </row>
    <row r="292">
      <c r="A292" s="9">
        <v>291.0</v>
      </c>
      <c r="B292" s="10"/>
      <c r="C292" s="11" t="s">
        <v>57</v>
      </c>
      <c r="D292" s="10"/>
      <c r="E292" s="12" t="s">
        <v>29</v>
      </c>
      <c r="F292" s="13">
        <v>65.0</v>
      </c>
      <c r="G292" s="14">
        <v>14.0</v>
      </c>
      <c r="H292" s="13">
        <v>15.0</v>
      </c>
      <c r="I292" s="13">
        <v>2.0</v>
      </c>
      <c r="J292" s="12" t="s">
        <v>28</v>
      </c>
      <c r="K292" s="12" t="s">
        <v>16</v>
      </c>
      <c r="L292" s="41">
        <v>95.2</v>
      </c>
      <c r="M292" s="13">
        <v>2449.0</v>
      </c>
      <c r="N292" s="13">
        <v>12.0</v>
      </c>
      <c r="O292" s="13" t="s">
        <v>17</v>
      </c>
      <c r="P292" s="13">
        <v>7.0</v>
      </c>
      <c r="Q292" s="16" t="s">
        <v>21</v>
      </c>
    </row>
    <row r="293">
      <c r="A293" s="17">
        <v>292.0</v>
      </c>
      <c r="B293" s="18"/>
      <c r="C293" s="11" t="s">
        <v>61</v>
      </c>
      <c r="D293" s="18"/>
      <c r="E293" s="19" t="s">
        <v>52</v>
      </c>
      <c r="F293" s="20">
        <v>64.0</v>
      </c>
      <c r="G293" s="21">
        <v>45.0</v>
      </c>
      <c r="H293" s="20">
        <v>14.0</v>
      </c>
      <c r="I293" s="20">
        <v>2.0</v>
      </c>
      <c r="J293" s="19" t="s">
        <v>28</v>
      </c>
      <c r="K293" s="19" t="s">
        <v>34</v>
      </c>
      <c r="L293" s="113">
        <v>92.7</v>
      </c>
      <c r="M293" s="20">
        <v>1816.0</v>
      </c>
      <c r="N293" s="20">
        <v>17.0</v>
      </c>
      <c r="O293" s="20" t="s">
        <v>17</v>
      </c>
      <c r="P293" s="20">
        <v>17.0</v>
      </c>
      <c r="Q293" s="23" t="s">
        <v>21</v>
      </c>
    </row>
    <row r="294">
      <c r="A294" s="9">
        <v>293.0</v>
      </c>
      <c r="B294" s="10"/>
      <c r="C294" s="11" t="s">
        <v>61</v>
      </c>
      <c r="D294" s="10"/>
      <c r="E294" s="12" t="s">
        <v>52</v>
      </c>
      <c r="F294" s="13">
        <v>63.0</v>
      </c>
      <c r="G294" s="14">
        <v>44.0</v>
      </c>
      <c r="H294" s="13">
        <v>14.0</v>
      </c>
      <c r="I294" s="13">
        <v>2.0</v>
      </c>
      <c r="J294" s="12" t="s">
        <v>19</v>
      </c>
      <c r="K294" s="12" t="s">
        <v>56</v>
      </c>
      <c r="L294" s="132">
        <v>81.5</v>
      </c>
      <c r="M294" s="13">
        <v>1370.0</v>
      </c>
      <c r="N294" s="13">
        <v>27.0</v>
      </c>
      <c r="O294" s="13" t="s">
        <v>17</v>
      </c>
      <c r="P294" s="13">
        <v>14.0</v>
      </c>
      <c r="Q294" s="16" t="s">
        <v>21</v>
      </c>
    </row>
    <row r="295">
      <c r="A295" s="17">
        <v>294.0</v>
      </c>
      <c r="B295" s="18"/>
      <c r="C295" s="11" t="s">
        <v>61</v>
      </c>
      <c r="D295" s="18"/>
      <c r="E295" s="19" t="s">
        <v>52</v>
      </c>
      <c r="F295" s="20">
        <v>62.0</v>
      </c>
      <c r="G295" s="21">
        <v>43.0</v>
      </c>
      <c r="H295" s="20">
        <v>14.0</v>
      </c>
      <c r="I295" s="20">
        <v>2.0</v>
      </c>
      <c r="J295" s="19" t="s">
        <v>36</v>
      </c>
      <c r="K295" s="19" t="s">
        <v>56</v>
      </c>
      <c r="L295" s="125">
        <v>81.3</v>
      </c>
      <c r="M295" s="20">
        <v>1487.0</v>
      </c>
      <c r="N295" s="20">
        <v>30.0</v>
      </c>
      <c r="O295" s="20" t="s">
        <v>17</v>
      </c>
      <c r="P295" s="20">
        <v>13.0</v>
      </c>
      <c r="Q295" s="23" t="s">
        <v>21</v>
      </c>
    </row>
    <row r="296">
      <c r="A296" s="9">
        <v>295.0</v>
      </c>
      <c r="B296" s="10"/>
      <c r="C296" s="11" t="s">
        <v>61</v>
      </c>
      <c r="D296" s="10"/>
      <c r="E296" s="12" t="s">
        <v>52</v>
      </c>
      <c r="F296" s="13">
        <v>61.0</v>
      </c>
      <c r="G296" s="14">
        <v>42.0</v>
      </c>
      <c r="H296" s="13">
        <v>14.0</v>
      </c>
      <c r="I296" s="13">
        <v>2.0</v>
      </c>
      <c r="J296" s="12" t="s">
        <v>28</v>
      </c>
      <c r="K296" s="12" t="s">
        <v>34</v>
      </c>
      <c r="L296" s="133">
        <v>91.5</v>
      </c>
      <c r="M296" s="13">
        <v>1778.0</v>
      </c>
      <c r="N296" s="13">
        <v>15.0</v>
      </c>
      <c r="O296" s="13" t="s">
        <v>17</v>
      </c>
      <c r="P296" s="13">
        <v>14.0</v>
      </c>
      <c r="Q296" s="16" t="s">
        <v>21</v>
      </c>
    </row>
    <row r="297">
      <c r="A297" s="17">
        <v>296.0</v>
      </c>
      <c r="B297" s="18"/>
      <c r="C297" s="11" t="s">
        <v>61</v>
      </c>
      <c r="D297" s="18"/>
      <c r="E297" s="19" t="s">
        <v>52</v>
      </c>
      <c r="F297" s="20">
        <v>60.0</v>
      </c>
      <c r="G297" s="21">
        <v>41.0</v>
      </c>
      <c r="H297" s="20">
        <v>14.0</v>
      </c>
      <c r="I297" s="20">
        <v>2.0</v>
      </c>
      <c r="J297" s="19" t="s">
        <v>15</v>
      </c>
      <c r="K297" s="19" t="s">
        <v>56</v>
      </c>
      <c r="L297" s="70">
        <v>80.7</v>
      </c>
      <c r="M297" s="20">
        <v>1432.0</v>
      </c>
      <c r="N297" s="20">
        <v>36.0</v>
      </c>
      <c r="O297" s="20" t="s">
        <v>17</v>
      </c>
      <c r="P297" s="20">
        <v>16.0</v>
      </c>
      <c r="Q297" s="23" t="s">
        <v>21</v>
      </c>
    </row>
    <row r="298">
      <c r="A298" s="9">
        <v>297.0</v>
      </c>
      <c r="B298" s="10"/>
      <c r="C298" s="11" t="s">
        <v>61</v>
      </c>
      <c r="D298" s="10"/>
      <c r="E298" s="12" t="s">
        <v>52</v>
      </c>
      <c r="F298" s="13">
        <v>59.0</v>
      </c>
      <c r="G298" s="14">
        <v>40.0</v>
      </c>
      <c r="H298" s="13">
        <v>14.0</v>
      </c>
      <c r="I298" s="13">
        <v>2.0</v>
      </c>
      <c r="J298" s="12" t="s">
        <v>22</v>
      </c>
      <c r="K298" s="12" t="s">
        <v>34</v>
      </c>
      <c r="L298" s="113">
        <v>92.7</v>
      </c>
      <c r="M298" s="13">
        <v>1854.0</v>
      </c>
      <c r="N298" s="13">
        <v>16.0</v>
      </c>
      <c r="O298" s="13" t="s">
        <v>17</v>
      </c>
      <c r="P298" s="13">
        <v>15.0</v>
      </c>
      <c r="Q298" s="16" t="s">
        <v>21</v>
      </c>
    </row>
    <row r="299">
      <c r="A299" s="17">
        <v>298.0</v>
      </c>
      <c r="B299" s="18"/>
      <c r="C299" s="11" t="s">
        <v>61</v>
      </c>
      <c r="D299" s="18"/>
      <c r="E299" s="19" t="s">
        <v>55</v>
      </c>
      <c r="F299" s="20">
        <v>58.0</v>
      </c>
      <c r="G299" s="21">
        <v>39.0</v>
      </c>
      <c r="H299" s="20">
        <v>13.0</v>
      </c>
      <c r="I299" s="20">
        <v>2.0</v>
      </c>
      <c r="J299" s="19" t="s">
        <v>26</v>
      </c>
      <c r="K299" s="19" t="s">
        <v>56</v>
      </c>
      <c r="L299" s="93">
        <v>82.8</v>
      </c>
      <c r="M299" s="20">
        <v>1369.0</v>
      </c>
      <c r="N299" s="20">
        <v>24.0</v>
      </c>
      <c r="O299" s="20" t="s">
        <v>17</v>
      </c>
      <c r="P299" s="20">
        <v>15.0</v>
      </c>
      <c r="Q299" s="23" t="s">
        <v>21</v>
      </c>
    </row>
    <row r="300">
      <c r="A300" s="9">
        <v>299.0</v>
      </c>
      <c r="B300" s="10"/>
      <c r="C300" s="11" t="s">
        <v>61</v>
      </c>
      <c r="D300" s="10"/>
      <c r="E300" s="12" t="s">
        <v>55</v>
      </c>
      <c r="F300" s="13">
        <v>57.0</v>
      </c>
      <c r="G300" s="14">
        <v>38.0</v>
      </c>
      <c r="H300" s="13">
        <v>13.0</v>
      </c>
      <c r="I300" s="13">
        <v>2.0</v>
      </c>
      <c r="J300" s="12" t="s">
        <v>22</v>
      </c>
      <c r="K300" s="12" t="s">
        <v>16</v>
      </c>
      <c r="L300" s="69">
        <v>93.9</v>
      </c>
      <c r="M300" s="13">
        <v>2112.0</v>
      </c>
      <c r="N300" s="13">
        <v>11.0</v>
      </c>
      <c r="O300" s="13" t="s">
        <v>17</v>
      </c>
      <c r="P300" s="13">
        <v>9.0</v>
      </c>
      <c r="Q300" s="16" t="s">
        <v>21</v>
      </c>
    </row>
    <row r="301">
      <c r="A301" s="17">
        <v>300.0</v>
      </c>
      <c r="B301" s="18"/>
      <c r="C301" s="11" t="s">
        <v>61</v>
      </c>
      <c r="D301" s="18"/>
      <c r="E301" s="19" t="s">
        <v>55</v>
      </c>
      <c r="F301" s="20">
        <v>56.0</v>
      </c>
      <c r="G301" s="21">
        <v>37.0</v>
      </c>
      <c r="H301" s="20">
        <v>13.0</v>
      </c>
      <c r="I301" s="20">
        <v>2.0</v>
      </c>
      <c r="J301" s="19" t="s">
        <v>15</v>
      </c>
      <c r="K301" s="19" t="s">
        <v>56</v>
      </c>
      <c r="L301" s="125">
        <v>81.3</v>
      </c>
      <c r="M301" s="20">
        <v>1435.0</v>
      </c>
      <c r="N301" s="20">
        <v>28.0</v>
      </c>
      <c r="O301" s="20" t="s">
        <v>17</v>
      </c>
      <c r="P301" s="20">
        <v>18.0</v>
      </c>
      <c r="Q301" s="23" t="s">
        <v>21</v>
      </c>
    </row>
    <row r="302">
      <c r="A302" s="9">
        <v>301.0</v>
      </c>
      <c r="B302" s="10"/>
      <c r="C302" s="11" t="s">
        <v>61</v>
      </c>
      <c r="D302" s="10"/>
      <c r="E302" s="12" t="s">
        <v>55</v>
      </c>
      <c r="F302" s="13">
        <v>55.0</v>
      </c>
      <c r="G302" s="14">
        <v>36.0</v>
      </c>
      <c r="H302" s="13">
        <v>13.0</v>
      </c>
      <c r="I302" s="13">
        <v>2.0</v>
      </c>
      <c r="J302" s="12" t="s">
        <v>28</v>
      </c>
      <c r="K302" s="12" t="s">
        <v>16</v>
      </c>
      <c r="L302" s="72">
        <v>94.0</v>
      </c>
      <c r="M302" s="13">
        <v>2018.0</v>
      </c>
      <c r="N302" s="13">
        <v>11.0</v>
      </c>
      <c r="O302" s="13" t="s">
        <v>17</v>
      </c>
      <c r="P302" s="13">
        <v>6.0</v>
      </c>
      <c r="Q302" s="16" t="s">
        <v>21</v>
      </c>
    </row>
    <row r="303">
      <c r="A303" s="17">
        <v>302.0</v>
      </c>
      <c r="B303" s="18"/>
      <c r="C303" s="11" t="s">
        <v>61</v>
      </c>
      <c r="D303" s="18"/>
      <c r="E303" s="19" t="s">
        <v>33</v>
      </c>
      <c r="F303" s="20">
        <v>54.0</v>
      </c>
      <c r="G303" s="21">
        <v>35.0</v>
      </c>
      <c r="H303" s="20">
        <v>12.0</v>
      </c>
      <c r="I303" s="20">
        <v>2.0</v>
      </c>
      <c r="J303" s="19" t="s">
        <v>30</v>
      </c>
      <c r="K303" s="19" t="s">
        <v>56</v>
      </c>
      <c r="L303" s="137">
        <v>79.8</v>
      </c>
      <c r="M303" s="20">
        <v>1492.0</v>
      </c>
      <c r="N303" s="20">
        <v>28.0</v>
      </c>
      <c r="O303" s="20" t="s">
        <v>17</v>
      </c>
      <c r="P303" s="20">
        <v>14.0</v>
      </c>
      <c r="Q303" s="23" t="s">
        <v>21</v>
      </c>
    </row>
    <row r="304">
      <c r="A304" s="9">
        <v>303.0</v>
      </c>
      <c r="B304" s="10"/>
      <c r="C304" s="11" t="s">
        <v>61</v>
      </c>
      <c r="D304" s="10"/>
      <c r="E304" s="12" t="s">
        <v>33</v>
      </c>
      <c r="F304" s="13">
        <v>53.0</v>
      </c>
      <c r="G304" s="14">
        <v>34.0</v>
      </c>
      <c r="H304" s="13">
        <v>12.0</v>
      </c>
      <c r="I304" s="13">
        <v>2.0</v>
      </c>
      <c r="J304" s="12" t="s">
        <v>19</v>
      </c>
      <c r="K304" s="12" t="s">
        <v>56</v>
      </c>
      <c r="L304" s="82">
        <v>80.2</v>
      </c>
      <c r="M304" s="13">
        <v>1426.0</v>
      </c>
      <c r="N304" s="13">
        <v>31.0</v>
      </c>
      <c r="O304" s="13" t="s">
        <v>17</v>
      </c>
      <c r="P304" s="13">
        <v>12.0</v>
      </c>
      <c r="Q304" s="16" t="s">
        <v>21</v>
      </c>
    </row>
    <row r="305">
      <c r="A305" s="17">
        <v>304.0</v>
      </c>
      <c r="B305" s="18"/>
      <c r="C305" s="11" t="s">
        <v>61</v>
      </c>
      <c r="D305" s="18"/>
      <c r="E305" s="19" t="s">
        <v>33</v>
      </c>
      <c r="F305" s="20">
        <v>52.0</v>
      </c>
      <c r="G305" s="21">
        <v>33.0</v>
      </c>
      <c r="H305" s="20">
        <v>12.0</v>
      </c>
      <c r="I305" s="20">
        <v>2.0</v>
      </c>
      <c r="J305" s="19" t="s">
        <v>15</v>
      </c>
      <c r="K305" s="19" t="s">
        <v>56</v>
      </c>
      <c r="L305" s="86">
        <v>80.9</v>
      </c>
      <c r="M305" s="20">
        <v>1423.0</v>
      </c>
      <c r="N305" s="20">
        <v>35.0</v>
      </c>
      <c r="O305" s="20" t="s">
        <v>17</v>
      </c>
      <c r="P305" s="20">
        <v>14.0</v>
      </c>
      <c r="Q305" s="23" t="s">
        <v>21</v>
      </c>
    </row>
    <row r="306">
      <c r="A306" s="9">
        <v>305.0</v>
      </c>
      <c r="B306" s="10"/>
      <c r="C306" s="11" t="s">
        <v>61</v>
      </c>
      <c r="D306" s="10"/>
      <c r="E306" s="12" t="s">
        <v>33</v>
      </c>
      <c r="F306" s="13">
        <v>51.0</v>
      </c>
      <c r="G306" s="14">
        <v>32.0</v>
      </c>
      <c r="H306" s="13">
        <v>12.0</v>
      </c>
      <c r="I306" s="13">
        <v>2.0</v>
      </c>
      <c r="J306" s="12" t="s">
        <v>22</v>
      </c>
      <c r="K306" s="12" t="s">
        <v>34</v>
      </c>
      <c r="L306" s="138">
        <v>90.9</v>
      </c>
      <c r="M306" s="13">
        <v>2014.0</v>
      </c>
      <c r="N306" s="13">
        <v>17.0</v>
      </c>
      <c r="O306" s="13" t="s">
        <v>17</v>
      </c>
      <c r="P306" s="13">
        <v>11.0</v>
      </c>
      <c r="Q306" s="16" t="s">
        <v>21</v>
      </c>
    </row>
    <row r="307">
      <c r="A307" s="17">
        <v>306.0</v>
      </c>
      <c r="B307" s="18"/>
      <c r="C307" s="11" t="s">
        <v>61</v>
      </c>
      <c r="D307" s="18"/>
      <c r="E307" s="19" t="s">
        <v>37</v>
      </c>
      <c r="F307" s="20">
        <v>50.0</v>
      </c>
      <c r="G307" s="21">
        <v>31.0</v>
      </c>
      <c r="H307" s="20">
        <v>11.0</v>
      </c>
      <c r="I307" s="20">
        <v>2.0</v>
      </c>
      <c r="J307" s="19" t="s">
        <v>15</v>
      </c>
      <c r="K307" s="19" t="s">
        <v>56</v>
      </c>
      <c r="L307" s="96">
        <v>80.8</v>
      </c>
      <c r="M307" s="20">
        <v>1435.0</v>
      </c>
      <c r="N307" s="20">
        <v>52.0</v>
      </c>
      <c r="O307" s="20" t="s">
        <v>17</v>
      </c>
      <c r="P307" s="20">
        <v>19.0</v>
      </c>
      <c r="Q307" s="23" t="s">
        <v>21</v>
      </c>
    </row>
    <row r="308">
      <c r="A308" s="9">
        <v>307.0</v>
      </c>
      <c r="B308" s="10"/>
      <c r="C308" s="11" t="s">
        <v>61</v>
      </c>
      <c r="D308" s="10"/>
      <c r="E308" s="12" t="s">
        <v>37</v>
      </c>
      <c r="F308" s="13">
        <v>49.0</v>
      </c>
      <c r="G308" s="14">
        <v>30.0</v>
      </c>
      <c r="H308" s="13">
        <v>11.0</v>
      </c>
      <c r="I308" s="13">
        <v>2.0</v>
      </c>
      <c r="J308" s="12" t="s">
        <v>19</v>
      </c>
      <c r="K308" s="12" t="s">
        <v>50</v>
      </c>
      <c r="L308" s="139">
        <v>73.4</v>
      </c>
      <c r="M308" s="13">
        <v>2311.0</v>
      </c>
      <c r="N308" s="13">
        <v>63.0</v>
      </c>
      <c r="O308" s="13" t="s">
        <v>17</v>
      </c>
      <c r="P308" s="13">
        <v>12.0</v>
      </c>
      <c r="Q308" s="16" t="s">
        <v>18</v>
      </c>
    </row>
    <row r="309">
      <c r="A309" s="17">
        <v>308.0</v>
      </c>
      <c r="B309" s="18"/>
      <c r="C309" s="11" t="s">
        <v>61</v>
      </c>
      <c r="D309" s="18"/>
      <c r="E309" s="19" t="s">
        <v>37</v>
      </c>
      <c r="F309" s="20">
        <v>48.0</v>
      </c>
      <c r="G309" s="21">
        <v>29.0</v>
      </c>
      <c r="H309" s="20">
        <v>11.0</v>
      </c>
      <c r="I309" s="20">
        <v>2.0</v>
      </c>
      <c r="J309" s="19" t="s">
        <v>28</v>
      </c>
      <c r="K309" s="19" t="s">
        <v>34</v>
      </c>
      <c r="L309" s="111">
        <v>90.2</v>
      </c>
      <c r="M309" s="20">
        <v>1980.0</v>
      </c>
      <c r="N309" s="20">
        <v>18.0</v>
      </c>
      <c r="O309" s="20" t="s">
        <v>17</v>
      </c>
      <c r="P309" s="20">
        <v>16.0</v>
      </c>
      <c r="Q309" s="23" t="s">
        <v>21</v>
      </c>
    </row>
    <row r="310">
      <c r="A310" s="9">
        <v>309.0</v>
      </c>
      <c r="B310" s="10"/>
      <c r="C310" s="11" t="s">
        <v>57</v>
      </c>
      <c r="D310" s="10"/>
      <c r="E310" s="12" t="s">
        <v>31</v>
      </c>
      <c r="F310" s="13">
        <v>47.0</v>
      </c>
      <c r="G310" s="14">
        <v>13.0</v>
      </c>
      <c r="H310" s="13">
        <v>10.0</v>
      </c>
      <c r="I310" s="13">
        <v>1.0</v>
      </c>
      <c r="J310" s="12" t="s">
        <v>30</v>
      </c>
      <c r="K310" s="12" t="s">
        <v>16</v>
      </c>
      <c r="L310" s="41">
        <v>96.1</v>
      </c>
      <c r="M310" s="13">
        <v>2436.0</v>
      </c>
      <c r="N310" s="13">
        <v>16.0</v>
      </c>
      <c r="O310" s="13" t="s">
        <v>17</v>
      </c>
      <c r="P310" s="13">
        <v>5.0</v>
      </c>
      <c r="Q310" s="16" t="s">
        <v>21</v>
      </c>
    </row>
    <row r="311">
      <c r="A311" s="17">
        <v>310.0</v>
      </c>
      <c r="B311" s="18"/>
      <c r="C311" s="11" t="s">
        <v>57</v>
      </c>
      <c r="D311" s="18"/>
      <c r="E311" s="19" t="s">
        <v>31</v>
      </c>
      <c r="F311" s="20">
        <v>46.0</v>
      </c>
      <c r="G311" s="21">
        <v>12.0</v>
      </c>
      <c r="H311" s="20">
        <v>10.0</v>
      </c>
      <c r="I311" s="20">
        <v>1.0</v>
      </c>
      <c r="J311" s="19" t="s">
        <v>22</v>
      </c>
      <c r="K311" s="19" t="s">
        <v>20</v>
      </c>
      <c r="L311" s="46">
        <v>89.8</v>
      </c>
      <c r="M311" s="20">
        <v>2532.0</v>
      </c>
      <c r="N311" s="20">
        <v>31.0</v>
      </c>
      <c r="O311" s="20" t="s">
        <v>17</v>
      </c>
      <c r="P311" s="20">
        <v>3.0</v>
      </c>
      <c r="Q311" s="23" t="s">
        <v>18</v>
      </c>
    </row>
    <row r="312">
      <c r="A312" s="9">
        <v>311.0</v>
      </c>
      <c r="B312" s="10"/>
      <c r="C312" s="11" t="s">
        <v>57</v>
      </c>
      <c r="D312" s="10"/>
      <c r="E312" s="12" t="s">
        <v>31</v>
      </c>
      <c r="F312" s="13">
        <v>44.0</v>
      </c>
      <c r="G312" s="14">
        <v>11.0</v>
      </c>
      <c r="H312" s="13">
        <v>10.0</v>
      </c>
      <c r="I312" s="13">
        <v>1.0</v>
      </c>
      <c r="J312" s="12" t="s">
        <v>15</v>
      </c>
      <c r="K312" s="12" t="s">
        <v>16</v>
      </c>
      <c r="L312" s="41">
        <v>97.2</v>
      </c>
      <c r="M312" s="13">
        <v>2579.0</v>
      </c>
      <c r="N312" s="13">
        <v>15.0</v>
      </c>
      <c r="O312" s="13" t="s">
        <v>17</v>
      </c>
      <c r="P312" s="13">
        <v>3.0</v>
      </c>
      <c r="Q312" s="16" t="s">
        <v>21</v>
      </c>
    </row>
    <row r="313">
      <c r="A313" s="17">
        <v>312.0</v>
      </c>
      <c r="B313" s="18"/>
      <c r="C313" s="11" t="s">
        <v>57</v>
      </c>
      <c r="D313" s="18"/>
      <c r="E313" s="19" t="s">
        <v>31</v>
      </c>
      <c r="F313" s="20">
        <v>43.0</v>
      </c>
      <c r="G313" s="21">
        <v>10.0</v>
      </c>
      <c r="H313" s="20">
        <v>10.0</v>
      </c>
      <c r="I313" s="20">
        <v>1.0</v>
      </c>
      <c r="J313" s="19" t="s">
        <v>22</v>
      </c>
      <c r="K313" s="19" t="s">
        <v>50</v>
      </c>
      <c r="L313" s="102">
        <v>82.7</v>
      </c>
      <c r="M313" s="20">
        <v>2835.0</v>
      </c>
      <c r="N313" s="20">
        <v>49.0</v>
      </c>
      <c r="O313" s="20" t="s">
        <v>17</v>
      </c>
      <c r="P313" s="20">
        <v>10.0</v>
      </c>
      <c r="Q313" s="23" t="s">
        <v>18</v>
      </c>
    </row>
    <row r="314">
      <c r="A314" s="9">
        <v>313.0</v>
      </c>
      <c r="B314" s="10"/>
      <c r="C314" s="11" t="s">
        <v>57</v>
      </c>
      <c r="D314" s="10"/>
      <c r="E314" s="12" t="s">
        <v>31</v>
      </c>
      <c r="F314" s="13">
        <v>42.0</v>
      </c>
      <c r="G314" s="14">
        <v>9.0</v>
      </c>
      <c r="H314" s="13">
        <v>10.0</v>
      </c>
      <c r="I314" s="13">
        <v>1.0</v>
      </c>
      <c r="J314" s="12" t="s">
        <v>28</v>
      </c>
      <c r="K314" s="12" t="s">
        <v>16</v>
      </c>
      <c r="L314" s="41">
        <v>96.3</v>
      </c>
      <c r="M314" s="13">
        <v>2612.0</v>
      </c>
      <c r="N314" s="13">
        <v>15.0</v>
      </c>
      <c r="O314" s="13" t="s">
        <v>17</v>
      </c>
      <c r="P314" s="13">
        <v>4.0</v>
      </c>
      <c r="Q314" s="16" t="s">
        <v>21</v>
      </c>
    </row>
    <row r="315">
      <c r="A315" s="17">
        <v>314.0</v>
      </c>
      <c r="B315" s="18"/>
      <c r="C315" s="11" t="s">
        <v>57</v>
      </c>
      <c r="D315" s="18"/>
      <c r="E315" s="19" t="s">
        <v>42</v>
      </c>
      <c r="F315" s="20">
        <v>41.0</v>
      </c>
      <c r="G315" s="21">
        <v>8.0</v>
      </c>
      <c r="H315" s="20">
        <v>9.0</v>
      </c>
      <c r="I315" s="20">
        <v>1.0</v>
      </c>
      <c r="J315" s="19" t="s">
        <v>30</v>
      </c>
      <c r="K315" s="19" t="s">
        <v>34</v>
      </c>
      <c r="L315" s="41">
        <v>96.1</v>
      </c>
      <c r="M315" s="20">
        <v>2352.0</v>
      </c>
      <c r="N315" s="20">
        <v>21.0</v>
      </c>
      <c r="O315" s="20" t="s">
        <v>17</v>
      </c>
      <c r="P315" s="20">
        <v>16.0</v>
      </c>
      <c r="Q315" s="23" t="s">
        <v>21</v>
      </c>
    </row>
    <row r="316">
      <c r="A316" s="9">
        <v>315.0</v>
      </c>
      <c r="B316" s="10"/>
      <c r="C316" s="11" t="s">
        <v>57</v>
      </c>
      <c r="D316" s="10"/>
      <c r="E316" s="12" t="s">
        <v>42</v>
      </c>
      <c r="F316" s="13">
        <v>40.0</v>
      </c>
      <c r="G316" s="14">
        <v>7.0</v>
      </c>
      <c r="H316" s="13">
        <v>9.0</v>
      </c>
      <c r="I316" s="13">
        <v>1.0</v>
      </c>
      <c r="J316" s="12" t="s">
        <v>28</v>
      </c>
      <c r="K316" s="12" t="s">
        <v>16</v>
      </c>
      <c r="L316" s="41">
        <v>96.4</v>
      </c>
      <c r="M316" s="13">
        <v>2604.0</v>
      </c>
      <c r="N316" s="13">
        <v>11.0</v>
      </c>
      <c r="O316" s="13" t="s">
        <v>17</v>
      </c>
      <c r="P316" s="13">
        <v>5.0</v>
      </c>
      <c r="Q316" s="16" t="s">
        <v>21</v>
      </c>
    </row>
    <row r="317">
      <c r="A317" s="17">
        <v>316.0</v>
      </c>
      <c r="B317" s="18"/>
      <c r="C317" s="11" t="s">
        <v>57</v>
      </c>
      <c r="D317" s="18"/>
      <c r="E317" s="19" t="s">
        <v>42</v>
      </c>
      <c r="F317" s="20">
        <v>39.0</v>
      </c>
      <c r="G317" s="21">
        <v>6.0</v>
      </c>
      <c r="H317" s="20">
        <v>9.0</v>
      </c>
      <c r="I317" s="20">
        <v>1.0</v>
      </c>
      <c r="J317" s="19" t="s">
        <v>22</v>
      </c>
      <c r="K317" s="19" t="s">
        <v>34</v>
      </c>
      <c r="L317" s="41">
        <v>96.0</v>
      </c>
      <c r="M317" s="20">
        <v>2377.0</v>
      </c>
      <c r="N317" s="20">
        <v>21.0</v>
      </c>
      <c r="O317" s="20" t="s">
        <v>17</v>
      </c>
      <c r="P317" s="20">
        <v>16.0</v>
      </c>
      <c r="Q317" s="23" t="s">
        <v>21</v>
      </c>
    </row>
    <row r="318">
      <c r="A318" s="9">
        <v>317.0</v>
      </c>
      <c r="B318" s="10"/>
      <c r="C318" s="11" t="s">
        <v>57</v>
      </c>
      <c r="D318" s="10"/>
      <c r="E318" s="12" t="s">
        <v>43</v>
      </c>
      <c r="F318" s="13">
        <v>38.0</v>
      </c>
      <c r="G318" s="14">
        <v>5.0</v>
      </c>
      <c r="H318" s="13">
        <v>8.0</v>
      </c>
      <c r="I318" s="13">
        <v>1.0</v>
      </c>
      <c r="J318" s="12" t="s">
        <v>15</v>
      </c>
      <c r="K318" s="12" t="s">
        <v>16</v>
      </c>
      <c r="L318" s="41">
        <v>96.6</v>
      </c>
      <c r="M318" s="13">
        <v>2500.0</v>
      </c>
      <c r="N318" s="13">
        <v>12.0</v>
      </c>
      <c r="O318" s="13" t="s">
        <v>17</v>
      </c>
      <c r="P318" s="13">
        <v>4.0</v>
      </c>
      <c r="Q318" s="16" t="s">
        <v>21</v>
      </c>
    </row>
    <row r="319">
      <c r="A319" s="17">
        <v>318.0</v>
      </c>
      <c r="B319" s="18"/>
      <c r="C319" s="11" t="s">
        <v>57</v>
      </c>
      <c r="D319" s="18"/>
      <c r="E319" s="19" t="s">
        <v>43</v>
      </c>
      <c r="F319" s="20">
        <v>37.0</v>
      </c>
      <c r="G319" s="21">
        <v>4.0</v>
      </c>
      <c r="H319" s="20">
        <v>8.0</v>
      </c>
      <c r="I319" s="20">
        <v>1.0</v>
      </c>
      <c r="J319" s="19" t="s">
        <v>22</v>
      </c>
      <c r="K319" s="19" t="s">
        <v>16</v>
      </c>
      <c r="L319" s="41">
        <v>96.6</v>
      </c>
      <c r="M319" s="20">
        <v>2529.0</v>
      </c>
      <c r="N319" s="20">
        <v>11.0</v>
      </c>
      <c r="O319" s="20" t="s">
        <v>17</v>
      </c>
      <c r="P319" s="20">
        <v>7.0</v>
      </c>
      <c r="Q319" s="23" t="s">
        <v>21</v>
      </c>
    </row>
    <row r="320">
      <c r="A320" s="9">
        <v>319.0</v>
      </c>
      <c r="B320" s="10"/>
      <c r="C320" s="11" t="s">
        <v>57</v>
      </c>
      <c r="D320" s="10"/>
      <c r="E320" s="12" t="s">
        <v>43</v>
      </c>
      <c r="F320" s="13">
        <v>35.0</v>
      </c>
      <c r="G320" s="14">
        <v>3.0</v>
      </c>
      <c r="H320" s="13">
        <v>8.0</v>
      </c>
      <c r="I320" s="13">
        <v>1.0</v>
      </c>
      <c r="J320" s="12" t="s">
        <v>15</v>
      </c>
      <c r="K320" s="12" t="s">
        <v>50</v>
      </c>
      <c r="L320" s="88">
        <v>82.6</v>
      </c>
      <c r="M320" s="13">
        <v>2710.0</v>
      </c>
      <c r="N320" s="13">
        <v>48.0</v>
      </c>
      <c r="O320" s="13" t="s">
        <v>17</v>
      </c>
      <c r="P320" s="13">
        <v>6.0</v>
      </c>
      <c r="Q320" s="16" t="s">
        <v>18</v>
      </c>
    </row>
    <row r="321">
      <c r="A321" s="17">
        <v>320.0</v>
      </c>
      <c r="B321" s="18"/>
      <c r="C321" s="11" t="s">
        <v>57</v>
      </c>
      <c r="D321" s="18"/>
      <c r="E321" s="19" t="s">
        <v>43</v>
      </c>
      <c r="F321" s="20">
        <v>34.0</v>
      </c>
      <c r="G321" s="21">
        <v>2.0</v>
      </c>
      <c r="H321" s="20">
        <v>8.0</v>
      </c>
      <c r="I321" s="20">
        <v>1.0</v>
      </c>
      <c r="J321" s="19" t="s">
        <v>15</v>
      </c>
      <c r="K321" s="19" t="s">
        <v>16</v>
      </c>
      <c r="L321" s="41">
        <v>95.6</v>
      </c>
      <c r="M321" s="20">
        <v>2479.0</v>
      </c>
      <c r="N321" s="20">
        <v>13.0</v>
      </c>
      <c r="O321" s="20" t="s">
        <v>17</v>
      </c>
      <c r="P321" s="20">
        <v>7.0</v>
      </c>
      <c r="Q321" s="23" t="s">
        <v>21</v>
      </c>
    </row>
    <row r="322">
      <c r="A322" s="9">
        <v>321.0</v>
      </c>
      <c r="B322" s="10"/>
      <c r="C322" s="11" t="s">
        <v>57</v>
      </c>
      <c r="D322" s="10"/>
      <c r="E322" s="12" t="s">
        <v>43</v>
      </c>
      <c r="F322" s="13">
        <v>33.0</v>
      </c>
      <c r="G322" s="14">
        <v>1.0</v>
      </c>
      <c r="H322" s="13">
        <v>8.0</v>
      </c>
      <c r="I322" s="13">
        <v>1.0</v>
      </c>
      <c r="J322" s="12" t="s">
        <v>22</v>
      </c>
      <c r="K322" s="12" t="s">
        <v>16</v>
      </c>
      <c r="L322" s="41">
        <v>95.2</v>
      </c>
      <c r="M322" s="13">
        <v>2454.0</v>
      </c>
      <c r="N322" s="13">
        <v>15.0</v>
      </c>
      <c r="O322" s="13" t="s">
        <v>17</v>
      </c>
      <c r="P322" s="13">
        <v>10.0</v>
      </c>
      <c r="Q322" s="16" t="s">
        <v>21</v>
      </c>
    </row>
    <row r="323">
      <c r="A323" s="17">
        <v>322.0</v>
      </c>
      <c r="B323" s="18"/>
      <c r="C323" s="11" t="s">
        <v>61</v>
      </c>
      <c r="D323" s="18"/>
      <c r="E323" s="19" t="s">
        <v>38</v>
      </c>
      <c r="F323" s="20">
        <v>32.0</v>
      </c>
      <c r="G323" s="21">
        <v>28.0</v>
      </c>
      <c r="H323" s="20">
        <v>7.0</v>
      </c>
      <c r="I323" s="20">
        <v>1.0</v>
      </c>
      <c r="J323" s="19" t="s">
        <v>15</v>
      </c>
      <c r="K323" s="19" t="s">
        <v>56</v>
      </c>
      <c r="L323" s="110">
        <v>82.5</v>
      </c>
      <c r="M323" s="20">
        <v>1525.0</v>
      </c>
      <c r="N323" s="20">
        <v>41.0</v>
      </c>
      <c r="O323" s="20" t="s">
        <v>17</v>
      </c>
      <c r="P323" s="20">
        <v>19.0</v>
      </c>
      <c r="Q323" s="23" t="s">
        <v>21</v>
      </c>
    </row>
    <row r="324">
      <c r="A324" s="9">
        <v>323.0</v>
      </c>
      <c r="B324" s="10"/>
      <c r="C324" s="11" t="s">
        <v>61</v>
      </c>
      <c r="D324" s="10"/>
      <c r="E324" s="12" t="s">
        <v>38</v>
      </c>
      <c r="F324" s="13">
        <v>31.0</v>
      </c>
      <c r="G324" s="14">
        <v>27.0</v>
      </c>
      <c r="H324" s="13">
        <v>7.0</v>
      </c>
      <c r="I324" s="13">
        <v>1.0</v>
      </c>
      <c r="J324" s="12" t="s">
        <v>19</v>
      </c>
      <c r="K324" s="12" t="s">
        <v>27</v>
      </c>
      <c r="L324" s="56">
        <v>87.4</v>
      </c>
      <c r="M324" s="13">
        <v>1952.0</v>
      </c>
      <c r="N324" s="13">
        <v>20.0</v>
      </c>
      <c r="O324" s="13" t="s">
        <v>17</v>
      </c>
      <c r="P324" s="13">
        <v>4.0</v>
      </c>
      <c r="Q324" s="16" t="s">
        <v>21</v>
      </c>
    </row>
    <row r="325">
      <c r="A325" s="17">
        <v>324.0</v>
      </c>
      <c r="B325" s="18"/>
      <c r="C325" s="11" t="s">
        <v>61</v>
      </c>
      <c r="D325" s="18"/>
      <c r="E325" s="19" t="s">
        <v>38</v>
      </c>
      <c r="F325" s="20">
        <v>30.0</v>
      </c>
      <c r="G325" s="21">
        <v>26.0</v>
      </c>
      <c r="H325" s="20">
        <v>7.0</v>
      </c>
      <c r="I325" s="20">
        <v>1.0</v>
      </c>
      <c r="J325" s="19" t="s">
        <v>28</v>
      </c>
      <c r="K325" s="19" t="s">
        <v>56</v>
      </c>
      <c r="L325" s="121">
        <v>81.4</v>
      </c>
      <c r="M325" s="20">
        <v>1478.0</v>
      </c>
      <c r="N325" s="20">
        <v>32.0</v>
      </c>
      <c r="O325" s="20" t="s">
        <v>17</v>
      </c>
      <c r="P325" s="20">
        <v>14.0</v>
      </c>
      <c r="Q325" s="23" t="s">
        <v>21</v>
      </c>
    </row>
    <row r="326">
      <c r="A326" s="9">
        <v>325.0</v>
      </c>
      <c r="B326" s="10"/>
      <c r="C326" s="11" t="s">
        <v>61</v>
      </c>
      <c r="D326" s="10"/>
      <c r="E326" s="12" t="s">
        <v>38</v>
      </c>
      <c r="F326" s="13">
        <v>29.0</v>
      </c>
      <c r="G326" s="14">
        <v>25.0</v>
      </c>
      <c r="H326" s="13">
        <v>7.0</v>
      </c>
      <c r="I326" s="13">
        <v>1.0</v>
      </c>
      <c r="J326" s="12" t="s">
        <v>36</v>
      </c>
      <c r="K326" s="12" t="s">
        <v>56</v>
      </c>
      <c r="L326" s="140">
        <v>81.6</v>
      </c>
      <c r="M326" s="13">
        <v>1377.0</v>
      </c>
      <c r="N326" s="13">
        <v>32.0</v>
      </c>
      <c r="O326" s="13" t="s">
        <v>17</v>
      </c>
      <c r="P326" s="13">
        <v>16.0</v>
      </c>
      <c r="Q326" s="16" t="s">
        <v>21</v>
      </c>
    </row>
    <row r="327">
      <c r="A327" s="17">
        <v>326.0</v>
      </c>
      <c r="B327" s="18"/>
      <c r="C327" s="11" t="s">
        <v>61</v>
      </c>
      <c r="D327" s="18"/>
      <c r="E327" s="19" t="s">
        <v>39</v>
      </c>
      <c r="F327" s="20">
        <v>28.0</v>
      </c>
      <c r="G327" s="21">
        <v>24.0</v>
      </c>
      <c r="H327" s="20">
        <v>6.0</v>
      </c>
      <c r="I327" s="20">
        <v>1.0</v>
      </c>
      <c r="J327" s="19" t="s">
        <v>15</v>
      </c>
      <c r="K327" s="19" t="s">
        <v>16</v>
      </c>
      <c r="L327" s="80">
        <v>93.1</v>
      </c>
      <c r="M327" s="20">
        <v>1899.0</v>
      </c>
      <c r="N327" s="20">
        <v>13.0</v>
      </c>
      <c r="O327" s="20" t="s">
        <v>17</v>
      </c>
      <c r="P327" s="20">
        <v>11.0</v>
      </c>
      <c r="Q327" s="23" t="s">
        <v>21</v>
      </c>
    </row>
    <row r="328">
      <c r="A328" s="9">
        <v>327.0</v>
      </c>
      <c r="B328" s="10"/>
      <c r="C328" s="11" t="s">
        <v>61</v>
      </c>
      <c r="D328" s="10"/>
      <c r="E328" s="12" t="s">
        <v>39</v>
      </c>
      <c r="F328" s="13">
        <v>27.0</v>
      </c>
      <c r="G328" s="14">
        <v>23.0</v>
      </c>
      <c r="H328" s="13">
        <v>6.0</v>
      </c>
      <c r="I328" s="13">
        <v>1.0</v>
      </c>
      <c r="J328" s="12" t="s">
        <v>19</v>
      </c>
      <c r="K328" s="12" t="s">
        <v>56</v>
      </c>
      <c r="L328" s="66">
        <v>80.0</v>
      </c>
      <c r="M328" s="13">
        <v>1402.0</v>
      </c>
      <c r="N328" s="13">
        <v>40.0</v>
      </c>
      <c r="O328" s="13" t="s">
        <v>17</v>
      </c>
      <c r="P328" s="13">
        <v>15.0</v>
      </c>
      <c r="Q328" s="16" t="s">
        <v>21</v>
      </c>
    </row>
    <row r="329">
      <c r="A329" s="17">
        <v>328.0</v>
      </c>
      <c r="B329" s="18"/>
      <c r="C329" s="11" t="s">
        <v>61</v>
      </c>
      <c r="D329" s="18"/>
      <c r="E329" s="19" t="s">
        <v>39</v>
      </c>
      <c r="F329" s="20">
        <v>26.0</v>
      </c>
      <c r="G329" s="21">
        <v>22.0</v>
      </c>
      <c r="H329" s="20">
        <v>6.0</v>
      </c>
      <c r="I329" s="20">
        <v>1.0</v>
      </c>
      <c r="J329" s="19" t="s">
        <v>22</v>
      </c>
      <c r="K329" s="19" t="s">
        <v>56</v>
      </c>
      <c r="L329" s="130">
        <v>81.1</v>
      </c>
      <c r="M329" s="20">
        <v>1363.0</v>
      </c>
      <c r="N329" s="20">
        <v>33.0</v>
      </c>
      <c r="O329" s="20" t="s">
        <v>17</v>
      </c>
      <c r="P329" s="20">
        <v>17.0</v>
      </c>
      <c r="Q329" s="23" t="s">
        <v>21</v>
      </c>
    </row>
    <row r="330">
      <c r="A330" s="9">
        <v>329.0</v>
      </c>
      <c r="B330" s="10"/>
      <c r="C330" s="11" t="s">
        <v>61</v>
      </c>
      <c r="D330" s="10"/>
      <c r="E330" s="12" t="s">
        <v>39</v>
      </c>
      <c r="F330" s="13">
        <v>25.0</v>
      </c>
      <c r="G330" s="14">
        <v>21.0</v>
      </c>
      <c r="H330" s="13">
        <v>6.0</v>
      </c>
      <c r="I330" s="13">
        <v>1.0</v>
      </c>
      <c r="J330" s="12" t="s">
        <v>19</v>
      </c>
      <c r="K330" s="12" t="s">
        <v>16</v>
      </c>
      <c r="L330" s="141">
        <v>91.6</v>
      </c>
      <c r="M330" s="13">
        <v>2073.0</v>
      </c>
      <c r="N330" s="13">
        <v>11.0</v>
      </c>
      <c r="O330" s="13" t="s">
        <v>17</v>
      </c>
      <c r="P330" s="13">
        <v>9.0</v>
      </c>
      <c r="Q330" s="16" t="s">
        <v>21</v>
      </c>
    </row>
    <row r="331">
      <c r="A331" s="17">
        <v>330.0</v>
      </c>
      <c r="B331" s="18"/>
      <c r="C331" s="11" t="s">
        <v>61</v>
      </c>
      <c r="D331" s="18"/>
      <c r="E331" s="19" t="s">
        <v>39</v>
      </c>
      <c r="F331" s="20">
        <v>24.0</v>
      </c>
      <c r="G331" s="21">
        <v>20.0</v>
      </c>
      <c r="H331" s="20">
        <v>6.0</v>
      </c>
      <c r="I331" s="20">
        <v>1.0</v>
      </c>
      <c r="J331" s="19" t="s">
        <v>22</v>
      </c>
      <c r="K331" s="19" t="s">
        <v>56</v>
      </c>
      <c r="L331" s="82">
        <v>80.2</v>
      </c>
      <c r="M331" s="20">
        <v>1560.0</v>
      </c>
      <c r="N331" s="20">
        <v>31.0</v>
      </c>
      <c r="O331" s="20" t="s">
        <v>17</v>
      </c>
      <c r="P331" s="20">
        <v>13.0</v>
      </c>
      <c r="Q331" s="23" t="s">
        <v>21</v>
      </c>
    </row>
    <row r="332">
      <c r="A332" s="9">
        <v>331.0</v>
      </c>
      <c r="B332" s="10"/>
      <c r="C332" s="11" t="s">
        <v>61</v>
      </c>
      <c r="D332" s="10"/>
      <c r="E332" s="12" t="s">
        <v>39</v>
      </c>
      <c r="F332" s="13">
        <v>23.0</v>
      </c>
      <c r="G332" s="14">
        <v>19.0</v>
      </c>
      <c r="H332" s="13">
        <v>6.0</v>
      </c>
      <c r="I332" s="13">
        <v>1.0</v>
      </c>
      <c r="J332" s="12" t="s">
        <v>36</v>
      </c>
      <c r="K332" s="12" t="s">
        <v>56</v>
      </c>
      <c r="L332" s="125">
        <v>81.3</v>
      </c>
      <c r="M332" s="13">
        <v>1442.0</v>
      </c>
      <c r="N332" s="13">
        <v>26.0</v>
      </c>
      <c r="O332" s="13" t="s">
        <v>17</v>
      </c>
      <c r="P332" s="13">
        <v>9.0</v>
      </c>
      <c r="Q332" s="16" t="s">
        <v>21</v>
      </c>
    </row>
    <row r="333">
      <c r="A333" s="17">
        <v>332.0</v>
      </c>
      <c r="B333" s="18"/>
      <c r="C333" s="11" t="s">
        <v>61</v>
      </c>
      <c r="D333" s="18"/>
      <c r="E333" s="19" t="s">
        <v>39</v>
      </c>
      <c r="F333" s="20">
        <v>22.0</v>
      </c>
      <c r="G333" s="21">
        <v>18.0</v>
      </c>
      <c r="H333" s="20">
        <v>6.0</v>
      </c>
      <c r="I333" s="20">
        <v>1.0</v>
      </c>
      <c r="J333" s="19" t="s">
        <v>19</v>
      </c>
      <c r="K333" s="19" t="s">
        <v>34</v>
      </c>
      <c r="L333" s="142">
        <v>92.9</v>
      </c>
      <c r="M333" s="20">
        <v>1886.0</v>
      </c>
      <c r="N333" s="20">
        <v>16.0</v>
      </c>
      <c r="O333" s="20" t="s">
        <v>17</v>
      </c>
      <c r="P333" s="20">
        <v>12.0</v>
      </c>
      <c r="Q333" s="23" t="s">
        <v>21</v>
      </c>
    </row>
    <row r="334">
      <c r="A334" s="9">
        <v>333.0</v>
      </c>
      <c r="B334" s="10"/>
      <c r="C334" s="11" t="s">
        <v>61</v>
      </c>
      <c r="D334" s="10"/>
      <c r="E334" s="12" t="s">
        <v>40</v>
      </c>
      <c r="F334" s="13">
        <v>21.0</v>
      </c>
      <c r="G334" s="14">
        <v>17.0</v>
      </c>
      <c r="H334" s="13">
        <v>5.0</v>
      </c>
      <c r="I334" s="13">
        <v>1.0</v>
      </c>
      <c r="J334" s="12" t="s">
        <v>30</v>
      </c>
      <c r="K334" s="12" t="s">
        <v>56</v>
      </c>
      <c r="L334" s="143">
        <v>81.2</v>
      </c>
      <c r="M334" s="13">
        <v>1497.0</v>
      </c>
      <c r="N334" s="13">
        <v>40.0</v>
      </c>
      <c r="O334" s="13" t="s">
        <v>17</v>
      </c>
      <c r="P334" s="13">
        <v>16.0</v>
      </c>
      <c r="Q334" s="16" t="s">
        <v>21</v>
      </c>
    </row>
    <row r="335">
      <c r="A335" s="17">
        <v>334.0</v>
      </c>
      <c r="B335" s="18"/>
      <c r="C335" s="11" t="s">
        <v>61</v>
      </c>
      <c r="D335" s="18"/>
      <c r="E335" s="19" t="s">
        <v>40</v>
      </c>
      <c r="F335" s="20">
        <v>20.0</v>
      </c>
      <c r="G335" s="21">
        <v>16.0</v>
      </c>
      <c r="H335" s="20">
        <v>5.0</v>
      </c>
      <c r="I335" s="20">
        <v>1.0</v>
      </c>
      <c r="J335" s="19" t="s">
        <v>28</v>
      </c>
      <c r="K335" s="19" t="s">
        <v>16</v>
      </c>
      <c r="L335" s="27">
        <v>92.2</v>
      </c>
      <c r="M335" s="20">
        <v>2059.0</v>
      </c>
      <c r="N335" s="20">
        <v>11.0</v>
      </c>
      <c r="O335" s="20" t="s">
        <v>17</v>
      </c>
      <c r="P335" s="20">
        <v>4.0</v>
      </c>
      <c r="Q335" s="23" t="s">
        <v>21</v>
      </c>
    </row>
    <row r="336">
      <c r="A336" s="9">
        <v>335.0</v>
      </c>
      <c r="B336" s="10"/>
      <c r="C336" s="11" t="s">
        <v>61</v>
      </c>
      <c r="D336" s="10"/>
      <c r="E336" s="12" t="s">
        <v>49</v>
      </c>
      <c r="F336" s="13">
        <v>19.0</v>
      </c>
      <c r="G336" s="14">
        <v>15.0</v>
      </c>
      <c r="H336" s="13">
        <v>4.0</v>
      </c>
      <c r="I336" s="13">
        <v>1.0</v>
      </c>
      <c r="J336" s="12" t="s">
        <v>26</v>
      </c>
      <c r="K336" s="12" t="s">
        <v>34</v>
      </c>
      <c r="L336" s="31">
        <v>92.6</v>
      </c>
      <c r="M336" s="13">
        <v>1969.0</v>
      </c>
      <c r="N336" s="13">
        <v>16.0</v>
      </c>
      <c r="O336" s="13" t="s">
        <v>17</v>
      </c>
      <c r="P336" s="13">
        <v>13.0</v>
      </c>
      <c r="Q336" s="16" t="s">
        <v>21</v>
      </c>
    </row>
    <row r="337">
      <c r="A337" s="17">
        <v>336.0</v>
      </c>
      <c r="B337" s="18"/>
      <c r="C337" s="11" t="s">
        <v>61</v>
      </c>
      <c r="D337" s="18"/>
      <c r="E337" s="19" t="s">
        <v>51</v>
      </c>
      <c r="F337" s="20">
        <v>18.0</v>
      </c>
      <c r="G337" s="21">
        <v>14.0</v>
      </c>
      <c r="H337" s="20">
        <v>3.0</v>
      </c>
      <c r="I337" s="20">
        <v>1.0</v>
      </c>
      <c r="J337" s="19" t="s">
        <v>22</v>
      </c>
      <c r="K337" s="19" t="s">
        <v>34</v>
      </c>
      <c r="L337" s="113">
        <v>92.7</v>
      </c>
      <c r="M337" s="20">
        <v>1882.0</v>
      </c>
      <c r="N337" s="20">
        <v>16.0</v>
      </c>
      <c r="O337" s="20" t="s">
        <v>17</v>
      </c>
      <c r="P337" s="20">
        <v>12.0</v>
      </c>
      <c r="Q337" s="23" t="s">
        <v>21</v>
      </c>
    </row>
    <row r="338">
      <c r="A338" s="9">
        <v>337.0</v>
      </c>
      <c r="B338" s="10"/>
      <c r="C338" s="11" t="s">
        <v>61</v>
      </c>
      <c r="D338" s="10"/>
      <c r="E338" s="12" t="s">
        <v>51</v>
      </c>
      <c r="F338" s="13">
        <v>17.0</v>
      </c>
      <c r="G338" s="14">
        <v>13.0</v>
      </c>
      <c r="H338" s="13">
        <v>3.0</v>
      </c>
      <c r="I338" s="13">
        <v>1.0</v>
      </c>
      <c r="J338" s="12" t="s">
        <v>19</v>
      </c>
      <c r="K338" s="12" t="s">
        <v>34</v>
      </c>
      <c r="L338" s="85">
        <v>92.5</v>
      </c>
      <c r="M338" s="13">
        <v>1988.0</v>
      </c>
      <c r="N338" s="13">
        <v>16.0</v>
      </c>
      <c r="O338" s="13" t="s">
        <v>17</v>
      </c>
      <c r="P338" s="13">
        <v>17.0</v>
      </c>
      <c r="Q338" s="16" t="s">
        <v>21</v>
      </c>
    </row>
    <row r="339">
      <c r="A339" s="17">
        <v>338.0</v>
      </c>
      <c r="B339" s="18"/>
      <c r="C339" s="11" t="s">
        <v>61</v>
      </c>
      <c r="D339" s="18"/>
      <c r="E339" s="19" t="s">
        <v>51</v>
      </c>
      <c r="F339" s="20">
        <v>16.0</v>
      </c>
      <c r="G339" s="21">
        <v>12.0</v>
      </c>
      <c r="H339" s="20">
        <v>3.0</v>
      </c>
      <c r="I339" s="20">
        <v>1.0</v>
      </c>
      <c r="J339" s="19" t="s">
        <v>19</v>
      </c>
      <c r="K339" s="19" t="s">
        <v>56</v>
      </c>
      <c r="L339" s="143">
        <v>81.2</v>
      </c>
      <c r="M339" s="20">
        <v>1548.0</v>
      </c>
      <c r="N339" s="20">
        <v>37.0</v>
      </c>
      <c r="O339" s="20" t="s">
        <v>17</v>
      </c>
      <c r="P339" s="20">
        <v>16.0</v>
      </c>
      <c r="Q339" s="23" t="s">
        <v>21</v>
      </c>
    </row>
    <row r="340">
      <c r="A340" s="9">
        <v>339.0</v>
      </c>
      <c r="B340" s="10"/>
      <c r="C340" s="11" t="s">
        <v>61</v>
      </c>
      <c r="D340" s="10"/>
      <c r="E340" s="12" t="s">
        <v>51</v>
      </c>
      <c r="F340" s="13">
        <v>15.0</v>
      </c>
      <c r="G340" s="14">
        <v>11.0</v>
      </c>
      <c r="H340" s="13">
        <v>3.0</v>
      </c>
      <c r="I340" s="13">
        <v>1.0</v>
      </c>
      <c r="J340" s="12" t="s">
        <v>22</v>
      </c>
      <c r="K340" s="12" t="s">
        <v>16</v>
      </c>
      <c r="L340" s="72">
        <v>94.0</v>
      </c>
      <c r="M340" s="13">
        <v>2028.0</v>
      </c>
      <c r="N340" s="13">
        <v>13.0</v>
      </c>
      <c r="O340" s="13" t="s">
        <v>17</v>
      </c>
      <c r="P340" s="13">
        <v>7.0</v>
      </c>
      <c r="Q340" s="16" t="s">
        <v>21</v>
      </c>
    </row>
    <row r="341">
      <c r="A341" s="17">
        <v>340.0</v>
      </c>
      <c r="B341" s="18"/>
      <c r="C341" s="11" t="s">
        <v>61</v>
      </c>
      <c r="D341" s="18"/>
      <c r="E341" s="19" t="s">
        <v>51</v>
      </c>
      <c r="F341" s="20">
        <v>14.0</v>
      </c>
      <c r="G341" s="21">
        <v>10.0</v>
      </c>
      <c r="H341" s="20">
        <v>3.0</v>
      </c>
      <c r="I341" s="20">
        <v>1.0</v>
      </c>
      <c r="J341" s="19" t="s">
        <v>19</v>
      </c>
      <c r="K341" s="19" t="s">
        <v>16</v>
      </c>
      <c r="L341" s="31">
        <v>92.6</v>
      </c>
      <c r="M341" s="20">
        <v>2023.0</v>
      </c>
      <c r="N341" s="20">
        <v>12.0</v>
      </c>
      <c r="O341" s="20" t="s">
        <v>17</v>
      </c>
      <c r="P341" s="20">
        <v>9.0</v>
      </c>
      <c r="Q341" s="23" t="s">
        <v>21</v>
      </c>
    </row>
    <row r="342">
      <c r="A342" s="9">
        <v>341.0</v>
      </c>
      <c r="B342" s="10"/>
      <c r="C342" s="11" t="s">
        <v>61</v>
      </c>
      <c r="D342" s="10"/>
      <c r="E342" s="12" t="s">
        <v>51</v>
      </c>
      <c r="F342" s="13">
        <v>12.0</v>
      </c>
      <c r="G342" s="14">
        <v>9.0</v>
      </c>
      <c r="H342" s="13">
        <v>3.0</v>
      </c>
      <c r="I342" s="13">
        <v>1.0</v>
      </c>
      <c r="J342" s="12" t="s">
        <v>15</v>
      </c>
      <c r="K342" s="12" t="s">
        <v>56</v>
      </c>
      <c r="L342" s="100">
        <v>81.7</v>
      </c>
      <c r="M342" s="13">
        <v>1352.0</v>
      </c>
      <c r="N342" s="13">
        <v>30.0</v>
      </c>
      <c r="O342" s="13" t="s">
        <v>17</v>
      </c>
      <c r="P342" s="13">
        <v>14.0</v>
      </c>
      <c r="Q342" s="16" t="s">
        <v>21</v>
      </c>
    </row>
    <row r="343">
      <c r="A343" s="17">
        <v>342.0</v>
      </c>
      <c r="B343" s="18"/>
      <c r="C343" s="11" t="s">
        <v>61</v>
      </c>
      <c r="D343" s="18"/>
      <c r="E343" s="19" t="s">
        <v>51</v>
      </c>
      <c r="F343" s="20">
        <v>11.0</v>
      </c>
      <c r="G343" s="21">
        <v>8.0</v>
      </c>
      <c r="H343" s="20">
        <v>3.0</v>
      </c>
      <c r="I343" s="20">
        <v>1.0</v>
      </c>
      <c r="J343" s="19" t="s">
        <v>22</v>
      </c>
      <c r="K343" s="19" t="s">
        <v>56</v>
      </c>
      <c r="L343" s="144">
        <v>81.9</v>
      </c>
      <c r="M343" s="20">
        <v>1370.0</v>
      </c>
      <c r="N343" s="20">
        <v>29.0</v>
      </c>
      <c r="O343" s="20" t="s">
        <v>17</v>
      </c>
      <c r="P343" s="20">
        <v>18.0</v>
      </c>
      <c r="Q343" s="23" t="s">
        <v>21</v>
      </c>
    </row>
    <row r="344">
      <c r="A344" s="9">
        <v>343.0</v>
      </c>
      <c r="B344" s="10"/>
      <c r="C344" s="11" t="s">
        <v>61</v>
      </c>
      <c r="D344" s="10"/>
      <c r="E344" s="12" t="s">
        <v>51</v>
      </c>
      <c r="F344" s="13">
        <v>10.0</v>
      </c>
      <c r="G344" s="14">
        <v>7.0</v>
      </c>
      <c r="H344" s="13">
        <v>3.0</v>
      </c>
      <c r="I344" s="13">
        <v>1.0</v>
      </c>
      <c r="J344" s="12" t="s">
        <v>15</v>
      </c>
      <c r="K344" s="12" t="s">
        <v>56</v>
      </c>
      <c r="L344" s="126">
        <v>80.1</v>
      </c>
      <c r="M344" s="13">
        <v>1414.0</v>
      </c>
      <c r="N344" s="13">
        <v>36.0</v>
      </c>
      <c r="O344" s="13" t="s">
        <v>17</v>
      </c>
      <c r="P344" s="13">
        <v>16.0</v>
      </c>
      <c r="Q344" s="16" t="s">
        <v>21</v>
      </c>
    </row>
    <row r="345">
      <c r="A345" s="17">
        <v>344.0</v>
      </c>
      <c r="B345" s="18"/>
      <c r="C345" s="11" t="s">
        <v>61</v>
      </c>
      <c r="D345" s="18"/>
      <c r="E345" s="19" t="s">
        <v>51</v>
      </c>
      <c r="F345" s="20">
        <v>9.0</v>
      </c>
      <c r="G345" s="21">
        <v>6.0</v>
      </c>
      <c r="H345" s="20">
        <v>3.0</v>
      </c>
      <c r="I345" s="20">
        <v>1.0</v>
      </c>
      <c r="J345" s="19" t="s">
        <v>22</v>
      </c>
      <c r="K345" s="19" t="s">
        <v>50</v>
      </c>
      <c r="L345" s="122">
        <v>73.2</v>
      </c>
      <c r="M345" s="20">
        <v>1815.0</v>
      </c>
      <c r="N345" s="20">
        <v>66.0</v>
      </c>
      <c r="O345" s="20" t="s">
        <v>17</v>
      </c>
      <c r="P345" s="20">
        <v>9.0</v>
      </c>
      <c r="Q345" s="23" t="s">
        <v>18</v>
      </c>
    </row>
    <row r="346">
      <c r="A346" s="9">
        <v>345.0</v>
      </c>
      <c r="B346" s="10"/>
      <c r="C346" s="11" t="s">
        <v>61</v>
      </c>
      <c r="D346" s="10"/>
      <c r="E346" s="12" t="s">
        <v>52</v>
      </c>
      <c r="F346" s="13">
        <v>8.0</v>
      </c>
      <c r="G346" s="14">
        <v>5.0</v>
      </c>
      <c r="H346" s="13">
        <v>2.0</v>
      </c>
      <c r="I346" s="13">
        <v>1.0</v>
      </c>
      <c r="J346" s="12" t="s">
        <v>26</v>
      </c>
      <c r="K346" s="12" t="s">
        <v>27</v>
      </c>
      <c r="L346" s="55">
        <v>87.3</v>
      </c>
      <c r="M346" s="13">
        <v>1978.0</v>
      </c>
      <c r="N346" s="13">
        <v>24.0</v>
      </c>
      <c r="O346" s="13" t="s">
        <v>17</v>
      </c>
      <c r="P346" s="13">
        <v>0.0</v>
      </c>
      <c r="Q346" s="52"/>
    </row>
    <row r="347">
      <c r="A347" s="17">
        <v>346.0</v>
      </c>
      <c r="B347" s="18"/>
      <c r="C347" s="11" t="s">
        <v>61</v>
      </c>
      <c r="D347" s="18"/>
      <c r="E347" s="19" t="s">
        <v>55</v>
      </c>
      <c r="F347" s="20">
        <v>7.0</v>
      </c>
      <c r="G347" s="21">
        <v>4.0</v>
      </c>
      <c r="H347" s="20">
        <v>1.0</v>
      </c>
      <c r="I347" s="20">
        <v>1.0</v>
      </c>
      <c r="J347" s="19" t="s">
        <v>24</v>
      </c>
      <c r="K347" s="19" t="s">
        <v>16</v>
      </c>
      <c r="L347" s="119">
        <v>92.1</v>
      </c>
      <c r="M347" s="20">
        <v>2016.0</v>
      </c>
      <c r="N347" s="20">
        <v>14.0</v>
      </c>
      <c r="O347" s="20" t="s">
        <v>17</v>
      </c>
      <c r="P347" s="20">
        <v>6.0</v>
      </c>
      <c r="Q347" s="23" t="s">
        <v>21</v>
      </c>
    </row>
    <row r="348">
      <c r="A348" s="9">
        <v>347.0</v>
      </c>
      <c r="B348" s="10"/>
      <c r="C348" s="11" t="s">
        <v>61</v>
      </c>
      <c r="D348" s="10"/>
      <c r="E348" s="12" t="s">
        <v>55</v>
      </c>
      <c r="F348" s="13">
        <v>6.0</v>
      </c>
      <c r="G348" s="14">
        <v>3.0</v>
      </c>
      <c r="H348" s="13">
        <v>1.0</v>
      </c>
      <c r="I348" s="13">
        <v>1.0</v>
      </c>
      <c r="J348" s="12" t="s">
        <v>28</v>
      </c>
      <c r="K348" s="12" t="s">
        <v>16</v>
      </c>
      <c r="L348" s="141">
        <v>91.6</v>
      </c>
      <c r="M348" s="13">
        <v>1991.0</v>
      </c>
      <c r="N348" s="13">
        <v>13.0</v>
      </c>
      <c r="O348" s="13" t="s">
        <v>17</v>
      </c>
      <c r="P348" s="13">
        <v>8.0</v>
      </c>
      <c r="Q348" s="16" t="s">
        <v>21</v>
      </c>
    </row>
    <row r="349">
      <c r="A349" s="17">
        <v>348.0</v>
      </c>
      <c r="B349" s="18"/>
      <c r="C349" s="11" t="s">
        <v>61</v>
      </c>
      <c r="D349" s="18"/>
      <c r="E349" s="19" t="s">
        <v>55</v>
      </c>
      <c r="F349" s="20">
        <v>5.0</v>
      </c>
      <c r="G349" s="21">
        <v>2.0</v>
      </c>
      <c r="H349" s="20">
        <v>1.0</v>
      </c>
      <c r="I349" s="20">
        <v>1.0</v>
      </c>
      <c r="J349" s="19" t="s">
        <v>22</v>
      </c>
      <c r="K349" s="19" t="s">
        <v>16</v>
      </c>
      <c r="L349" s="145">
        <v>91.7</v>
      </c>
      <c r="M349" s="20">
        <v>1956.0</v>
      </c>
      <c r="N349" s="20">
        <v>13.0</v>
      </c>
      <c r="O349" s="20" t="s">
        <v>17</v>
      </c>
      <c r="P349" s="20">
        <v>7.0</v>
      </c>
      <c r="Q349" s="23" t="s">
        <v>21</v>
      </c>
    </row>
    <row r="350">
      <c r="A350" s="9">
        <v>349.0</v>
      </c>
      <c r="B350" s="10"/>
      <c r="C350" s="11" t="s">
        <v>61</v>
      </c>
      <c r="D350" s="10"/>
      <c r="E350" s="12" t="s">
        <v>55</v>
      </c>
      <c r="F350" s="13">
        <v>4.0</v>
      </c>
      <c r="G350" s="14">
        <v>1.0</v>
      </c>
      <c r="H350" s="13">
        <v>1.0</v>
      </c>
      <c r="I350" s="13">
        <v>1.0</v>
      </c>
      <c r="J350" s="12" t="s">
        <v>22</v>
      </c>
      <c r="K350" s="12" t="s">
        <v>16</v>
      </c>
      <c r="L350" s="145">
        <v>91.7</v>
      </c>
      <c r="M350" s="13">
        <v>1988.0</v>
      </c>
      <c r="N350" s="13">
        <v>16.0</v>
      </c>
      <c r="O350" s="13" t="s">
        <v>17</v>
      </c>
      <c r="P350" s="13">
        <v>6.0</v>
      </c>
      <c r="Q350" s="16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46" t="str">
        <f>RAW!C1</f>
        <v>Pitcher</v>
      </c>
      <c r="B1" s="146" t="str">
        <f>RAW!E1</f>
        <v>Batter</v>
      </c>
      <c r="C1" s="146" t="str">
        <f>RAW!F1</f>
        <v>Game Pitch #</v>
      </c>
      <c r="D1" s="146" t="str">
        <f>RAW!G1</f>
        <v>Pitch</v>
      </c>
      <c r="E1" s="146" t="str">
        <f>RAW!H1</f>
        <v>PA</v>
      </c>
      <c r="F1" s="146" t="str">
        <f>RAW!I1</f>
        <v>Inning</v>
      </c>
      <c r="G1" s="146" t="str">
        <f>RAW!J1</f>
        <v>Result</v>
      </c>
      <c r="H1" s="146" t="str">
        <f>RAW!K1</f>
        <v>Pitch Type</v>
      </c>
      <c r="I1" s="146" t="str">
        <f>RAW!L1</f>
        <v>Pitch Vel (MPH)</v>
      </c>
      <c r="J1" s="146" t="str">
        <f>RAW!M1</f>
        <v>Spin (RPM)</v>
      </c>
      <c r="K1" s="146" t="str">
        <f>RAW!N1</f>
        <v>VBreak (In.)</v>
      </c>
      <c r="L1" s="146" t="str">
        <f>RAW!P1</f>
        <v>HBreak (In.)</v>
      </c>
    </row>
    <row r="2">
      <c r="A2" s="146" t="str">
        <f>RAW!C2</f>
        <v>Matt Strahm</v>
      </c>
      <c r="B2" s="146" t="str">
        <f>RAW!E2</f>
        <v>Jose Azocar</v>
      </c>
      <c r="C2" s="146">
        <f>RAW!F2</f>
        <v>392</v>
      </c>
      <c r="D2" s="146">
        <f>RAW!G2</f>
        <v>20</v>
      </c>
      <c r="E2" s="146">
        <f>RAW!H2</f>
        <v>79</v>
      </c>
      <c r="F2" s="146">
        <f>RAW!I2</f>
        <v>9</v>
      </c>
      <c r="G2" s="146" t="str">
        <f>RAW!J2</f>
        <v>Swinging Strike</v>
      </c>
      <c r="H2" s="146" t="str">
        <f>RAW!K2</f>
        <v>4-Seam Fastball</v>
      </c>
      <c r="I2" s="146">
        <f>RAW!L2</f>
        <v>94.7</v>
      </c>
      <c r="J2" s="146">
        <f>RAW!M2</f>
        <v>2492</v>
      </c>
      <c r="K2" s="146">
        <f>IF(RAW!O2 = "↓", -RAW!N2, RAW!N2)</f>
        <v>-15</v>
      </c>
      <c r="L2" s="146">
        <f>IF(RAW!Q2 = "←", -RAW!P2, RAW!P2)</f>
        <v>-14</v>
      </c>
    </row>
    <row r="3">
      <c r="A3" s="146" t="str">
        <f>RAW!C3</f>
        <v>Matt Strahm</v>
      </c>
      <c r="B3" s="146" t="str">
        <f>RAW!E3</f>
        <v>Jose Azocar</v>
      </c>
      <c r="C3" s="146">
        <f>RAW!F3</f>
        <v>391</v>
      </c>
      <c r="D3" s="146">
        <f>RAW!G3</f>
        <v>19</v>
      </c>
      <c r="E3" s="146">
        <f>RAW!H3</f>
        <v>79</v>
      </c>
      <c r="F3" s="146">
        <f>RAW!I3</f>
        <v>9</v>
      </c>
      <c r="G3" s="146" t="str">
        <f>RAW!J3</f>
        <v>Foul</v>
      </c>
      <c r="H3" s="146" t="str">
        <f>RAW!K3</f>
        <v>4-Seam Fastball</v>
      </c>
      <c r="I3" s="146">
        <f>RAW!L3</f>
        <v>93.4</v>
      </c>
      <c r="J3" s="146">
        <f>RAW!M3</f>
        <v>2548</v>
      </c>
      <c r="K3" s="146">
        <f>IF(RAW!O3 = "↓", -RAW!N3, RAW!N3)</f>
        <v>-16</v>
      </c>
      <c r="L3" s="146">
        <f>IF(RAW!Q3 = "←", -RAW!P3, RAW!P3)</f>
        <v>-17</v>
      </c>
    </row>
    <row r="4">
      <c r="A4" s="146" t="str">
        <f>RAW!C4</f>
        <v>Matt Strahm</v>
      </c>
      <c r="B4" s="146" t="str">
        <f>RAW!E4</f>
        <v>Jose Azocar</v>
      </c>
      <c r="C4" s="146">
        <f>RAW!F4</f>
        <v>390</v>
      </c>
      <c r="D4" s="146">
        <f>RAW!G4</f>
        <v>18</v>
      </c>
      <c r="E4" s="146">
        <f>RAW!H4</f>
        <v>79</v>
      </c>
      <c r="F4" s="146">
        <f>RAW!I4</f>
        <v>9</v>
      </c>
      <c r="G4" s="146" t="str">
        <f>RAW!J4</f>
        <v>Swinging Strike</v>
      </c>
      <c r="H4" s="146" t="str">
        <f>RAW!K4</f>
        <v>Slider</v>
      </c>
      <c r="I4" s="146">
        <f>RAW!L4</f>
        <v>84.1</v>
      </c>
      <c r="J4" s="146">
        <f>RAW!M4</f>
        <v>2766</v>
      </c>
      <c r="K4" s="146">
        <f>IF(RAW!O4 = "↓", -RAW!N4, RAW!N4)</f>
        <v>-30</v>
      </c>
      <c r="L4" s="146">
        <f>IF(RAW!Q4 = "←", -RAW!P4, RAW!P4)</f>
        <v>6</v>
      </c>
    </row>
    <row r="5">
      <c r="A5" s="146" t="str">
        <f>RAW!C5</f>
        <v>Matt Strahm</v>
      </c>
      <c r="B5" s="146" t="str">
        <f>RAW!E5</f>
        <v>Jose Azocar</v>
      </c>
      <c r="C5" s="146">
        <f>RAW!F5</f>
        <v>389</v>
      </c>
      <c r="D5" s="146">
        <f>RAW!G5</f>
        <v>17</v>
      </c>
      <c r="E5" s="146">
        <f>RAW!H5</f>
        <v>79</v>
      </c>
      <c r="F5" s="146">
        <f>RAW!I5</f>
        <v>9</v>
      </c>
      <c r="G5" s="146" t="str">
        <f>RAW!J5</f>
        <v>Ball</v>
      </c>
      <c r="H5" s="146" t="str">
        <f>RAW!K5</f>
        <v>4-Seam Fastball</v>
      </c>
      <c r="I5" s="146">
        <f>RAW!L5</f>
        <v>92.4</v>
      </c>
      <c r="J5" s="146">
        <f>RAW!M5</f>
        <v>2553</v>
      </c>
      <c r="K5" s="146">
        <f>IF(RAW!O5 = "↓", -RAW!N5, RAW!N5)</f>
        <v>-16</v>
      </c>
      <c r="L5" s="146">
        <f>IF(RAW!Q5 = "←", -RAW!P5, RAW!P5)</f>
        <v>-16</v>
      </c>
    </row>
    <row r="6">
      <c r="A6" s="146" t="str">
        <f>RAW!C6</f>
        <v>Matt Strahm</v>
      </c>
      <c r="B6" s="146" t="str">
        <f>RAW!E6</f>
        <v>Jose Azocar</v>
      </c>
      <c r="C6" s="146">
        <f>RAW!F6</f>
        <v>388</v>
      </c>
      <c r="D6" s="146">
        <f>RAW!G6</f>
        <v>16</v>
      </c>
      <c r="E6" s="146">
        <f>RAW!H6</f>
        <v>79</v>
      </c>
      <c r="F6" s="146">
        <f>RAW!I6</f>
        <v>9</v>
      </c>
      <c r="G6" s="146" t="str">
        <f>RAW!J6</f>
        <v>Swinging Strike</v>
      </c>
      <c r="H6" s="146" t="str">
        <f>RAW!K6</f>
        <v>4-Seam Fastball</v>
      </c>
      <c r="I6" s="146">
        <f>RAW!L6</f>
        <v>93</v>
      </c>
      <c r="J6" s="146">
        <f>RAW!M6</f>
        <v>2512</v>
      </c>
      <c r="K6" s="146">
        <f>IF(RAW!O6 = "↓", -RAW!N6, RAW!N6)</f>
        <v>-17</v>
      </c>
      <c r="L6" s="146">
        <f>IF(RAW!Q6 = "←", -RAW!P6, RAW!P6)</f>
        <v>-15</v>
      </c>
    </row>
    <row r="7">
      <c r="A7" s="146" t="str">
        <f>RAW!C7</f>
        <v>Matt Strahm</v>
      </c>
      <c r="B7" s="146" t="str">
        <f>RAW!E7</f>
        <v>Garrett Cooper</v>
      </c>
      <c r="C7" s="146">
        <f>RAW!F7</f>
        <v>387</v>
      </c>
      <c r="D7" s="146">
        <f>RAW!G7</f>
        <v>15</v>
      </c>
      <c r="E7" s="146">
        <f>RAW!H7</f>
        <v>78</v>
      </c>
      <c r="F7" s="146">
        <f>RAW!I7</f>
        <v>9</v>
      </c>
      <c r="G7" s="146" t="str">
        <f>RAW!J7</f>
        <v>In play, run(s)</v>
      </c>
      <c r="H7" s="146" t="str">
        <f>RAW!K7</f>
        <v>4-Seam Fastball</v>
      </c>
      <c r="I7" s="146">
        <f>RAW!L7</f>
        <v>92.2</v>
      </c>
      <c r="J7" s="146">
        <f>RAW!M7</f>
        <v>2524</v>
      </c>
      <c r="K7" s="146">
        <f>IF(RAW!O7 = "↓", -RAW!N7, RAW!N7)</f>
        <v>-16</v>
      </c>
      <c r="L7" s="146">
        <f>IF(RAW!Q7 = "←", -RAW!P7, RAW!P7)</f>
        <v>-14</v>
      </c>
    </row>
    <row r="8">
      <c r="A8" s="146" t="str">
        <f>RAW!C8</f>
        <v>Matt Strahm</v>
      </c>
      <c r="B8" s="146" t="str">
        <f>RAW!E8</f>
        <v>Garrett Cooper</v>
      </c>
      <c r="C8" s="146">
        <f>RAW!F8</f>
        <v>386</v>
      </c>
      <c r="D8" s="146">
        <f>RAW!G8</f>
        <v>14</v>
      </c>
      <c r="E8" s="146">
        <f>RAW!H8</f>
        <v>78</v>
      </c>
      <c r="F8" s="146">
        <f>RAW!I8</f>
        <v>9</v>
      </c>
      <c r="G8" s="146" t="str">
        <f>RAW!J8</f>
        <v>Swinging Strike</v>
      </c>
      <c r="H8" s="146" t="str">
        <f>RAW!K8</f>
        <v>4-Seam Fastball</v>
      </c>
      <c r="I8" s="146">
        <f>RAW!L8</f>
        <v>91.9</v>
      </c>
      <c r="J8" s="146">
        <f>RAW!M8</f>
        <v>2553</v>
      </c>
      <c r="K8" s="146">
        <f>IF(RAW!O8 = "↓", -RAW!N8, RAW!N8)</f>
        <v>-14</v>
      </c>
      <c r="L8" s="146">
        <f>IF(RAW!Q8 = "←", -RAW!P8, RAW!P8)</f>
        <v>-15</v>
      </c>
    </row>
    <row r="9">
      <c r="A9" s="146" t="str">
        <f>RAW!C9</f>
        <v>Matt Strahm</v>
      </c>
      <c r="B9" s="146" t="str">
        <f>RAW!E9</f>
        <v>Garrett Cooper</v>
      </c>
      <c r="C9" s="146">
        <f>RAW!F9</f>
        <v>385</v>
      </c>
      <c r="D9" s="146">
        <f>RAW!G9</f>
        <v>13</v>
      </c>
      <c r="E9" s="146">
        <f>RAW!H9</f>
        <v>78</v>
      </c>
      <c r="F9" s="146">
        <f>RAW!I9</f>
        <v>9</v>
      </c>
      <c r="G9" s="146" t="str">
        <f>RAW!J9</f>
        <v>Ball</v>
      </c>
      <c r="H9" s="146" t="str">
        <f>RAW!K9</f>
        <v>Slider</v>
      </c>
      <c r="I9" s="146">
        <f>RAW!L9</f>
        <v>83.2</v>
      </c>
      <c r="J9" s="146">
        <f>RAW!M9</f>
        <v>2780</v>
      </c>
      <c r="K9" s="146">
        <f>IF(RAW!O9 = "↓", -RAW!N9, RAW!N9)</f>
        <v>-35</v>
      </c>
      <c r="L9" s="146">
        <f>IF(RAW!Q9 = "←", -RAW!P9, RAW!P9)</f>
        <v>7</v>
      </c>
    </row>
    <row r="10">
      <c r="A10" s="146" t="str">
        <f>RAW!C10</f>
        <v>Matt Strahm</v>
      </c>
      <c r="B10" s="146" t="str">
        <f>RAW!E10</f>
        <v>Xander Bogaerts</v>
      </c>
      <c r="C10" s="146">
        <f>RAW!F10</f>
        <v>384</v>
      </c>
      <c r="D10" s="146">
        <f>RAW!G10</f>
        <v>12</v>
      </c>
      <c r="E10" s="146">
        <f>RAW!H10</f>
        <v>77</v>
      </c>
      <c r="F10" s="146">
        <f>RAW!I10</f>
        <v>9</v>
      </c>
      <c r="G10" s="146" t="str">
        <f>RAW!J10</f>
        <v>In play, no out</v>
      </c>
      <c r="H10" s="146" t="str">
        <f>RAW!K10</f>
        <v>Cutter</v>
      </c>
      <c r="I10" s="146">
        <f>RAW!L10</f>
        <v>88.5</v>
      </c>
      <c r="J10" s="146">
        <f>RAW!M10</f>
        <v>2482</v>
      </c>
      <c r="K10" s="146">
        <f>IF(RAW!O10 = "↓", -RAW!N10, RAW!N10)</f>
        <v>-27</v>
      </c>
      <c r="L10" s="146">
        <f>IF(RAW!Q10 = "←", -RAW!P10, RAW!P10)</f>
        <v>-2</v>
      </c>
    </row>
    <row r="11">
      <c r="A11" s="146" t="str">
        <f>RAW!C11</f>
        <v>Matt Strahm</v>
      </c>
      <c r="B11" s="146" t="str">
        <f>RAW!E11</f>
        <v>Xander Bogaerts</v>
      </c>
      <c r="C11" s="146">
        <f>RAW!F11</f>
        <v>383</v>
      </c>
      <c r="D11" s="146">
        <f>RAW!G11</f>
        <v>11</v>
      </c>
      <c r="E11" s="146">
        <f>RAW!H11</f>
        <v>77</v>
      </c>
      <c r="F11" s="146">
        <f>RAW!I11</f>
        <v>9</v>
      </c>
      <c r="G11" s="146" t="str">
        <f>RAW!J11</f>
        <v>Called Strike</v>
      </c>
      <c r="H11" s="146" t="str">
        <f>RAW!K11</f>
        <v>4-Seam Fastball</v>
      </c>
      <c r="I11" s="146">
        <f>RAW!L11</f>
        <v>92.6</v>
      </c>
      <c r="J11" s="146">
        <f>RAW!M11</f>
        <v>2510</v>
      </c>
      <c r="K11" s="146">
        <f>IF(RAW!O11 = "↓", -RAW!N11, RAW!N11)</f>
        <v>-15</v>
      </c>
      <c r="L11" s="146">
        <f>IF(RAW!Q11 = "←", -RAW!P11, RAW!P11)</f>
        <v>-13</v>
      </c>
    </row>
    <row r="12">
      <c r="A12" s="146" t="str">
        <f>RAW!C12</f>
        <v>Matt Strahm</v>
      </c>
      <c r="B12" s="146" t="str">
        <f>RAW!E12</f>
        <v>Xander Bogaerts</v>
      </c>
      <c r="C12" s="146">
        <f>RAW!F12</f>
        <v>382</v>
      </c>
      <c r="D12" s="146">
        <f>RAW!G12</f>
        <v>10</v>
      </c>
      <c r="E12" s="146">
        <f>RAW!H12</f>
        <v>77</v>
      </c>
      <c r="F12" s="146">
        <f>RAW!I12</f>
        <v>9</v>
      </c>
      <c r="G12" s="146" t="str">
        <f>RAW!J12</f>
        <v>Ball</v>
      </c>
      <c r="H12" s="146" t="str">
        <f>RAW!K12</f>
        <v>4-Seam Fastball</v>
      </c>
      <c r="I12" s="146">
        <f>RAW!L12</f>
        <v>93.5</v>
      </c>
      <c r="J12" s="146">
        <f>RAW!M12</f>
        <v>2522</v>
      </c>
      <c r="K12" s="146">
        <f>IF(RAW!O12 = "↓", -RAW!N12, RAW!N12)</f>
        <v>-14</v>
      </c>
      <c r="L12" s="146">
        <f>IF(RAW!Q12 = "←", -RAW!P12, RAW!P12)</f>
        <v>-12</v>
      </c>
    </row>
    <row r="13">
      <c r="A13" s="146" t="str">
        <f>RAW!C13</f>
        <v>Matt Strahm</v>
      </c>
      <c r="B13" s="146" t="str">
        <f>RAW!E13</f>
        <v>Manny Machado</v>
      </c>
      <c r="C13" s="146">
        <f>RAW!F13</f>
        <v>381</v>
      </c>
      <c r="D13" s="146">
        <f>RAW!G13</f>
        <v>9</v>
      </c>
      <c r="E13" s="146">
        <f>RAW!H13</f>
        <v>76</v>
      </c>
      <c r="F13" s="146">
        <f>RAW!I13</f>
        <v>9</v>
      </c>
      <c r="G13" s="146" t="str">
        <f>RAW!J13</f>
        <v>In play, out(s)</v>
      </c>
      <c r="H13" s="146" t="str">
        <f>RAW!K13</f>
        <v>Slider</v>
      </c>
      <c r="I13" s="146">
        <f>RAW!L13</f>
        <v>83.7</v>
      </c>
      <c r="J13" s="146">
        <f>RAW!M13</f>
        <v>2814</v>
      </c>
      <c r="K13" s="146">
        <f>IF(RAW!O13 = "↓", -RAW!N13, RAW!N13)</f>
        <v>-34</v>
      </c>
      <c r="L13" s="146">
        <f>IF(RAW!Q13 = "←", -RAW!P13, RAW!P13)</f>
        <v>13</v>
      </c>
    </row>
    <row r="14">
      <c r="A14" s="146" t="str">
        <f>RAW!C14</f>
        <v>Matt Strahm</v>
      </c>
      <c r="B14" s="146" t="str">
        <f>RAW!E14</f>
        <v>Manny Machado</v>
      </c>
      <c r="C14" s="146">
        <f>RAW!F14</f>
        <v>380</v>
      </c>
      <c r="D14" s="146">
        <f>RAW!G14</f>
        <v>8</v>
      </c>
      <c r="E14" s="146">
        <f>RAW!H14</f>
        <v>76</v>
      </c>
      <c r="F14" s="146">
        <f>RAW!I14</f>
        <v>9</v>
      </c>
      <c r="G14" s="146" t="str">
        <f>RAW!J14</f>
        <v>Foul</v>
      </c>
      <c r="H14" s="146" t="str">
        <f>RAW!K14</f>
        <v>4-Seam Fastball</v>
      </c>
      <c r="I14" s="146">
        <f>RAW!L14</f>
        <v>94.6</v>
      </c>
      <c r="J14" s="146">
        <f>RAW!M14</f>
        <v>2628</v>
      </c>
      <c r="K14" s="146">
        <f>IF(RAW!O14 = "↓", -RAW!N14, RAW!N14)</f>
        <v>-11</v>
      </c>
      <c r="L14" s="146">
        <f>IF(RAW!Q14 = "←", -RAW!P14, RAW!P14)</f>
        <v>-15</v>
      </c>
    </row>
    <row r="15">
      <c r="A15" s="146" t="str">
        <f>RAW!C15</f>
        <v>Matt Strahm</v>
      </c>
      <c r="B15" s="146" t="str">
        <f>RAW!E15</f>
        <v>Manny Machado</v>
      </c>
      <c r="C15" s="146">
        <f>RAW!F15</f>
        <v>379</v>
      </c>
      <c r="D15" s="146">
        <f>RAW!G15</f>
        <v>7</v>
      </c>
      <c r="E15" s="146">
        <f>RAW!H15</f>
        <v>76</v>
      </c>
      <c r="F15" s="146">
        <f>RAW!I15</f>
        <v>9</v>
      </c>
      <c r="G15" s="146" t="str">
        <f>RAW!J15</f>
        <v>Ball</v>
      </c>
      <c r="H15" s="146" t="str">
        <f>RAW!K15</f>
        <v>4-Seam Fastball</v>
      </c>
      <c r="I15" s="146">
        <f>RAW!L15</f>
        <v>93.3</v>
      </c>
      <c r="J15" s="146">
        <f>RAW!M15</f>
        <v>2553</v>
      </c>
      <c r="K15" s="146">
        <f>IF(RAW!O15 = "↓", -RAW!N15, RAW!N15)</f>
        <v>-16</v>
      </c>
      <c r="L15" s="146">
        <f>IF(RAW!Q15 = "←", -RAW!P15, RAW!P15)</f>
        <v>-16</v>
      </c>
    </row>
    <row r="16">
      <c r="A16" s="146" t="str">
        <f>RAW!C16</f>
        <v>Matt Strahm</v>
      </c>
      <c r="B16" s="146" t="str">
        <f>RAW!E16</f>
        <v>Manny Machado</v>
      </c>
      <c r="C16" s="146">
        <f>RAW!F16</f>
        <v>378</v>
      </c>
      <c r="D16" s="146">
        <f>RAW!G16</f>
        <v>6</v>
      </c>
      <c r="E16" s="146">
        <f>RAW!H16</f>
        <v>76</v>
      </c>
      <c r="F16" s="146">
        <f>RAW!I16</f>
        <v>9</v>
      </c>
      <c r="G16" s="146" t="str">
        <f>RAW!J16</f>
        <v>Called Strike</v>
      </c>
      <c r="H16" s="146" t="str">
        <f>RAW!K16</f>
        <v>4-Seam Fastball</v>
      </c>
      <c r="I16" s="146">
        <f>RAW!L16</f>
        <v>93</v>
      </c>
      <c r="J16" s="146">
        <f>RAW!M16</f>
        <v>2510</v>
      </c>
      <c r="K16" s="146">
        <f>IF(RAW!O16 = "↓", -RAW!N16, RAW!N16)</f>
        <v>-16</v>
      </c>
      <c r="L16" s="146">
        <f>IF(RAW!Q16 = "←", -RAW!P16, RAW!P16)</f>
        <v>-15</v>
      </c>
    </row>
    <row r="17">
      <c r="A17" s="146" t="str">
        <f>RAW!C17</f>
        <v>Matt Strahm</v>
      </c>
      <c r="B17" s="146" t="str">
        <f>RAW!E17</f>
        <v>Manny Machado</v>
      </c>
      <c r="C17" s="146">
        <f>RAW!F17</f>
        <v>377</v>
      </c>
      <c r="D17" s="146">
        <f>RAW!G17</f>
        <v>5</v>
      </c>
      <c r="E17" s="146">
        <f>RAW!H17</f>
        <v>76</v>
      </c>
      <c r="F17" s="146">
        <f>RAW!I17</f>
        <v>9</v>
      </c>
      <c r="G17" s="146" t="str">
        <f>RAW!J17</f>
        <v>Ball</v>
      </c>
      <c r="H17" s="146" t="str">
        <f>RAW!K17</f>
        <v>4-Seam Fastball</v>
      </c>
      <c r="I17" s="146">
        <f>RAW!L17</f>
        <v>94.3</v>
      </c>
      <c r="J17" s="146">
        <f>RAW!M17</f>
        <v>2585</v>
      </c>
      <c r="K17" s="146">
        <f>IF(RAW!O17 = "↓", -RAW!N17, RAW!N17)</f>
        <v>-15</v>
      </c>
      <c r="L17" s="146">
        <f>IF(RAW!Q17 = "←", -RAW!P17, RAW!P17)</f>
        <v>-15</v>
      </c>
    </row>
    <row r="18">
      <c r="A18" s="146" t="str">
        <f>RAW!C18</f>
        <v>Matt Strahm</v>
      </c>
      <c r="B18" s="146" t="str">
        <f>RAW!E18</f>
        <v>Manny Machado</v>
      </c>
      <c r="C18" s="146">
        <f>RAW!F18</f>
        <v>376</v>
      </c>
      <c r="D18" s="146">
        <f>RAW!G18</f>
        <v>4</v>
      </c>
      <c r="E18" s="146">
        <f>RAW!H18</f>
        <v>76</v>
      </c>
      <c r="F18" s="146">
        <f>RAW!I18</f>
        <v>9</v>
      </c>
      <c r="G18" s="146" t="str">
        <f>RAW!J18</f>
        <v>Foul</v>
      </c>
      <c r="H18" s="146" t="str">
        <f>RAW!K18</f>
        <v>Cutter</v>
      </c>
      <c r="I18" s="146">
        <f>RAW!L18</f>
        <v>89.4</v>
      </c>
      <c r="J18" s="146">
        <f>RAW!M18</f>
        <v>2521</v>
      </c>
      <c r="K18" s="146">
        <f>IF(RAW!O18 = "↓", -RAW!N18, RAW!N18)</f>
        <v>-23</v>
      </c>
      <c r="L18" s="146">
        <f>IF(RAW!Q18 = "←", -RAW!P18, RAW!P18)</f>
        <v>1</v>
      </c>
    </row>
    <row r="19">
      <c r="A19" s="146" t="str">
        <f>RAW!C19</f>
        <v>Matt Strahm</v>
      </c>
      <c r="B19" s="146" t="str">
        <f>RAW!E19</f>
        <v>Juan Soto</v>
      </c>
      <c r="C19" s="146">
        <f>RAW!F19</f>
        <v>375</v>
      </c>
      <c r="D19" s="146">
        <f>RAW!G19</f>
        <v>3</v>
      </c>
      <c r="E19" s="146">
        <f>RAW!H19</f>
        <v>75</v>
      </c>
      <c r="F19" s="146">
        <f>RAW!I19</f>
        <v>9</v>
      </c>
      <c r="G19" s="146" t="str">
        <f>RAW!J19</f>
        <v>Called Strike</v>
      </c>
      <c r="H19" s="146" t="str">
        <f>RAW!K19</f>
        <v>4-Seam Fastball</v>
      </c>
      <c r="I19" s="146">
        <f>RAW!L19</f>
        <v>94.1</v>
      </c>
      <c r="J19" s="146">
        <f>RAW!M19</f>
        <v>2620</v>
      </c>
      <c r="K19" s="146">
        <f>IF(RAW!O19 = "↓", -RAW!N19, RAW!N19)</f>
        <v>-15</v>
      </c>
      <c r="L19" s="146">
        <f>IF(RAW!Q19 = "←", -RAW!P19, RAW!P19)</f>
        <v>-17</v>
      </c>
    </row>
    <row r="20">
      <c r="A20" s="146" t="str">
        <f>RAW!C20</f>
        <v>Matt Strahm</v>
      </c>
      <c r="B20" s="146" t="str">
        <f>RAW!E20</f>
        <v>Juan Soto</v>
      </c>
      <c r="C20" s="146">
        <f>RAW!F20</f>
        <v>374</v>
      </c>
      <c r="D20" s="146">
        <f>RAW!G20</f>
        <v>2</v>
      </c>
      <c r="E20" s="146">
        <f>RAW!H20</f>
        <v>75</v>
      </c>
      <c r="F20" s="146">
        <f>RAW!I20</f>
        <v>9</v>
      </c>
      <c r="G20" s="146" t="str">
        <f>RAW!J20</f>
        <v>Foul</v>
      </c>
      <c r="H20" s="146" t="str">
        <f>RAW!K20</f>
        <v>Slider</v>
      </c>
      <c r="I20" s="146">
        <f>RAW!L20</f>
        <v>84.5</v>
      </c>
      <c r="J20" s="146">
        <f>RAW!M20</f>
        <v>2627</v>
      </c>
      <c r="K20" s="146">
        <f>IF(RAW!O20 = "↓", -RAW!N20, RAW!N20)</f>
        <v>-37</v>
      </c>
      <c r="L20" s="146">
        <f>IF(RAW!Q20 = "←", -RAW!P20, RAW!P20)</f>
        <v>11</v>
      </c>
    </row>
    <row r="21">
      <c r="A21" s="146" t="str">
        <f>RAW!C21</f>
        <v>Matt Strahm</v>
      </c>
      <c r="B21" s="146" t="str">
        <f>RAW!E21</f>
        <v>Juan Soto</v>
      </c>
      <c r="C21" s="146">
        <f>RAW!F21</f>
        <v>373</v>
      </c>
      <c r="D21" s="146">
        <f>RAW!G21</f>
        <v>1</v>
      </c>
      <c r="E21" s="146">
        <f>RAW!H21</f>
        <v>75</v>
      </c>
      <c r="F21" s="146">
        <f>RAW!I21</f>
        <v>9</v>
      </c>
      <c r="G21" s="146" t="str">
        <f>RAW!J21</f>
        <v>Foul</v>
      </c>
      <c r="H21" s="146" t="str">
        <f>RAW!K21</f>
        <v>4-Seam Fastball</v>
      </c>
      <c r="I21" s="146">
        <f>RAW!L21</f>
        <v>94.5</v>
      </c>
      <c r="J21" s="146">
        <f>RAW!M21</f>
        <v>2564</v>
      </c>
      <c r="K21" s="146">
        <f>IF(RAW!O21 = "↓", -RAW!N21, RAW!N21)</f>
        <v>-14</v>
      </c>
      <c r="L21" s="146">
        <f>IF(RAW!Q21 = "←", -RAW!P21, RAW!P21)</f>
        <v>-16</v>
      </c>
    </row>
    <row r="22">
      <c r="A22" s="146" t="str">
        <f>RAW!C22</f>
        <v>Luis Garcia</v>
      </c>
      <c r="B22" s="146" t="str">
        <f>RAW!E22</f>
        <v>Jake Cave</v>
      </c>
      <c r="C22" s="146">
        <f>RAW!F22</f>
        <v>369</v>
      </c>
      <c r="D22" s="146">
        <f>RAW!G22</f>
        <v>23</v>
      </c>
      <c r="E22" s="146">
        <f>RAW!H22</f>
        <v>74</v>
      </c>
      <c r="F22" s="146">
        <f>RAW!I22</f>
        <v>9</v>
      </c>
      <c r="G22" s="146" t="str">
        <f>RAW!J22</f>
        <v>In play, out(s)</v>
      </c>
      <c r="H22" s="146" t="str">
        <f>RAW!K22</f>
        <v>Sinker</v>
      </c>
      <c r="I22" s="146">
        <f>RAW!L22</f>
        <v>97.6</v>
      </c>
      <c r="J22" s="146">
        <f>RAW!M22</f>
        <v>2148</v>
      </c>
      <c r="K22" s="146">
        <f>IF(RAW!O22 = "↓", -RAW!N22, RAW!N22)</f>
        <v>-18</v>
      </c>
      <c r="L22" s="146">
        <f>IF(RAW!Q22 = "←", -RAW!P22, RAW!P22)</f>
        <v>14</v>
      </c>
    </row>
    <row r="23">
      <c r="A23" s="146" t="str">
        <f>RAW!C23</f>
        <v>Luis Garcia</v>
      </c>
      <c r="B23" s="146" t="str">
        <f>RAW!E23</f>
        <v>Jake Cave</v>
      </c>
      <c r="C23" s="146">
        <f>RAW!F23</f>
        <v>368</v>
      </c>
      <c r="D23" s="146">
        <f>RAW!G23</f>
        <v>22</v>
      </c>
      <c r="E23" s="146">
        <f>RAW!H23</f>
        <v>74</v>
      </c>
      <c r="F23" s="146">
        <f>RAW!I23</f>
        <v>9</v>
      </c>
      <c r="G23" s="146" t="str">
        <f>RAW!J23</f>
        <v>Ball</v>
      </c>
      <c r="H23" s="146" t="str">
        <f>RAW!K23</f>
        <v>Splitter</v>
      </c>
      <c r="I23" s="146">
        <f>RAW!L23</f>
        <v>85.9</v>
      </c>
      <c r="J23" s="146">
        <f>RAW!M23</f>
        <v>1093</v>
      </c>
      <c r="K23" s="146">
        <f>IF(RAW!O23 = "↓", -RAW!N23, RAW!N23)</f>
        <v>-33</v>
      </c>
      <c r="L23" s="146">
        <f>IF(RAW!Q23 = "←", -RAW!P23, RAW!P23)</f>
        <v>3</v>
      </c>
    </row>
    <row r="24">
      <c r="A24" s="146" t="str">
        <f>RAW!C24</f>
        <v>Luis Garcia</v>
      </c>
      <c r="B24" s="146" t="str">
        <f>RAW!E24</f>
        <v>Jake Cave</v>
      </c>
      <c r="C24" s="146">
        <f>RAW!F24</f>
        <v>367</v>
      </c>
      <c r="D24" s="146">
        <f>RAW!G24</f>
        <v>21</v>
      </c>
      <c r="E24" s="146">
        <f>RAW!H24</f>
        <v>74</v>
      </c>
      <c r="F24" s="146">
        <f>RAW!I24</f>
        <v>9</v>
      </c>
      <c r="G24" s="146" t="str">
        <f>RAW!J24</f>
        <v>Foul</v>
      </c>
      <c r="H24" s="146" t="str">
        <f>RAW!K24</f>
        <v>4-Seam Fastball</v>
      </c>
      <c r="I24" s="146">
        <f>RAW!L24</f>
        <v>99.1</v>
      </c>
      <c r="J24" s="146">
        <f>RAW!M24</f>
        <v>2313</v>
      </c>
      <c r="K24" s="146">
        <f>IF(RAW!O24 = "↓", -RAW!N24, RAW!N24)</f>
        <v>-14</v>
      </c>
      <c r="L24" s="146">
        <f>IF(RAW!Q24 = "←", -RAW!P24, RAW!P24)</f>
        <v>10</v>
      </c>
    </row>
    <row r="25">
      <c r="A25" s="146" t="str">
        <f>RAW!C25</f>
        <v>Luis Garcia</v>
      </c>
      <c r="B25" s="146" t="str">
        <f>RAW!E25</f>
        <v>Jake Cave</v>
      </c>
      <c r="C25" s="146">
        <f>RAW!F25</f>
        <v>366</v>
      </c>
      <c r="D25" s="146">
        <f>RAW!G25</f>
        <v>20</v>
      </c>
      <c r="E25" s="146">
        <f>RAW!H25</f>
        <v>74</v>
      </c>
      <c r="F25" s="146">
        <f>RAW!I25</f>
        <v>9</v>
      </c>
      <c r="G25" s="146" t="str">
        <f>RAW!J25</f>
        <v>Ball</v>
      </c>
      <c r="H25" s="146" t="str">
        <f>RAW!K25</f>
        <v>Splitter</v>
      </c>
      <c r="I25" s="146">
        <f>RAW!L25</f>
        <v>89.5</v>
      </c>
      <c r="J25" s="146">
        <f>RAW!M25</f>
        <v>1489</v>
      </c>
      <c r="K25" s="146">
        <f>IF(RAW!O25 = "↓", -RAW!N25, RAW!N25)</f>
        <v>-28</v>
      </c>
      <c r="L25" s="146">
        <f>IF(RAW!Q25 = "←", -RAW!P25, RAW!P25)</f>
        <v>11</v>
      </c>
    </row>
    <row r="26">
      <c r="A26" s="146" t="str">
        <f>RAW!C26</f>
        <v>Luis Garcia</v>
      </c>
      <c r="B26" s="146" t="str">
        <f>RAW!E26</f>
        <v>Jake Cave</v>
      </c>
      <c r="C26" s="146">
        <f>RAW!F26</f>
        <v>365</v>
      </c>
      <c r="D26" s="146">
        <f>RAW!G26</f>
        <v>19</v>
      </c>
      <c r="E26" s="146">
        <f>RAW!H26</f>
        <v>74</v>
      </c>
      <c r="F26" s="146">
        <f>RAW!I26</f>
        <v>9</v>
      </c>
      <c r="G26" s="146" t="str">
        <f>RAW!J26</f>
        <v>Ball In Dirt</v>
      </c>
      <c r="H26" s="146" t="str">
        <f>RAW!K26</f>
        <v>Splitter</v>
      </c>
      <c r="I26" s="146">
        <f>RAW!L26</f>
        <v>90</v>
      </c>
      <c r="J26" s="146">
        <f>RAW!M26</f>
        <v>1287</v>
      </c>
      <c r="K26" s="146">
        <f>IF(RAW!O26 = "↓", -RAW!N26, RAW!N26)</f>
        <v>-28</v>
      </c>
      <c r="L26" s="146">
        <f>IF(RAW!Q26 = "←", -RAW!P26, RAW!P26)</f>
        <v>14</v>
      </c>
    </row>
    <row r="27">
      <c r="A27" s="146" t="str">
        <f>RAW!C27</f>
        <v>Luis Garcia</v>
      </c>
      <c r="B27" s="146" t="str">
        <f>RAW!E27</f>
        <v>Jake Cave</v>
      </c>
      <c r="C27" s="146">
        <f>RAW!F27</f>
        <v>364</v>
      </c>
      <c r="D27" s="146">
        <f>RAW!G27</f>
        <v>18</v>
      </c>
      <c r="E27" s="146">
        <f>RAW!H27</f>
        <v>74</v>
      </c>
      <c r="F27" s="146">
        <f>RAW!I27</f>
        <v>9</v>
      </c>
      <c r="G27" s="146" t="str">
        <f>RAW!J27</f>
        <v>Swinging Strike</v>
      </c>
      <c r="H27" s="146" t="str">
        <f>RAW!K27</f>
        <v>Sinker</v>
      </c>
      <c r="I27" s="146">
        <f>RAW!L27</f>
        <v>97.8</v>
      </c>
      <c r="J27" s="146">
        <f>RAW!M27</f>
        <v>2310</v>
      </c>
      <c r="K27" s="146">
        <f>IF(RAW!O27 = "↓", -RAW!N27, RAW!N27)</f>
        <v>-17</v>
      </c>
      <c r="L27" s="146">
        <f>IF(RAW!Q27 = "←", -RAW!P27, RAW!P27)</f>
        <v>14</v>
      </c>
    </row>
    <row r="28">
      <c r="A28" s="146" t="str">
        <f>RAW!C28</f>
        <v>Luis Garcia</v>
      </c>
      <c r="B28" s="146" t="str">
        <f>RAW!E28</f>
        <v>Jake Cave</v>
      </c>
      <c r="C28" s="146">
        <f>RAW!F28</f>
        <v>363</v>
      </c>
      <c r="D28" s="146">
        <f>RAW!G28</f>
        <v>17</v>
      </c>
      <c r="E28" s="146">
        <f>RAW!H28</f>
        <v>74</v>
      </c>
      <c r="F28" s="146">
        <f>RAW!I28</f>
        <v>9</v>
      </c>
      <c r="G28" s="146" t="str">
        <f>RAW!J28</f>
        <v>Called Strike</v>
      </c>
      <c r="H28" s="146" t="str">
        <f>RAW!K28</f>
        <v>Slider</v>
      </c>
      <c r="I28" s="146">
        <f>RAW!L28</f>
        <v>79</v>
      </c>
      <c r="J28" s="146">
        <f>RAW!M28</f>
        <v>2561</v>
      </c>
      <c r="K28" s="146">
        <f>IF(RAW!O28 = "↓", -RAW!N28, RAW!N28)</f>
        <v>-44</v>
      </c>
      <c r="L28" s="146">
        <f>IF(RAW!Q28 = "←", -RAW!P28, RAW!P28)</f>
        <v>-14</v>
      </c>
    </row>
    <row r="29">
      <c r="A29" s="146" t="str">
        <f>RAW!C29</f>
        <v>Luis Garcia</v>
      </c>
      <c r="B29" s="146" t="str">
        <f>RAW!E29</f>
        <v>Edmundo Sosa</v>
      </c>
      <c r="C29" s="146">
        <f>RAW!F29</f>
        <v>362</v>
      </c>
      <c r="D29" s="146">
        <f>RAW!G29</f>
        <v>16</v>
      </c>
      <c r="E29" s="146">
        <f>RAW!H29</f>
        <v>73</v>
      </c>
      <c r="F29" s="146">
        <f>RAW!I29</f>
        <v>9</v>
      </c>
      <c r="G29" s="146" t="str">
        <f>RAW!J29</f>
        <v>In play, out(s)</v>
      </c>
      <c r="H29" s="146" t="str">
        <f>RAW!K29</f>
        <v>Sinker</v>
      </c>
      <c r="I29" s="146">
        <f>RAW!L29</f>
        <v>97.2</v>
      </c>
      <c r="J29" s="146">
        <f>RAW!M29</f>
        <v>2159</v>
      </c>
      <c r="K29" s="146">
        <f>IF(RAW!O29 = "↓", -RAW!N29, RAW!N29)</f>
        <v>-18</v>
      </c>
      <c r="L29" s="146">
        <f>IF(RAW!Q29 = "←", -RAW!P29, RAW!P29)</f>
        <v>14</v>
      </c>
    </row>
    <row r="30">
      <c r="A30" s="146" t="str">
        <f>RAW!C30</f>
        <v>Luis Garcia</v>
      </c>
      <c r="B30" s="146" t="str">
        <f>RAW!E30</f>
        <v>Edmundo Sosa</v>
      </c>
      <c r="C30" s="146">
        <f>RAW!F30</f>
        <v>361</v>
      </c>
      <c r="D30" s="146">
        <f>RAW!G30</f>
        <v>15</v>
      </c>
      <c r="E30" s="146">
        <f>RAW!H30</f>
        <v>73</v>
      </c>
      <c r="F30" s="146">
        <f>RAW!I30</f>
        <v>9</v>
      </c>
      <c r="G30" s="146" t="str">
        <f>RAW!J30</f>
        <v>Called Strike</v>
      </c>
      <c r="H30" s="146" t="str">
        <f>RAW!K30</f>
        <v>Sinker</v>
      </c>
      <c r="I30" s="146">
        <f>RAW!L30</f>
        <v>97.1</v>
      </c>
      <c r="J30" s="146">
        <f>RAW!M30</f>
        <v>2172</v>
      </c>
      <c r="K30" s="146">
        <f>IF(RAW!O30 = "↓", -RAW!N30, RAW!N30)</f>
        <v>-15</v>
      </c>
      <c r="L30" s="146">
        <f>IF(RAW!Q30 = "←", -RAW!P30, RAW!P30)</f>
        <v>12</v>
      </c>
    </row>
    <row r="31">
      <c r="A31" s="146" t="str">
        <f>RAW!C31</f>
        <v>Luis Garcia</v>
      </c>
      <c r="B31" s="146" t="str">
        <f>RAW!E31</f>
        <v>Brandon Marsh</v>
      </c>
      <c r="C31" s="146">
        <f>RAW!F31</f>
        <v>360</v>
      </c>
      <c r="D31" s="146">
        <f>RAW!G31</f>
        <v>14</v>
      </c>
      <c r="E31" s="146">
        <f>RAW!H31</f>
        <v>72</v>
      </c>
      <c r="F31" s="146">
        <f>RAW!I31</f>
        <v>9</v>
      </c>
      <c r="G31" s="146" t="str">
        <f>RAW!J31</f>
        <v>Called Strike</v>
      </c>
      <c r="H31" s="146" t="str">
        <f>RAW!K31</f>
        <v>Sinker</v>
      </c>
      <c r="I31" s="146">
        <f>RAW!L31</f>
        <v>98.4</v>
      </c>
      <c r="J31" s="146">
        <f>RAW!M31</f>
        <v>2197</v>
      </c>
      <c r="K31" s="146">
        <f>IF(RAW!O31 = "↓", -RAW!N31, RAW!N31)</f>
        <v>-16</v>
      </c>
      <c r="L31" s="146">
        <f>IF(RAW!Q31 = "←", -RAW!P31, RAW!P31)</f>
        <v>15</v>
      </c>
    </row>
    <row r="32">
      <c r="A32" s="146" t="str">
        <f>RAW!C32</f>
        <v>Luis Garcia</v>
      </c>
      <c r="B32" s="146" t="str">
        <f>RAW!E32</f>
        <v>Brandon Marsh</v>
      </c>
      <c r="C32" s="146">
        <f>RAW!F32</f>
        <v>359</v>
      </c>
      <c r="D32" s="146">
        <f>RAW!G32</f>
        <v>13</v>
      </c>
      <c r="E32" s="146">
        <f>RAW!H32</f>
        <v>72</v>
      </c>
      <c r="F32" s="146">
        <f>RAW!I32</f>
        <v>9</v>
      </c>
      <c r="G32" s="146" t="str">
        <f>RAW!J32</f>
        <v>Foul</v>
      </c>
      <c r="H32" s="146" t="str">
        <f>RAW!K32</f>
        <v>Splitter</v>
      </c>
      <c r="I32" s="146">
        <f>RAW!L32</f>
        <v>89.8</v>
      </c>
      <c r="J32" s="146">
        <f>RAW!M32</f>
        <v>1286</v>
      </c>
      <c r="K32" s="146">
        <f>IF(RAW!O32 = "↓", -RAW!N32, RAW!N32)</f>
        <v>-28</v>
      </c>
      <c r="L32" s="146">
        <f>IF(RAW!Q32 = "←", -RAW!P32, RAW!P32)</f>
        <v>5</v>
      </c>
    </row>
    <row r="33">
      <c r="A33" s="146" t="str">
        <f>RAW!C33</f>
        <v>Luis Garcia</v>
      </c>
      <c r="B33" s="146" t="str">
        <f>RAW!E33</f>
        <v>Brandon Marsh</v>
      </c>
      <c r="C33" s="146">
        <f>RAW!F33</f>
        <v>358</v>
      </c>
      <c r="D33" s="146">
        <f>RAW!G33</f>
        <v>12</v>
      </c>
      <c r="E33" s="146">
        <f>RAW!H33</f>
        <v>72</v>
      </c>
      <c r="F33" s="146">
        <f>RAW!I33</f>
        <v>9</v>
      </c>
      <c r="G33" s="146" t="str">
        <f>RAW!J33</f>
        <v>Swinging Strike</v>
      </c>
      <c r="H33" s="146" t="str">
        <f>RAW!K33</f>
        <v>Splitter</v>
      </c>
      <c r="I33" s="146">
        <f>RAW!L33</f>
        <v>86.9</v>
      </c>
      <c r="J33" s="146">
        <f>RAW!M33</f>
        <v>1342</v>
      </c>
      <c r="K33" s="146">
        <f>IF(RAW!O33 = "↓", -RAW!N33, RAW!N33)</f>
        <v>-33</v>
      </c>
      <c r="L33" s="146">
        <f>IF(RAW!Q33 = "←", -RAW!P33, RAW!P33)</f>
        <v>3</v>
      </c>
    </row>
    <row r="34">
      <c r="A34" s="146" t="str">
        <f>RAW!C34</f>
        <v>Luis Garcia</v>
      </c>
      <c r="B34" s="146" t="str">
        <f>RAW!E34</f>
        <v>Brandon Marsh</v>
      </c>
      <c r="C34" s="146">
        <f>RAW!F34</f>
        <v>357</v>
      </c>
      <c r="D34" s="146">
        <f>RAW!G34</f>
        <v>11</v>
      </c>
      <c r="E34" s="146">
        <f>RAW!H34</f>
        <v>72</v>
      </c>
      <c r="F34" s="146">
        <f>RAW!I34</f>
        <v>9</v>
      </c>
      <c r="G34" s="146" t="str">
        <f>RAW!J34</f>
        <v>Called Strike</v>
      </c>
      <c r="H34" s="146" t="str">
        <f>RAW!K34</f>
        <v>Slider</v>
      </c>
      <c r="I34" s="146">
        <f>RAW!L34</f>
        <v>77.7</v>
      </c>
      <c r="J34" s="146">
        <f>RAW!M34</f>
        <v>2623</v>
      </c>
      <c r="K34" s="146">
        <f>IF(RAW!O34 = "↓", -RAW!N34, RAW!N34)</f>
        <v>-48</v>
      </c>
      <c r="L34" s="146">
        <f>IF(RAW!Q34 = "←", -RAW!P34, RAW!P34)</f>
        <v>-15</v>
      </c>
    </row>
    <row r="35">
      <c r="A35" s="146" t="str">
        <f>RAW!C35</f>
        <v>Luis Garcia</v>
      </c>
      <c r="B35" s="146" t="str">
        <f>RAW!E35</f>
        <v>J.T. Realmuto</v>
      </c>
      <c r="C35" s="146">
        <f>RAW!F35</f>
        <v>356</v>
      </c>
      <c r="D35" s="146">
        <f>RAW!G35</f>
        <v>10</v>
      </c>
      <c r="E35" s="146">
        <f>RAW!H35</f>
        <v>71</v>
      </c>
      <c r="F35" s="146">
        <f>RAW!I35</f>
        <v>9</v>
      </c>
      <c r="G35" s="146" t="str">
        <f>RAW!J35</f>
        <v>In play, no out</v>
      </c>
      <c r="H35" s="146" t="str">
        <f>RAW!K35</f>
        <v>Sinker</v>
      </c>
      <c r="I35" s="146">
        <f>RAW!L35</f>
        <v>97.4</v>
      </c>
      <c r="J35" s="146">
        <f>RAW!M35</f>
        <v>2207</v>
      </c>
      <c r="K35" s="146">
        <f>IF(RAW!O35 = "↓", -RAW!N35, RAW!N35)</f>
        <v>-19</v>
      </c>
      <c r="L35" s="146">
        <f>IF(RAW!Q35 = "←", -RAW!P35, RAW!P35)</f>
        <v>14</v>
      </c>
    </row>
    <row r="36">
      <c r="A36" s="146" t="str">
        <f>RAW!C36</f>
        <v>Luis Garcia</v>
      </c>
      <c r="B36" s="146" t="str">
        <f>RAW!E36</f>
        <v>J.T. Realmuto</v>
      </c>
      <c r="C36" s="146">
        <f>RAW!F36</f>
        <v>355</v>
      </c>
      <c r="D36" s="146">
        <f>RAW!G36</f>
        <v>9</v>
      </c>
      <c r="E36" s="146">
        <f>RAW!H36</f>
        <v>71</v>
      </c>
      <c r="F36" s="146">
        <f>RAW!I36</f>
        <v>9</v>
      </c>
      <c r="G36" s="146" t="str">
        <f>RAW!J36</f>
        <v>Ball</v>
      </c>
      <c r="H36" s="146" t="str">
        <f>RAW!K36</f>
        <v>Slider</v>
      </c>
      <c r="I36" s="146">
        <f>RAW!L36</f>
        <v>81</v>
      </c>
      <c r="J36" s="146">
        <f>RAW!M36</f>
        <v>2719</v>
      </c>
      <c r="K36" s="146">
        <f>IF(RAW!O36 = "↓", -RAW!N36, RAW!N36)</f>
        <v>-39</v>
      </c>
      <c r="L36" s="146">
        <f>IF(RAW!Q36 = "←", -RAW!P36, RAW!P36)</f>
        <v>-14</v>
      </c>
    </row>
    <row r="37">
      <c r="A37" s="146" t="str">
        <f>RAW!C37</f>
        <v>Luis Garcia</v>
      </c>
      <c r="B37" s="146" t="str">
        <f>RAW!E37</f>
        <v>J.T. Realmuto</v>
      </c>
      <c r="C37" s="146">
        <f>RAW!F37</f>
        <v>354</v>
      </c>
      <c r="D37" s="146">
        <f>RAW!G37</f>
        <v>8</v>
      </c>
      <c r="E37" s="146">
        <f>RAW!H37</f>
        <v>71</v>
      </c>
      <c r="F37" s="146">
        <f>RAW!I37</f>
        <v>9</v>
      </c>
      <c r="G37" s="146" t="str">
        <f>RAW!J37</f>
        <v>Called Strike</v>
      </c>
      <c r="H37" s="146" t="str">
        <f>RAW!K37</f>
        <v>Sinker</v>
      </c>
      <c r="I37" s="146">
        <f>RAW!L37</f>
        <v>97.5</v>
      </c>
      <c r="J37" s="146">
        <f>RAW!M37</f>
        <v>2186</v>
      </c>
      <c r="K37" s="146">
        <f>IF(RAW!O37 = "↓", -RAW!N37, RAW!N37)</f>
        <v>-18</v>
      </c>
      <c r="L37" s="146">
        <f>IF(RAW!Q37 = "←", -RAW!P37, RAW!P37)</f>
        <v>15</v>
      </c>
    </row>
    <row r="38">
      <c r="A38" s="146" t="str">
        <f>RAW!C38</f>
        <v>Luis Garcia</v>
      </c>
      <c r="B38" s="146" t="str">
        <f>RAW!E38</f>
        <v>J.T. Realmuto</v>
      </c>
      <c r="C38" s="146">
        <f>RAW!F38</f>
        <v>353</v>
      </c>
      <c r="D38" s="146">
        <f>RAW!G38</f>
        <v>7</v>
      </c>
      <c r="E38" s="146">
        <f>RAW!H38</f>
        <v>71</v>
      </c>
      <c r="F38" s="146">
        <f>RAW!I38</f>
        <v>9</v>
      </c>
      <c r="G38" s="146" t="str">
        <f>RAW!J38</f>
        <v>Called Strike</v>
      </c>
      <c r="H38" s="146" t="str">
        <f>RAW!K38</f>
        <v>Sinker</v>
      </c>
      <c r="I38" s="146">
        <f>RAW!L38</f>
        <v>97.2</v>
      </c>
      <c r="J38" s="146">
        <f>RAW!M38</f>
        <v>2086</v>
      </c>
      <c r="K38" s="146">
        <f>IF(RAW!O38 = "↓", -RAW!N38, RAW!N38)</f>
        <v>-18</v>
      </c>
      <c r="L38" s="146">
        <f>IF(RAW!Q38 = "←", -RAW!P38, RAW!P38)</f>
        <v>16</v>
      </c>
    </row>
    <row r="39">
      <c r="A39" s="146" t="str">
        <f>RAW!C39</f>
        <v>Luis Garcia</v>
      </c>
      <c r="B39" s="146" t="str">
        <f>RAW!E39</f>
        <v>Bryson Stott</v>
      </c>
      <c r="C39" s="146">
        <f>RAW!F39</f>
        <v>352</v>
      </c>
      <c r="D39" s="146">
        <f>RAW!G39</f>
        <v>6</v>
      </c>
      <c r="E39" s="146">
        <f>RAW!H39</f>
        <v>70</v>
      </c>
      <c r="F39" s="146">
        <f>RAW!I39</f>
        <v>9</v>
      </c>
      <c r="G39" s="146" t="str">
        <f>RAW!J39</f>
        <v>Ball</v>
      </c>
      <c r="H39" s="146" t="str">
        <f>RAW!K39</f>
        <v>Sinker</v>
      </c>
      <c r="I39" s="146">
        <f>RAW!L39</f>
        <v>98.6</v>
      </c>
      <c r="J39" s="146">
        <f>RAW!M39</f>
        <v>2144</v>
      </c>
      <c r="K39" s="146">
        <f>IF(RAW!O39 = "↓", -RAW!N39, RAW!N39)</f>
        <v>-19</v>
      </c>
      <c r="L39" s="146">
        <f>IF(RAW!Q39 = "←", -RAW!P39, RAW!P39)</f>
        <v>16</v>
      </c>
    </row>
    <row r="40">
      <c r="A40" s="146" t="str">
        <f>RAW!C40</f>
        <v>Luis Garcia</v>
      </c>
      <c r="B40" s="146" t="str">
        <f>RAW!E40</f>
        <v>Bryson Stott</v>
      </c>
      <c r="C40" s="146">
        <f>RAW!F40</f>
        <v>351</v>
      </c>
      <c r="D40" s="146">
        <f>RAW!G40</f>
        <v>5</v>
      </c>
      <c r="E40" s="146">
        <f>RAW!H40</f>
        <v>70</v>
      </c>
      <c r="F40" s="146">
        <f>RAW!I40</f>
        <v>9</v>
      </c>
      <c r="G40" s="146" t="str">
        <f>RAW!J40</f>
        <v>Ball</v>
      </c>
      <c r="H40" s="146" t="str">
        <f>RAW!K40</f>
        <v>Splitter</v>
      </c>
      <c r="I40" s="146">
        <f>RAW!L40</f>
        <v>87.7</v>
      </c>
      <c r="J40" s="146" t="str">
        <f>RAW!M40</f>
        <v/>
      </c>
      <c r="K40" s="146">
        <f>IF(RAW!O40 = "↓", -RAW!N40, RAW!N40)</f>
        <v>0</v>
      </c>
      <c r="L40" s="146" t="str">
        <f>IF(RAW!Q40 = "←", -RAW!P40, RAW!P40)</f>
        <v/>
      </c>
    </row>
    <row r="41">
      <c r="A41" s="146" t="str">
        <f>RAW!C41</f>
        <v>Luis Garcia</v>
      </c>
      <c r="B41" s="146" t="str">
        <f>RAW!E41</f>
        <v>Bryson Stott</v>
      </c>
      <c r="C41" s="146">
        <f>RAW!F41</f>
        <v>350</v>
      </c>
      <c r="D41" s="146">
        <f>RAW!G41</f>
        <v>4</v>
      </c>
      <c r="E41" s="146">
        <f>RAW!H41</f>
        <v>70</v>
      </c>
      <c r="F41" s="146">
        <f>RAW!I41</f>
        <v>9</v>
      </c>
      <c r="G41" s="146" t="str">
        <f>RAW!J41</f>
        <v>Called Strike</v>
      </c>
      <c r="H41" s="146" t="str">
        <f>RAW!K41</f>
        <v>Slider</v>
      </c>
      <c r="I41" s="146">
        <f>RAW!L41</f>
        <v>78.9</v>
      </c>
      <c r="J41" s="146">
        <f>RAW!M41</f>
        <v>2570</v>
      </c>
      <c r="K41" s="146">
        <f>IF(RAW!O41 = "↓", -RAW!N41, RAW!N41)</f>
        <v>-39</v>
      </c>
      <c r="L41" s="146">
        <f>IF(RAW!Q41 = "←", -RAW!P41, RAW!P41)</f>
        <v>-16</v>
      </c>
    </row>
    <row r="42">
      <c r="A42" s="146" t="str">
        <f>RAW!C42</f>
        <v>Luis Garcia</v>
      </c>
      <c r="B42" s="146" t="str">
        <f>RAW!E42</f>
        <v>Bryson Stott</v>
      </c>
      <c r="C42" s="146">
        <f>RAW!F42</f>
        <v>349</v>
      </c>
      <c r="D42" s="146">
        <f>RAW!G42</f>
        <v>3</v>
      </c>
      <c r="E42" s="146">
        <f>RAW!H42</f>
        <v>70</v>
      </c>
      <c r="F42" s="146">
        <f>RAW!I42</f>
        <v>9</v>
      </c>
      <c r="G42" s="146" t="str">
        <f>RAW!J42</f>
        <v>Called Strike</v>
      </c>
      <c r="H42" s="146" t="str">
        <f>RAW!K42</f>
        <v>Sinker</v>
      </c>
      <c r="I42" s="146">
        <f>RAW!L42</f>
        <v>97.1</v>
      </c>
      <c r="J42" s="146">
        <f>RAW!M42</f>
        <v>2207</v>
      </c>
      <c r="K42" s="146">
        <f>IF(RAW!O42 = "↓", -RAW!N42, RAW!N42)</f>
        <v>-18</v>
      </c>
      <c r="L42" s="146">
        <f>IF(RAW!Q42 = "←", -RAW!P42, RAW!P42)</f>
        <v>19</v>
      </c>
    </row>
    <row r="43">
      <c r="A43" s="146" t="str">
        <f>RAW!C43</f>
        <v>Luis Garcia</v>
      </c>
      <c r="B43" s="146" t="str">
        <f>RAW!E43</f>
        <v>Bryson Stott</v>
      </c>
      <c r="C43" s="146">
        <f>RAW!F43</f>
        <v>348</v>
      </c>
      <c r="D43" s="146">
        <f>RAW!G43</f>
        <v>2</v>
      </c>
      <c r="E43" s="146">
        <f>RAW!H43</f>
        <v>70</v>
      </c>
      <c r="F43" s="146">
        <f>RAW!I43</f>
        <v>9</v>
      </c>
      <c r="G43" s="146" t="str">
        <f>RAW!J43</f>
        <v>Ball</v>
      </c>
      <c r="H43" s="146" t="str">
        <f>RAW!K43</f>
        <v>Sinker</v>
      </c>
      <c r="I43" s="146">
        <f>RAW!L43</f>
        <v>97.6</v>
      </c>
      <c r="J43" s="146">
        <f>RAW!M43</f>
        <v>2203</v>
      </c>
      <c r="K43" s="146">
        <f>IF(RAW!O43 = "↓", -RAW!N43, RAW!N43)</f>
        <v>-19</v>
      </c>
      <c r="L43" s="146">
        <f>IF(RAW!Q43 = "←", -RAW!P43, RAW!P43)</f>
        <v>16</v>
      </c>
    </row>
    <row r="44">
      <c r="A44" s="146" t="str">
        <f>RAW!C44</f>
        <v>Luis Garcia</v>
      </c>
      <c r="B44" s="146" t="str">
        <f>RAW!E44</f>
        <v>Bryson Stott</v>
      </c>
      <c r="C44" s="146">
        <f>RAW!F44</f>
        <v>347</v>
      </c>
      <c r="D44" s="146">
        <f>RAW!G44</f>
        <v>1</v>
      </c>
      <c r="E44" s="146">
        <f>RAW!H44</f>
        <v>70</v>
      </c>
      <c r="F44" s="146">
        <f>RAW!I44</f>
        <v>9</v>
      </c>
      <c r="G44" s="146" t="str">
        <f>RAW!J44</f>
        <v>Ball</v>
      </c>
      <c r="H44" s="146" t="str">
        <f>RAW!K44</f>
        <v>Sinker</v>
      </c>
      <c r="I44" s="146">
        <f>RAW!L44</f>
        <v>96.9</v>
      </c>
      <c r="J44" s="146">
        <f>RAW!M44</f>
        <v>2122</v>
      </c>
      <c r="K44" s="146">
        <f>IF(RAW!O44 = "↓", -RAW!N44, RAW!N44)</f>
        <v>-22</v>
      </c>
      <c r="L44" s="146">
        <f>IF(RAW!Q44 = "←", -RAW!P44, RAW!P44)</f>
        <v>19</v>
      </c>
    </row>
    <row r="45">
      <c r="A45" s="146" t="str">
        <f>RAW!C45</f>
        <v>Jeff Hoffman</v>
      </c>
      <c r="B45" s="146" t="str">
        <f>RAW!E45</f>
        <v>Fernando Tatis Jr.</v>
      </c>
      <c r="C45" s="146">
        <f>RAW!F45</f>
        <v>341</v>
      </c>
      <c r="D45" s="146">
        <f>RAW!G45</f>
        <v>25</v>
      </c>
      <c r="E45" s="146">
        <f>RAW!H45</f>
        <v>69</v>
      </c>
      <c r="F45" s="146">
        <f>RAW!I45</f>
        <v>8</v>
      </c>
      <c r="G45" s="146" t="str">
        <f>RAW!J45</f>
        <v>In play, out(s)</v>
      </c>
      <c r="H45" s="146" t="str">
        <f>RAW!K45</f>
        <v>Slider</v>
      </c>
      <c r="I45" s="146">
        <f>RAW!L45</f>
        <v>87.9</v>
      </c>
      <c r="J45" s="146">
        <f>RAW!M45</f>
        <v>2832</v>
      </c>
      <c r="K45" s="146">
        <f>IF(RAW!O45 = "↓", -RAW!N45, RAW!N45)</f>
        <v>-38</v>
      </c>
      <c r="L45" s="146">
        <f>IF(RAW!Q45 = "←", -RAW!P45, RAW!P45)</f>
        <v>-7</v>
      </c>
    </row>
    <row r="46">
      <c r="A46" s="146" t="str">
        <f>RAW!C46</f>
        <v>Jeff Hoffman</v>
      </c>
      <c r="B46" s="146" t="str">
        <f>RAW!E46</f>
        <v>Fernando Tatis Jr.</v>
      </c>
      <c r="C46" s="146">
        <f>RAW!F46</f>
        <v>340</v>
      </c>
      <c r="D46" s="146">
        <f>RAW!G46</f>
        <v>24</v>
      </c>
      <c r="E46" s="146">
        <f>RAW!H46</f>
        <v>69</v>
      </c>
      <c r="F46" s="146">
        <f>RAW!I46</f>
        <v>8</v>
      </c>
      <c r="G46" s="146" t="str">
        <f>RAW!J46</f>
        <v>Called Strike</v>
      </c>
      <c r="H46" s="146" t="str">
        <f>RAW!K46</f>
        <v>Slider</v>
      </c>
      <c r="I46" s="146">
        <f>RAW!L46</f>
        <v>87.3</v>
      </c>
      <c r="J46" s="146">
        <f>RAW!M46</f>
        <v>2820</v>
      </c>
      <c r="K46" s="146">
        <f>IF(RAW!O46 = "↓", -RAW!N46, RAW!N46)</f>
        <v>-36</v>
      </c>
      <c r="L46" s="146">
        <f>IF(RAW!Q46 = "←", -RAW!P46, RAW!P46)</f>
        <v>-6</v>
      </c>
    </row>
    <row r="47">
      <c r="A47" s="146" t="str">
        <f>RAW!C47</f>
        <v>Jeff Hoffman</v>
      </c>
      <c r="B47" s="146" t="str">
        <f>RAW!E47</f>
        <v>Ha-Seong Kim</v>
      </c>
      <c r="C47" s="146">
        <f>RAW!F47</f>
        <v>339</v>
      </c>
      <c r="D47" s="146">
        <f>RAW!G47</f>
        <v>23</v>
      </c>
      <c r="E47" s="146">
        <f>RAW!H47</f>
        <v>68</v>
      </c>
      <c r="F47" s="146">
        <f>RAW!I47</f>
        <v>8</v>
      </c>
      <c r="G47" s="146" t="str">
        <f>RAW!J47</f>
        <v>Swinging Strike</v>
      </c>
      <c r="H47" s="146" t="str">
        <f>RAW!K47</f>
        <v>Slider</v>
      </c>
      <c r="I47" s="146">
        <f>RAW!L47</f>
        <v>87.4</v>
      </c>
      <c r="J47" s="146">
        <f>RAW!M47</f>
        <v>2769</v>
      </c>
      <c r="K47" s="146">
        <f>IF(RAW!O47 = "↓", -RAW!N47, RAW!N47)</f>
        <v>-33</v>
      </c>
      <c r="L47" s="146">
        <f>IF(RAW!Q47 = "←", -RAW!P47, RAW!P47)</f>
        <v>-7</v>
      </c>
    </row>
    <row r="48">
      <c r="A48" s="146" t="str">
        <f>RAW!C48</f>
        <v>Jeff Hoffman</v>
      </c>
      <c r="B48" s="146" t="str">
        <f>RAW!E48</f>
        <v>Ha-Seong Kim</v>
      </c>
      <c r="C48" s="146">
        <f>RAW!F48</f>
        <v>338</v>
      </c>
      <c r="D48" s="146">
        <f>RAW!G48</f>
        <v>22</v>
      </c>
      <c r="E48" s="146">
        <f>RAW!H48</f>
        <v>68</v>
      </c>
      <c r="F48" s="146">
        <f>RAW!I48</f>
        <v>8</v>
      </c>
      <c r="G48" s="146" t="str">
        <f>RAW!J48</f>
        <v>Ball In Dirt</v>
      </c>
      <c r="H48" s="146" t="str">
        <f>RAW!K48</f>
        <v>Slider</v>
      </c>
      <c r="I48" s="146">
        <f>RAW!L48</f>
        <v>88.4</v>
      </c>
      <c r="J48" s="146">
        <f>RAW!M48</f>
        <v>2743</v>
      </c>
      <c r="K48" s="146">
        <f>IF(RAW!O48 = "↓", -RAW!N48, RAW!N48)</f>
        <v>-35</v>
      </c>
      <c r="L48" s="146">
        <f>IF(RAW!Q48 = "←", -RAW!P48, RAW!P48)</f>
        <v>-3</v>
      </c>
    </row>
    <row r="49">
      <c r="A49" s="146" t="str">
        <f>RAW!C49</f>
        <v>Jeff Hoffman</v>
      </c>
      <c r="B49" s="146" t="str">
        <f>RAW!E49</f>
        <v>Ha-Seong Kim</v>
      </c>
      <c r="C49" s="146">
        <f>RAW!F49</f>
        <v>337</v>
      </c>
      <c r="D49" s="146">
        <f>RAW!G49</f>
        <v>21</v>
      </c>
      <c r="E49" s="146">
        <f>RAW!H49</f>
        <v>68</v>
      </c>
      <c r="F49" s="146">
        <f>RAW!I49</f>
        <v>8</v>
      </c>
      <c r="G49" s="146" t="str">
        <f>RAW!J49</f>
        <v>Swinging Strike</v>
      </c>
      <c r="H49" s="146" t="str">
        <f>RAW!K49</f>
        <v>Slider</v>
      </c>
      <c r="I49" s="146">
        <f>RAW!L49</f>
        <v>88.5</v>
      </c>
      <c r="J49" s="146">
        <f>RAW!M49</f>
        <v>2722</v>
      </c>
      <c r="K49" s="146">
        <f>IF(RAW!O49 = "↓", -RAW!N49, RAW!N49)</f>
        <v>-37</v>
      </c>
      <c r="L49" s="146">
        <f>IF(RAW!Q49 = "←", -RAW!P49, RAW!P49)</f>
        <v>-5</v>
      </c>
    </row>
    <row r="50">
      <c r="A50" s="146" t="str">
        <f>RAW!C50</f>
        <v>Jeff Hoffman</v>
      </c>
      <c r="B50" s="146" t="str">
        <f>RAW!E50</f>
        <v>Ha-Seong Kim</v>
      </c>
      <c r="C50" s="146">
        <f>RAW!F50</f>
        <v>336</v>
      </c>
      <c r="D50" s="146">
        <f>RAW!G50</f>
        <v>20</v>
      </c>
      <c r="E50" s="146">
        <f>RAW!H50</f>
        <v>68</v>
      </c>
      <c r="F50" s="146">
        <f>RAW!I50</f>
        <v>8</v>
      </c>
      <c r="G50" s="146" t="str">
        <f>RAW!J50</f>
        <v>Called Strike</v>
      </c>
      <c r="H50" s="146" t="str">
        <f>RAW!K50</f>
        <v>4-Seam Fastball</v>
      </c>
      <c r="I50" s="146">
        <f>RAW!L50</f>
        <v>97.5</v>
      </c>
      <c r="J50" s="146">
        <f>RAW!M50</f>
        <v>2640</v>
      </c>
      <c r="K50" s="146">
        <f>IF(RAW!O50 = "↓", -RAW!N50, RAW!N50)</f>
        <v>-10</v>
      </c>
      <c r="L50" s="146">
        <f>IF(RAW!Q50 = "←", -RAW!P50, RAW!P50)</f>
        <v>13</v>
      </c>
    </row>
    <row r="51">
      <c r="A51" s="146" t="str">
        <f>RAW!C51</f>
        <v>Jeff Hoffman</v>
      </c>
      <c r="B51" s="146" t="str">
        <f>RAW!E51</f>
        <v>Ha-Seong Kim</v>
      </c>
      <c r="C51" s="146">
        <f>RAW!F51</f>
        <v>335</v>
      </c>
      <c r="D51" s="146">
        <f>RAW!G51</f>
        <v>19</v>
      </c>
      <c r="E51" s="146">
        <f>RAW!H51</f>
        <v>68</v>
      </c>
      <c r="F51" s="146">
        <f>RAW!I51</f>
        <v>8</v>
      </c>
      <c r="G51" s="146" t="str">
        <f>RAW!J51</f>
        <v>Ball</v>
      </c>
      <c r="H51" s="146" t="str">
        <f>RAW!K51</f>
        <v>4-Seam Fastball</v>
      </c>
      <c r="I51" s="146">
        <f>RAW!L51</f>
        <v>98.5</v>
      </c>
      <c r="J51" s="146">
        <f>RAW!M51</f>
        <v>2603</v>
      </c>
      <c r="K51" s="146">
        <f>IF(RAW!O51 = "↓", -RAW!N51, RAW!N51)</f>
        <v>-14</v>
      </c>
      <c r="L51" s="146">
        <f>IF(RAW!Q51 = "←", -RAW!P51, RAW!P51)</f>
        <v>16</v>
      </c>
    </row>
    <row r="52">
      <c r="A52" s="146" t="str">
        <f>RAW!C52</f>
        <v>Jeff Hoffman</v>
      </c>
      <c r="B52" s="146" t="str">
        <f>RAW!E52</f>
        <v>Ha-Seong Kim</v>
      </c>
      <c r="C52" s="146">
        <f>RAW!F52</f>
        <v>334</v>
      </c>
      <c r="D52" s="146">
        <f>RAW!G52</f>
        <v>18</v>
      </c>
      <c r="E52" s="146">
        <f>RAW!H52</f>
        <v>68</v>
      </c>
      <c r="F52" s="146">
        <f>RAW!I52</f>
        <v>8</v>
      </c>
      <c r="G52" s="146" t="str">
        <f>RAW!J52</f>
        <v>Ball</v>
      </c>
      <c r="H52" s="146" t="str">
        <f>RAW!K52</f>
        <v>Slider</v>
      </c>
      <c r="I52" s="146">
        <f>RAW!L52</f>
        <v>88.8</v>
      </c>
      <c r="J52" s="146">
        <f>RAW!M52</f>
        <v>2610</v>
      </c>
      <c r="K52" s="146">
        <f>IF(RAW!O52 = "↓", -RAW!N52, RAW!N52)</f>
        <v>-32</v>
      </c>
      <c r="L52" s="146">
        <f>IF(RAW!Q52 = "←", -RAW!P52, RAW!P52)</f>
        <v>-4</v>
      </c>
    </row>
    <row r="53">
      <c r="A53" s="146" t="str">
        <f>RAW!C53</f>
        <v>Jeff Hoffman</v>
      </c>
      <c r="B53" s="146" t="str">
        <f>RAW!E53</f>
        <v>Trent Grisham</v>
      </c>
      <c r="C53" s="146">
        <f>RAW!F53</f>
        <v>332</v>
      </c>
      <c r="D53" s="146">
        <f>RAW!G53</f>
        <v>17</v>
      </c>
      <c r="E53" s="146">
        <f>RAW!H53</f>
        <v>67</v>
      </c>
      <c r="F53" s="146">
        <f>RAW!I53</f>
        <v>8</v>
      </c>
      <c r="G53" s="146" t="str">
        <f>RAW!J53</f>
        <v>Ball</v>
      </c>
      <c r="H53" s="146" t="str">
        <f>RAW!K53</f>
        <v>4-Seam Fastball</v>
      </c>
      <c r="I53" s="146">
        <f>RAW!L53</f>
        <v>98.2</v>
      </c>
      <c r="J53" s="146">
        <f>RAW!M53</f>
        <v>2534</v>
      </c>
      <c r="K53" s="146">
        <f>IF(RAW!O53 = "↓", -RAW!N53, RAW!N53)</f>
        <v>-13</v>
      </c>
      <c r="L53" s="146">
        <f>IF(RAW!Q53 = "←", -RAW!P53, RAW!P53)</f>
        <v>10</v>
      </c>
    </row>
    <row r="54">
      <c r="A54" s="146" t="str">
        <f>RAW!C54</f>
        <v>Jeff Hoffman</v>
      </c>
      <c r="B54" s="146" t="str">
        <f>RAW!E54</f>
        <v>Trent Grisham</v>
      </c>
      <c r="C54" s="146">
        <f>RAW!F54</f>
        <v>331</v>
      </c>
      <c r="D54" s="146">
        <f>RAW!G54</f>
        <v>16</v>
      </c>
      <c r="E54" s="146">
        <f>RAW!H54</f>
        <v>67</v>
      </c>
      <c r="F54" s="146">
        <f>RAW!I54</f>
        <v>8</v>
      </c>
      <c r="G54" s="146" t="str">
        <f>RAW!J54</f>
        <v>Foul</v>
      </c>
      <c r="H54" s="146" t="str">
        <f>RAW!K54</f>
        <v>4-Seam Fastball</v>
      </c>
      <c r="I54" s="146">
        <f>RAW!L54</f>
        <v>98.7</v>
      </c>
      <c r="J54" s="146">
        <f>RAW!M54</f>
        <v>2465</v>
      </c>
      <c r="K54" s="146">
        <f>IF(RAW!O54 = "↓", -RAW!N54, RAW!N54)</f>
        <v>-13</v>
      </c>
      <c r="L54" s="146">
        <f>IF(RAW!Q54 = "←", -RAW!P54, RAW!P54)</f>
        <v>13</v>
      </c>
    </row>
    <row r="55">
      <c r="A55" s="146" t="str">
        <f>RAW!C55</f>
        <v>Jeff Hoffman</v>
      </c>
      <c r="B55" s="146" t="str">
        <f>RAW!E55</f>
        <v>Trent Grisham</v>
      </c>
      <c r="C55" s="146">
        <f>RAW!F55</f>
        <v>330</v>
      </c>
      <c r="D55" s="146">
        <f>RAW!G55</f>
        <v>15</v>
      </c>
      <c r="E55" s="146">
        <f>RAW!H55</f>
        <v>67</v>
      </c>
      <c r="F55" s="146">
        <f>RAW!I55</f>
        <v>8</v>
      </c>
      <c r="G55" s="146" t="str">
        <f>RAW!J55</f>
        <v>Ball</v>
      </c>
      <c r="H55" s="146" t="str">
        <f>RAW!K55</f>
        <v>Splitter</v>
      </c>
      <c r="I55" s="146">
        <f>RAW!L55</f>
        <v>89.5</v>
      </c>
      <c r="J55" s="146">
        <f>RAW!M55</f>
        <v>1277</v>
      </c>
      <c r="K55" s="146">
        <f>IF(RAW!O55 = "↓", -RAW!N55, RAW!N55)</f>
        <v>-30</v>
      </c>
      <c r="L55" s="146">
        <f>IF(RAW!Q55 = "←", -RAW!P55, RAW!P55)</f>
        <v>15</v>
      </c>
    </row>
    <row r="56">
      <c r="A56" s="146" t="str">
        <f>RAW!C56</f>
        <v>Jeff Hoffman</v>
      </c>
      <c r="B56" s="146" t="str">
        <f>RAW!E56</f>
        <v>Trent Grisham</v>
      </c>
      <c r="C56" s="146">
        <f>RAW!F56</f>
        <v>329</v>
      </c>
      <c r="D56" s="146">
        <f>RAW!G56</f>
        <v>14</v>
      </c>
      <c r="E56" s="146">
        <f>RAW!H56</f>
        <v>67</v>
      </c>
      <c r="F56" s="146">
        <f>RAW!I56</f>
        <v>8</v>
      </c>
      <c r="G56" s="146" t="str">
        <f>RAW!J56</f>
        <v>Foul</v>
      </c>
      <c r="H56" s="146" t="str">
        <f>RAW!K56</f>
        <v>4-Seam Fastball</v>
      </c>
      <c r="I56" s="146">
        <f>RAW!L56</f>
        <v>96</v>
      </c>
      <c r="J56" s="146">
        <f>RAW!M56</f>
        <v>2441</v>
      </c>
      <c r="K56" s="146">
        <f>IF(RAW!O56 = "↓", -RAW!N56, RAW!N56)</f>
        <v>-13</v>
      </c>
      <c r="L56" s="146">
        <f>IF(RAW!Q56 = "←", -RAW!P56, RAW!P56)</f>
        <v>10</v>
      </c>
    </row>
    <row r="57">
      <c r="A57" s="146" t="str">
        <f>RAW!C57</f>
        <v>Jeff Hoffman</v>
      </c>
      <c r="B57" s="146" t="str">
        <f>RAW!E57</f>
        <v>Trent Grisham</v>
      </c>
      <c r="C57" s="146">
        <f>RAW!F57</f>
        <v>328</v>
      </c>
      <c r="D57" s="146">
        <f>RAW!G57</f>
        <v>13</v>
      </c>
      <c r="E57" s="146">
        <f>RAW!H57</f>
        <v>67</v>
      </c>
      <c r="F57" s="146">
        <f>RAW!I57</f>
        <v>8</v>
      </c>
      <c r="G57" s="146" t="str">
        <f>RAW!J57</f>
        <v>Ball</v>
      </c>
      <c r="H57" s="146" t="str">
        <f>RAW!K57</f>
        <v>Slider</v>
      </c>
      <c r="I57" s="146">
        <f>RAW!L57</f>
        <v>88.5</v>
      </c>
      <c r="J57" s="146">
        <f>RAW!M57</f>
        <v>2651</v>
      </c>
      <c r="K57" s="146">
        <f>IF(RAW!O57 = "↓", -RAW!N57, RAW!N57)</f>
        <v>-38</v>
      </c>
      <c r="L57" s="146">
        <f>IF(RAW!Q57 = "←", -RAW!P57, RAW!P57)</f>
        <v>-4</v>
      </c>
    </row>
    <row r="58">
      <c r="A58" s="146" t="str">
        <f>RAW!C58</f>
        <v>Jeff Hoffman</v>
      </c>
      <c r="B58" s="146" t="str">
        <f>RAW!E58</f>
        <v>Trent Grisham</v>
      </c>
      <c r="C58" s="146">
        <f>RAW!F58</f>
        <v>327</v>
      </c>
      <c r="D58" s="146">
        <f>RAW!G58</f>
        <v>12</v>
      </c>
      <c r="E58" s="146">
        <f>RAW!H58</f>
        <v>67</v>
      </c>
      <c r="F58" s="146">
        <f>RAW!I58</f>
        <v>8</v>
      </c>
      <c r="G58" s="146" t="str">
        <f>RAW!J58</f>
        <v>Ball</v>
      </c>
      <c r="H58" s="146" t="str">
        <f>RAW!K58</f>
        <v>Splitter</v>
      </c>
      <c r="I58" s="146">
        <f>RAW!L58</f>
        <v>89.9</v>
      </c>
      <c r="J58" s="146">
        <f>RAW!M58</f>
        <v>1478</v>
      </c>
      <c r="K58" s="146">
        <f>IF(RAW!O58 = "↓", -RAW!N58, RAW!N58)</f>
        <v>-32</v>
      </c>
      <c r="L58" s="146">
        <f>IF(RAW!Q58 = "←", -RAW!P58, RAW!P58)</f>
        <v>14</v>
      </c>
    </row>
    <row r="59">
      <c r="A59" s="146" t="str">
        <f>RAW!C59</f>
        <v>Jeff Hoffman</v>
      </c>
      <c r="B59" s="146" t="str">
        <f>RAW!E59</f>
        <v>Trent Grisham</v>
      </c>
      <c r="C59" s="146">
        <f>RAW!F59</f>
        <v>326</v>
      </c>
      <c r="D59" s="146">
        <f>RAW!G59</f>
        <v>11</v>
      </c>
      <c r="E59" s="146">
        <f>RAW!H59</f>
        <v>67</v>
      </c>
      <c r="F59" s="146">
        <f>RAW!I59</f>
        <v>8</v>
      </c>
      <c r="G59" s="146" t="str">
        <f>RAW!J59</f>
        <v>Called Strike</v>
      </c>
      <c r="H59" s="146" t="str">
        <f>RAW!K59</f>
        <v>Slider</v>
      </c>
      <c r="I59" s="146">
        <f>RAW!L59</f>
        <v>87.6</v>
      </c>
      <c r="J59" s="146">
        <f>RAW!M59</f>
        <v>2766</v>
      </c>
      <c r="K59" s="146">
        <f>IF(RAW!O59 = "↓", -RAW!N59, RAW!N59)</f>
        <v>-39</v>
      </c>
      <c r="L59" s="146">
        <f>IF(RAW!Q59 = "←", -RAW!P59, RAW!P59)</f>
        <v>-5</v>
      </c>
    </row>
    <row r="60">
      <c r="A60" s="146" t="str">
        <f>RAW!C60</f>
        <v>Jeff Hoffman</v>
      </c>
      <c r="B60" s="146" t="str">
        <f>RAW!E60</f>
        <v>Luis Campusano</v>
      </c>
      <c r="C60" s="146">
        <f>RAW!F60</f>
        <v>325</v>
      </c>
      <c r="D60" s="146">
        <f>RAW!G60</f>
        <v>10</v>
      </c>
      <c r="E60" s="146">
        <f>RAW!H60</f>
        <v>66</v>
      </c>
      <c r="F60" s="146">
        <f>RAW!I60</f>
        <v>8</v>
      </c>
      <c r="G60" s="146" t="str">
        <f>RAW!J60</f>
        <v>Called Strike</v>
      </c>
      <c r="H60" s="146" t="str">
        <f>RAW!K60</f>
        <v>4-Seam Fastball</v>
      </c>
      <c r="I60" s="146">
        <f>RAW!L60</f>
        <v>98.2</v>
      </c>
      <c r="J60" s="146">
        <f>RAW!M60</f>
        <v>2664</v>
      </c>
      <c r="K60" s="146">
        <f>IF(RAW!O60 = "↓", -RAW!N60, RAW!N60)</f>
        <v>-10</v>
      </c>
      <c r="L60" s="146">
        <f>IF(RAW!Q60 = "←", -RAW!P60, RAW!P60)</f>
        <v>10</v>
      </c>
    </row>
    <row r="61">
      <c r="A61" s="146" t="str">
        <f>RAW!C61</f>
        <v>Jeff Hoffman</v>
      </c>
      <c r="B61" s="146" t="str">
        <f>RAW!E61</f>
        <v>Luis Campusano</v>
      </c>
      <c r="C61" s="146">
        <f>RAW!F61</f>
        <v>324</v>
      </c>
      <c r="D61" s="146">
        <f>RAW!G61</f>
        <v>9</v>
      </c>
      <c r="E61" s="146">
        <f>RAW!H61</f>
        <v>66</v>
      </c>
      <c r="F61" s="146">
        <f>RAW!I61</f>
        <v>8</v>
      </c>
      <c r="G61" s="146" t="str">
        <f>RAW!J61</f>
        <v>Foul</v>
      </c>
      <c r="H61" s="146" t="str">
        <f>RAW!K61</f>
        <v>Slider</v>
      </c>
      <c r="I61" s="146">
        <f>RAW!L61</f>
        <v>88.5</v>
      </c>
      <c r="J61" s="146">
        <f>RAW!M61</f>
        <v>2813</v>
      </c>
      <c r="K61" s="146">
        <f>IF(RAW!O61 = "↓", -RAW!N61, RAW!N61)</f>
        <v>-36</v>
      </c>
      <c r="L61" s="146">
        <f>IF(RAW!Q61 = "←", -RAW!P61, RAW!P61)</f>
        <v>-3</v>
      </c>
    </row>
    <row r="62">
      <c r="A62" s="146" t="str">
        <f>RAW!C62</f>
        <v>Jeff Hoffman</v>
      </c>
      <c r="B62" s="146" t="str">
        <f>RAW!E62</f>
        <v>Luis Campusano</v>
      </c>
      <c r="C62" s="146">
        <f>RAW!F62</f>
        <v>323</v>
      </c>
      <c r="D62" s="146">
        <f>RAW!G62</f>
        <v>8</v>
      </c>
      <c r="E62" s="146">
        <f>RAW!H62</f>
        <v>66</v>
      </c>
      <c r="F62" s="146">
        <f>RAW!I62</f>
        <v>8</v>
      </c>
      <c r="G62" s="146" t="str">
        <f>RAW!J62</f>
        <v>Ball In Dirt</v>
      </c>
      <c r="H62" s="146" t="str">
        <f>RAW!K62</f>
        <v>Slider</v>
      </c>
      <c r="I62" s="146">
        <f>RAW!L62</f>
        <v>90.1</v>
      </c>
      <c r="J62" s="146">
        <f>RAW!M62</f>
        <v>2866</v>
      </c>
      <c r="K62" s="146">
        <f>IF(RAW!O62 = "↓", -RAW!N62, RAW!N62)</f>
        <v>-35</v>
      </c>
      <c r="L62" s="146">
        <f>IF(RAW!Q62 = "←", -RAW!P62, RAW!P62)</f>
        <v>-4</v>
      </c>
    </row>
    <row r="63">
      <c r="A63" s="146" t="str">
        <f>RAW!C63</f>
        <v>Jeff Hoffman</v>
      </c>
      <c r="B63" s="146" t="str">
        <f>RAW!E63</f>
        <v>Luis Campusano</v>
      </c>
      <c r="C63" s="146">
        <f>RAW!F63</f>
        <v>322</v>
      </c>
      <c r="D63" s="146">
        <f>RAW!G63</f>
        <v>7</v>
      </c>
      <c r="E63" s="146">
        <f>RAW!H63</f>
        <v>66</v>
      </c>
      <c r="F63" s="146">
        <f>RAW!I63</f>
        <v>8</v>
      </c>
      <c r="G63" s="146" t="str">
        <f>RAW!J63</f>
        <v>Swinging Strike</v>
      </c>
      <c r="H63" s="146" t="str">
        <f>RAW!K63</f>
        <v>Slider</v>
      </c>
      <c r="I63" s="146">
        <f>RAW!L63</f>
        <v>89.6</v>
      </c>
      <c r="J63" s="146">
        <f>RAW!M63</f>
        <v>2877</v>
      </c>
      <c r="K63" s="146">
        <f>IF(RAW!O63 = "↓", -RAW!N63, RAW!N63)</f>
        <v>-34</v>
      </c>
      <c r="L63" s="146">
        <f>IF(RAW!Q63 = "←", -RAW!P63, RAW!P63)</f>
        <v>-4</v>
      </c>
    </row>
    <row r="64">
      <c r="A64" s="146" t="str">
        <f>RAW!C64</f>
        <v>Jeff Hoffman</v>
      </c>
      <c r="B64" s="146" t="str">
        <f>RAW!E64</f>
        <v>Luis Campusano</v>
      </c>
      <c r="C64" s="146">
        <f>RAW!F64</f>
        <v>321</v>
      </c>
      <c r="D64" s="146">
        <f>RAW!G64</f>
        <v>6</v>
      </c>
      <c r="E64" s="146">
        <f>RAW!H64</f>
        <v>66</v>
      </c>
      <c r="F64" s="146">
        <f>RAW!I64</f>
        <v>8</v>
      </c>
      <c r="G64" s="146" t="str">
        <f>RAW!J64</f>
        <v>Called Strike</v>
      </c>
      <c r="H64" s="146" t="str">
        <f>RAW!K64</f>
        <v>Slider</v>
      </c>
      <c r="I64" s="146">
        <f>RAW!L64</f>
        <v>88.6</v>
      </c>
      <c r="J64" s="146">
        <f>RAW!M64</f>
        <v>2698</v>
      </c>
      <c r="K64" s="146">
        <f>IF(RAW!O64 = "↓", -RAW!N64, RAW!N64)</f>
        <v>-33</v>
      </c>
      <c r="L64" s="146">
        <f>IF(RAW!Q64 = "←", -RAW!P64, RAW!P64)</f>
        <v>-3</v>
      </c>
    </row>
    <row r="65">
      <c r="A65" s="146" t="str">
        <f>RAW!C65</f>
        <v>Jeff Hoffman</v>
      </c>
      <c r="B65" s="146" t="str">
        <f>RAW!E65</f>
        <v>Gary Sanchez</v>
      </c>
      <c r="C65" s="146">
        <f>RAW!F65</f>
        <v>318</v>
      </c>
      <c r="D65" s="146">
        <f>RAW!G65</f>
        <v>5</v>
      </c>
      <c r="E65" s="146">
        <f>RAW!H65</f>
        <v>65</v>
      </c>
      <c r="F65" s="146">
        <f>RAW!I65</f>
        <v>8</v>
      </c>
      <c r="G65" s="146" t="str">
        <f>RAW!J65</f>
        <v>Hit By Pitch</v>
      </c>
      <c r="H65" s="146" t="str">
        <f>RAW!K65</f>
        <v>4-Seam Fastball</v>
      </c>
      <c r="I65" s="146">
        <f>RAW!L65</f>
        <v>97.8</v>
      </c>
      <c r="J65" s="146">
        <f>RAW!M65</f>
        <v>2700</v>
      </c>
      <c r="K65" s="146">
        <f>IF(RAW!O65 = "↓", -RAW!N65, RAW!N65)</f>
        <v>-8</v>
      </c>
      <c r="L65" s="146">
        <f>IF(RAW!Q65 = "←", -RAW!P65, RAW!P65)</f>
        <v>15</v>
      </c>
    </row>
    <row r="66">
      <c r="A66" s="146" t="str">
        <f>RAW!C66</f>
        <v>Jeff Hoffman</v>
      </c>
      <c r="B66" s="146" t="str">
        <f>RAW!E66</f>
        <v>Gary Sanchez</v>
      </c>
      <c r="C66" s="146">
        <f>RAW!F66</f>
        <v>317</v>
      </c>
      <c r="D66" s="146">
        <f>RAW!G66</f>
        <v>4</v>
      </c>
      <c r="E66" s="146">
        <f>RAW!H66</f>
        <v>65</v>
      </c>
      <c r="F66" s="146">
        <f>RAW!I66</f>
        <v>8</v>
      </c>
      <c r="G66" s="146" t="str">
        <f>RAW!J66</f>
        <v>Called Strike</v>
      </c>
      <c r="H66" s="146" t="str">
        <f>RAW!K66</f>
        <v>4-Seam Fastball</v>
      </c>
      <c r="I66" s="146">
        <f>RAW!L66</f>
        <v>98.2</v>
      </c>
      <c r="J66" s="146">
        <f>RAW!M66</f>
        <v>2668</v>
      </c>
      <c r="K66" s="146">
        <f>IF(RAW!O66 = "↓", -RAW!N66, RAW!N66)</f>
        <v>-9</v>
      </c>
      <c r="L66" s="146">
        <f>IF(RAW!Q66 = "←", -RAW!P66, RAW!P66)</f>
        <v>16</v>
      </c>
    </row>
    <row r="67">
      <c r="A67" s="146" t="str">
        <f>RAW!C67</f>
        <v>Jeff Hoffman</v>
      </c>
      <c r="B67" s="146" t="str">
        <f>RAW!E67</f>
        <v>Gary Sanchez</v>
      </c>
      <c r="C67" s="146">
        <f>RAW!F67</f>
        <v>316</v>
      </c>
      <c r="D67" s="146">
        <f>RAW!G67</f>
        <v>3</v>
      </c>
      <c r="E67" s="146">
        <f>RAW!H67</f>
        <v>65</v>
      </c>
      <c r="F67" s="146">
        <f>RAW!I67</f>
        <v>8</v>
      </c>
      <c r="G67" s="146" t="str">
        <f>RAW!J67</f>
        <v>Ball</v>
      </c>
      <c r="H67" s="146" t="str">
        <f>RAW!K67</f>
        <v>4-Seam Fastball</v>
      </c>
      <c r="I67" s="146">
        <f>RAW!L67</f>
        <v>96.8</v>
      </c>
      <c r="J67" s="146">
        <f>RAW!M67</f>
        <v>2582</v>
      </c>
      <c r="K67" s="146">
        <f>IF(RAW!O67 = "↓", -RAW!N67, RAW!N67)</f>
        <v>-13</v>
      </c>
      <c r="L67" s="146">
        <f>IF(RAW!Q67 = "←", -RAW!P67, RAW!P67)</f>
        <v>11</v>
      </c>
    </row>
    <row r="68">
      <c r="A68" s="146" t="str">
        <f>RAW!C68</f>
        <v>Jeff Hoffman</v>
      </c>
      <c r="B68" s="146" t="str">
        <f>RAW!E68</f>
        <v>Gary Sanchez</v>
      </c>
      <c r="C68" s="146">
        <f>RAW!F68</f>
        <v>315</v>
      </c>
      <c r="D68" s="146">
        <f>RAW!G68</f>
        <v>2</v>
      </c>
      <c r="E68" s="146">
        <f>RAW!H68</f>
        <v>65</v>
      </c>
      <c r="F68" s="146">
        <f>RAW!I68</f>
        <v>8</v>
      </c>
      <c r="G68" s="146" t="str">
        <f>RAW!J68</f>
        <v>Ball</v>
      </c>
      <c r="H68" s="146" t="str">
        <f>RAW!K68</f>
        <v>Slider</v>
      </c>
      <c r="I68" s="146">
        <f>RAW!L68</f>
        <v>87.8</v>
      </c>
      <c r="J68" s="146">
        <f>RAW!M68</f>
        <v>2735</v>
      </c>
      <c r="K68" s="146">
        <f>IF(RAW!O68 = "↓", -RAW!N68, RAW!N68)</f>
        <v>-33</v>
      </c>
      <c r="L68" s="146">
        <f>IF(RAW!Q68 = "←", -RAW!P68, RAW!P68)</f>
        <v>-5</v>
      </c>
    </row>
    <row r="69">
      <c r="A69" s="146" t="str">
        <f>RAW!C69</f>
        <v>Jeff Hoffman</v>
      </c>
      <c r="B69" s="146" t="str">
        <f>RAW!E69</f>
        <v>Gary Sanchez</v>
      </c>
      <c r="C69" s="146">
        <f>RAW!F69</f>
        <v>314</v>
      </c>
      <c r="D69" s="146">
        <f>RAW!G69</f>
        <v>1</v>
      </c>
      <c r="E69" s="146">
        <f>RAW!H69</f>
        <v>65</v>
      </c>
      <c r="F69" s="146">
        <f>RAW!I69</f>
        <v>8</v>
      </c>
      <c r="G69" s="146" t="str">
        <f>RAW!J69</f>
        <v>Ball</v>
      </c>
      <c r="H69" s="146" t="str">
        <f>RAW!K69</f>
        <v>4-Seam Fastball</v>
      </c>
      <c r="I69" s="146">
        <f>RAW!L69</f>
        <v>97.3</v>
      </c>
      <c r="J69" s="146">
        <f>RAW!M69</f>
        <v>2468</v>
      </c>
      <c r="K69" s="146">
        <f>IF(RAW!O69 = "↓", -RAW!N69, RAW!N69)</f>
        <v>-12</v>
      </c>
      <c r="L69" s="146">
        <f>IF(RAW!Q69 = "←", -RAW!P69, RAW!P69)</f>
        <v>12</v>
      </c>
    </row>
    <row r="70">
      <c r="A70" s="146" t="str">
        <f>RAW!C70</f>
        <v>Scott Barlow</v>
      </c>
      <c r="B70" s="146" t="str">
        <f>RAW!E70</f>
        <v>Nick Castellanos</v>
      </c>
      <c r="C70" s="146">
        <f>RAW!F70</f>
        <v>312</v>
      </c>
      <c r="D70" s="146">
        <f>RAW!G70</f>
        <v>13</v>
      </c>
      <c r="E70" s="146">
        <f>RAW!H70</f>
        <v>64</v>
      </c>
      <c r="F70" s="146">
        <f>RAW!I70</f>
        <v>8</v>
      </c>
      <c r="G70" s="146" t="str">
        <f>RAW!J70</f>
        <v>In play, out(s)</v>
      </c>
      <c r="H70" s="146" t="str">
        <f>RAW!K70</f>
        <v>Slider</v>
      </c>
      <c r="I70" s="146">
        <f>RAW!L70</f>
        <v>82</v>
      </c>
      <c r="J70" s="146">
        <f>RAW!M70</f>
        <v>2518</v>
      </c>
      <c r="K70" s="146">
        <f>IF(RAW!O70 = "↓", -RAW!N70, RAW!N70)</f>
        <v>-36</v>
      </c>
      <c r="L70" s="146">
        <f>IF(RAW!Q70 = "←", -RAW!P70, RAW!P70)</f>
        <v>-18</v>
      </c>
    </row>
    <row r="71">
      <c r="A71" s="146" t="str">
        <f>RAW!C71</f>
        <v>Scott Barlow</v>
      </c>
      <c r="B71" s="146" t="str">
        <f>RAW!E71</f>
        <v>Nick Castellanos</v>
      </c>
      <c r="C71" s="146">
        <f>RAW!F71</f>
        <v>311</v>
      </c>
      <c r="D71" s="146">
        <f>RAW!G71</f>
        <v>12</v>
      </c>
      <c r="E71" s="146">
        <f>RAW!H71</f>
        <v>64</v>
      </c>
      <c r="F71" s="146">
        <f>RAW!I71</f>
        <v>8</v>
      </c>
      <c r="G71" s="146" t="str">
        <f>RAW!J71</f>
        <v>Foul</v>
      </c>
      <c r="H71" s="146" t="str">
        <f>RAW!K71</f>
        <v>Curveball</v>
      </c>
      <c r="I71" s="146">
        <f>RAW!L71</f>
        <v>80</v>
      </c>
      <c r="J71" s="146">
        <f>RAW!M71</f>
        <v>2763</v>
      </c>
      <c r="K71" s="146">
        <f>IF(RAW!O71 = "↓", -RAW!N71, RAW!N71)</f>
        <v>-50</v>
      </c>
      <c r="L71" s="146">
        <f>IF(RAW!Q71 = "←", -RAW!P71, RAW!P71)</f>
        <v>-14</v>
      </c>
    </row>
    <row r="72">
      <c r="A72" s="146" t="str">
        <f>RAW!C72</f>
        <v>Scott Barlow</v>
      </c>
      <c r="B72" s="146" t="str">
        <f>RAW!E72</f>
        <v>Bryce Harper</v>
      </c>
      <c r="C72" s="146">
        <f>RAW!F72</f>
        <v>310</v>
      </c>
      <c r="D72" s="146">
        <f>RAW!G72</f>
        <v>11</v>
      </c>
      <c r="E72" s="146">
        <f>RAW!H72</f>
        <v>63</v>
      </c>
      <c r="F72" s="146">
        <f>RAW!I72</f>
        <v>8</v>
      </c>
      <c r="G72" s="146" t="str">
        <f>RAW!J72</f>
        <v>In play, out(s)</v>
      </c>
      <c r="H72" s="146" t="str">
        <f>RAW!K72</f>
        <v>4-Seam Fastball</v>
      </c>
      <c r="I72" s="146">
        <f>RAW!L72</f>
        <v>94.3</v>
      </c>
      <c r="J72" s="146">
        <f>RAW!M72</f>
        <v>2443</v>
      </c>
      <c r="K72" s="146">
        <f>IF(RAW!O72 = "↓", -RAW!N72, RAW!N72)</f>
        <v>-14</v>
      </c>
      <c r="L72" s="146">
        <f>IF(RAW!Q72 = "←", -RAW!P72, RAW!P72)</f>
        <v>7</v>
      </c>
    </row>
    <row r="73">
      <c r="A73" s="146" t="str">
        <f>RAW!C73</f>
        <v>Scott Barlow</v>
      </c>
      <c r="B73" s="146" t="str">
        <f>RAW!E73</f>
        <v>Bryce Harper</v>
      </c>
      <c r="C73" s="146">
        <f>RAW!F73</f>
        <v>309</v>
      </c>
      <c r="D73" s="146">
        <f>RAW!G73</f>
        <v>10</v>
      </c>
      <c r="E73" s="146">
        <f>RAW!H73</f>
        <v>63</v>
      </c>
      <c r="F73" s="146">
        <f>RAW!I73</f>
        <v>8</v>
      </c>
      <c r="G73" s="146" t="str">
        <f>RAW!J73</f>
        <v>Called Strike</v>
      </c>
      <c r="H73" s="146" t="str">
        <f>RAW!K73</f>
        <v>Curveball</v>
      </c>
      <c r="I73" s="146">
        <f>RAW!L73</f>
        <v>79.4</v>
      </c>
      <c r="J73" s="146">
        <f>RAW!M73</f>
        <v>2756</v>
      </c>
      <c r="K73" s="146">
        <f>IF(RAW!O73 = "↓", -RAW!N73, RAW!N73)</f>
        <v>-58</v>
      </c>
      <c r="L73" s="146">
        <f>IF(RAW!Q73 = "←", -RAW!P73, RAW!P73)</f>
        <v>-16</v>
      </c>
    </row>
    <row r="74">
      <c r="A74" s="146" t="str">
        <f>RAW!C74</f>
        <v>Scott Barlow</v>
      </c>
      <c r="B74" s="146" t="str">
        <f>RAW!E74</f>
        <v>Bryce Harper</v>
      </c>
      <c r="C74" s="146">
        <f>RAW!F74</f>
        <v>308</v>
      </c>
      <c r="D74" s="146">
        <f>RAW!G74</f>
        <v>9</v>
      </c>
      <c r="E74" s="146">
        <f>RAW!H74</f>
        <v>63</v>
      </c>
      <c r="F74" s="146">
        <f>RAW!I74</f>
        <v>8</v>
      </c>
      <c r="G74" s="146" t="str">
        <f>RAW!J74</f>
        <v>Ball</v>
      </c>
      <c r="H74" s="146" t="str">
        <f>RAW!K74</f>
        <v>Slider</v>
      </c>
      <c r="I74" s="146">
        <f>RAW!L74</f>
        <v>83.6</v>
      </c>
      <c r="J74" s="146">
        <f>RAW!M74</f>
        <v>2559</v>
      </c>
      <c r="K74" s="146">
        <f>IF(RAW!O74 = "↓", -RAW!N74, RAW!N74)</f>
        <v>-34</v>
      </c>
      <c r="L74" s="146">
        <f>IF(RAW!Q74 = "←", -RAW!P74, RAW!P74)</f>
        <v>-11</v>
      </c>
    </row>
    <row r="75">
      <c r="A75" s="146" t="str">
        <f>RAW!C75</f>
        <v>Scott Barlow</v>
      </c>
      <c r="B75" s="146" t="str">
        <f>RAW!E75</f>
        <v>Alec Bohm</v>
      </c>
      <c r="C75" s="146">
        <f>RAW!F75</f>
        <v>307</v>
      </c>
      <c r="D75" s="146">
        <f>RAW!G75</f>
        <v>8</v>
      </c>
      <c r="E75" s="146">
        <f>RAW!H75</f>
        <v>62</v>
      </c>
      <c r="F75" s="146">
        <f>RAW!I75</f>
        <v>8</v>
      </c>
      <c r="G75" s="146" t="str">
        <f>RAW!J75</f>
        <v>Called Strike</v>
      </c>
      <c r="H75" s="146" t="str">
        <f>RAW!K75</f>
        <v>Sinker</v>
      </c>
      <c r="I75" s="146">
        <f>RAW!L75</f>
        <v>93.9</v>
      </c>
      <c r="J75" s="146">
        <f>RAW!M75</f>
        <v>2351</v>
      </c>
      <c r="K75" s="146">
        <f>IF(RAW!O75 = "↓", -RAW!N75, RAW!N75)</f>
        <v>-23</v>
      </c>
      <c r="L75" s="146">
        <f>IF(RAW!Q75 = "←", -RAW!P75, RAW!P75)</f>
        <v>16</v>
      </c>
    </row>
    <row r="76">
      <c r="A76" s="146" t="str">
        <f>RAW!C76</f>
        <v>Scott Barlow</v>
      </c>
      <c r="B76" s="146" t="str">
        <f>RAW!E76</f>
        <v>Alec Bohm</v>
      </c>
      <c r="C76" s="146">
        <f>RAW!F76</f>
        <v>306</v>
      </c>
      <c r="D76" s="146">
        <f>RAW!G76</f>
        <v>7</v>
      </c>
      <c r="E76" s="146">
        <f>RAW!H76</f>
        <v>62</v>
      </c>
      <c r="F76" s="146">
        <f>RAW!I76</f>
        <v>8</v>
      </c>
      <c r="G76" s="146" t="str">
        <f>RAW!J76</f>
        <v>Ball</v>
      </c>
      <c r="H76" s="146" t="str">
        <f>RAW!K76</f>
        <v>Curveball</v>
      </c>
      <c r="I76" s="146">
        <f>RAW!L76</f>
        <v>80.7</v>
      </c>
      <c r="J76" s="146">
        <f>RAW!M76</f>
        <v>2882</v>
      </c>
      <c r="K76" s="146">
        <f>IF(RAW!O76 = "↓", -RAW!N76, RAW!N76)</f>
        <v>-53</v>
      </c>
      <c r="L76" s="146">
        <f>IF(RAW!Q76 = "←", -RAW!P76, RAW!P76)</f>
        <v>-12</v>
      </c>
    </row>
    <row r="77">
      <c r="A77" s="146" t="str">
        <f>RAW!C77</f>
        <v>Scott Barlow</v>
      </c>
      <c r="B77" s="146" t="str">
        <f>RAW!E77</f>
        <v>Alec Bohm</v>
      </c>
      <c r="C77" s="146">
        <f>RAW!F77</f>
        <v>305</v>
      </c>
      <c r="D77" s="146">
        <f>RAW!G77</f>
        <v>6</v>
      </c>
      <c r="E77" s="146">
        <f>RAW!H77</f>
        <v>62</v>
      </c>
      <c r="F77" s="146">
        <f>RAW!I77</f>
        <v>8</v>
      </c>
      <c r="G77" s="146" t="str">
        <f>RAW!J77</f>
        <v>Ball</v>
      </c>
      <c r="H77" s="146" t="str">
        <f>RAW!K77</f>
        <v>Slider</v>
      </c>
      <c r="I77" s="146">
        <f>RAW!L77</f>
        <v>83.1</v>
      </c>
      <c r="J77" s="146">
        <f>RAW!M77</f>
        <v>2604</v>
      </c>
      <c r="K77" s="146">
        <f>IF(RAW!O77 = "↓", -RAW!N77, RAW!N77)</f>
        <v>-37</v>
      </c>
      <c r="L77" s="146">
        <f>IF(RAW!Q77 = "←", -RAW!P77, RAW!P77)</f>
        <v>-13</v>
      </c>
    </row>
    <row r="78">
      <c r="A78" s="146" t="str">
        <f>RAW!C78</f>
        <v>Scott Barlow</v>
      </c>
      <c r="B78" s="146" t="str">
        <f>RAW!E78</f>
        <v>Alec Bohm</v>
      </c>
      <c r="C78" s="146">
        <f>RAW!F78</f>
        <v>304</v>
      </c>
      <c r="D78" s="146">
        <f>RAW!G78</f>
        <v>5</v>
      </c>
      <c r="E78" s="146">
        <f>RAW!H78</f>
        <v>62</v>
      </c>
      <c r="F78" s="146">
        <f>RAW!I78</f>
        <v>8</v>
      </c>
      <c r="G78" s="146" t="str">
        <f>RAW!J78</f>
        <v>Foul</v>
      </c>
      <c r="H78" s="146" t="str">
        <f>RAW!K78</f>
        <v>Sinker</v>
      </c>
      <c r="I78" s="146">
        <f>RAW!L78</f>
        <v>94</v>
      </c>
      <c r="J78" s="146">
        <f>RAW!M78</f>
        <v>2425</v>
      </c>
      <c r="K78" s="146">
        <f>IF(RAW!O78 = "↓", -RAW!N78, RAW!N78)</f>
        <v>-22</v>
      </c>
      <c r="L78" s="146">
        <f>IF(RAW!Q78 = "←", -RAW!P78, RAW!P78)</f>
        <v>20</v>
      </c>
    </row>
    <row r="79">
      <c r="A79" s="146" t="str">
        <f>RAW!C79</f>
        <v>Scott Barlow</v>
      </c>
      <c r="B79" s="146" t="str">
        <f>RAW!E79</f>
        <v>Alec Bohm</v>
      </c>
      <c r="C79" s="146">
        <f>RAW!F79</f>
        <v>303</v>
      </c>
      <c r="D79" s="146">
        <f>RAW!G79</f>
        <v>4</v>
      </c>
      <c r="E79" s="146">
        <f>RAW!H79</f>
        <v>62</v>
      </c>
      <c r="F79" s="146">
        <f>RAW!I79</f>
        <v>8</v>
      </c>
      <c r="G79" s="146" t="str">
        <f>RAW!J79</f>
        <v>Foul</v>
      </c>
      <c r="H79" s="146" t="str">
        <f>RAW!K79</f>
        <v>Sinker</v>
      </c>
      <c r="I79" s="146">
        <f>RAW!L79</f>
        <v>95.7</v>
      </c>
      <c r="J79" s="146">
        <f>RAW!M79</f>
        <v>2529</v>
      </c>
      <c r="K79" s="146">
        <f>IF(RAW!O79 = "↓", -RAW!N79, RAW!N79)</f>
        <v>-22</v>
      </c>
      <c r="L79" s="146">
        <f>IF(RAW!Q79 = "←", -RAW!P79, RAW!P79)</f>
        <v>19</v>
      </c>
    </row>
    <row r="80">
      <c r="A80" s="146" t="str">
        <f>RAW!C80</f>
        <v>Scott Barlow</v>
      </c>
      <c r="B80" s="146" t="str">
        <f>RAW!E80</f>
        <v>Alec Bohm</v>
      </c>
      <c r="C80" s="146">
        <f>RAW!F80</f>
        <v>302</v>
      </c>
      <c r="D80" s="146">
        <f>RAW!G80</f>
        <v>3</v>
      </c>
      <c r="E80" s="146">
        <f>RAW!H80</f>
        <v>62</v>
      </c>
      <c r="F80" s="146">
        <f>RAW!I80</f>
        <v>8</v>
      </c>
      <c r="G80" s="146" t="str">
        <f>RAW!J80</f>
        <v>Ball</v>
      </c>
      <c r="H80" s="146" t="str">
        <f>RAW!K80</f>
        <v>Slider</v>
      </c>
      <c r="I80" s="146">
        <f>RAW!L80</f>
        <v>83.2</v>
      </c>
      <c r="J80" s="146">
        <f>RAW!M80</f>
        <v>2568</v>
      </c>
      <c r="K80" s="146">
        <f>IF(RAW!O80 = "↓", -RAW!N80, RAW!N80)</f>
        <v>-36</v>
      </c>
      <c r="L80" s="146">
        <f>IF(RAW!Q80 = "←", -RAW!P80, RAW!P80)</f>
        <v>-10</v>
      </c>
    </row>
    <row r="81">
      <c r="A81" s="146" t="str">
        <f>RAW!C81</f>
        <v>Scott Barlow</v>
      </c>
      <c r="B81" s="146" t="str">
        <f>RAW!E81</f>
        <v>Alec Bohm</v>
      </c>
      <c r="C81" s="146">
        <f>RAW!F81</f>
        <v>301</v>
      </c>
      <c r="D81" s="146">
        <f>RAW!G81</f>
        <v>2</v>
      </c>
      <c r="E81" s="146">
        <f>RAW!H81</f>
        <v>62</v>
      </c>
      <c r="F81" s="146">
        <f>RAW!I81</f>
        <v>8</v>
      </c>
      <c r="G81" s="146" t="str">
        <f>RAW!J81</f>
        <v>Swinging Strike</v>
      </c>
      <c r="H81" s="146" t="str">
        <f>RAW!K81</f>
        <v>Slider</v>
      </c>
      <c r="I81" s="146">
        <f>RAW!L81</f>
        <v>82.4</v>
      </c>
      <c r="J81" s="146">
        <f>RAW!M81</f>
        <v>2451</v>
      </c>
      <c r="K81" s="146">
        <f>IF(RAW!O81 = "↓", -RAW!N81, RAW!N81)</f>
        <v>-37</v>
      </c>
      <c r="L81" s="146">
        <f>IF(RAW!Q81 = "←", -RAW!P81, RAW!P81)</f>
        <v>-12</v>
      </c>
    </row>
    <row r="82">
      <c r="A82" s="146" t="str">
        <f>RAW!C82</f>
        <v>Scott Barlow</v>
      </c>
      <c r="B82" s="146" t="str">
        <f>RAW!E82</f>
        <v>Alec Bohm</v>
      </c>
      <c r="C82" s="146">
        <f>RAW!F82</f>
        <v>300</v>
      </c>
      <c r="D82" s="146">
        <f>RAW!G82</f>
        <v>1</v>
      </c>
      <c r="E82" s="146">
        <f>RAW!H82</f>
        <v>62</v>
      </c>
      <c r="F82" s="146">
        <f>RAW!I82</f>
        <v>8</v>
      </c>
      <c r="G82" s="146" t="str">
        <f>RAW!J82</f>
        <v>Called Strike</v>
      </c>
      <c r="H82" s="146" t="str">
        <f>RAW!K82</f>
        <v>Curveball</v>
      </c>
      <c r="I82" s="146">
        <f>RAW!L82</f>
        <v>78.9</v>
      </c>
      <c r="J82" s="146">
        <f>RAW!M82</f>
        <v>2581</v>
      </c>
      <c r="K82" s="146">
        <f>IF(RAW!O82 = "↓", -RAW!N82, RAW!N82)</f>
        <v>-58</v>
      </c>
      <c r="L82" s="146">
        <f>IF(RAW!Q82 = "←", -RAW!P82, RAW!P82)</f>
        <v>-13</v>
      </c>
    </row>
    <row r="83">
      <c r="A83" s="146" t="str">
        <f>RAW!C83</f>
        <v>Seranthony Dominguez</v>
      </c>
      <c r="B83" s="146" t="str">
        <f>RAW!E83</f>
        <v>Garrett Cooper</v>
      </c>
      <c r="C83" s="146">
        <f>RAW!F83</f>
        <v>298</v>
      </c>
      <c r="D83" s="146">
        <f>RAW!G83</f>
        <v>11</v>
      </c>
      <c r="E83" s="146">
        <f>RAW!H83</f>
        <v>61</v>
      </c>
      <c r="F83" s="146">
        <f>RAW!I83</f>
        <v>7</v>
      </c>
      <c r="G83" s="146" t="str">
        <f>RAW!J83</f>
        <v>In play, out(s)</v>
      </c>
      <c r="H83" s="146" t="str">
        <f>RAW!K83</f>
        <v>4-Seam Fastball</v>
      </c>
      <c r="I83" s="146">
        <f>RAW!L83</f>
        <v>96</v>
      </c>
      <c r="J83" s="146">
        <f>RAW!M83</f>
        <v>2319</v>
      </c>
      <c r="K83" s="146">
        <f>IF(RAW!O83 = "↓", -RAW!N83, RAW!N83)</f>
        <v>-16</v>
      </c>
      <c r="L83" s="146">
        <f>IF(RAW!Q83 = "←", -RAW!P83, RAW!P83)</f>
        <v>0</v>
      </c>
    </row>
    <row r="84">
      <c r="A84" s="146" t="str">
        <f>RAW!C84</f>
        <v>Seranthony Dominguez</v>
      </c>
      <c r="B84" s="146" t="str">
        <f>RAW!E84</f>
        <v>Garrett Cooper</v>
      </c>
      <c r="C84" s="146">
        <f>RAW!F84</f>
        <v>297</v>
      </c>
      <c r="D84" s="146">
        <f>RAW!G84</f>
        <v>10</v>
      </c>
      <c r="E84" s="146">
        <f>RAW!H84</f>
        <v>61</v>
      </c>
      <c r="F84" s="146">
        <f>RAW!I84</f>
        <v>7</v>
      </c>
      <c r="G84" s="146" t="str">
        <f>RAW!J84</f>
        <v>Ball</v>
      </c>
      <c r="H84" s="146" t="str">
        <f>RAW!K84</f>
        <v>Slider</v>
      </c>
      <c r="I84" s="146">
        <f>RAW!L84</f>
        <v>89.9</v>
      </c>
      <c r="J84" s="146">
        <f>RAW!M84</f>
        <v>2317</v>
      </c>
      <c r="K84" s="146">
        <f>IF(RAW!O84 = "↓", -RAW!N84, RAW!N84)</f>
        <v>-30</v>
      </c>
      <c r="L84" s="146">
        <f>IF(RAW!Q84 = "←", -RAW!P84, RAW!P84)</f>
        <v>-6</v>
      </c>
    </row>
    <row r="85">
      <c r="A85" s="146" t="str">
        <f>RAW!C85</f>
        <v>Seranthony Dominguez</v>
      </c>
      <c r="B85" s="146" t="str">
        <f>RAW!E85</f>
        <v>Garrett Cooper</v>
      </c>
      <c r="C85" s="146">
        <f>RAW!F85</f>
        <v>296</v>
      </c>
      <c r="D85" s="146">
        <f>RAW!G85</f>
        <v>9</v>
      </c>
      <c r="E85" s="146">
        <f>RAW!H85</f>
        <v>61</v>
      </c>
      <c r="F85" s="146">
        <f>RAW!I85</f>
        <v>7</v>
      </c>
      <c r="G85" s="146" t="str">
        <f>RAW!J85</f>
        <v>Ball</v>
      </c>
      <c r="H85" s="146" t="str">
        <f>RAW!K85</f>
        <v>Slider</v>
      </c>
      <c r="I85" s="146">
        <f>RAW!L85</f>
        <v>88</v>
      </c>
      <c r="J85" s="146" t="str">
        <f>RAW!M85</f>
        <v/>
      </c>
      <c r="K85" s="146">
        <f>IF(RAW!O85 = "↓", -RAW!N85, RAW!N85)</f>
        <v>0</v>
      </c>
      <c r="L85" s="146" t="str">
        <f>IF(RAW!Q85 = "←", -RAW!P85, RAW!P85)</f>
        <v/>
      </c>
    </row>
    <row r="86">
      <c r="A86" s="146" t="str">
        <f>RAW!C86</f>
        <v>Seranthony Dominguez</v>
      </c>
      <c r="B86" s="146" t="str">
        <f>RAW!E86</f>
        <v>Garrett Cooper</v>
      </c>
      <c r="C86" s="146">
        <f>RAW!F86</f>
        <v>295</v>
      </c>
      <c r="D86" s="146">
        <f>RAW!G86</f>
        <v>8</v>
      </c>
      <c r="E86" s="146">
        <f>RAW!H86</f>
        <v>61</v>
      </c>
      <c r="F86" s="146">
        <f>RAW!I86</f>
        <v>7</v>
      </c>
      <c r="G86" s="146" t="str">
        <f>RAW!J86</f>
        <v>Ball</v>
      </c>
      <c r="H86" s="146" t="str">
        <f>RAW!K86</f>
        <v>Sinker</v>
      </c>
      <c r="I86" s="146">
        <f>RAW!L86</f>
        <v>97.2</v>
      </c>
      <c r="J86" s="146">
        <f>RAW!M86</f>
        <v>2311</v>
      </c>
      <c r="K86" s="146">
        <f>IF(RAW!O86 = "↓", -RAW!N86, RAW!N86)</f>
        <v>-16</v>
      </c>
      <c r="L86" s="146">
        <f>IF(RAW!Q86 = "←", -RAW!P86, RAW!P86)</f>
        <v>18</v>
      </c>
    </row>
    <row r="87">
      <c r="A87" s="146" t="str">
        <f>RAW!C87</f>
        <v>Seranthony Dominguez</v>
      </c>
      <c r="B87" s="146" t="str">
        <f>RAW!E87</f>
        <v>Garrett Cooper</v>
      </c>
      <c r="C87" s="146">
        <f>RAW!F87</f>
        <v>294</v>
      </c>
      <c r="D87" s="146">
        <f>RAW!G87</f>
        <v>7</v>
      </c>
      <c r="E87" s="146">
        <f>RAW!H87</f>
        <v>61</v>
      </c>
      <c r="F87" s="146">
        <f>RAW!I87</f>
        <v>7</v>
      </c>
      <c r="G87" s="146" t="str">
        <f>RAW!J87</f>
        <v>Swinging Strike</v>
      </c>
      <c r="H87" s="146" t="str">
        <f>RAW!K87</f>
        <v>4-Seam Fastball</v>
      </c>
      <c r="I87" s="146">
        <f>RAW!L87</f>
        <v>97.9</v>
      </c>
      <c r="J87" s="146">
        <f>RAW!M87</f>
        <v>2390</v>
      </c>
      <c r="K87" s="146">
        <f>IF(RAW!O87 = "↓", -RAW!N87, RAW!N87)</f>
        <v>-14</v>
      </c>
      <c r="L87" s="146">
        <f>IF(RAW!Q87 = "←", -RAW!P87, RAW!P87)</f>
        <v>4</v>
      </c>
    </row>
    <row r="88">
      <c r="A88" s="146" t="str">
        <f>RAW!C88</f>
        <v>Seranthony Dominguez</v>
      </c>
      <c r="B88" s="146" t="str">
        <f>RAW!E88</f>
        <v>Garrett Cooper</v>
      </c>
      <c r="C88" s="146">
        <f>RAW!F88</f>
        <v>293</v>
      </c>
      <c r="D88" s="146">
        <f>RAW!G88</f>
        <v>6</v>
      </c>
      <c r="E88" s="146">
        <f>RAW!H88</f>
        <v>61</v>
      </c>
      <c r="F88" s="146">
        <f>RAW!I88</f>
        <v>7</v>
      </c>
      <c r="G88" s="146" t="str">
        <f>RAW!J88</f>
        <v>Swinging Strike</v>
      </c>
      <c r="H88" s="146" t="str">
        <f>RAW!K88</f>
        <v>Slider</v>
      </c>
      <c r="I88" s="146">
        <f>RAW!L88</f>
        <v>91.8</v>
      </c>
      <c r="J88" s="146">
        <f>RAW!M88</f>
        <v>2463</v>
      </c>
      <c r="K88" s="146">
        <f>IF(RAW!O88 = "↓", -RAW!N88, RAW!N88)</f>
        <v>-27</v>
      </c>
      <c r="L88" s="146">
        <f>IF(RAW!Q88 = "←", -RAW!P88, RAW!P88)</f>
        <v>-8</v>
      </c>
    </row>
    <row r="89">
      <c r="A89" s="146" t="str">
        <f>RAW!C89</f>
        <v>Seranthony Dominguez</v>
      </c>
      <c r="B89" s="146" t="str">
        <f>RAW!E89</f>
        <v>Xander Bogaerts</v>
      </c>
      <c r="C89" s="146">
        <f>RAW!F89</f>
        <v>292</v>
      </c>
      <c r="D89" s="146">
        <f>RAW!G89</f>
        <v>5</v>
      </c>
      <c r="E89" s="146">
        <f>RAW!H89</f>
        <v>60</v>
      </c>
      <c r="F89" s="146">
        <f>RAW!I89</f>
        <v>7</v>
      </c>
      <c r="G89" s="146" t="str">
        <f>RAW!J89</f>
        <v>In play, out(s)</v>
      </c>
      <c r="H89" s="146" t="str">
        <f>RAW!K89</f>
        <v>Sinker</v>
      </c>
      <c r="I89" s="146">
        <f>RAW!L89</f>
        <v>97.5</v>
      </c>
      <c r="J89" s="146">
        <f>RAW!M89</f>
        <v>2402</v>
      </c>
      <c r="K89" s="146">
        <f>IF(RAW!O89 = "↓", -RAW!N89, RAW!N89)</f>
        <v>-16</v>
      </c>
      <c r="L89" s="146">
        <f>IF(RAW!Q89 = "←", -RAW!P89, RAW!P89)</f>
        <v>18</v>
      </c>
    </row>
    <row r="90">
      <c r="A90" s="146" t="str">
        <f>RAW!C90</f>
        <v>Seranthony Dominguez</v>
      </c>
      <c r="B90" s="146" t="str">
        <f>RAW!E90</f>
        <v>Xander Bogaerts</v>
      </c>
      <c r="C90" s="146">
        <f>RAW!F90</f>
        <v>291</v>
      </c>
      <c r="D90" s="146">
        <f>RAW!G90</f>
        <v>4</v>
      </c>
      <c r="E90" s="146">
        <f>RAW!H90</f>
        <v>60</v>
      </c>
      <c r="F90" s="146">
        <f>RAW!I90</f>
        <v>7</v>
      </c>
      <c r="G90" s="146" t="str">
        <f>RAW!J90</f>
        <v>Ball</v>
      </c>
      <c r="H90" s="146" t="str">
        <f>RAW!K90</f>
        <v>Sinker</v>
      </c>
      <c r="I90" s="146">
        <f>RAW!L90</f>
        <v>97</v>
      </c>
      <c r="J90" s="146">
        <f>RAW!M90</f>
        <v>2332</v>
      </c>
      <c r="K90" s="146">
        <f>IF(RAW!O90 = "↓", -RAW!N90, RAW!N90)</f>
        <v>-20</v>
      </c>
      <c r="L90" s="146">
        <f>IF(RAW!Q90 = "←", -RAW!P90, RAW!P90)</f>
        <v>19</v>
      </c>
    </row>
    <row r="91">
      <c r="A91" s="146" t="str">
        <f>RAW!C91</f>
        <v>Seranthony Dominguez</v>
      </c>
      <c r="B91" s="146" t="str">
        <f>RAW!E91</f>
        <v>Xander Bogaerts</v>
      </c>
      <c r="C91" s="146">
        <f>RAW!F91</f>
        <v>290</v>
      </c>
      <c r="D91" s="146">
        <f>RAW!G91</f>
        <v>3</v>
      </c>
      <c r="E91" s="146">
        <f>RAW!H91</f>
        <v>60</v>
      </c>
      <c r="F91" s="146">
        <f>RAW!I91</f>
        <v>7</v>
      </c>
      <c r="G91" s="146" t="str">
        <f>RAW!J91</f>
        <v>Called Strike</v>
      </c>
      <c r="H91" s="146" t="str">
        <f>RAW!K91</f>
        <v>Slider</v>
      </c>
      <c r="I91" s="146">
        <f>RAW!L91</f>
        <v>89</v>
      </c>
      <c r="J91" s="146">
        <f>RAW!M91</f>
        <v>2309</v>
      </c>
      <c r="K91" s="146">
        <f>IF(RAW!O91 = "↓", -RAW!N91, RAW!N91)</f>
        <v>-32</v>
      </c>
      <c r="L91" s="146">
        <f>IF(RAW!Q91 = "←", -RAW!P91, RAW!P91)</f>
        <v>-4</v>
      </c>
    </row>
    <row r="92">
      <c r="A92" s="146" t="str">
        <f>RAW!C92</f>
        <v>Seranthony Dominguez</v>
      </c>
      <c r="B92" s="146" t="str">
        <f>RAW!E92</f>
        <v>Manny Machado</v>
      </c>
      <c r="C92" s="146">
        <f>RAW!F92</f>
        <v>289</v>
      </c>
      <c r="D92" s="146">
        <f>RAW!G92</f>
        <v>2</v>
      </c>
      <c r="E92" s="146">
        <f>RAW!H92</f>
        <v>59</v>
      </c>
      <c r="F92" s="146">
        <f>RAW!I92</f>
        <v>7</v>
      </c>
      <c r="G92" s="146" t="str">
        <f>RAW!J92</f>
        <v>In play, out(s)</v>
      </c>
      <c r="H92" s="146" t="str">
        <f>RAW!K92</f>
        <v>Slider</v>
      </c>
      <c r="I92" s="146">
        <f>RAW!L92</f>
        <v>89.4</v>
      </c>
      <c r="J92" s="146">
        <f>RAW!M92</f>
        <v>2292</v>
      </c>
      <c r="K92" s="146">
        <f>IF(RAW!O92 = "↓", -RAW!N92, RAW!N92)</f>
        <v>-32</v>
      </c>
      <c r="L92" s="146">
        <f>IF(RAW!Q92 = "←", -RAW!P92, RAW!P92)</f>
        <v>-6</v>
      </c>
    </row>
    <row r="93">
      <c r="A93" s="146" t="str">
        <f>RAW!C93</f>
        <v>Seranthony Dominguez</v>
      </c>
      <c r="B93" s="146" t="str">
        <f>RAW!E93</f>
        <v>Manny Machado</v>
      </c>
      <c r="C93" s="146">
        <f>RAW!F93</f>
        <v>288</v>
      </c>
      <c r="D93" s="146">
        <f>RAW!G93</f>
        <v>1</v>
      </c>
      <c r="E93" s="146">
        <f>RAW!H93</f>
        <v>59</v>
      </c>
      <c r="F93" s="146">
        <f>RAW!I93</f>
        <v>7</v>
      </c>
      <c r="G93" s="146" t="str">
        <f>RAW!J93</f>
        <v>Foul</v>
      </c>
      <c r="H93" s="146" t="str">
        <f>RAW!K93</f>
        <v>Sinker</v>
      </c>
      <c r="I93" s="146">
        <f>RAW!L93</f>
        <v>97.7</v>
      </c>
      <c r="J93" s="146">
        <f>RAW!M93</f>
        <v>2324</v>
      </c>
      <c r="K93" s="146">
        <f>IF(RAW!O93 = "↓", -RAW!N93, RAW!N93)</f>
        <v>-14</v>
      </c>
      <c r="L93" s="146">
        <f>IF(RAW!Q93 = "←", -RAW!P93, RAW!P93)</f>
        <v>14</v>
      </c>
    </row>
    <row r="94">
      <c r="A94" s="146" t="str">
        <f>RAW!C94</f>
        <v>Nick Martinez</v>
      </c>
      <c r="B94" s="146" t="str">
        <f>RAW!E94</f>
        <v>Kyle Schwarber</v>
      </c>
      <c r="C94" s="146">
        <f>RAW!F94</f>
        <v>286</v>
      </c>
      <c r="D94" s="146">
        <f>RAW!G94</f>
        <v>36</v>
      </c>
      <c r="E94" s="146">
        <f>RAW!H94</f>
        <v>58</v>
      </c>
      <c r="F94" s="146">
        <f>RAW!I94</f>
        <v>7</v>
      </c>
      <c r="G94" s="146" t="str">
        <f>RAW!J94</f>
        <v>Called Strike</v>
      </c>
      <c r="H94" s="146" t="str">
        <f>RAW!K94</f>
        <v>4-Seam Fastball</v>
      </c>
      <c r="I94" s="146">
        <f>RAW!L94</f>
        <v>93.7</v>
      </c>
      <c r="J94" s="146">
        <f>RAW!M94</f>
        <v>2423</v>
      </c>
      <c r="K94" s="146">
        <f>IF(RAW!O94 = "↓", -RAW!N94, RAW!N94)</f>
        <v>-10</v>
      </c>
      <c r="L94" s="146">
        <f>IF(RAW!Q94 = "←", -RAW!P94, RAW!P94)</f>
        <v>9</v>
      </c>
    </row>
    <row r="95">
      <c r="A95" s="146" t="str">
        <f>RAW!C95</f>
        <v>Nick Martinez</v>
      </c>
      <c r="B95" s="146" t="str">
        <f>RAW!E95</f>
        <v>Kyle Schwarber</v>
      </c>
      <c r="C95" s="146">
        <f>RAW!F95</f>
        <v>285</v>
      </c>
      <c r="D95" s="146">
        <f>RAW!G95</f>
        <v>35</v>
      </c>
      <c r="E95" s="146">
        <f>RAW!H95</f>
        <v>58</v>
      </c>
      <c r="F95" s="146">
        <f>RAW!I95</f>
        <v>7</v>
      </c>
      <c r="G95" s="146" t="str">
        <f>RAW!J95</f>
        <v>Foul</v>
      </c>
      <c r="H95" s="146" t="str">
        <f>RAW!K95</f>
        <v>Sinker</v>
      </c>
      <c r="I95" s="146">
        <f>RAW!L95</f>
        <v>93.1</v>
      </c>
      <c r="J95" s="146">
        <f>RAW!M95</f>
        <v>2448</v>
      </c>
      <c r="K95" s="146">
        <f>IF(RAW!O95 = "↓", -RAW!N95, RAW!N95)</f>
        <v>-13</v>
      </c>
      <c r="L95" s="146">
        <f>IF(RAW!Q95 = "←", -RAW!P95, RAW!P95)</f>
        <v>15</v>
      </c>
    </row>
    <row r="96">
      <c r="A96" s="146" t="str">
        <f>RAW!C96</f>
        <v>Nick Martinez</v>
      </c>
      <c r="B96" s="146" t="str">
        <f>RAW!E96</f>
        <v>Kyle Schwarber</v>
      </c>
      <c r="C96" s="146">
        <f>RAW!F96</f>
        <v>284</v>
      </c>
      <c r="D96" s="146">
        <f>RAW!G96</f>
        <v>34</v>
      </c>
      <c r="E96" s="146">
        <f>RAW!H96</f>
        <v>58</v>
      </c>
      <c r="F96" s="146">
        <f>RAW!I96</f>
        <v>7</v>
      </c>
      <c r="G96" s="146" t="str">
        <f>RAW!J96</f>
        <v>Swinging Strike</v>
      </c>
      <c r="H96" s="146" t="str">
        <f>RAW!K96</f>
        <v>Changeup</v>
      </c>
      <c r="I96" s="146">
        <f>RAW!L96</f>
        <v>79.1</v>
      </c>
      <c r="J96" s="146">
        <f>RAW!M96</f>
        <v>1952</v>
      </c>
      <c r="K96" s="146">
        <f>IF(RAW!O96 = "↓", -RAW!N96, RAW!N96)</f>
        <v>-39</v>
      </c>
      <c r="L96" s="146">
        <f>IF(RAW!Q96 = "←", -RAW!P96, RAW!P96)</f>
        <v>14</v>
      </c>
    </row>
    <row r="97">
      <c r="A97" s="146" t="str">
        <f>RAW!C97</f>
        <v>Nick Martinez</v>
      </c>
      <c r="B97" s="146" t="str">
        <f>RAW!E97</f>
        <v>Kyle Schwarber</v>
      </c>
      <c r="C97" s="146">
        <f>RAW!F97</f>
        <v>283</v>
      </c>
      <c r="D97" s="146">
        <f>RAW!G97</f>
        <v>33</v>
      </c>
      <c r="E97" s="146">
        <f>RAW!H97</f>
        <v>58</v>
      </c>
      <c r="F97" s="146">
        <f>RAW!I97</f>
        <v>7</v>
      </c>
      <c r="G97" s="146" t="str">
        <f>RAW!J97</f>
        <v>Called Strike</v>
      </c>
      <c r="H97" s="146" t="str">
        <f>RAW!K97</f>
        <v>Curveball</v>
      </c>
      <c r="I97" s="146">
        <f>RAW!L97</f>
        <v>82.4</v>
      </c>
      <c r="J97" s="146">
        <f>RAW!M97</f>
        <v>2713</v>
      </c>
      <c r="K97" s="146">
        <f>IF(RAW!O97 = "↓", -RAW!N97, RAW!N97)</f>
        <v>-60</v>
      </c>
      <c r="L97" s="146">
        <f>IF(RAW!Q97 = "←", -RAW!P97, RAW!P97)</f>
        <v>2</v>
      </c>
    </row>
    <row r="98">
      <c r="A98" s="146" t="str">
        <f>RAW!C98</f>
        <v>Nick Martinez</v>
      </c>
      <c r="B98" s="146" t="str">
        <f>RAW!E98</f>
        <v>Kyle Schwarber</v>
      </c>
      <c r="C98" s="146">
        <f>RAW!F98</f>
        <v>282</v>
      </c>
      <c r="D98" s="146">
        <f>RAW!G98</f>
        <v>32</v>
      </c>
      <c r="E98" s="146">
        <f>RAW!H98</f>
        <v>58</v>
      </c>
      <c r="F98" s="146">
        <f>RAW!I98</f>
        <v>7</v>
      </c>
      <c r="G98" s="146" t="str">
        <f>RAW!J98</f>
        <v>Ball</v>
      </c>
      <c r="H98" s="146" t="str">
        <f>RAW!K98</f>
        <v>Changeup</v>
      </c>
      <c r="I98" s="146">
        <f>RAW!L98</f>
        <v>80.2</v>
      </c>
      <c r="J98" s="146">
        <f>RAW!M98</f>
        <v>2058</v>
      </c>
      <c r="K98" s="146">
        <f>IF(RAW!O98 = "↓", -RAW!N98, RAW!N98)</f>
        <v>-39</v>
      </c>
      <c r="L98" s="146">
        <f>IF(RAW!Q98 = "←", -RAW!P98, RAW!P98)</f>
        <v>12</v>
      </c>
    </row>
    <row r="99">
      <c r="A99" s="146" t="str">
        <f>RAW!C99</f>
        <v>Nick Martinez</v>
      </c>
      <c r="B99" s="146" t="str">
        <f>RAW!E99</f>
        <v>Kyle Schwarber</v>
      </c>
      <c r="C99" s="146">
        <f>RAW!F99</f>
        <v>281</v>
      </c>
      <c r="D99" s="146">
        <f>RAW!G99</f>
        <v>31</v>
      </c>
      <c r="E99" s="146">
        <f>RAW!H99</f>
        <v>58</v>
      </c>
      <c r="F99" s="146">
        <f>RAW!I99</f>
        <v>7</v>
      </c>
      <c r="G99" s="146" t="str">
        <f>RAW!J99</f>
        <v>Ball</v>
      </c>
      <c r="H99" s="146" t="str">
        <f>RAW!K99</f>
        <v>Sinker</v>
      </c>
      <c r="I99" s="146">
        <f>RAW!L99</f>
        <v>93.7</v>
      </c>
      <c r="J99" s="146">
        <f>RAW!M99</f>
        <v>2371</v>
      </c>
      <c r="K99" s="146">
        <f>IF(RAW!O99 = "↓", -RAW!N99, RAW!N99)</f>
        <v>-13</v>
      </c>
      <c r="L99" s="146">
        <f>IF(RAW!Q99 = "←", -RAW!P99, RAW!P99)</f>
        <v>16</v>
      </c>
    </row>
    <row r="100">
      <c r="A100" s="146" t="str">
        <f>RAW!C100</f>
        <v>Nick Martinez</v>
      </c>
      <c r="B100" s="146" t="str">
        <f>RAW!E100</f>
        <v>Jake Cave</v>
      </c>
      <c r="C100" s="146">
        <f>RAW!F100</f>
        <v>279</v>
      </c>
      <c r="D100" s="146">
        <f>RAW!G100</f>
        <v>30</v>
      </c>
      <c r="E100" s="146">
        <f>RAW!H100</f>
        <v>57</v>
      </c>
      <c r="F100" s="146">
        <f>RAW!I100</f>
        <v>7</v>
      </c>
      <c r="G100" s="146" t="str">
        <f>RAW!J100</f>
        <v>Swinging Strike</v>
      </c>
      <c r="H100" s="146" t="str">
        <f>RAW!K100</f>
        <v>Changeup</v>
      </c>
      <c r="I100" s="146">
        <f>RAW!L100</f>
        <v>80.5</v>
      </c>
      <c r="J100" s="146">
        <f>RAW!M100</f>
        <v>2100</v>
      </c>
      <c r="K100" s="146">
        <f>IF(RAW!O100 = "↓", -RAW!N100, RAW!N100)</f>
        <v>-37</v>
      </c>
      <c r="L100" s="146">
        <f>IF(RAW!Q100 = "←", -RAW!P100, RAW!P100)</f>
        <v>14</v>
      </c>
    </row>
    <row r="101">
      <c r="A101" s="146" t="str">
        <f>RAW!C101</f>
        <v>Nick Martinez</v>
      </c>
      <c r="B101" s="146" t="str">
        <f>RAW!E101</f>
        <v>Jake Cave</v>
      </c>
      <c r="C101" s="146">
        <f>RAW!F101</f>
        <v>278</v>
      </c>
      <c r="D101" s="146">
        <f>RAW!G101</f>
        <v>29</v>
      </c>
      <c r="E101" s="146">
        <f>RAW!H101</f>
        <v>57</v>
      </c>
      <c r="F101" s="146">
        <f>RAW!I101</f>
        <v>7</v>
      </c>
      <c r="G101" s="146" t="str">
        <f>RAW!J101</f>
        <v>Foul</v>
      </c>
      <c r="H101" s="146" t="str">
        <f>RAW!K101</f>
        <v>Sinker</v>
      </c>
      <c r="I101" s="146">
        <f>RAW!L101</f>
        <v>93.4</v>
      </c>
      <c r="J101" s="146">
        <f>RAW!M101</f>
        <v>2427</v>
      </c>
      <c r="K101" s="146">
        <f>IF(RAW!O101 = "↓", -RAW!N101, RAW!N101)</f>
        <v>-11</v>
      </c>
      <c r="L101" s="146">
        <f>IF(RAW!Q101 = "←", -RAW!P101, RAW!P101)</f>
        <v>10</v>
      </c>
    </row>
    <row r="102">
      <c r="A102" s="146" t="str">
        <f>RAW!C102</f>
        <v>Nick Martinez</v>
      </c>
      <c r="B102" s="146" t="str">
        <f>RAW!E102</f>
        <v>Jake Cave</v>
      </c>
      <c r="C102" s="146">
        <f>RAW!F102</f>
        <v>277</v>
      </c>
      <c r="D102" s="146">
        <f>RAW!G102</f>
        <v>28</v>
      </c>
      <c r="E102" s="146">
        <f>RAW!H102</f>
        <v>57</v>
      </c>
      <c r="F102" s="146">
        <f>RAW!I102</f>
        <v>7</v>
      </c>
      <c r="G102" s="146" t="str">
        <f>RAW!J102</f>
        <v>Swinging Strike</v>
      </c>
      <c r="H102" s="146" t="str">
        <f>RAW!K102</f>
        <v>Changeup</v>
      </c>
      <c r="I102" s="146">
        <f>RAW!L102</f>
        <v>81</v>
      </c>
      <c r="J102" s="146">
        <f>RAW!M102</f>
        <v>2223</v>
      </c>
      <c r="K102" s="146">
        <f>IF(RAW!O102 = "↓", -RAW!N102, RAW!N102)</f>
        <v>-42</v>
      </c>
      <c r="L102" s="146">
        <f>IF(RAW!Q102 = "←", -RAW!P102, RAW!P102)</f>
        <v>16</v>
      </c>
    </row>
    <row r="103">
      <c r="A103" s="146" t="str">
        <f>RAW!C103</f>
        <v>Nick Martinez</v>
      </c>
      <c r="B103" s="146" t="str">
        <f>RAW!E103</f>
        <v>Jake Cave</v>
      </c>
      <c r="C103" s="146">
        <f>RAW!F103</f>
        <v>276</v>
      </c>
      <c r="D103" s="146">
        <f>RAW!G103</f>
        <v>27</v>
      </c>
      <c r="E103" s="146">
        <f>RAW!H103</f>
        <v>57</v>
      </c>
      <c r="F103" s="146">
        <f>RAW!I103</f>
        <v>7</v>
      </c>
      <c r="G103" s="146" t="str">
        <f>RAW!J103</f>
        <v>Ball</v>
      </c>
      <c r="H103" s="146" t="str">
        <f>RAW!K103</f>
        <v>Changeup</v>
      </c>
      <c r="I103" s="146">
        <f>RAW!L103</f>
        <v>80.6</v>
      </c>
      <c r="J103" s="146">
        <f>RAW!M103</f>
        <v>2119</v>
      </c>
      <c r="K103" s="146">
        <f>IF(RAW!O103 = "↓", -RAW!N103, RAW!N103)</f>
        <v>-36</v>
      </c>
      <c r="L103" s="146">
        <f>IF(RAW!Q103 = "←", -RAW!P103, RAW!P103)</f>
        <v>12</v>
      </c>
    </row>
    <row r="104">
      <c r="A104" s="146" t="str">
        <f>RAW!C104</f>
        <v>Nick Martinez</v>
      </c>
      <c r="B104" s="146" t="str">
        <f>RAW!E104</f>
        <v>Jake Cave</v>
      </c>
      <c r="C104" s="146">
        <f>RAW!F104</f>
        <v>275</v>
      </c>
      <c r="D104" s="146">
        <f>RAW!G104</f>
        <v>26</v>
      </c>
      <c r="E104" s="146">
        <f>RAW!H104</f>
        <v>57</v>
      </c>
      <c r="F104" s="146">
        <f>RAW!I104</f>
        <v>7</v>
      </c>
      <c r="G104" s="146" t="str">
        <f>RAW!J104</f>
        <v>Called Strike</v>
      </c>
      <c r="H104" s="146" t="str">
        <f>RAW!K104</f>
        <v>4-Seam Fastball</v>
      </c>
      <c r="I104" s="146">
        <f>RAW!L104</f>
        <v>93.3</v>
      </c>
      <c r="J104" s="146">
        <f>RAW!M104</f>
        <v>2400</v>
      </c>
      <c r="K104" s="146">
        <f>IF(RAW!O104 = "↓", -RAW!N104, RAW!N104)</f>
        <v>-15</v>
      </c>
      <c r="L104" s="146">
        <f>IF(RAW!Q104 = "←", -RAW!P104, RAW!P104)</f>
        <v>4</v>
      </c>
    </row>
    <row r="105">
      <c r="A105" s="146" t="str">
        <f>RAW!C105</f>
        <v>Nick Martinez</v>
      </c>
      <c r="B105" s="146" t="str">
        <f>RAW!E105</f>
        <v>Edmundo Sosa</v>
      </c>
      <c r="C105" s="146">
        <f>RAW!F105</f>
        <v>274</v>
      </c>
      <c r="D105" s="146">
        <f>RAW!G105</f>
        <v>25</v>
      </c>
      <c r="E105" s="146">
        <f>RAW!H105</f>
        <v>56</v>
      </c>
      <c r="F105" s="146">
        <f>RAW!I105</f>
        <v>7</v>
      </c>
      <c r="G105" s="146" t="str">
        <f>RAW!J105</f>
        <v>In play, out(s)</v>
      </c>
      <c r="H105" s="146" t="str">
        <f>RAW!K105</f>
        <v>Sinker</v>
      </c>
      <c r="I105" s="146">
        <f>RAW!L105</f>
        <v>92.5</v>
      </c>
      <c r="J105" s="146">
        <f>RAW!M105</f>
        <v>2364</v>
      </c>
      <c r="K105" s="146">
        <f>IF(RAW!O105 = "↓", -RAW!N105, RAW!N105)</f>
        <v>-15</v>
      </c>
      <c r="L105" s="146">
        <f>IF(RAW!Q105 = "←", -RAW!P105, RAW!P105)</f>
        <v>16</v>
      </c>
    </row>
    <row r="106">
      <c r="A106" s="146" t="str">
        <f>RAW!C106</f>
        <v>Zack Wheeler</v>
      </c>
      <c r="B106" s="146" t="str">
        <f>RAW!E106</f>
        <v>Juan Soto</v>
      </c>
      <c r="C106" s="146">
        <f>RAW!F106</f>
        <v>273</v>
      </c>
      <c r="D106" s="146">
        <f>RAW!G106</f>
        <v>105</v>
      </c>
      <c r="E106" s="146">
        <f>RAW!H106</f>
        <v>55</v>
      </c>
      <c r="F106" s="146">
        <f>RAW!I106</f>
        <v>6</v>
      </c>
      <c r="G106" s="146" t="str">
        <f>RAW!J106</f>
        <v>In play, out(s)</v>
      </c>
      <c r="H106" s="146" t="str">
        <f>RAW!K106</f>
        <v>Curveball</v>
      </c>
      <c r="I106" s="146">
        <f>RAW!L106</f>
        <v>80.9</v>
      </c>
      <c r="J106" s="146">
        <f>RAW!M106</f>
        <v>2687</v>
      </c>
      <c r="K106" s="146">
        <f>IF(RAW!O106 = "↓", -RAW!N106, RAW!N106)</f>
        <v>-51</v>
      </c>
      <c r="L106" s="146">
        <f>IF(RAW!Q106 = "←", -RAW!P106, RAW!P106)</f>
        <v>-14</v>
      </c>
    </row>
    <row r="107">
      <c r="A107" s="146" t="str">
        <f>RAW!C107</f>
        <v>Zack Wheeler</v>
      </c>
      <c r="B107" s="146" t="str">
        <f>RAW!E107</f>
        <v>Juan Soto</v>
      </c>
      <c r="C107" s="146">
        <f>RAW!F107</f>
        <v>272</v>
      </c>
      <c r="D107" s="146">
        <f>RAW!G107</f>
        <v>104</v>
      </c>
      <c r="E107" s="146">
        <f>RAW!H107</f>
        <v>55</v>
      </c>
      <c r="F107" s="146">
        <f>RAW!I107</f>
        <v>6</v>
      </c>
      <c r="G107" s="146" t="str">
        <f>RAW!J107</f>
        <v>Ball</v>
      </c>
      <c r="H107" s="146" t="str">
        <f>RAW!K107</f>
        <v>Curveball</v>
      </c>
      <c r="I107" s="146">
        <f>RAW!L107</f>
        <v>81</v>
      </c>
      <c r="J107" s="146">
        <f>RAW!M107</f>
        <v>2680</v>
      </c>
      <c r="K107" s="146">
        <f>IF(RAW!O107 = "↓", -RAW!N107, RAW!N107)</f>
        <v>-50</v>
      </c>
      <c r="L107" s="146">
        <f>IF(RAW!Q107 = "←", -RAW!P107, RAW!P107)</f>
        <v>-12</v>
      </c>
    </row>
    <row r="108">
      <c r="A108" s="146" t="str">
        <f>RAW!C108</f>
        <v>Zack Wheeler</v>
      </c>
      <c r="B108" s="146" t="str">
        <f>RAW!E108</f>
        <v>Juan Soto</v>
      </c>
      <c r="C108" s="146">
        <f>RAW!F108</f>
        <v>271</v>
      </c>
      <c r="D108" s="146">
        <f>RAW!G108</f>
        <v>103</v>
      </c>
      <c r="E108" s="146">
        <f>RAW!H108</f>
        <v>55</v>
      </c>
      <c r="F108" s="146">
        <f>RAW!I108</f>
        <v>6</v>
      </c>
      <c r="G108" s="146" t="str">
        <f>RAW!J108</f>
        <v>Swinging Strike</v>
      </c>
      <c r="H108" s="146" t="str">
        <f>RAW!K108</f>
        <v>4-Seam Fastball</v>
      </c>
      <c r="I108" s="146">
        <f>RAW!L108</f>
        <v>94.8</v>
      </c>
      <c r="J108" s="146">
        <f>RAW!M108</f>
        <v>2473</v>
      </c>
      <c r="K108" s="146">
        <f>IF(RAW!O108 = "↓", -RAW!N108, RAW!N108)</f>
        <v>-17</v>
      </c>
      <c r="L108" s="146">
        <f>IF(RAW!Q108 = "←", -RAW!P108, RAW!P108)</f>
        <v>4</v>
      </c>
    </row>
    <row r="109">
      <c r="A109" s="146" t="str">
        <f>RAW!C109</f>
        <v>Zack Wheeler</v>
      </c>
      <c r="B109" s="146" t="str">
        <f>RAW!E109</f>
        <v>Juan Soto</v>
      </c>
      <c r="C109" s="146">
        <f>RAW!F109</f>
        <v>270</v>
      </c>
      <c r="D109" s="146">
        <f>RAW!G109</f>
        <v>102</v>
      </c>
      <c r="E109" s="146">
        <f>RAW!H109</f>
        <v>55</v>
      </c>
      <c r="F109" s="146">
        <f>RAW!I109</f>
        <v>6</v>
      </c>
      <c r="G109" s="146" t="str">
        <f>RAW!J109</f>
        <v>Called Strike</v>
      </c>
      <c r="H109" s="146" t="str">
        <f>RAW!K109</f>
        <v>4-Seam Fastball</v>
      </c>
      <c r="I109" s="146">
        <f>RAW!L109</f>
        <v>95.1</v>
      </c>
      <c r="J109" s="146">
        <f>RAW!M109</f>
        <v>2456</v>
      </c>
      <c r="K109" s="146">
        <f>IF(RAW!O109 = "↓", -RAW!N109, RAW!N109)</f>
        <v>-15</v>
      </c>
      <c r="L109" s="146">
        <f>IF(RAW!Q109 = "←", -RAW!P109, RAW!P109)</f>
        <v>3</v>
      </c>
    </row>
    <row r="110">
      <c r="A110" s="146" t="str">
        <f>RAW!C110</f>
        <v>Zack Wheeler</v>
      </c>
      <c r="B110" s="146" t="str">
        <f>RAW!E110</f>
        <v>Fernando Tatis Jr.</v>
      </c>
      <c r="C110" s="146">
        <f>RAW!F110</f>
        <v>268</v>
      </c>
      <c r="D110" s="146">
        <f>RAW!G110</f>
        <v>101</v>
      </c>
      <c r="E110" s="146">
        <f>RAW!H110</f>
        <v>54</v>
      </c>
      <c r="F110" s="146">
        <f>RAW!I110</f>
        <v>6</v>
      </c>
      <c r="G110" s="146" t="str">
        <f>RAW!J110</f>
        <v>Swinging Strike</v>
      </c>
      <c r="H110" s="146" t="str">
        <f>RAW!K110</f>
        <v>Sweeper</v>
      </c>
      <c r="I110" s="146">
        <f>RAW!L110</f>
        <v>82.6</v>
      </c>
      <c r="J110" s="146">
        <f>RAW!M110</f>
        <v>2520</v>
      </c>
      <c r="K110" s="146">
        <f>IF(RAW!O110 = "↓", -RAW!N110, RAW!N110)</f>
        <v>-34</v>
      </c>
      <c r="L110" s="146">
        <f>IF(RAW!Q110 = "←", -RAW!P110, RAW!P110)</f>
        <v>-9</v>
      </c>
    </row>
    <row r="111">
      <c r="A111" s="146" t="str">
        <f>RAW!C111</f>
        <v>Zack Wheeler</v>
      </c>
      <c r="B111" s="146" t="str">
        <f>RAW!E111</f>
        <v>Fernando Tatis Jr.</v>
      </c>
      <c r="C111" s="146">
        <f>RAW!F111</f>
        <v>267</v>
      </c>
      <c r="D111" s="146">
        <f>RAW!G111</f>
        <v>100</v>
      </c>
      <c r="E111" s="146">
        <f>RAW!H111</f>
        <v>54</v>
      </c>
      <c r="F111" s="146">
        <f>RAW!I111</f>
        <v>6</v>
      </c>
      <c r="G111" s="146" t="str">
        <f>RAW!J111</f>
        <v>Foul</v>
      </c>
      <c r="H111" s="146" t="str">
        <f>RAW!K111</f>
        <v>Sinker</v>
      </c>
      <c r="I111" s="146">
        <f>RAW!L111</f>
        <v>94.5</v>
      </c>
      <c r="J111" s="146">
        <f>RAW!M111</f>
        <v>2113</v>
      </c>
      <c r="K111" s="146">
        <f>IF(RAW!O111 = "↓", -RAW!N111, RAW!N111)</f>
        <v>-27</v>
      </c>
      <c r="L111" s="146">
        <f>IF(RAW!Q111 = "←", -RAW!P111, RAW!P111)</f>
        <v>16</v>
      </c>
    </row>
    <row r="112">
      <c r="A112" s="146" t="str">
        <f>RAW!C112</f>
        <v>Zack Wheeler</v>
      </c>
      <c r="B112" s="146" t="str">
        <f>RAW!E112</f>
        <v>Fernando Tatis Jr.</v>
      </c>
      <c r="C112" s="146">
        <f>RAW!F112</f>
        <v>266</v>
      </c>
      <c r="D112" s="146">
        <f>RAW!G112</f>
        <v>99</v>
      </c>
      <c r="E112" s="146">
        <f>RAW!H112</f>
        <v>54</v>
      </c>
      <c r="F112" s="146">
        <f>RAW!I112</f>
        <v>6</v>
      </c>
      <c r="G112" s="146" t="str">
        <f>RAW!J112</f>
        <v>Called Strike</v>
      </c>
      <c r="H112" s="146" t="str">
        <f>RAW!K112</f>
        <v>Sweeper</v>
      </c>
      <c r="I112" s="146">
        <f>RAW!L112</f>
        <v>82.6</v>
      </c>
      <c r="J112" s="146">
        <f>RAW!M112</f>
        <v>2530</v>
      </c>
      <c r="K112" s="146">
        <f>IF(RAW!O112 = "↓", -RAW!N112, RAW!N112)</f>
        <v>-35</v>
      </c>
      <c r="L112" s="146">
        <f>IF(RAW!Q112 = "←", -RAW!P112, RAW!P112)</f>
        <v>-18</v>
      </c>
    </row>
    <row r="113">
      <c r="A113" s="146" t="str">
        <f>RAW!C113</f>
        <v>Zack Wheeler</v>
      </c>
      <c r="B113" s="146" t="str">
        <f>RAW!E113</f>
        <v>Fernando Tatis Jr.</v>
      </c>
      <c r="C113" s="146">
        <f>RAW!F113</f>
        <v>265</v>
      </c>
      <c r="D113" s="146">
        <f>RAW!G113</f>
        <v>98</v>
      </c>
      <c r="E113" s="146">
        <f>RAW!H113</f>
        <v>54</v>
      </c>
      <c r="F113" s="146">
        <f>RAW!I113</f>
        <v>6</v>
      </c>
      <c r="G113" s="146" t="str">
        <f>RAW!J113</f>
        <v>Ball</v>
      </c>
      <c r="H113" s="146" t="str">
        <f>RAW!K113</f>
        <v>Sinker</v>
      </c>
      <c r="I113" s="146">
        <f>RAW!L113</f>
        <v>95</v>
      </c>
      <c r="J113" s="146">
        <f>RAW!M113</f>
        <v>2166</v>
      </c>
      <c r="K113" s="146">
        <f>IF(RAW!O113 = "↓", -RAW!N113, RAW!N113)</f>
        <v>-24</v>
      </c>
      <c r="L113" s="146">
        <f>IF(RAW!Q113 = "←", -RAW!P113, RAW!P113)</f>
        <v>19</v>
      </c>
    </row>
    <row r="114">
      <c r="A114" s="146" t="str">
        <f>RAW!C114</f>
        <v>Zack Wheeler</v>
      </c>
      <c r="B114" s="146" t="str">
        <f>RAW!E114</f>
        <v>Ha-Seong Kim</v>
      </c>
      <c r="C114" s="146">
        <f>RAW!F114</f>
        <v>264</v>
      </c>
      <c r="D114" s="146">
        <f>RAW!G114</f>
        <v>97</v>
      </c>
      <c r="E114" s="146">
        <f>RAW!H114</f>
        <v>53</v>
      </c>
      <c r="F114" s="146">
        <f>RAW!I114</f>
        <v>6</v>
      </c>
      <c r="G114" s="146" t="str">
        <f>RAW!J114</f>
        <v>Ball</v>
      </c>
      <c r="H114" s="146" t="str">
        <f>RAW!K114</f>
        <v>Sinker</v>
      </c>
      <c r="I114" s="146">
        <f>RAW!L114</f>
        <v>94.4</v>
      </c>
      <c r="J114" s="146">
        <f>RAW!M114</f>
        <v>2220</v>
      </c>
      <c r="K114" s="146">
        <f>IF(RAW!O114 = "↓", -RAW!N114, RAW!N114)</f>
        <v>-27</v>
      </c>
      <c r="L114" s="146">
        <f>IF(RAW!Q114 = "←", -RAW!P114, RAW!P114)</f>
        <v>16</v>
      </c>
    </row>
    <row r="115">
      <c r="A115" s="146" t="str">
        <f>RAW!C115</f>
        <v>Zack Wheeler</v>
      </c>
      <c r="B115" s="146" t="str">
        <f>RAW!E115</f>
        <v>Ha-Seong Kim</v>
      </c>
      <c r="C115" s="146">
        <f>RAW!F115</f>
        <v>263</v>
      </c>
      <c r="D115" s="146">
        <f>RAW!G115</f>
        <v>96</v>
      </c>
      <c r="E115" s="146">
        <f>RAW!H115</f>
        <v>53</v>
      </c>
      <c r="F115" s="146">
        <f>RAW!I115</f>
        <v>6</v>
      </c>
      <c r="G115" s="146" t="str">
        <f>RAW!J115</f>
        <v>Called Strike</v>
      </c>
      <c r="H115" s="146" t="str">
        <f>RAW!K115</f>
        <v>4-Seam Fastball</v>
      </c>
      <c r="I115" s="146">
        <f>RAW!L115</f>
        <v>94.9</v>
      </c>
      <c r="J115" s="146">
        <f>RAW!M115</f>
        <v>2472</v>
      </c>
      <c r="K115" s="146">
        <f>IF(RAW!O115 = "↓", -RAW!N115, RAW!N115)</f>
        <v>-19</v>
      </c>
      <c r="L115" s="146">
        <f>IF(RAW!Q115 = "←", -RAW!P115, RAW!P115)</f>
        <v>3</v>
      </c>
    </row>
    <row r="116">
      <c r="A116" s="146" t="str">
        <f>RAW!C116</f>
        <v>Zack Wheeler</v>
      </c>
      <c r="B116" s="146" t="str">
        <f>RAW!E116</f>
        <v>Ha-Seong Kim</v>
      </c>
      <c r="C116" s="146">
        <f>RAW!F116</f>
        <v>262</v>
      </c>
      <c r="D116" s="146">
        <f>RAW!G116</f>
        <v>95</v>
      </c>
      <c r="E116" s="146">
        <f>RAW!H116</f>
        <v>53</v>
      </c>
      <c r="F116" s="146">
        <f>RAW!I116</f>
        <v>6</v>
      </c>
      <c r="G116" s="146" t="str">
        <f>RAW!J116</f>
        <v>Ball</v>
      </c>
      <c r="H116" s="146" t="str">
        <f>RAW!K116</f>
        <v>4-Seam Fastball</v>
      </c>
      <c r="I116" s="146">
        <f>RAW!L116</f>
        <v>94.8</v>
      </c>
      <c r="J116" s="146">
        <f>RAW!M116</f>
        <v>2476</v>
      </c>
      <c r="K116" s="146">
        <f>IF(RAW!O116 = "↓", -RAW!N116, RAW!N116)</f>
        <v>-20</v>
      </c>
      <c r="L116" s="146">
        <f>IF(RAW!Q116 = "←", -RAW!P116, RAW!P116)</f>
        <v>3</v>
      </c>
    </row>
    <row r="117">
      <c r="A117" s="146" t="str">
        <f>RAW!C117</f>
        <v>Zack Wheeler</v>
      </c>
      <c r="B117" s="146" t="str">
        <f>RAW!E117</f>
        <v>Ha-Seong Kim</v>
      </c>
      <c r="C117" s="146">
        <f>RAW!F117</f>
        <v>261</v>
      </c>
      <c r="D117" s="146">
        <f>RAW!G117</f>
        <v>94</v>
      </c>
      <c r="E117" s="146">
        <f>RAW!H117</f>
        <v>53</v>
      </c>
      <c r="F117" s="146">
        <f>RAW!I117</f>
        <v>6</v>
      </c>
      <c r="G117" s="146" t="str">
        <f>RAW!J117</f>
        <v>Ball</v>
      </c>
      <c r="H117" s="146" t="str">
        <f>RAW!K117</f>
        <v>Sinker</v>
      </c>
      <c r="I117" s="146">
        <f>RAW!L117</f>
        <v>94.1</v>
      </c>
      <c r="J117" s="146">
        <f>RAW!M117</f>
        <v>2210</v>
      </c>
      <c r="K117" s="146">
        <f>IF(RAW!O117 = "↓", -RAW!N117, RAW!N117)</f>
        <v>-24</v>
      </c>
      <c r="L117" s="146">
        <f>IF(RAW!Q117 = "←", -RAW!P117, RAW!P117)</f>
        <v>19</v>
      </c>
    </row>
    <row r="118">
      <c r="A118" s="146" t="str">
        <f>RAW!C118</f>
        <v>Zack Wheeler</v>
      </c>
      <c r="B118" s="146" t="str">
        <f>RAW!E118</f>
        <v>Ha-Seong Kim</v>
      </c>
      <c r="C118" s="146">
        <f>RAW!F118</f>
        <v>260</v>
      </c>
      <c r="D118" s="146">
        <f>RAW!G118</f>
        <v>93</v>
      </c>
      <c r="E118" s="146">
        <f>RAW!H118</f>
        <v>53</v>
      </c>
      <c r="F118" s="146">
        <f>RAW!I118</f>
        <v>6</v>
      </c>
      <c r="G118" s="146" t="str">
        <f>RAW!J118</f>
        <v>Ball</v>
      </c>
      <c r="H118" s="146" t="str">
        <f>RAW!K118</f>
        <v>Sinker</v>
      </c>
      <c r="I118" s="146">
        <f>RAW!L118</f>
        <v>95</v>
      </c>
      <c r="J118" s="146">
        <f>RAW!M118</f>
        <v>2172</v>
      </c>
      <c r="K118" s="146">
        <f>IF(RAW!O118 = "↓", -RAW!N118, RAW!N118)</f>
        <v>-24</v>
      </c>
      <c r="L118" s="146">
        <f>IF(RAW!Q118 = "←", -RAW!P118, RAW!P118)</f>
        <v>18</v>
      </c>
    </row>
    <row r="119">
      <c r="A119" s="146" t="str">
        <f>RAW!C119</f>
        <v>Zack Wheeler</v>
      </c>
      <c r="B119" s="146" t="str">
        <f>RAW!E119</f>
        <v>Trent Grisham</v>
      </c>
      <c r="C119" s="146">
        <f>RAW!F119</f>
        <v>259</v>
      </c>
      <c r="D119" s="146">
        <f>RAW!G119</f>
        <v>92</v>
      </c>
      <c r="E119" s="146">
        <f>RAW!H119</f>
        <v>52</v>
      </c>
      <c r="F119" s="146">
        <f>RAW!I119</f>
        <v>6</v>
      </c>
      <c r="G119" s="146" t="str">
        <f>RAW!J119</f>
        <v>In play, out(s)</v>
      </c>
      <c r="H119" s="146" t="str">
        <f>RAW!K119</f>
        <v>4-Seam Fastball</v>
      </c>
      <c r="I119" s="146">
        <f>RAW!L119</f>
        <v>94.9</v>
      </c>
      <c r="J119" s="146">
        <f>RAW!M119</f>
        <v>2423</v>
      </c>
      <c r="K119" s="146">
        <f>IF(RAW!O119 = "↓", -RAW!N119, RAW!N119)</f>
        <v>-15</v>
      </c>
      <c r="L119" s="146">
        <f>IF(RAW!Q119 = "←", -RAW!P119, RAW!P119)</f>
        <v>7</v>
      </c>
    </row>
    <row r="120">
      <c r="A120" s="146" t="str">
        <f>RAW!C120</f>
        <v>Zack Wheeler</v>
      </c>
      <c r="B120" s="146" t="str">
        <f>RAW!E120</f>
        <v>Trent Grisham</v>
      </c>
      <c r="C120" s="146">
        <f>RAW!F120</f>
        <v>258</v>
      </c>
      <c r="D120" s="146">
        <f>RAW!G120</f>
        <v>91</v>
      </c>
      <c r="E120" s="146">
        <f>RAW!H120</f>
        <v>52</v>
      </c>
      <c r="F120" s="146">
        <f>RAW!I120</f>
        <v>6</v>
      </c>
      <c r="G120" s="146" t="str">
        <f>RAW!J120</f>
        <v>Ball</v>
      </c>
      <c r="H120" s="146" t="str">
        <f>RAW!K120</f>
        <v>Curveball</v>
      </c>
      <c r="I120" s="146">
        <f>RAW!L120</f>
        <v>81</v>
      </c>
      <c r="J120" s="146">
        <f>RAW!M120</f>
        <v>2756</v>
      </c>
      <c r="K120" s="146">
        <f>IF(RAW!O120 = "↓", -RAW!N120, RAW!N120)</f>
        <v>-52</v>
      </c>
      <c r="L120" s="146">
        <f>IF(RAW!Q120 = "←", -RAW!P120, RAW!P120)</f>
        <v>-12</v>
      </c>
    </row>
    <row r="121">
      <c r="A121" s="146" t="str">
        <f>RAW!C121</f>
        <v>Zack Wheeler</v>
      </c>
      <c r="B121" s="146" t="str">
        <f>RAW!E121</f>
        <v>Trent Grisham</v>
      </c>
      <c r="C121" s="146">
        <f>RAW!F121</f>
        <v>256</v>
      </c>
      <c r="D121" s="146">
        <f>RAW!G121</f>
        <v>90</v>
      </c>
      <c r="E121" s="146">
        <f>RAW!H121</f>
        <v>52</v>
      </c>
      <c r="F121" s="146">
        <f>RAW!I121</f>
        <v>6</v>
      </c>
      <c r="G121" s="146" t="str">
        <f>RAW!J121</f>
        <v>Foul</v>
      </c>
      <c r="H121" s="146" t="str">
        <f>RAW!K121</f>
        <v>4-Seam Fastball</v>
      </c>
      <c r="I121" s="146">
        <f>RAW!L121</f>
        <v>95.2</v>
      </c>
      <c r="J121" s="146">
        <f>RAW!M121</f>
        <v>2432</v>
      </c>
      <c r="K121" s="146">
        <f>IF(RAW!O121 = "↓", -RAW!N121, RAW!N121)</f>
        <v>-14</v>
      </c>
      <c r="L121" s="146">
        <f>IF(RAW!Q121 = "←", -RAW!P121, RAW!P121)</f>
        <v>6</v>
      </c>
    </row>
    <row r="122">
      <c r="A122" s="146" t="str">
        <f>RAW!C122</f>
        <v>Zack Wheeler</v>
      </c>
      <c r="B122" s="146" t="str">
        <f>RAW!E122</f>
        <v>Trent Grisham</v>
      </c>
      <c r="C122" s="146">
        <f>RAW!F122</f>
        <v>255</v>
      </c>
      <c r="D122" s="146">
        <f>RAW!G122</f>
        <v>89</v>
      </c>
      <c r="E122" s="146">
        <f>RAW!H122</f>
        <v>52</v>
      </c>
      <c r="F122" s="146">
        <f>RAW!I122</f>
        <v>6</v>
      </c>
      <c r="G122" s="146" t="str">
        <f>RAW!J122</f>
        <v>Ball</v>
      </c>
      <c r="H122" s="146" t="str">
        <f>RAW!K122</f>
        <v>4-Seam Fastball</v>
      </c>
      <c r="I122" s="146">
        <f>RAW!L122</f>
        <v>94.3</v>
      </c>
      <c r="J122" s="146">
        <f>RAW!M122</f>
        <v>2328</v>
      </c>
      <c r="K122" s="146">
        <f>IF(RAW!O122 = "↓", -RAW!N122, RAW!N122)</f>
        <v>-16</v>
      </c>
      <c r="L122" s="146">
        <f>IF(RAW!Q122 = "←", -RAW!P122, RAW!P122)</f>
        <v>5</v>
      </c>
    </row>
    <row r="123">
      <c r="A123" s="146" t="str">
        <f>RAW!C123</f>
        <v>Zack Wheeler</v>
      </c>
      <c r="B123" s="146" t="str">
        <f>RAW!E123</f>
        <v>Trent Grisham</v>
      </c>
      <c r="C123" s="146">
        <f>RAW!F123</f>
        <v>254</v>
      </c>
      <c r="D123" s="146">
        <f>RAW!G123</f>
        <v>88</v>
      </c>
      <c r="E123" s="146">
        <f>RAW!H123</f>
        <v>52</v>
      </c>
      <c r="F123" s="146">
        <f>RAW!I123</f>
        <v>6</v>
      </c>
      <c r="G123" s="146" t="str">
        <f>RAW!J123</f>
        <v>Ball</v>
      </c>
      <c r="H123" s="146" t="str">
        <f>RAW!K123</f>
        <v>Slider</v>
      </c>
      <c r="I123" s="146">
        <f>RAW!L123</f>
        <v>88.9</v>
      </c>
      <c r="J123" s="146">
        <f>RAW!M123</f>
        <v>2445</v>
      </c>
      <c r="K123" s="146">
        <f>IF(RAW!O123 = "↓", -RAW!N123, RAW!N123)</f>
        <v>-27</v>
      </c>
      <c r="L123" s="146">
        <f>IF(RAW!Q123 = "←", -RAW!P123, RAW!P123)</f>
        <v>-4</v>
      </c>
    </row>
    <row r="124">
      <c r="A124" s="146" t="str">
        <f>RAW!C124</f>
        <v>Zack Wheeler</v>
      </c>
      <c r="B124" s="146" t="str">
        <f>RAW!E124</f>
        <v>Trent Grisham</v>
      </c>
      <c r="C124" s="146">
        <f>RAW!F124</f>
        <v>253</v>
      </c>
      <c r="D124" s="146">
        <f>RAW!G124</f>
        <v>87</v>
      </c>
      <c r="E124" s="146">
        <f>RAW!H124</f>
        <v>52</v>
      </c>
      <c r="F124" s="146">
        <f>RAW!I124</f>
        <v>6</v>
      </c>
      <c r="G124" s="146" t="str">
        <f>RAW!J124</f>
        <v>Swinging Strike</v>
      </c>
      <c r="H124" s="146" t="str">
        <f>RAW!K124</f>
        <v>4-Seam Fastball</v>
      </c>
      <c r="I124" s="146">
        <f>RAW!L124</f>
        <v>94.2</v>
      </c>
      <c r="J124" s="146">
        <f>RAW!M124</f>
        <v>2314</v>
      </c>
      <c r="K124" s="146">
        <f>IF(RAW!O124 = "↓", -RAW!N124, RAW!N124)</f>
        <v>-14</v>
      </c>
      <c r="L124" s="146">
        <f>IF(RAW!Q124 = "←", -RAW!P124, RAW!P124)</f>
        <v>7</v>
      </c>
    </row>
    <row r="125">
      <c r="A125" s="146" t="str">
        <f>RAW!C125</f>
        <v>Nick Martinez</v>
      </c>
      <c r="B125" s="146" t="str">
        <f>RAW!E125</f>
        <v>Brandon Marsh</v>
      </c>
      <c r="C125" s="146">
        <f>RAW!F125</f>
        <v>252</v>
      </c>
      <c r="D125" s="146">
        <f>RAW!G125</f>
        <v>24</v>
      </c>
      <c r="E125" s="146">
        <f>RAW!H125</f>
        <v>51</v>
      </c>
      <c r="F125" s="146">
        <f>RAW!I125</f>
        <v>6</v>
      </c>
      <c r="G125" s="146" t="str">
        <f>RAW!J125</f>
        <v>In play, out(s)</v>
      </c>
      <c r="H125" s="146" t="str">
        <f>RAW!K125</f>
        <v>Changeup</v>
      </c>
      <c r="I125" s="146">
        <f>RAW!L125</f>
        <v>80.5</v>
      </c>
      <c r="J125" s="146">
        <f>RAW!M125</f>
        <v>2156</v>
      </c>
      <c r="K125" s="146">
        <f>IF(RAW!O125 = "↓", -RAW!N125, RAW!N125)</f>
        <v>-40</v>
      </c>
      <c r="L125" s="146">
        <f>IF(RAW!Q125 = "←", -RAW!P125, RAW!P125)</f>
        <v>10</v>
      </c>
    </row>
    <row r="126">
      <c r="A126" s="146" t="str">
        <f>RAW!C126</f>
        <v>Nick Martinez</v>
      </c>
      <c r="B126" s="146" t="str">
        <f>RAW!E126</f>
        <v>Brandon Marsh</v>
      </c>
      <c r="C126" s="146">
        <f>RAW!F126</f>
        <v>251</v>
      </c>
      <c r="D126" s="146">
        <f>RAW!G126</f>
        <v>23</v>
      </c>
      <c r="E126" s="146">
        <f>RAW!H126</f>
        <v>51</v>
      </c>
      <c r="F126" s="146">
        <f>RAW!I126</f>
        <v>6</v>
      </c>
      <c r="G126" s="146" t="str">
        <f>RAW!J126</f>
        <v>Called Strike</v>
      </c>
      <c r="H126" s="146" t="str">
        <f>RAW!K126</f>
        <v>Cutter</v>
      </c>
      <c r="I126" s="146">
        <f>RAW!L126</f>
        <v>90.1</v>
      </c>
      <c r="J126" s="146">
        <f>RAW!M126</f>
        <v>2434</v>
      </c>
      <c r="K126" s="146">
        <f>IF(RAW!O126 = "↓", -RAW!N126, RAW!N126)</f>
        <v>-22</v>
      </c>
      <c r="L126" s="146">
        <f>IF(RAW!Q126 = "←", -RAW!P126, RAW!P126)</f>
        <v>-2</v>
      </c>
    </row>
    <row r="127">
      <c r="A127" s="146" t="str">
        <f>RAW!C127</f>
        <v>Nick Martinez</v>
      </c>
      <c r="B127" s="146" t="str">
        <f>RAW!E127</f>
        <v>J.T. Realmuto</v>
      </c>
      <c r="C127" s="146">
        <f>RAW!F127</f>
        <v>249</v>
      </c>
      <c r="D127" s="146">
        <f>RAW!G127</f>
        <v>22</v>
      </c>
      <c r="E127" s="146">
        <f>RAW!H127</f>
        <v>50</v>
      </c>
      <c r="F127" s="146">
        <f>RAW!I127</f>
        <v>6</v>
      </c>
      <c r="G127" s="146" t="str">
        <f>RAW!J127</f>
        <v>Ball In Dirt</v>
      </c>
      <c r="H127" s="146" t="str">
        <f>RAW!K127</f>
        <v>Cutter</v>
      </c>
      <c r="I127" s="146">
        <f>RAW!L127</f>
        <v>87.4</v>
      </c>
      <c r="J127" s="146">
        <f>RAW!M127</f>
        <v>2542</v>
      </c>
      <c r="K127" s="146">
        <f>IF(RAW!O127 = "↓", -RAW!N127, RAW!N127)</f>
        <v>-31</v>
      </c>
      <c r="L127" s="146">
        <f>IF(RAW!Q127 = "←", -RAW!P127, RAW!P127)</f>
        <v>-2</v>
      </c>
    </row>
    <row r="128">
      <c r="A128" s="146" t="str">
        <f>RAW!C128</f>
        <v>Nick Martinez</v>
      </c>
      <c r="B128" s="146" t="str">
        <f>RAW!E128</f>
        <v>J.T. Realmuto</v>
      </c>
      <c r="C128" s="146">
        <f>RAW!F128</f>
        <v>248</v>
      </c>
      <c r="D128" s="146">
        <f>RAW!G128</f>
        <v>21</v>
      </c>
      <c r="E128" s="146">
        <f>RAW!H128</f>
        <v>50</v>
      </c>
      <c r="F128" s="146">
        <f>RAW!I128</f>
        <v>6</v>
      </c>
      <c r="G128" s="146" t="str">
        <f>RAW!J128</f>
        <v>Ball In Dirt</v>
      </c>
      <c r="H128" s="146" t="str">
        <f>RAW!K128</f>
        <v>Curveball</v>
      </c>
      <c r="I128" s="146">
        <f>RAW!L128</f>
        <v>82.8</v>
      </c>
      <c r="J128" s="146">
        <f>RAW!M128</f>
        <v>2690</v>
      </c>
      <c r="K128" s="146">
        <f>IF(RAW!O128 = "↓", -RAW!N128, RAW!N128)</f>
        <v>-59</v>
      </c>
      <c r="L128" s="146">
        <f>IF(RAW!Q128 = "←", -RAW!P128, RAW!P128)</f>
        <v>0</v>
      </c>
    </row>
    <row r="129">
      <c r="A129" s="146" t="str">
        <f>RAW!C129</f>
        <v>Nick Martinez</v>
      </c>
      <c r="B129" s="146" t="str">
        <f>RAW!E129</f>
        <v>J.T. Realmuto</v>
      </c>
      <c r="C129" s="146">
        <f>RAW!F129</f>
        <v>246</v>
      </c>
      <c r="D129" s="146">
        <f>RAW!G129</f>
        <v>20</v>
      </c>
      <c r="E129" s="146">
        <f>RAW!H129</f>
        <v>50</v>
      </c>
      <c r="F129" s="146">
        <f>RAW!I129</f>
        <v>6</v>
      </c>
      <c r="G129" s="146" t="str">
        <f>RAW!J129</f>
        <v>Foul</v>
      </c>
      <c r="H129" s="146" t="str">
        <f>RAW!K129</f>
        <v>Sinker</v>
      </c>
      <c r="I129" s="146">
        <f>RAW!L129</f>
        <v>93.1</v>
      </c>
      <c r="J129" s="146">
        <f>RAW!M129</f>
        <v>2483</v>
      </c>
      <c r="K129" s="146">
        <f>IF(RAW!O129 = "↓", -RAW!N129, RAW!N129)</f>
        <v>-16</v>
      </c>
      <c r="L129" s="146">
        <f>IF(RAW!Q129 = "←", -RAW!P129, RAW!P129)</f>
        <v>16</v>
      </c>
    </row>
    <row r="130">
      <c r="A130" s="146" t="str">
        <f>RAW!C130</f>
        <v>Nick Martinez</v>
      </c>
      <c r="B130" s="146" t="str">
        <f>RAW!E130</f>
        <v>J.T. Realmuto</v>
      </c>
      <c r="C130" s="146">
        <f>RAW!F130</f>
        <v>245</v>
      </c>
      <c r="D130" s="146">
        <f>RAW!G130</f>
        <v>19</v>
      </c>
      <c r="E130" s="146">
        <f>RAW!H130</f>
        <v>50</v>
      </c>
      <c r="F130" s="146">
        <f>RAW!I130</f>
        <v>6</v>
      </c>
      <c r="G130" s="146" t="str">
        <f>RAW!J130</f>
        <v>Called Strike</v>
      </c>
      <c r="H130" s="146" t="str">
        <f>RAW!K130</f>
        <v>Changeup</v>
      </c>
      <c r="I130" s="146">
        <f>RAW!L130</f>
        <v>79.7</v>
      </c>
      <c r="J130" s="146">
        <f>RAW!M130</f>
        <v>1883</v>
      </c>
      <c r="K130" s="146">
        <f>IF(RAW!O130 = "↓", -RAW!N130, RAW!N130)</f>
        <v>-38</v>
      </c>
      <c r="L130" s="146">
        <f>IF(RAW!Q130 = "←", -RAW!P130, RAW!P130)</f>
        <v>12</v>
      </c>
    </row>
    <row r="131">
      <c r="A131" s="146" t="str">
        <f>RAW!C131</f>
        <v>Nick Martinez</v>
      </c>
      <c r="B131" s="146" t="str">
        <f>RAW!E131</f>
        <v>J.T. Realmuto</v>
      </c>
      <c r="C131" s="146">
        <f>RAW!F131</f>
        <v>243</v>
      </c>
      <c r="D131" s="146">
        <f>RAW!G131</f>
        <v>18</v>
      </c>
      <c r="E131" s="146">
        <f>RAW!H131</f>
        <v>50</v>
      </c>
      <c r="F131" s="146">
        <f>RAW!I131</f>
        <v>6</v>
      </c>
      <c r="G131" s="146" t="str">
        <f>RAW!J131</f>
        <v>Ball</v>
      </c>
      <c r="H131" s="146" t="str">
        <f>RAW!K131</f>
        <v>Changeup</v>
      </c>
      <c r="I131" s="146">
        <f>RAW!L131</f>
        <v>80.3</v>
      </c>
      <c r="J131" s="146">
        <f>RAW!M131</f>
        <v>2011</v>
      </c>
      <c r="K131" s="146">
        <f>IF(RAW!O131 = "↓", -RAW!N131, RAW!N131)</f>
        <v>-39</v>
      </c>
      <c r="L131" s="146">
        <f>IF(RAW!Q131 = "←", -RAW!P131, RAW!P131)</f>
        <v>12</v>
      </c>
    </row>
    <row r="132">
      <c r="A132" s="146" t="str">
        <f>RAW!C132</f>
        <v>Nick Martinez</v>
      </c>
      <c r="B132" s="146" t="str">
        <f>RAW!E132</f>
        <v>J.T. Realmuto</v>
      </c>
      <c r="C132" s="146">
        <f>RAW!F132</f>
        <v>241</v>
      </c>
      <c r="D132" s="146">
        <f>RAW!G132</f>
        <v>17</v>
      </c>
      <c r="E132" s="146">
        <f>RAW!H132</f>
        <v>50</v>
      </c>
      <c r="F132" s="146">
        <f>RAW!I132</f>
        <v>6</v>
      </c>
      <c r="G132" s="146" t="str">
        <f>RAW!J132</f>
        <v>Ball</v>
      </c>
      <c r="H132" s="146" t="str">
        <f>RAW!K132</f>
        <v>Sinker</v>
      </c>
      <c r="I132" s="146">
        <f>RAW!L132</f>
        <v>93</v>
      </c>
      <c r="J132" s="146">
        <f>RAW!M132</f>
        <v>2382</v>
      </c>
      <c r="K132" s="146">
        <f>IF(RAW!O132 = "↓", -RAW!N132, RAW!N132)</f>
        <v>-15</v>
      </c>
      <c r="L132" s="146">
        <f>IF(RAW!Q132 = "←", -RAW!P132, RAW!P132)</f>
        <v>14</v>
      </c>
    </row>
    <row r="133">
      <c r="A133" s="146" t="str">
        <f>RAW!C133</f>
        <v>Nick Martinez</v>
      </c>
      <c r="B133" s="146" t="str">
        <f>RAW!E133</f>
        <v>Bryson Stott</v>
      </c>
      <c r="C133" s="146">
        <f>RAW!F133</f>
        <v>240</v>
      </c>
      <c r="D133" s="146">
        <f>RAW!G133</f>
        <v>16</v>
      </c>
      <c r="E133" s="146">
        <f>RAW!H133</f>
        <v>49</v>
      </c>
      <c r="F133" s="146">
        <f>RAW!I133</f>
        <v>6</v>
      </c>
      <c r="G133" s="146" t="str">
        <f>RAW!J133</f>
        <v>In play, no out</v>
      </c>
      <c r="H133" s="146" t="str">
        <f>RAW!K133</f>
        <v>4-Seam Fastball</v>
      </c>
      <c r="I133" s="146">
        <f>RAW!L133</f>
        <v>94.8</v>
      </c>
      <c r="J133" s="146">
        <f>RAW!M133</f>
        <v>2470</v>
      </c>
      <c r="K133" s="146">
        <f>IF(RAW!O133 = "↓", -RAW!N133, RAW!N133)</f>
        <v>-14</v>
      </c>
      <c r="L133" s="146">
        <f>IF(RAW!Q133 = "←", -RAW!P133, RAW!P133)</f>
        <v>5</v>
      </c>
    </row>
    <row r="134">
      <c r="A134" s="146" t="str">
        <f>RAW!C134</f>
        <v>Nick Martinez</v>
      </c>
      <c r="B134" s="146" t="str">
        <f>RAW!E134</f>
        <v>Nick Castellanos</v>
      </c>
      <c r="C134" s="146">
        <f>RAW!F134</f>
        <v>239</v>
      </c>
      <c r="D134" s="146">
        <f>RAW!G134</f>
        <v>15</v>
      </c>
      <c r="E134" s="146">
        <f>RAW!H134</f>
        <v>48</v>
      </c>
      <c r="F134" s="146">
        <f>RAW!I134</f>
        <v>6</v>
      </c>
      <c r="G134" s="146" t="str">
        <f>RAW!J134</f>
        <v>Swinging Strike</v>
      </c>
      <c r="H134" s="146" t="str">
        <f>RAW!K134</f>
        <v>Changeup</v>
      </c>
      <c r="I134" s="146">
        <f>RAW!L134</f>
        <v>80.8</v>
      </c>
      <c r="J134" s="146">
        <f>RAW!M134</f>
        <v>2048</v>
      </c>
      <c r="K134" s="146">
        <f>IF(RAW!O134 = "↓", -RAW!N134, RAW!N134)</f>
        <v>-36</v>
      </c>
      <c r="L134" s="146">
        <f>IF(RAW!Q134 = "←", -RAW!P134, RAW!P134)</f>
        <v>12</v>
      </c>
    </row>
    <row r="135">
      <c r="A135" s="146" t="str">
        <f>RAW!C135</f>
        <v>Nick Martinez</v>
      </c>
      <c r="B135" s="146" t="str">
        <f>RAW!E135</f>
        <v>Nick Castellanos</v>
      </c>
      <c r="C135" s="146">
        <f>RAW!F135</f>
        <v>237</v>
      </c>
      <c r="D135" s="146">
        <f>RAW!G135</f>
        <v>14</v>
      </c>
      <c r="E135" s="146">
        <f>RAW!H135</f>
        <v>48</v>
      </c>
      <c r="F135" s="146">
        <f>RAW!I135</f>
        <v>6</v>
      </c>
      <c r="G135" s="146" t="str">
        <f>RAW!J135</f>
        <v>Swinging Strike</v>
      </c>
      <c r="H135" s="146" t="str">
        <f>RAW!K135</f>
        <v>Changeup</v>
      </c>
      <c r="I135" s="146">
        <f>RAW!L135</f>
        <v>80.2</v>
      </c>
      <c r="J135" s="146">
        <f>RAW!M135</f>
        <v>2179</v>
      </c>
      <c r="K135" s="146">
        <f>IF(RAW!O135 = "↓", -RAW!N135, RAW!N135)</f>
        <v>-43</v>
      </c>
      <c r="L135" s="146">
        <f>IF(RAW!Q135 = "←", -RAW!P135, RAW!P135)</f>
        <v>13</v>
      </c>
    </row>
    <row r="136">
      <c r="A136" s="146" t="str">
        <f>RAW!C136</f>
        <v>Nick Martinez</v>
      </c>
      <c r="B136" s="146" t="str">
        <f>RAW!E136</f>
        <v>Nick Castellanos</v>
      </c>
      <c r="C136" s="146">
        <f>RAW!F136</f>
        <v>236</v>
      </c>
      <c r="D136" s="146">
        <f>RAW!G136</f>
        <v>13</v>
      </c>
      <c r="E136" s="146">
        <f>RAW!H136</f>
        <v>48</v>
      </c>
      <c r="F136" s="146">
        <f>RAW!I136</f>
        <v>6</v>
      </c>
      <c r="G136" s="146" t="str">
        <f>RAW!J136</f>
        <v>Swinging Strike</v>
      </c>
      <c r="H136" s="146" t="str">
        <f>RAW!K136</f>
        <v>Changeup</v>
      </c>
      <c r="I136" s="146">
        <f>RAW!L136</f>
        <v>81</v>
      </c>
      <c r="J136" s="146">
        <f>RAW!M136</f>
        <v>2274</v>
      </c>
      <c r="K136" s="146">
        <f>IF(RAW!O136 = "↓", -RAW!N136, RAW!N136)</f>
        <v>-34</v>
      </c>
      <c r="L136" s="146">
        <f>IF(RAW!Q136 = "←", -RAW!P136, RAW!P136)</f>
        <v>12</v>
      </c>
    </row>
    <row r="137">
      <c r="A137" s="146" t="str">
        <f>RAW!C137</f>
        <v>Nick Martinez</v>
      </c>
      <c r="B137" s="146" t="str">
        <f>RAW!E137</f>
        <v>Nick Castellanos</v>
      </c>
      <c r="C137" s="146">
        <f>RAW!F137</f>
        <v>235</v>
      </c>
      <c r="D137" s="146">
        <f>RAW!G137</f>
        <v>12</v>
      </c>
      <c r="E137" s="146">
        <f>RAW!H137</f>
        <v>48</v>
      </c>
      <c r="F137" s="146">
        <f>RAW!I137</f>
        <v>6</v>
      </c>
      <c r="G137" s="146" t="str">
        <f>RAW!J137</f>
        <v>Ball</v>
      </c>
      <c r="H137" s="146" t="str">
        <f>RAW!K137</f>
        <v>Sinker</v>
      </c>
      <c r="I137" s="146">
        <f>RAW!L137</f>
        <v>94.5</v>
      </c>
      <c r="J137" s="146">
        <f>RAW!M137</f>
        <v>2408</v>
      </c>
      <c r="K137" s="146">
        <f>IF(RAW!O137 = "↓", -RAW!N137, RAW!N137)</f>
        <v>-13</v>
      </c>
      <c r="L137" s="146">
        <f>IF(RAW!Q137 = "←", -RAW!P137, RAW!P137)</f>
        <v>14</v>
      </c>
    </row>
    <row r="138">
      <c r="A138" s="146" t="str">
        <f>RAW!C138</f>
        <v>Nick Martinez</v>
      </c>
      <c r="B138" s="146" t="str">
        <f>RAW!E138</f>
        <v>Nick Castellanos</v>
      </c>
      <c r="C138" s="146">
        <f>RAW!F138</f>
        <v>234</v>
      </c>
      <c r="D138" s="146">
        <f>RAW!G138</f>
        <v>11</v>
      </c>
      <c r="E138" s="146">
        <f>RAW!H138</f>
        <v>48</v>
      </c>
      <c r="F138" s="146">
        <f>RAW!I138</f>
        <v>6</v>
      </c>
      <c r="G138" s="146" t="str">
        <f>RAW!J138</f>
        <v>Ball</v>
      </c>
      <c r="H138" s="146" t="str">
        <f>RAW!K138</f>
        <v>Curveball</v>
      </c>
      <c r="I138" s="146">
        <f>RAW!L138</f>
        <v>84.4</v>
      </c>
      <c r="J138" s="146">
        <f>RAW!M138</f>
        <v>2647</v>
      </c>
      <c r="K138" s="146">
        <f>IF(RAW!O138 = "↓", -RAW!N138, RAW!N138)</f>
        <v>-55</v>
      </c>
      <c r="L138" s="146">
        <f>IF(RAW!Q138 = "←", -RAW!P138, RAW!P138)</f>
        <v>-8</v>
      </c>
    </row>
    <row r="139">
      <c r="A139" s="146" t="str">
        <f>RAW!C139</f>
        <v>Nick Martinez</v>
      </c>
      <c r="B139" s="146" t="str">
        <f>RAW!E139</f>
        <v>Bryce Harper</v>
      </c>
      <c r="C139" s="146">
        <f>RAW!F139</f>
        <v>233</v>
      </c>
      <c r="D139" s="146">
        <f>RAW!G139</f>
        <v>10</v>
      </c>
      <c r="E139" s="146">
        <f>RAW!H139</f>
        <v>47</v>
      </c>
      <c r="F139" s="146">
        <f>RAW!I139</f>
        <v>6</v>
      </c>
      <c r="G139" s="146" t="str">
        <f>RAW!J139</f>
        <v>Swinging Strike</v>
      </c>
      <c r="H139" s="146" t="str">
        <f>RAW!K139</f>
        <v>Changeup</v>
      </c>
      <c r="I139" s="146">
        <f>RAW!L139</f>
        <v>82.3</v>
      </c>
      <c r="J139" s="146">
        <f>RAW!M139</f>
        <v>2218</v>
      </c>
      <c r="K139" s="146">
        <f>IF(RAW!O139 = "↓", -RAW!N139, RAW!N139)</f>
        <v>-39</v>
      </c>
      <c r="L139" s="146">
        <f>IF(RAW!Q139 = "←", -RAW!P139, RAW!P139)</f>
        <v>14</v>
      </c>
    </row>
    <row r="140">
      <c r="A140" s="146" t="str">
        <f>RAW!C140</f>
        <v>Nick Martinez</v>
      </c>
      <c r="B140" s="146" t="str">
        <f>RAW!E140</f>
        <v>Bryce Harper</v>
      </c>
      <c r="C140" s="146">
        <f>RAW!F140</f>
        <v>232</v>
      </c>
      <c r="D140" s="146">
        <f>RAW!G140</f>
        <v>9</v>
      </c>
      <c r="E140" s="146">
        <f>RAW!H140</f>
        <v>47</v>
      </c>
      <c r="F140" s="146">
        <f>RAW!I140</f>
        <v>6</v>
      </c>
      <c r="G140" s="146" t="str">
        <f>RAW!J140</f>
        <v>Ball</v>
      </c>
      <c r="H140" s="146" t="str">
        <f>RAW!K140</f>
        <v>Sinker</v>
      </c>
      <c r="I140" s="146">
        <f>RAW!L140</f>
        <v>93.9</v>
      </c>
      <c r="J140" s="146">
        <f>RAW!M140</f>
        <v>2458</v>
      </c>
      <c r="K140" s="146">
        <f>IF(RAW!O140 = "↓", -RAW!N140, RAW!N140)</f>
        <v>-17</v>
      </c>
      <c r="L140" s="146">
        <f>IF(RAW!Q140 = "←", -RAW!P140, RAW!P140)</f>
        <v>16</v>
      </c>
    </row>
    <row r="141">
      <c r="A141" s="146" t="str">
        <f>RAW!C141</f>
        <v>Nick Martinez</v>
      </c>
      <c r="B141" s="146" t="str">
        <f>RAW!E141</f>
        <v>Bryce Harper</v>
      </c>
      <c r="C141" s="146">
        <f>RAW!F141</f>
        <v>231</v>
      </c>
      <c r="D141" s="146">
        <f>RAW!G141</f>
        <v>8</v>
      </c>
      <c r="E141" s="146">
        <f>RAW!H141</f>
        <v>47</v>
      </c>
      <c r="F141" s="146">
        <f>RAW!I141</f>
        <v>6</v>
      </c>
      <c r="G141" s="146" t="str">
        <f>RAW!J141</f>
        <v>Foul</v>
      </c>
      <c r="H141" s="146" t="str">
        <f>RAW!K141</f>
        <v>4-Seam Fastball</v>
      </c>
      <c r="I141" s="146">
        <f>RAW!L141</f>
        <v>94.9</v>
      </c>
      <c r="J141" s="146">
        <f>RAW!M141</f>
        <v>2405</v>
      </c>
      <c r="K141" s="146">
        <f>IF(RAW!O141 = "↓", -RAW!N141, RAW!N141)</f>
        <v>-13</v>
      </c>
      <c r="L141" s="146">
        <f>IF(RAW!Q141 = "←", -RAW!P141, RAW!P141)</f>
        <v>8</v>
      </c>
    </row>
    <row r="142">
      <c r="A142" s="146" t="str">
        <f>RAW!C142</f>
        <v>Nick Martinez</v>
      </c>
      <c r="B142" s="146" t="str">
        <f>RAW!E142</f>
        <v>Bryce Harper</v>
      </c>
      <c r="C142" s="146">
        <f>RAW!F142</f>
        <v>230</v>
      </c>
      <c r="D142" s="146">
        <f>RAW!G142</f>
        <v>7</v>
      </c>
      <c r="E142" s="146">
        <f>RAW!H142</f>
        <v>47</v>
      </c>
      <c r="F142" s="146">
        <f>RAW!I142</f>
        <v>6</v>
      </c>
      <c r="G142" s="146" t="str">
        <f>RAW!J142</f>
        <v>Ball</v>
      </c>
      <c r="H142" s="146" t="str">
        <f>RAW!K142</f>
        <v>Curveball</v>
      </c>
      <c r="I142" s="146">
        <f>RAW!L142</f>
        <v>83.8</v>
      </c>
      <c r="J142" s="146">
        <f>RAW!M142</f>
        <v>2627</v>
      </c>
      <c r="K142" s="146">
        <f>IF(RAW!O142 = "↓", -RAW!N142, RAW!N142)</f>
        <v>-60</v>
      </c>
      <c r="L142" s="146">
        <f>IF(RAW!Q142 = "←", -RAW!P142, RAW!P142)</f>
        <v>-1</v>
      </c>
    </row>
    <row r="143">
      <c r="A143" s="146" t="str">
        <f>RAW!C143</f>
        <v>Nick Martinez</v>
      </c>
      <c r="B143" s="146" t="str">
        <f>RAW!E143</f>
        <v>Bryce Harper</v>
      </c>
      <c r="C143" s="146">
        <f>RAW!F143</f>
        <v>229</v>
      </c>
      <c r="D143" s="146">
        <f>RAW!G143</f>
        <v>6</v>
      </c>
      <c r="E143" s="146">
        <f>RAW!H143</f>
        <v>47</v>
      </c>
      <c r="F143" s="146">
        <f>RAW!I143</f>
        <v>6</v>
      </c>
      <c r="G143" s="146" t="str">
        <f>RAW!J143</f>
        <v>Ball</v>
      </c>
      <c r="H143" s="146" t="str">
        <f>RAW!K143</f>
        <v>Sinker</v>
      </c>
      <c r="I143" s="146">
        <f>RAW!L143</f>
        <v>94</v>
      </c>
      <c r="J143" s="146">
        <f>RAW!M143</f>
        <v>2466</v>
      </c>
      <c r="K143" s="146">
        <f>IF(RAW!O143 = "↓", -RAW!N143, RAW!N143)</f>
        <v>-12</v>
      </c>
      <c r="L143" s="146">
        <f>IF(RAW!Q143 = "←", -RAW!P143, RAW!P143)</f>
        <v>12</v>
      </c>
    </row>
    <row r="144">
      <c r="A144" s="146" t="str">
        <f>RAW!C144</f>
        <v>Nick Martinez</v>
      </c>
      <c r="B144" s="146" t="str">
        <f>RAW!E144</f>
        <v>Bryce Harper</v>
      </c>
      <c r="C144" s="146">
        <f>RAW!F144</f>
        <v>227</v>
      </c>
      <c r="D144" s="146">
        <f>RAW!G144</f>
        <v>5</v>
      </c>
      <c r="E144" s="146">
        <f>RAW!H144</f>
        <v>47</v>
      </c>
      <c r="F144" s="146">
        <f>RAW!I144</f>
        <v>6</v>
      </c>
      <c r="G144" s="146" t="str">
        <f>RAW!J144</f>
        <v>Swinging Strike</v>
      </c>
      <c r="H144" s="146" t="str">
        <f>RAW!K144</f>
        <v>Changeup</v>
      </c>
      <c r="I144" s="146">
        <f>RAW!L144</f>
        <v>81.7</v>
      </c>
      <c r="J144" s="146">
        <f>RAW!M144</f>
        <v>2225</v>
      </c>
      <c r="K144" s="146">
        <f>IF(RAW!O144 = "↓", -RAW!N144, RAW!N144)</f>
        <v>-31</v>
      </c>
      <c r="L144" s="146">
        <f>IF(RAW!Q144 = "←", -RAW!P144, RAW!P144)</f>
        <v>18</v>
      </c>
    </row>
    <row r="145">
      <c r="A145" s="146" t="str">
        <f>RAW!C145</f>
        <v>Nick Martinez</v>
      </c>
      <c r="B145" s="146" t="str">
        <f>RAW!E145</f>
        <v>Bryce Harper</v>
      </c>
      <c r="C145" s="146">
        <f>RAW!F145</f>
        <v>226</v>
      </c>
      <c r="D145" s="146">
        <f>RAW!G145</f>
        <v>4</v>
      </c>
      <c r="E145" s="146">
        <f>RAW!H145</f>
        <v>47</v>
      </c>
      <c r="F145" s="146">
        <f>RAW!I145</f>
        <v>6</v>
      </c>
      <c r="G145" s="146" t="str">
        <f>RAW!J145</f>
        <v>Foul</v>
      </c>
      <c r="H145" s="146" t="str">
        <f>RAW!K145</f>
        <v>Cutter</v>
      </c>
      <c r="I145" s="146">
        <f>RAW!L145</f>
        <v>90.6</v>
      </c>
      <c r="J145" s="146">
        <f>RAW!M145</f>
        <v>2504</v>
      </c>
      <c r="K145" s="146">
        <f>IF(RAW!O145 = "↓", -RAW!N145, RAW!N145)</f>
        <v>-19</v>
      </c>
      <c r="L145" s="146">
        <f>IF(RAW!Q145 = "←", -RAW!P145, RAW!P145)</f>
        <v>-2</v>
      </c>
    </row>
    <row r="146">
      <c r="A146" s="146" t="str">
        <f>RAW!C146</f>
        <v>Zack Wheeler</v>
      </c>
      <c r="B146" s="146" t="str">
        <f>RAW!E146</f>
        <v>Matthew Batten</v>
      </c>
      <c r="C146" s="146">
        <f>RAW!F146</f>
        <v>225</v>
      </c>
      <c r="D146" s="146">
        <f>RAW!G146</f>
        <v>86</v>
      </c>
      <c r="E146" s="146">
        <f>RAW!H146</f>
        <v>46</v>
      </c>
      <c r="F146" s="146">
        <f>RAW!I146</f>
        <v>5</v>
      </c>
      <c r="G146" s="146" t="str">
        <f>RAW!J146</f>
        <v>In play, out(s)</v>
      </c>
      <c r="H146" s="146" t="str">
        <f>RAW!K146</f>
        <v>4-Seam Fastball</v>
      </c>
      <c r="I146" s="146">
        <f>RAW!L146</f>
        <v>95.5</v>
      </c>
      <c r="J146" s="146">
        <f>RAW!M146</f>
        <v>2427</v>
      </c>
      <c r="K146" s="146">
        <f>IF(RAW!O146 = "↓", -RAW!N146, RAW!N146)</f>
        <v>-15</v>
      </c>
      <c r="L146" s="146">
        <f>IF(RAW!Q146 = "←", -RAW!P146, RAW!P146)</f>
        <v>6</v>
      </c>
    </row>
    <row r="147">
      <c r="A147" s="146" t="str">
        <f>RAW!C147</f>
        <v>Zack Wheeler</v>
      </c>
      <c r="B147" s="146" t="str">
        <f>RAW!E147</f>
        <v>Matthew Batten</v>
      </c>
      <c r="C147" s="146">
        <f>RAW!F147</f>
        <v>224</v>
      </c>
      <c r="D147" s="146">
        <f>RAW!G147</f>
        <v>85</v>
      </c>
      <c r="E147" s="146">
        <f>RAW!H147</f>
        <v>46</v>
      </c>
      <c r="F147" s="146">
        <f>RAW!I147</f>
        <v>5</v>
      </c>
      <c r="G147" s="146" t="str">
        <f>RAW!J147</f>
        <v>Called Strike</v>
      </c>
      <c r="H147" s="146" t="str">
        <f>RAW!K147</f>
        <v>Sinker</v>
      </c>
      <c r="I147" s="146">
        <f>RAW!L147</f>
        <v>95.4</v>
      </c>
      <c r="J147" s="146">
        <f>RAW!M147</f>
        <v>2381</v>
      </c>
      <c r="K147" s="146">
        <f>IF(RAW!O147 = "↓", -RAW!N147, RAW!N147)</f>
        <v>-20</v>
      </c>
      <c r="L147" s="146">
        <f>IF(RAW!Q147 = "←", -RAW!P147, RAW!P147)</f>
        <v>15</v>
      </c>
    </row>
    <row r="148">
      <c r="A148" s="146" t="str">
        <f>RAW!C148</f>
        <v>Zack Wheeler</v>
      </c>
      <c r="B148" s="146" t="str">
        <f>RAW!E148</f>
        <v>Matthew Batten</v>
      </c>
      <c r="C148" s="146">
        <f>RAW!F148</f>
        <v>223</v>
      </c>
      <c r="D148" s="146">
        <f>RAW!G148</f>
        <v>84</v>
      </c>
      <c r="E148" s="146">
        <f>RAW!H148</f>
        <v>46</v>
      </c>
      <c r="F148" s="146">
        <f>RAW!I148</f>
        <v>5</v>
      </c>
      <c r="G148" s="146" t="str">
        <f>RAW!J148</f>
        <v>Ball</v>
      </c>
      <c r="H148" s="146" t="str">
        <f>RAW!K148</f>
        <v>Sinker</v>
      </c>
      <c r="I148" s="146">
        <f>RAW!L148</f>
        <v>96</v>
      </c>
      <c r="J148" s="146">
        <f>RAW!M148</f>
        <v>2320</v>
      </c>
      <c r="K148" s="146">
        <f>IF(RAW!O148 = "↓", -RAW!N148, RAW!N148)</f>
        <v>-18</v>
      </c>
      <c r="L148" s="146">
        <f>IF(RAW!Q148 = "←", -RAW!P148, RAW!P148)</f>
        <v>16</v>
      </c>
    </row>
    <row r="149">
      <c r="A149" s="146" t="str">
        <f>RAW!C149</f>
        <v>Zack Wheeler</v>
      </c>
      <c r="B149" s="146" t="str">
        <f>RAW!E149</f>
        <v>Matthew Batten</v>
      </c>
      <c r="C149" s="146">
        <f>RAW!F149</f>
        <v>222</v>
      </c>
      <c r="D149" s="146">
        <f>RAW!G149</f>
        <v>83</v>
      </c>
      <c r="E149" s="146">
        <f>RAW!H149</f>
        <v>46</v>
      </c>
      <c r="F149" s="146">
        <f>RAW!I149</f>
        <v>5</v>
      </c>
      <c r="G149" s="146" t="str">
        <f>RAW!J149</f>
        <v>Ball</v>
      </c>
      <c r="H149" s="146" t="str">
        <f>RAW!K149</f>
        <v>Sinker</v>
      </c>
      <c r="I149" s="146">
        <f>RAW!L149</f>
        <v>94.2</v>
      </c>
      <c r="J149" s="146">
        <f>RAW!M149</f>
        <v>2327</v>
      </c>
      <c r="K149" s="146">
        <f>IF(RAW!O149 = "↓", -RAW!N149, RAW!N149)</f>
        <v>-20</v>
      </c>
      <c r="L149" s="146">
        <f>IF(RAW!Q149 = "←", -RAW!P149, RAW!P149)</f>
        <v>13</v>
      </c>
    </row>
    <row r="150">
      <c r="A150" s="146" t="str">
        <f>RAW!C150</f>
        <v>Zack Wheeler</v>
      </c>
      <c r="B150" s="146" t="str">
        <f>RAW!E150</f>
        <v>Gary Sanchez</v>
      </c>
      <c r="C150" s="146">
        <f>RAW!F150</f>
        <v>221</v>
      </c>
      <c r="D150" s="146">
        <f>RAW!G150</f>
        <v>82</v>
      </c>
      <c r="E150" s="146">
        <f>RAW!H150</f>
        <v>45</v>
      </c>
      <c r="F150" s="146">
        <f>RAW!I150</f>
        <v>5</v>
      </c>
      <c r="G150" s="146" t="str">
        <f>RAW!J150</f>
        <v>In play, out(s)</v>
      </c>
      <c r="H150" s="146" t="str">
        <f>RAW!K150</f>
        <v>4-Seam Fastball</v>
      </c>
      <c r="I150" s="146">
        <f>RAW!L150</f>
        <v>95.4</v>
      </c>
      <c r="J150" s="146">
        <f>RAW!M150</f>
        <v>2485</v>
      </c>
      <c r="K150" s="146">
        <f>IF(RAW!O150 = "↓", -RAW!N150, RAW!N150)</f>
        <v>-17</v>
      </c>
      <c r="L150" s="146">
        <f>IF(RAW!Q150 = "←", -RAW!P150, RAW!P150)</f>
        <v>8</v>
      </c>
    </row>
    <row r="151">
      <c r="A151" s="146" t="str">
        <f>RAW!C151</f>
        <v>Zack Wheeler</v>
      </c>
      <c r="B151" s="146" t="str">
        <f>RAW!E151</f>
        <v>Gary Sanchez</v>
      </c>
      <c r="C151" s="146">
        <f>RAW!F151</f>
        <v>220</v>
      </c>
      <c r="D151" s="146">
        <f>RAW!G151</f>
        <v>81</v>
      </c>
      <c r="E151" s="146">
        <f>RAW!H151</f>
        <v>45</v>
      </c>
      <c r="F151" s="146">
        <f>RAW!I151</f>
        <v>5</v>
      </c>
      <c r="G151" s="146" t="str">
        <f>RAW!J151</f>
        <v>Foul</v>
      </c>
      <c r="H151" s="146" t="str">
        <f>RAW!K151</f>
        <v>4-Seam Fastball</v>
      </c>
      <c r="I151" s="146">
        <f>RAW!L151</f>
        <v>95.3</v>
      </c>
      <c r="J151" s="146">
        <f>RAW!M151</f>
        <v>2445</v>
      </c>
      <c r="K151" s="146">
        <f>IF(RAW!O151 = "↓", -RAW!N151, RAW!N151)</f>
        <v>-14</v>
      </c>
      <c r="L151" s="146">
        <f>IF(RAW!Q151 = "←", -RAW!P151, RAW!P151)</f>
        <v>7</v>
      </c>
    </row>
    <row r="152">
      <c r="A152" s="146" t="str">
        <f>RAW!C152</f>
        <v>Zack Wheeler</v>
      </c>
      <c r="B152" s="146" t="str">
        <f>RAW!E152</f>
        <v>Gary Sanchez</v>
      </c>
      <c r="C152" s="146">
        <f>RAW!F152</f>
        <v>219</v>
      </c>
      <c r="D152" s="146">
        <f>RAW!G152</f>
        <v>80</v>
      </c>
      <c r="E152" s="146">
        <f>RAW!H152</f>
        <v>45</v>
      </c>
      <c r="F152" s="146">
        <f>RAW!I152</f>
        <v>5</v>
      </c>
      <c r="G152" s="146" t="str">
        <f>RAW!J152</f>
        <v>Called Strike</v>
      </c>
      <c r="H152" s="146" t="str">
        <f>RAW!K152</f>
        <v>Sweeper</v>
      </c>
      <c r="I152" s="146">
        <f>RAW!L152</f>
        <v>82.7</v>
      </c>
      <c r="J152" s="146">
        <f>RAW!M152</f>
        <v>2670</v>
      </c>
      <c r="K152" s="146">
        <f>IF(RAW!O152 = "↓", -RAW!N152, RAW!N152)</f>
        <v>-36</v>
      </c>
      <c r="L152" s="146">
        <f>IF(RAW!Q152 = "←", -RAW!P152, RAW!P152)</f>
        <v>-16</v>
      </c>
    </row>
    <row r="153">
      <c r="A153" s="146" t="str">
        <f>RAW!C153</f>
        <v>Zack Wheeler</v>
      </c>
      <c r="B153" s="146" t="str">
        <f>RAW!E153</f>
        <v>Gary Sanchez</v>
      </c>
      <c r="C153" s="146">
        <f>RAW!F153</f>
        <v>218</v>
      </c>
      <c r="D153" s="146">
        <f>RAW!G153</f>
        <v>79</v>
      </c>
      <c r="E153" s="146">
        <f>RAW!H153</f>
        <v>45</v>
      </c>
      <c r="F153" s="146">
        <f>RAW!I153</f>
        <v>5</v>
      </c>
      <c r="G153" s="146" t="str">
        <f>RAW!J153</f>
        <v>Called Strike</v>
      </c>
      <c r="H153" s="146" t="str">
        <f>RAW!K153</f>
        <v>4-Seam Fastball</v>
      </c>
      <c r="I153" s="146">
        <f>RAW!L153</f>
        <v>95.8</v>
      </c>
      <c r="J153" s="146">
        <f>RAW!M153</f>
        <v>2407</v>
      </c>
      <c r="K153" s="146">
        <f>IF(RAW!O153 = "↓", -RAW!N153, RAW!N153)</f>
        <v>-14</v>
      </c>
      <c r="L153" s="146">
        <f>IF(RAW!Q153 = "←", -RAW!P153, RAW!P153)</f>
        <v>7</v>
      </c>
    </row>
    <row r="154">
      <c r="A154" s="146" t="str">
        <f>RAW!C154</f>
        <v>Zack Wheeler</v>
      </c>
      <c r="B154" s="146" t="str">
        <f>RAW!E154</f>
        <v>Gary Sanchez</v>
      </c>
      <c r="C154" s="146">
        <f>RAW!F154</f>
        <v>217</v>
      </c>
      <c r="D154" s="146">
        <f>RAW!G154</f>
        <v>78</v>
      </c>
      <c r="E154" s="146">
        <f>RAW!H154</f>
        <v>45</v>
      </c>
      <c r="F154" s="146">
        <f>RAW!I154</f>
        <v>5</v>
      </c>
      <c r="G154" s="146" t="str">
        <f>RAW!J154</f>
        <v>Ball</v>
      </c>
      <c r="H154" s="146" t="str">
        <f>RAW!K154</f>
        <v>4-Seam Fastball</v>
      </c>
      <c r="I154" s="146">
        <f>RAW!L154</f>
        <v>96.1</v>
      </c>
      <c r="J154" s="146">
        <f>RAW!M154</f>
        <v>2549</v>
      </c>
      <c r="K154" s="146">
        <f>IF(RAW!O154 = "↓", -RAW!N154, RAW!N154)</f>
        <v>-11</v>
      </c>
      <c r="L154" s="146">
        <f>IF(RAW!Q154 = "←", -RAW!P154, RAW!P154)</f>
        <v>9</v>
      </c>
    </row>
    <row r="155">
      <c r="A155" s="146" t="str">
        <f>RAW!C155</f>
        <v>Zack Wheeler</v>
      </c>
      <c r="B155" s="146" t="str">
        <f>RAW!E155</f>
        <v>Garrett Cooper</v>
      </c>
      <c r="C155" s="146">
        <f>RAW!F155</f>
        <v>216</v>
      </c>
      <c r="D155" s="146">
        <f>RAW!G155</f>
        <v>77</v>
      </c>
      <c r="E155" s="146">
        <f>RAW!H155</f>
        <v>44</v>
      </c>
      <c r="F155" s="146">
        <f>RAW!I155</f>
        <v>5</v>
      </c>
      <c r="G155" s="146" t="str">
        <f>RAW!J155</f>
        <v>In play, out(s)</v>
      </c>
      <c r="H155" s="146" t="str">
        <f>RAW!K155</f>
        <v>Sinker</v>
      </c>
      <c r="I155" s="146">
        <f>RAW!L155</f>
        <v>93.3</v>
      </c>
      <c r="J155" s="146">
        <f>RAW!M155</f>
        <v>2292</v>
      </c>
      <c r="K155" s="146">
        <f>IF(RAW!O155 = "↓", -RAW!N155, RAW!N155)</f>
        <v>-23</v>
      </c>
      <c r="L155" s="146">
        <f>IF(RAW!Q155 = "←", -RAW!P155, RAW!P155)</f>
        <v>15</v>
      </c>
    </row>
    <row r="156">
      <c r="A156" s="146" t="str">
        <f>RAW!C156</f>
        <v>Zack Wheeler</v>
      </c>
      <c r="B156" s="146" t="str">
        <f>RAW!E156</f>
        <v>Garrett Cooper</v>
      </c>
      <c r="C156" s="146">
        <f>RAW!F156</f>
        <v>215</v>
      </c>
      <c r="D156" s="146">
        <f>RAW!G156</f>
        <v>76</v>
      </c>
      <c r="E156" s="146">
        <f>RAW!H156</f>
        <v>44</v>
      </c>
      <c r="F156" s="146">
        <f>RAW!I156</f>
        <v>5</v>
      </c>
      <c r="G156" s="146" t="str">
        <f>RAW!J156</f>
        <v>Ball</v>
      </c>
      <c r="H156" s="146" t="str">
        <f>RAW!K156</f>
        <v>Slider</v>
      </c>
      <c r="I156" s="146">
        <f>RAW!L156</f>
        <v>90.7</v>
      </c>
      <c r="J156" s="146">
        <f>RAW!M156</f>
        <v>2609</v>
      </c>
      <c r="K156" s="146">
        <f>IF(RAW!O156 = "↓", -RAW!N156, RAW!N156)</f>
        <v>-27</v>
      </c>
      <c r="L156" s="146">
        <f>IF(RAW!Q156 = "←", -RAW!P156, RAW!P156)</f>
        <v>-6</v>
      </c>
    </row>
    <row r="157">
      <c r="A157" s="146" t="str">
        <f>RAW!C157</f>
        <v>Zack Wheeler</v>
      </c>
      <c r="B157" s="146" t="str">
        <f>RAW!E157</f>
        <v>Garrett Cooper</v>
      </c>
      <c r="C157" s="146">
        <f>RAW!F157</f>
        <v>214</v>
      </c>
      <c r="D157" s="146">
        <f>RAW!G157</f>
        <v>75</v>
      </c>
      <c r="E157" s="146">
        <f>RAW!H157</f>
        <v>44</v>
      </c>
      <c r="F157" s="146">
        <f>RAW!I157</f>
        <v>5</v>
      </c>
      <c r="G157" s="146" t="str">
        <f>RAW!J157</f>
        <v>Swinging Strike</v>
      </c>
      <c r="H157" s="146" t="str">
        <f>RAW!K157</f>
        <v>4-Seam Fastball</v>
      </c>
      <c r="I157" s="146">
        <f>RAW!L157</f>
        <v>95.6</v>
      </c>
      <c r="J157" s="146">
        <f>RAW!M157</f>
        <v>2508</v>
      </c>
      <c r="K157" s="146">
        <f>IF(RAW!O157 = "↓", -RAW!N157, RAW!N157)</f>
        <v>-13</v>
      </c>
      <c r="L157" s="146">
        <f>IF(RAW!Q157 = "←", -RAW!P157, RAW!P157)</f>
        <v>5</v>
      </c>
    </row>
    <row r="158">
      <c r="A158" s="146" t="str">
        <f>RAW!C158</f>
        <v>Zack Wheeler</v>
      </c>
      <c r="B158" s="146" t="str">
        <f>RAW!E158</f>
        <v>Garrett Cooper</v>
      </c>
      <c r="C158" s="146">
        <f>RAW!F158</f>
        <v>213</v>
      </c>
      <c r="D158" s="146">
        <f>RAW!G158</f>
        <v>74</v>
      </c>
      <c r="E158" s="146">
        <f>RAW!H158</f>
        <v>44</v>
      </c>
      <c r="F158" s="146">
        <f>RAW!I158</f>
        <v>5</v>
      </c>
      <c r="G158" s="146" t="str">
        <f>RAW!J158</f>
        <v>Ball</v>
      </c>
      <c r="H158" s="146" t="str">
        <f>RAW!K158</f>
        <v>4-Seam Fastball</v>
      </c>
      <c r="I158" s="146">
        <f>RAW!L158</f>
        <v>94.5</v>
      </c>
      <c r="J158" s="146">
        <f>RAW!M158</f>
        <v>2461</v>
      </c>
      <c r="K158" s="146">
        <f>IF(RAW!O158 = "↓", -RAW!N158, RAW!N158)</f>
        <v>-13</v>
      </c>
      <c r="L158" s="146">
        <f>IF(RAW!Q158 = "←", -RAW!P158, RAW!P158)</f>
        <v>8</v>
      </c>
    </row>
    <row r="159">
      <c r="A159" s="146" t="str">
        <f>RAW!C159</f>
        <v>Nick Martinez</v>
      </c>
      <c r="B159" s="146" t="str">
        <f>RAW!E159</f>
        <v>Alec Bohm</v>
      </c>
      <c r="C159" s="146">
        <f>RAW!F159</f>
        <v>212</v>
      </c>
      <c r="D159" s="146">
        <f>RAW!G159</f>
        <v>3</v>
      </c>
      <c r="E159" s="146">
        <f>RAW!H159</f>
        <v>43</v>
      </c>
      <c r="F159" s="146">
        <f>RAW!I159</f>
        <v>5</v>
      </c>
      <c r="G159" s="146" t="str">
        <f>RAW!J159</f>
        <v>In play, out(s)</v>
      </c>
      <c r="H159" s="146" t="str">
        <f>RAW!K159</f>
        <v>Sinker</v>
      </c>
      <c r="I159" s="146">
        <f>RAW!L159</f>
        <v>93.6</v>
      </c>
      <c r="J159" s="146">
        <f>RAW!M159</f>
        <v>2316</v>
      </c>
      <c r="K159" s="146">
        <f>IF(RAW!O159 = "↓", -RAW!N159, RAW!N159)</f>
        <v>-13</v>
      </c>
      <c r="L159" s="146">
        <f>IF(RAW!Q159 = "←", -RAW!P159, RAW!P159)</f>
        <v>16</v>
      </c>
    </row>
    <row r="160">
      <c r="A160" s="146" t="str">
        <f>RAW!C160</f>
        <v>Nick Martinez</v>
      </c>
      <c r="B160" s="146" t="str">
        <f>RAW!E160</f>
        <v>Alec Bohm</v>
      </c>
      <c r="C160" s="146">
        <f>RAW!F160</f>
        <v>211</v>
      </c>
      <c r="D160" s="146">
        <f>RAW!G160</f>
        <v>2</v>
      </c>
      <c r="E160" s="146">
        <f>RAW!H160</f>
        <v>43</v>
      </c>
      <c r="F160" s="146">
        <f>RAW!I160</f>
        <v>5</v>
      </c>
      <c r="G160" s="146" t="str">
        <f>RAW!J160</f>
        <v>Called Strike</v>
      </c>
      <c r="H160" s="146" t="str">
        <f>RAW!K160</f>
        <v>Sinker</v>
      </c>
      <c r="I160" s="146">
        <f>RAW!L160</f>
        <v>94.2</v>
      </c>
      <c r="J160" s="146">
        <f>RAW!M160</f>
        <v>2364</v>
      </c>
      <c r="K160" s="146">
        <f>IF(RAW!O160 = "↓", -RAW!N160, RAW!N160)</f>
        <v>-12</v>
      </c>
      <c r="L160" s="146">
        <f>IF(RAW!Q160 = "←", -RAW!P160, RAW!P160)</f>
        <v>14</v>
      </c>
    </row>
    <row r="161">
      <c r="A161" s="146" t="str">
        <f>RAW!C161</f>
        <v>Nick Martinez</v>
      </c>
      <c r="B161" s="146" t="str">
        <f>RAW!E161</f>
        <v>Alec Bohm</v>
      </c>
      <c r="C161" s="146">
        <f>RAW!F161</f>
        <v>210</v>
      </c>
      <c r="D161" s="146">
        <f>RAW!G161</f>
        <v>1</v>
      </c>
      <c r="E161" s="146">
        <f>RAW!H161</f>
        <v>43</v>
      </c>
      <c r="F161" s="146">
        <f>RAW!I161</f>
        <v>5</v>
      </c>
      <c r="G161" s="146" t="str">
        <f>RAW!J161</f>
        <v>Ball In Dirt</v>
      </c>
      <c r="H161" s="146" t="str">
        <f>RAW!K161</f>
        <v>Curveball</v>
      </c>
      <c r="I161" s="146">
        <f>RAW!L161</f>
        <v>83.7</v>
      </c>
      <c r="J161" s="146">
        <f>RAW!M161</f>
        <v>2624</v>
      </c>
      <c r="K161" s="146">
        <f>IF(RAW!O161 = "↓", -RAW!N161, RAW!N161)</f>
        <v>-53</v>
      </c>
      <c r="L161" s="146">
        <f>IF(RAW!Q161 = "←", -RAW!P161, RAW!P161)</f>
        <v>-8</v>
      </c>
    </row>
    <row r="162">
      <c r="A162" s="146" t="str">
        <f>RAW!C162</f>
        <v>Tim Hill</v>
      </c>
      <c r="B162" s="146" t="str">
        <f>RAW!E162</f>
        <v>Kyle Schwarber</v>
      </c>
      <c r="C162" s="146">
        <f>RAW!F162</f>
        <v>207</v>
      </c>
      <c r="D162" s="146">
        <f>RAW!G162</f>
        <v>22</v>
      </c>
      <c r="E162" s="146">
        <f>RAW!H162</f>
        <v>42</v>
      </c>
      <c r="F162" s="146">
        <f>RAW!I162</f>
        <v>5</v>
      </c>
      <c r="G162" s="146" t="str">
        <f>RAW!J162</f>
        <v>In play, out(s)</v>
      </c>
      <c r="H162" s="146" t="str">
        <f>RAW!K162</f>
        <v>Sinker</v>
      </c>
      <c r="I162" s="146">
        <f>RAW!L162</f>
        <v>88.8</v>
      </c>
      <c r="J162" s="146">
        <f>RAW!M162</f>
        <v>1830</v>
      </c>
      <c r="K162" s="146">
        <f>IF(RAW!O162 = "↓", -RAW!N162, RAW!N162)</f>
        <v>-42</v>
      </c>
      <c r="L162" s="146">
        <f>IF(RAW!Q162 = "←", -RAW!P162, RAW!P162)</f>
        <v>-14</v>
      </c>
    </row>
    <row r="163">
      <c r="A163" s="146" t="str">
        <f>RAW!C163</f>
        <v>Tim Hill</v>
      </c>
      <c r="B163" s="146" t="str">
        <f>RAW!E163</f>
        <v>Kyle Schwarber</v>
      </c>
      <c r="C163" s="146">
        <f>RAW!F163</f>
        <v>206</v>
      </c>
      <c r="D163" s="146">
        <f>RAW!G163</f>
        <v>21</v>
      </c>
      <c r="E163" s="146">
        <f>RAW!H163</f>
        <v>42</v>
      </c>
      <c r="F163" s="146">
        <f>RAW!I163</f>
        <v>5</v>
      </c>
      <c r="G163" s="146" t="str">
        <f>RAW!J163</f>
        <v>Foul</v>
      </c>
      <c r="H163" s="146" t="str">
        <f>RAW!K163</f>
        <v>4-Seam Fastball</v>
      </c>
      <c r="I163" s="146">
        <f>RAW!L163</f>
        <v>89.4</v>
      </c>
      <c r="J163" s="146">
        <f>RAW!M163</f>
        <v>2085</v>
      </c>
      <c r="K163" s="146">
        <f>IF(RAW!O163 = "↓", -RAW!N163, RAW!N163)</f>
        <v>-30</v>
      </c>
      <c r="L163" s="146">
        <f>IF(RAW!Q163 = "←", -RAW!P163, RAW!P163)</f>
        <v>-13</v>
      </c>
    </row>
    <row r="164">
      <c r="A164" s="146" t="str">
        <f>RAW!C164</f>
        <v>Tim Hill</v>
      </c>
      <c r="B164" s="146" t="str">
        <f>RAW!E164</f>
        <v>Kyle Schwarber</v>
      </c>
      <c r="C164" s="146">
        <f>RAW!F164</f>
        <v>205</v>
      </c>
      <c r="D164" s="146">
        <f>RAW!G164</f>
        <v>20</v>
      </c>
      <c r="E164" s="146">
        <f>RAW!H164</f>
        <v>42</v>
      </c>
      <c r="F164" s="146">
        <f>RAW!I164</f>
        <v>5</v>
      </c>
      <c r="G164" s="146" t="str">
        <f>RAW!J164</f>
        <v>Called Strike</v>
      </c>
      <c r="H164" s="146" t="str">
        <f>RAW!K164</f>
        <v>4-Seam Fastball</v>
      </c>
      <c r="I164" s="146">
        <f>RAW!L164</f>
        <v>88.8</v>
      </c>
      <c r="J164" s="146">
        <f>RAW!M164</f>
        <v>2073</v>
      </c>
      <c r="K164" s="146">
        <f>IF(RAW!O164 = "↓", -RAW!N164, RAW!N164)</f>
        <v>-32</v>
      </c>
      <c r="L164" s="146">
        <f>IF(RAW!Q164 = "←", -RAW!P164, RAW!P164)</f>
        <v>-16</v>
      </c>
    </row>
    <row r="165">
      <c r="A165" s="146" t="str">
        <f>RAW!C165</f>
        <v>Tim Hill</v>
      </c>
      <c r="B165" s="146" t="str">
        <f>RAW!E165</f>
        <v>Kyle Schwarber</v>
      </c>
      <c r="C165" s="146">
        <f>RAW!F165</f>
        <v>204</v>
      </c>
      <c r="D165" s="146">
        <f>RAW!G165</f>
        <v>19</v>
      </c>
      <c r="E165" s="146">
        <f>RAW!H165</f>
        <v>42</v>
      </c>
      <c r="F165" s="146">
        <f>RAW!I165</f>
        <v>5</v>
      </c>
      <c r="G165" s="146" t="str">
        <f>RAW!J165</f>
        <v>Ball</v>
      </c>
      <c r="H165" s="146" t="str">
        <f>RAW!K165</f>
        <v>Sinker</v>
      </c>
      <c r="I165" s="146">
        <f>RAW!L165</f>
        <v>87.9</v>
      </c>
      <c r="J165" s="146">
        <f>RAW!M165</f>
        <v>2104</v>
      </c>
      <c r="K165" s="146">
        <f>IF(RAW!O165 = "↓", -RAW!N165, RAW!N165)</f>
        <v>-36</v>
      </c>
      <c r="L165" s="146">
        <f>IF(RAW!Q165 = "←", -RAW!P165, RAW!P165)</f>
        <v>-14</v>
      </c>
    </row>
    <row r="166">
      <c r="A166" s="146" t="str">
        <f>RAW!C166</f>
        <v>Tim Hill</v>
      </c>
      <c r="B166" s="146" t="str">
        <f>RAW!E166</f>
        <v>Kyle Schwarber</v>
      </c>
      <c r="C166" s="146">
        <f>RAW!F166</f>
        <v>203</v>
      </c>
      <c r="D166" s="146">
        <f>RAW!G166</f>
        <v>18</v>
      </c>
      <c r="E166" s="146">
        <f>RAW!H166</f>
        <v>42</v>
      </c>
      <c r="F166" s="146">
        <f>RAW!I166</f>
        <v>5</v>
      </c>
      <c r="G166" s="146" t="str">
        <f>RAW!J166</f>
        <v>Ball</v>
      </c>
      <c r="H166" s="146" t="str">
        <f>RAW!K166</f>
        <v>4-Seam Fastball</v>
      </c>
      <c r="I166" s="146">
        <f>RAW!L166</f>
        <v>87.9</v>
      </c>
      <c r="J166" s="146">
        <f>RAW!M166</f>
        <v>2015</v>
      </c>
      <c r="K166" s="146">
        <f>IF(RAW!O166 = "↓", -RAW!N166, RAW!N166)</f>
        <v>-36</v>
      </c>
      <c r="L166" s="146">
        <f>IF(RAW!Q166 = "←", -RAW!P166, RAW!P166)</f>
        <v>-15</v>
      </c>
    </row>
    <row r="167">
      <c r="A167" s="146" t="str">
        <f>RAW!C167</f>
        <v>Tim Hill</v>
      </c>
      <c r="B167" s="146" t="str">
        <f>RAW!E167</f>
        <v>Jake Cave</v>
      </c>
      <c r="C167" s="146">
        <f>RAW!F167</f>
        <v>202</v>
      </c>
      <c r="D167" s="146">
        <f>RAW!G167</f>
        <v>17</v>
      </c>
      <c r="E167" s="146">
        <f>RAW!H167</f>
        <v>41</v>
      </c>
      <c r="F167" s="146">
        <f>RAW!I167</f>
        <v>5</v>
      </c>
      <c r="G167" s="146" t="str">
        <f>RAW!J167</f>
        <v>In play, run(s)</v>
      </c>
      <c r="H167" s="146" t="str">
        <f>RAW!K167</f>
        <v>4-Seam Fastball</v>
      </c>
      <c r="I167" s="146">
        <f>RAW!L167</f>
        <v>88.8</v>
      </c>
      <c r="J167" s="146">
        <f>RAW!M167</f>
        <v>2078</v>
      </c>
      <c r="K167" s="146">
        <f>IF(RAW!O167 = "↓", -RAW!N167, RAW!N167)</f>
        <v>-29</v>
      </c>
      <c r="L167" s="146">
        <f>IF(RAW!Q167 = "←", -RAW!P167, RAW!P167)</f>
        <v>-15</v>
      </c>
    </row>
    <row r="168">
      <c r="A168" s="146" t="str">
        <f>RAW!C168</f>
        <v>Tim Hill</v>
      </c>
      <c r="B168" s="146" t="str">
        <f>RAW!E168</f>
        <v>Jake Cave</v>
      </c>
      <c r="C168" s="146">
        <f>RAW!F168</f>
        <v>201</v>
      </c>
      <c r="D168" s="146">
        <f>RAW!G168</f>
        <v>16</v>
      </c>
      <c r="E168" s="146">
        <f>RAW!H168</f>
        <v>41</v>
      </c>
      <c r="F168" s="146">
        <f>RAW!I168</f>
        <v>5</v>
      </c>
      <c r="G168" s="146" t="str">
        <f>RAW!J168</f>
        <v>Called Strike</v>
      </c>
      <c r="H168" s="146" t="str">
        <f>RAW!K168</f>
        <v>4-Seam Fastball</v>
      </c>
      <c r="I168" s="146">
        <f>RAW!L168</f>
        <v>88.7</v>
      </c>
      <c r="J168" s="146">
        <f>RAW!M168</f>
        <v>2122</v>
      </c>
      <c r="K168" s="146">
        <f>IF(RAW!O168 = "↓", -RAW!N168, RAW!N168)</f>
        <v>-31</v>
      </c>
      <c r="L168" s="146">
        <f>IF(RAW!Q168 = "←", -RAW!P168, RAW!P168)</f>
        <v>-14</v>
      </c>
    </row>
    <row r="169">
      <c r="A169" s="146" t="str">
        <f>RAW!C169</f>
        <v>Tim Hill</v>
      </c>
      <c r="B169" s="146" t="str">
        <f>RAW!E169</f>
        <v>Jake Cave</v>
      </c>
      <c r="C169" s="146">
        <f>RAW!F169</f>
        <v>200</v>
      </c>
      <c r="D169" s="146">
        <f>RAW!G169</f>
        <v>15</v>
      </c>
      <c r="E169" s="146">
        <f>RAW!H169</f>
        <v>41</v>
      </c>
      <c r="F169" s="146">
        <f>RAW!I169</f>
        <v>5</v>
      </c>
      <c r="G169" s="146" t="str">
        <f>RAW!J169</f>
        <v>Foul</v>
      </c>
      <c r="H169" s="146" t="str">
        <f>RAW!K169</f>
        <v>Sinker</v>
      </c>
      <c r="I169" s="146">
        <f>RAW!L169</f>
        <v>86.9</v>
      </c>
      <c r="J169" s="146">
        <f>RAW!M169</f>
        <v>1890</v>
      </c>
      <c r="K169" s="146">
        <f>IF(RAW!O169 = "↓", -RAW!N169, RAW!N169)</f>
        <v>-40</v>
      </c>
      <c r="L169" s="146">
        <f>IF(RAW!Q169 = "←", -RAW!P169, RAW!P169)</f>
        <v>-13</v>
      </c>
    </row>
    <row r="170">
      <c r="A170" s="146" t="str">
        <f>RAW!C170</f>
        <v>Tim Hill</v>
      </c>
      <c r="B170" s="146" t="str">
        <f>RAW!E170</f>
        <v>Edmundo Sosa</v>
      </c>
      <c r="C170" s="146">
        <f>RAW!F170</f>
        <v>198</v>
      </c>
      <c r="D170" s="146">
        <f>RAW!G170</f>
        <v>14</v>
      </c>
      <c r="E170" s="146">
        <f>RAW!H170</f>
        <v>40</v>
      </c>
      <c r="F170" s="146">
        <f>RAW!I170</f>
        <v>5</v>
      </c>
      <c r="G170" s="146" t="str">
        <f>RAW!J170</f>
        <v>Ball</v>
      </c>
      <c r="H170" s="146" t="str">
        <f>RAW!K170</f>
        <v>Sinker</v>
      </c>
      <c r="I170" s="146">
        <f>RAW!L170</f>
        <v>87.2</v>
      </c>
      <c r="J170" s="146">
        <f>RAW!M170</f>
        <v>1978</v>
      </c>
      <c r="K170" s="146">
        <f>IF(RAW!O170 = "↓", -RAW!N170, RAW!N170)</f>
        <v>-42</v>
      </c>
      <c r="L170" s="146">
        <f>IF(RAW!Q170 = "←", -RAW!P170, RAW!P170)</f>
        <v>-15</v>
      </c>
    </row>
    <row r="171">
      <c r="A171" s="146" t="str">
        <f>RAW!C171</f>
        <v>Tim Hill</v>
      </c>
      <c r="B171" s="146" t="str">
        <f>RAW!E171</f>
        <v>Edmundo Sosa</v>
      </c>
      <c r="C171" s="146">
        <f>RAW!F171</f>
        <v>197</v>
      </c>
      <c r="D171" s="146">
        <f>RAW!G171</f>
        <v>13</v>
      </c>
      <c r="E171" s="146">
        <f>RAW!H171</f>
        <v>40</v>
      </c>
      <c r="F171" s="146">
        <f>RAW!I171</f>
        <v>5</v>
      </c>
      <c r="G171" s="146" t="str">
        <f>RAW!J171</f>
        <v>Called Strike</v>
      </c>
      <c r="H171" s="146" t="str">
        <f>RAW!K171</f>
        <v>Sinker</v>
      </c>
      <c r="I171" s="146">
        <f>RAW!L171</f>
        <v>87</v>
      </c>
      <c r="J171" s="146">
        <f>RAW!M171</f>
        <v>2011</v>
      </c>
      <c r="K171" s="146">
        <f>IF(RAW!O171 = "↓", -RAW!N171, RAW!N171)</f>
        <v>-45</v>
      </c>
      <c r="L171" s="146">
        <f>IF(RAW!Q171 = "←", -RAW!P171, RAW!P171)</f>
        <v>-13</v>
      </c>
    </row>
    <row r="172">
      <c r="A172" s="146" t="str">
        <f>RAW!C172</f>
        <v>Tim Hill</v>
      </c>
      <c r="B172" s="146" t="str">
        <f>RAW!E172</f>
        <v>Edmundo Sosa</v>
      </c>
      <c r="C172" s="146">
        <f>RAW!F172</f>
        <v>196</v>
      </c>
      <c r="D172" s="146">
        <f>RAW!G172</f>
        <v>12</v>
      </c>
      <c r="E172" s="146">
        <f>RAW!H172</f>
        <v>40</v>
      </c>
      <c r="F172" s="146">
        <f>RAW!I172</f>
        <v>5</v>
      </c>
      <c r="G172" s="146" t="str">
        <f>RAW!J172</f>
        <v>Ball</v>
      </c>
      <c r="H172" s="146" t="str">
        <f>RAW!K172</f>
        <v>4-Seam Fastball</v>
      </c>
      <c r="I172" s="146">
        <f>RAW!L172</f>
        <v>87.4</v>
      </c>
      <c r="J172" s="146">
        <f>RAW!M172</f>
        <v>2100</v>
      </c>
      <c r="K172" s="146">
        <f>IF(RAW!O172 = "↓", -RAW!N172, RAW!N172)</f>
        <v>-36</v>
      </c>
      <c r="L172" s="146">
        <f>IF(RAW!Q172 = "←", -RAW!P172, RAW!P172)</f>
        <v>-17</v>
      </c>
    </row>
    <row r="173">
      <c r="A173" s="146" t="str">
        <f>RAW!C173</f>
        <v>Tim Hill</v>
      </c>
      <c r="B173" s="146" t="str">
        <f>RAW!E173</f>
        <v>Edmundo Sosa</v>
      </c>
      <c r="C173" s="146">
        <f>RAW!F173</f>
        <v>195</v>
      </c>
      <c r="D173" s="146">
        <f>RAW!G173</f>
        <v>11</v>
      </c>
      <c r="E173" s="146">
        <f>RAW!H173</f>
        <v>40</v>
      </c>
      <c r="F173" s="146">
        <f>RAW!I173</f>
        <v>5</v>
      </c>
      <c r="G173" s="146" t="str">
        <f>RAW!J173</f>
        <v>Ball</v>
      </c>
      <c r="H173" s="146" t="str">
        <f>RAW!K173</f>
        <v>Sinker</v>
      </c>
      <c r="I173" s="146">
        <f>RAW!L173</f>
        <v>87.3</v>
      </c>
      <c r="J173" s="146">
        <f>RAW!M173</f>
        <v>2061</v>
      </c>
      <c r="K173" s="146">
        <f>IF(RAW!O173 = "↓", -RAW!N173, RAW!N173)</f>
        <v>-38</v>
      </c>
      <c r="L173" s="146">
        <f>IF(RAW!Q173 = "←", -RAW!P173, RAW!P173)</f>
        <v>-15</v>
      </c>
    </row>
    <row r="174">
      <c r="A174" s="146" t="str">
        <f>RAW!C174</f>
        <v>Tim Hill</v>
      </c>
      <c r="B174" s="146" t="str">
        <f>RAW!E174</f>
        <v>Edmundo Sosa</v>
      </c>
      <c r="C174" s="146">
        <f>RAW!F174</f>
        <v>194</v>
      </c>
      <c r="D174" s="146">
        <f>RAW!G174</f>
        <v>10</v>
      </c>
      <c r="E174" s="146">
        <f>RAW!H174</f>
        <v>40</v>
      </c>
      <c r="F174" s="146">
        <f>RAW!I174</f>
        <v>5</v>
      </c>
      <c r="G174" s="146" t="str">
        <f>RAW!J174</f>
        <v>Ball</v>
      </c>
      <c r="H174" s="146" t="str">
        <f>RAW!K174</f>
        <v>4-Seam Fastball</v>
      </c>
      <c r="I174" s="146">
        <f>RAW!L174</f>
        <v>88.7</v>
      </c>
      <c r="J174" s="146">
        <f>RAW!M174</f>
        <v>2049</v>
      </c>
      <c r="K174" s="146">
        <f>IF(RAW!O174 = "↓", -RAW!N174, RAW!N174)</f>
        <v>-30</v>
      </c>
      <c r="L174" s="146">
        <f>IF(RAW!Q174 = "←", -RAW!P174, RAW!P174)</f>
        <v>-17</v>
      </c>
    </row>
    <row r="175">
      <c r="A175" s="146" t="str">
        <f>RAW!C175</f>
        <v>Tim Hill</v>
      </c>
      <c r="B175" s="146" t="str">
        <f>RAW!E175</f>
        <v>Brandon Marsh</v>
      </c>
      <c r="C175" s="146">
        <f>RAW!F175</f>
        <v>193</v>
      </c>
      <c r="D175" s="146">
        <f>RAW!G175</f>
        <v>9</v>
      </c>
      <c r="E175" s="146">
        <f>RAW!H175</f>
        <v>39</v>
      </c>
      <c r="F175" s="146">
        <f>RAW!I175</f>
        <v>5</v>
      </c>
      <c r="G175" s="146" t="str">
        <f>RAW!J175</f>
        <v>In play, no out</v>
      </c>
      <c r="H175" s="146" t="str">
        <f>RAW!K175</f>
        <v>Sinker</v>
      </c>
      <c r="I175" s="146">
        <f>RAW!L175</f>
        <v>86.9</v>
      </c>
      <c r="J175" s="146">
        <f>RAW!M175</f>
        <v>2064</v>
      </c>
      <c r="K175" s="146">
        <f>IF(RAW!O175 = "↓", -RAW!N175, RAW!N175)</f>
        <v>-40</v>
      </c>
      <c r="L175" s="146">
        <f>IF(RAW!Q175 = "←", -RAW!P175, RAW!P175)</f>
        <v>-12</v>
      </c>
    </row>
    <row r="176">
      <c r="A176" s="146" t="str">
        <f>RAW!C176</f>
        <v>Tim Hill</v>
      </c>
      <c r="B176" s="146" t="str">
        <f>RAW!E176</f>
        <v>J.T. Realmuto</v>
      </c>
      <c r="C176" s="146">
        <f>RAW!F176</f>
        <v>192</v>
      </c>
      <c r="D176" s="146">
        <f>RAW!G176</f>
        <v>8</v>
      </c>
      <c r="E176" s="146">
        <f>RAW!H176</f>
        <v>38</v>
      </c>
      <c r="F176" s="146">
        <f>RAW!I176</f>
        <v>5</v>
      </c>
      <c r="G176" s="146" t="str">
        <f>RAW!J176</f>
        <v>In play, run(s)</v>
      </c>
      <c r="H176" s="146" t="str">
        <f>RAW!K176</f>
        <v>Sinker</v>
      </c>
      <c r="I176" s="146">
        <f>RAW!L176</f>
        <v>87.9</v>
      </c>
      <c r="J176" s="146">
        <f>RAW!M176</f>
        <v>2086</v>
      </c>
      <c r="K176" s="146">
        <f>IF(RAW!O176 = "↓", -RAW!N176, RAW!N176)</f>
        <v>-37</v>
      </c>
      <c r="L176" s="146">
        <f>IF(RAW!Q176 = "←", -RAW!P176, RAW!P176)</f>
        <v>-18</v>
      </c>
    </row>
    <row r="177">
      <c r="A177" s="146" t="str">
        <f>RAW!C177</f>
        <v>Tim Hill</v>
      </c>
      <c r="B177" s="146" t="str">
        <f>RAW!E177</f>
        <v>J.T. Realmuto</v>
      </c>
      <c r="C177" s="146">
        <f>RAW!F177</f>
        <v>191</v>
      </c>
      <c r="D177" s="146">
        <f>RAW!G177</f>
        <v>7</v>
      </c>
      <c r="E177" s="146">
        <f>RAW!H177</f>
        <v>38</v>
      </c>
      <c r="F177" s="146">
        <f>RAW!I177</f>
        <v>5</v>
      </c>
      <c r="G177" s="146" t="str">
        <f>RAW!J177</f>
        <v>Ball</v>
      </c>
      <c r="H177" s="146" t="str">
        <f>RAW!K177</f>
        <v>4-Seam Fastball</v>
      </c>
      <c r="I177" s="146">
        <f>RAW!L177</f>
        <v>86.1</v>
      </c>
      <c r="J177" s="146">
        <f>RAW!M177</f>
        <v>1962</v>
      </c>
      <c r="K177" s="146">
        <f>IF(RAW!O177 = "↓", -RAW!N177, RAW!N177)</f>
        <v>-34</v>
      </c>
      <c r="L177" s="146">
        <f>IF(RAW!Q177 = "←", -RAW!P177, RAW!P177)</f>
        <v>-12</v>
      </c>
    </row>
    <row r="178">
      <c r="A178" s="146" t="str">
        <f>RAW!C178</f>
        <v>Tim Hill</v>
      </c>
      <c r="B178" s="146" t="str">
        <f>RAW!E178</f>
        <v>J.T. Realmuto</v>
      </c>
      <c r="C178" s="146">
        <f>RAW!F178</f>
        <v>190</v>
      </c>
      <c r="D178" s="146">
        <f>RAW!G178</f>
        <v>6</v>
      </c>
      <c r="E178" s="146">
        <f>RAW!H178</f>
        <v>38</v>
      </c>
      <c r="F178" s="146">
        <f>RAW!I178</f>
        <v>5</v>
      </c>
      <c r="G178" s="146" t="str">
        <f>RAW!J178</f>
        <v>Ball</v>
      </c>
      <c r="H178" s="146" t="str">
        <f>RAW!K178</f>
        <v>4-Seam Fastball</v>
      </c>
      <c r="I178" s="146">
        <f>RAW!L178</f>
        <v>88.8</v>
      </c>
      <c r="J178" s="146">
        <f>RAW!M178</f>
        <v>2017</v>
      </c>
      <c r="K178" s="146">
        <f>IF(RAW!O178 = "↓", -RAW!N178, RAW!N178)</f>
        <v>-31</v>
      </c>
      <c r="L178" s="146">
        <f>IF(RAW!Q178 = "←", -RAW!P178, RAW!P178)</f>
        <v>-20</v>
      </c>
    </row>
    <row r="179">
      <c r="A179" s="146" t="str">
        <f>RAW!C179</f>
        <v>Tim Hill</v>
      </c>
      <c r="B179" s="146" t="str">
        <f>RAW!E179</f>
        <v>Bryson Stott</v>
      </c>
      <c r="C179" s="146">
        <f>RAW!F179</f>
        <v>189</v>
      </c>
      <c r="D179" s="146">
        <f>RAW!G179</f>
        <v>5</v>
      </c>
      <c r="E179" s="146">
        <f>RAW!H179</f>
        <v>37</v>
      </c>
      <c r="F179" s="146">
        <f>RAW!I179</f>
        <v>5</v>
      </c>
      <c r="G179" s="146" t="str">
        <f>RAW!J179</f>
        <v>In play, out(s)</v>
      </c>
      <c r="H179" s="146" t="str">
        <f>RAW!K179</f>
        <v>4-Seam Fastball</v>
      </c>
      <c r="I179" s="146">
        <f>RAW!L179</f>
        <v>88.9</v>
      </c>
      <c r="J179" s="146">
        <f>RAW!M179</f>
        <v>2151</v>
      </c>
      <c r="K179" s="146">
        <f>IF(RAW!O179 = "↓", -RAW!N179, RAW!N179)</f>
        <v>-31</v>
      </c>
      <c r="L179" s="146">
        <f>IF(RAW!Q179 = "←", -RAW!P179, RAW!P179)</f>
        <v>-18</v>
      </c>
    </row>
    <row r="180">
      <c r="A180" s="146" t="str">
        <f>RAW!C180</f>
        <v>Tim Hill</v>
      </c>
      <c r="B180" s="146" t="str">
        <f>RAW!E180</f>
        <v>Bryson Stott</v>
      </c>
      <c r="C180" s="146">
        <f>RAW!F180</f>
        <v>188</v>
      </c>
      <c r="D180" s="146">
        <f>RAW!G180</f>
        <v>4</v>
      </c>
      <c r="E180" s="146">
        <f>RAW!H180</f>
        <v>37</v>
      </c>
      <c r="F180" s="146">
        <f>RAW!I180</f>
        <v>5</v>
      </c>
      <c r="G180" s="146" t="str">
        <f>RAW!J180</f>
        <v>Ball</v>
      </c>
      <c r="H180" s="146" t="str">
        <f>RAW!K180</f>
        <v>4-Seam Fastball</v>
      </c>
      <c r="I180" s="146">
        <f>RAW!L180</f>
        <v>88.7</v>
      </c>
      <c r="J180" s="146">
        <f>RAW!M180</f>
        <v>2159</v>
      </c>
      <c r="K180" s="146">
        <f>IF(RAW!O180 = "↓", -RAW!N180, RAW!N180)</f>
        <v>-31</v>
      </c>
      <c r="L180" s="146">
        <f>IF(RAW!Q180 = "←", -RAW!P180, RAW!P180)</f>
        <v>-20</v>
      </c>
    </row>
    <row r="181">
      <c r="A181" s="146" t="str">
        <f>RAW!C181</f>
        <v>Tim Hill</v>
      </c>
      <c r="B181" s="146" t="str">
        <f>RAW!E181</f>
        <v>Bryson Stott</v>
      </c>
      <c r="C181" s="146">
        <f>RAW!F181</f>
        <v>187</v>
      </c>
      <c r="D181" s="146">
        <f>RAW!G181</f>
        <v>3</v>
      </c>
      <c r="E181" s="146">
        <f>RAW!H181</f>
        <v>37</v>
      </c>
      <c r="F181" s="146">
        <f>RAW!I181</f>
        <v>5</v>
      </c>
      <c r="G181" s="146" t="str">
        <f>RAW!J181</f>
        <v>Foul</v>
      </c>
      <c r="H181" s="146" t="str">
        <f>RAW!K181</f>
        <v>Sinker</v>
      </c>
      <c r="I181" s="146">
        <f>RAW!L181</f>
        <v>88.8</v>
      </c>
      <c r="J181" s="146">
        <f>RAW!M181</f>
        <v>2148</v>
      </c>
      <c r="K181" s="146">
        <f>IF(RAW!O181 = "↓", -RAW!N181, RAW!N181)</f>
        <v>-35</v>
      </c>
      <c r="L181" s="146">
        <f>IF(RAW!Q181 = "←", -RAW!P181, RAW!P181)</f>
        <v>-18</v>
      </c>
    </row>
    <row r="182">
      <c r="A182" s="146" t="str">
        <f>RAW!C182</f>
        <v>Tim Hill</v>
      </c>
      <c r="B182" s="146" t="str">
        <f>RAW!E182</f>
        <v>Bryson Stott</v>
      </c>
      <c r="C182" s="146">
        <f>RAW!F182</f>
        <v>186</v>
      </c>
      <c r="D182" s="146">
        <f>RAW!G182</f>
        <v>2</v>
      </c>
      <c r="E182" s="146">
        <f>RAW!H182</f>
        <v>37</v>
      </c>
      <c r="F182" s="146">
        <f>RAW!I182</f>
        <v>5</v>
      </c>
      <c r="G182" s="146" t="str">
        <f>RAW!J182</f>
        <v>Foul</v>
      </c>
      <c r="H182" s="146" t="str">
        <f>RAW!K182</f>
        <v>4-Seam Fastball</v>
      </c>
      <c r="I182" s="146">
        <f>RAW!L182</f>
        <v>88.4</v>
      </c>
      <c r="J182" s="146">
        <f>RAW!M182</f>
        <v>2084</v>
      </c>
      <c r="K182" s="146">
        <f>IF(RAW!O182 = "↓", -RAW!N182, RAW!N182)</f>
        <v>-33</v>
      </c>
      <c r="L182" s="146">
        <f>IF(RAW!Q182 = "←", -RAW!P182, RAW!P182)</f>
        <v>-18</v>
      </c>
    </row>
    <row r="183">
      <c r="A183" s="146" t="str">
        <f>RAW!C183</f>
        <v>Tim Hill</v>
      </c>
      <c r="B183" s="146" t="str">
        <f>RAW!E183</f>
        <v>Bryson Stott</v>
      </c>
      <c r="C183" s="146">
        <f>RAW!F183</f>
        <v>185</v>
      </c>
      <c r="D183" s="146">
        <f>RAW!G183</f>
        <v>1</v>
      </c>
      <c r="E183" s="146">
        <f>RAW!H183</f>
        <v>37</v>
      </c>
      <c r="F183" s="146">
        <f>RAW!I183</f>
        <v>5</v>
      </c>
      <c r="G183" s="146" t="str">
        <f>RAW!J183</f>
        <v>Called Strike</v>
      </c>
      <c r="H183" s="146" t="str">
        <f>RAW!K183</f>
        <v>Sinker</v>
      </c>
      <c r="I183" s="146">
        <f>RAW!L183</f>
        <v>85.6</v>
      </c>
      <c r="J183" s="146">
        <f>RAW!M183</f>
        <v>2033</v>
      </c>
      <c r="K183" s="146">
        <f>IF(RAW!O183 = "↓", -RAW!N183, RAW!N183)</f>
        <v>-38</v>
      </c>
      <c r="L183" s="146">
        <f>IF(RAW!Q183 = "←", -RAW!P183, RAW!P183)</f>
        <v>-21</v>
      </c>
    </row>
    <row r="184">
      <c r="A184" s="146" t="str">
        <f>RAW!C184</f>
        <v>Zack Wheeler</v>
      </c>
      <c r="B184" s="146" t="str">
        <f>RAW!E184</f>
        <v>Xander Bogaerts</v>
      </c>
      <c r="C184" s="146">
        <f>RAW!F184</f>
        <v>183</v>
      </c>
      <c r="D184" s="146">
        <f>RAW!G184</f>
        <v>73</v>
      </c>
      <c r="E184" s="146">
        <f>RAW!H184</f>
        <v>36</v>
      </c>
      <c r="F184" s="146">
        <f>RAW!I184</f>
        <v>4</v>
      </c>
      <c r="G184" s="146" t="str">
        <f>RAW!J184</f>
        <v>In play, out(s)</v>
      </c>
      <c r="H184" s="146" t="str">
        <f>RAW!K184</f>
        <v>Sinker</v>
      </c>
      <c r="I184" s="146">
        <f>RAW!L184</f>
        <v>94.7</v>
      </c>
      <c r="J184" s="146">
        <f>RAW!M184</f>
        <v>2255</v>
      </c>
      <c r="K184" s="146">
        <f>IF(RAW!O184 = "↓", -RAW!N184, RAW!N184)</f>
        <v>-25</v>
      </c>
      <c r="L184" s="146">
        <f>IF(RAW!Q184 = "←", -RAW!P184, RAW!P184)</f>
        <v>17</v>
      </c>
    </row>
    <row r="185">
      <c r="A185" s="146" t="str">
        <f>RAW!C185</f>
        <v>Zack Wheeler</v>
      </c>
      <c r="B185" s="146" t="str">
        <f>RAW!E185</f>
        <v>Xander Bogaerts</v>
      </c>
      <c r="C185" s="146">
        <f>RAW!F185</f>
        <v>182</v>
      </c>
      <c r="D185" s="146">
        <f>RAW!G185</f>
        <v>72</v>
      </c>
      <c r="E185" s="146">
        <f>RAW!H185</f>
        <v>36</v>
      </c>
      <c r="F185" s="146">
        <f>RAW!I185</f>
        <v>4</v>
      </c>
      <c r="G185" s="146" t="str">
        <f>RAW!J185</f>
        <v>Ball</v>
      </c>
      <c r="H185" s="146" t="str">
        <f>RAW!K185</f>
        <v>Sweeper</v>
      </c>
      <c r="I185" s="146">
        <f>RAW!L185</f>
        <v>83.1</v>
      </c>
      <c r="J185" s="146">
        <f>RAW!M185</f>
        <v>2658</v>
      </c>
      <c r="K185" s="146">
        <f>IF(RAW!O185 = "↓", -RAW!N185, RAW!N185)</f>
        <v>-34</v>
      </c>
      <c r="L185" s="146">
        <f>IF(RAW!Q185 = "←", -RAW!P185, RAW!P185)</f>
        <v>-12</v>
      </c>
    </row>
    <row r="186">
      <c r="A186" s="146" t="str">
        <f>RAW!C186</f>
        <v>Zack Wheeler</v>
      </c>
      <c r="B186" s="146" t="str">
        <f>RAW!E186</f>
        <v>Xander Bogaerts</v>
      </c>
      <c r="C186" s="146">
        <f>RAW!F186</f>
        <v>181</v>
      </c>
      <c r="D186" s="146">
        <f>RAW!G186</f>
        <v>71</v>
      </c>
      <c r="E186" s="146">
        <f>RAW!H186</f>
        <v>36</v>
      </c>
      <c r="F186" s="146">
        <f>RAW!I186</f>
        <v>4</v>
      </c>
      <c r="G186" s="146" t="str">
        <f>RAW!J186</f>
        <v>Called Strike</v>
      </c>
      <c r="H186" s="146" t="str">
        <f>RAW!K186</f>
        <v>4-Seam Fastball</v>
      </c>
      <c r="I186" s="146">
        <f>RAW!L186</f>
        <v>95.7</v>
      </c>
      <c r="J186" s="146">
        <f>RAW!M186</f>
        <v>2478</v>
      </c>
      <c r="K186" s="146">
        <f>IF(RAW!O186 = "↓", -RAW!N186, RAW!N186)</f>
        <v>-14</v>
      </c>
      <c r="L186" s="146">
        <f>IF(RAW!Q186 = "←", -RAW!P186, RAW!P186)</f>
        <v>6</v>
      </c>
    </row>
    <row r="187">
      <c r="A187" s="146" t="str">
        <f>RAW!C187</f>
        <v>Zack Wheeler</v>
      </c>
      <c r="B187" s="146" t="str">
        <f>RAW!E187</f>
        <v>Xander Bogaerts</v>
      </c>
      <c r="C187" s="146">
        <f>RAW!F187</f>
        <v>180</v>
      </c>
      <c r="D187" s="146">
        <f>RAW!G187</f>
        <v>70</v>
      </c>
      <c r="E187" s="146">
        <f>RAW!H187</f>
        <v>36</v>
      </c>
      <c r="F187" s="146">
        <f>RAW!I187</f>
        <v>4</v>
      </c>
      <c r="G187" s="146" t="str">
        <f>RAW!J187</f>
        <v>Ball</v>
      </c>
      <c r="H187" s="146" t="str">
        <f>RAW!K187</f>
        <v>4-Seam Fastball</v>
      </c>
      <c r="I187" s="146">
        <f>RAW!L187</f>
        <v>96.5</v>
      </c>
      <c r="J187" s="146">
        <f>RAW!M187</f>
        <v>2519</v>
      </c>
      <c r="K187" s="146">
        <f>IF(RAW!O187 = "↓", -RAW!N187, RAW!N187)</f>
        <v>-13</v>
      </c>
      <c r="L187" s="146">
        <f>IF(RAW!Q187 = "←", -RAW!P187, RAW!P187)</f>
        <v>6</v>
      </c>
    </row>
    <row r="188">
      <c r="A188" s="146" t="str">
        <f>RAW!C188</f>
        <v>Zack Wheeler</v>
      </c>
      <c r="B188" s="146" t="str">
        <f>RAW!E188</f>
        <v>Manny Machado</v>
      </c>
      <c r="C188" s="146">
        <f>RAW!F188</f>
        <v>179</v>
      </c>
      <c r="D188" s="146">
        <f>RAW!G188</f>
        <v>69</v>
      </c>
      <c r="E188" s="146">
        <f>RAW!H188</f>
        <v>35</v>
      </c>
      <c r="F188" s="146">
        <f>RAW!I188</f>
        <v>4</v>
      </c>
      <c r="G188" s="146" t="str">
        <f>RAW!J188</f>
        <v>In play, no out</v>
      </c>
      <c r="H188" s="146" t="str">
        <f>RAW!K188</f>
        <v>4-Seam Fastball</v>
      </c>
      <c r="I188" s="146">
        <f>RAW!L188</f>
        <v>95.8</v>
      </c>
      <c r="J188" s="146">
        <f>RAW!M188</f>
        <v>2533</v>
      </c>
      <c r="K188" s="146">
        <f>IF(RAW!O188 = "↓", -RAW!N188, RAW!N188)</f>
        <v>-15</v>
      </c>
      <c r="L188" s="146">
        <f>IF(RAW!Q188 = "←", -RAW!P188, RAW!P188)</f>
        <v>3</v>
      </c>
    </row>
    <row r="189">
      <c r="A189" s="146" t="str">
        <f>RAW!C189</f>
        <v>Zack Wheeler</v>
      </c>
      <c r="B189" s="146" t="str">
        <f>RAW!E189</f>
        <v>Manny Machado</v>
      </c>
      <c r="C189" s="146">
        <f>RAW!F189</f>
        <v>178</v>
      </c>
      <c r="D189" s="146">
        <f>RAW!G189</f>
        <v>68</v>
      </c>
      <c r="E189" s="146">
        <f>RAW!H189</f>
        <v>35</v>
      </c>
      <c r="F189" s="146">
        <f>RAW!I189</f>
        <v>4</v>
      </c>
      <c r="G189" s="146" t="str">
        <f>RAW!J189</f>
        <v>Ball</v>
      </c>
      <c r="H189" s="146" t="str">
        <f>RAW!K189</f>
        <v>Curveball</v>
      </c>
      <c r="I189" s="146">
        <f>RAW!L189</f>
        <v>82</v>
      </c>
      <c r="J189" s="146">
        <f>RAW!M189</f>
        <v>2703</v>
      </c>
      <c r="K189" s="146">
        <f>IF(RAW!O189 = "↓", -RAW!N189, RAW!N189)</f>
        <v>-47</v>
      </c>
      <c r="L189" s="146">
        <f>IF(RAW!Q189 = "←", -RAW!P189, RAW!P189)</f>
        <v>-9</v>
      </c>
    </row>
    <row r="190">
      <c r="A190" s="146" t="str">
        <f>RAW!C190</f>
        <v>Zack Wheeler</v>
      </c>
      <c r="B190" s="146" t="str">
        <f>RAW!E190</f>
        <v>Manny Machado</v>
      </c>
      <c r="C190" s="146">
        <f>RAW!F190</f>
        <v>177</v>
      </c>
      <c r="D190" s="146">
        <f>RAW!G190</f>
        <v>67</v>
      </c>
      <c r="E190" s="146">
        <f>RAW!H190</f>
        <v>35</v>
      </c>
      <c r="F190" s="146">
        <f>RAW!I190</f>
        <v>4</v>
      </c>
      <c r="G190" s="146" t="str">
        <f>RAW!J190</f>
        <v>Swinging Strike</v>
      </c>
      <c r="H190" s="146" t="str">
        <f>RAW!K190</f>
        <v>4-Seam Fastball</v>
      </c>
      <c r="I190" s="146">
        <f>RAW!L190</f>
        <v>96.5</v>
      </c>
      <c r="J190" s="146">
        <f>RAW!M190</f>
        <v>2511</v>
      </c>
      <c r="K190" s="146">
        <f>IF(RAW!O190 = "↓", -RAW!N190, RAW!N190)</f>
        <v>-14</v>
      </c>
      <c r="L190" s="146">
        <f>IF(RAW!Q190 = "←", -RAW!P190, RAW!P190)</f>
        <v>6</v>
      </c>
    </row>
    <row r="191">
      <c r="A191" s="146" t="str">
        <f>RAW!C191</f>
        <v>Zack Wheeler</v>
      </c>
      <c r="B191" s="146" t="str">
        <f>RAW!E191</f>
        <v>Juan Soto</v>
      </c>
      <c r="C191" s="146">
        <f>RAW!F191</f>
        <v>176</v>
      </c>
      <c r="D191" s="146">
        <f>RAW!G191</f>
        <v>66</v>
      </c>
      <c r="E191" s="146">
        <f>RAW!H191</f>
        <v>34</v>
      </c>
      <c r="F191" s="146">
        <f>RAW!I191</f>
        <v>4</v>
      </c>
      <c r="G191" s="146" t="str">
        <f>RAW!J191</f>
        <v>Ball</v>
      </c>
      <c r="H191" s="146" t="str">
        <f>RAW!K191</f>
        <v>Curveball</v>
      </c>
      <c r="I191" s="146">
        <f>RAW!L191</f>
        <v>82.5</v>
      </c>
      <c r="J191" s="146">
        <f>RAW!M191</f>
        <v>2775</v>
      </c>
      <c r="K191" s="146">
        <f>IF(RAW!O191 = "↓", -RAW!N191, RAW!N191)</f>
        <v>-49</v>
      </c>
      <c r="L191" s="146">
        <f>IF(RAW!Q191 = "←", -RAW!P191, RAW!P191)</f>
        <v>-11</v>
      </c>
    </row>
    <row r="192">
      <c r="A192" s="146" t="str">
        <f>RAW!C192</f>
        <v>Zack Wheeler</v>
      </c>
      <c r="B192" s="146" t="str">
        <f>RAW!E192</f>
        <v>Juan Soto</v>
      </c>
      <c r="C192" s="146">
        <f>RAW!F192</f>
        <v>175</v>
      </c>
      <c r="D192" s="146">
        <f>RAW!G192</f>
        <v>65</v>
      </c>
      <c r="E192" s="146">
        <f>RAW!H192</f>
        <v>34</v>
      </c>
      <c r="F192" s="146">
        <f>RAW!I192</f>
        <v>4</v>
      </c>
      <c r="G192" s="146" t="str">
        <f>RAW!J192</f>
        <v>Ball</v>
      </c>
      <c r="H192" s="146" t="str">
        <f>RAW!K192</f>
        <v>Slider</v>
      </c>
      <c r="I192" s="146">
        <f>RAW!L192</f>
        <v>90.2</v>
      </c>
      <c r="J192" s="146">
        <f>RAW!M192</f>
        <v>2572</v>
      </c>
      <c r="K192" s="146">
        <f>IF(RAW!O192 = "↓", -RAW!N192, RAW!N192)</f>
        <v>-29</v>
      </c>
      <c r="L192" s="146">
        <f>IF(RAW!Q192 = "←", -RAW!P192, RAW!P192)</f>
        <v>-3</v>
      </c>
    </row>
    <row r="193">
      <c r="A193" s="146" t="str">
        <f>RAW!C193</f>
        <v>Zack Wheeler</v>
      </c>
      <c r="B193" s="146" t="str">
        <f>RAW!E193</f>
        <v>Juan Soto</v>
      </c>
      <c r="C193" s="146">
        <f>RAW!F193</f>
        <v>174</v>
      </c>
      <c r="D193" s="146">
        <f>RAW!G193</f>
        <v>64</v>
      </c>
      <c r="E193" s="146">
        <f>RAW!H193</f>
        <v>34</v>
      </c>
      <c r="F193" s="146">
        <f>RAW!I193</f>
        <v>4</v>
      </c>
      <c r="G193" s="146" t="str">
        <f>RAW!J193</f>
        <v>Ball</v>
      </c>
      <c r="H193" s="146" t="str">
        <f>RAW!K193</f>
        <v>4-Seam Fastball</v>
      </c>
      <c r="I193" s="146">
        <f>RAW!L193</f>
        <v>95.8</v>
      </c>
      <c r="J193" s="146">
        <f>RAW!M193</f>
        <v>2482</v>
      </c>
      <c r="K193" s="146">
        <f>IF(RAW!O193 = "↓", -RAW!N193, RAW!N193)</f>
        <v>-14</v>
      </c>
      <c r="L193" s="146">
        <f>IF(RAW!Q193 = "←", -RAW!P193, RAW!P193)</f>
        <v>7</v>
      </c>
    </row>
    <row r="194">
      <c r="A194" s="146" t="str">
        <f>RAW!C194</f>
        <v>Zack Wheeler</v>
      </c>
      <c r="B194" s="146" t="str">
        <f>RAW!E194</f>
        <v>Juan Soto</v>
      </c>
      <c r="C194" s="146">
        <f>RAW!F194</f>
        <v>173</v>
      </c>
      <c r="D194" s="146">
        <f>RAW!G194</f>
        <v>63</v>
      </c>
      <c r="E194" s="146">
        <f>RAW!H194</f>
        <v>34</v>
      </c>
      <c r="F194" s="146">
        <f>RAW!I194</f>
        <v>4</v>
      </c>
      <c r="G194" s="146" t="str">
        <f>RAW!J194</f>
        <v>Swinging Strike</v>
      </c>
      <c r="H194" s="146" t="str">
        <f>RAW!K194</f>
        <v>Curveball</v>
      </c>
      <c r="I194" s="146">
        <f>RAW!L194</f>
        <v>81.7</v>
      </c>
      <c r="J194" s="146">
        <f>RAW!M194</f>
        <v>2864</v>
      </c>
      <c r="K194" s="146">
        <f>IF(RAW!O194 = "↓", -RAW!N194, RAW!N194)</f>
        <v>-53</v>
      </c>
      <c r="L194" s="146">
        <f>IF(RAW!Q194 = "←", -RAW!P194, RAW!P194)</f>
        <v>-11</v>
      </c>
    </row>
    <row r="195">
      <c r="A195" s="146" t="str">
        <f>RAW!C195</f>
        <v>Zack Wheeler</v>
      </c>
      <c r="B195" s="146" t="str">
        <f>RAW!E195</f>
        <v>Juan Soto</v>
      </c>
      <c r="C195" s="146">
        <f>RAW!F195</f>
        <v>172</v>
      </c>
      <c r="D195" s="146">
        <f>RAW!G195</f>
        <v>62</v>
      </c>
      <c r="E195" s="146">
        <f>RAW!H195</f>
        <v>34</v>
      </c>
      <c r="F195" s="146">
        <f>RAW!I195</f>
        <v>4</v>
      </c>
      <c r="G195" s="146" t="str">
        <f>RAW!J195</f>
        <v>Called Strike</v>
      </c>
      <c r="H195" s="146" t="str">
        <f>RAW!K195</f>
        <v>Curveball</v>
      </c>
      <c r="I195" s="146">
        <f>RAW!L195</f>
        <v>83.6</v>
      </c>
      <c r="J195" s="146">
        <f>RAW!M195</f>
        <v>2795</v>
      </c>
      <c r="K195" s="146">
        <f>IF(RAW!O195 = "↓", -RAW!N195, RAW!N195)</f>
        <v>-49</v>
      </c>
      <c r="L195" s="146">
        <f>IF(RAW!Q195 = "←", -RAW!P195, RAW!P195)</f>
        <v>-9</v>
      </c>
    </row>
    <row r="196">
      <c r="A196" s="146" t="str">
        <f>RAW!C196</f>
        <v>Zack Wheeler</v>
      </c>
      <c r="B196" s="146" t="str">
        <f>RAW!E196</f>
        <v>Juan Soto</v>
      </c>
      <c r="C196" s="146">
        <f>RAW!F196</f>
        <v>171</v>
      </c>
      <c r="D196" s="146">
        <f>RAW!G196</f>
        <v>61</v>
      </c>
      <c r="E196" s="146">
        <f>RAW!H196</f>
        <v>34</v>
      </c>
      <c r="F196" s="146">
        <f>RAW!I196</f>
        <v>4</v>
      </c>
      <c r="G196" s="146" t="str">
        <f>RAW!J196</f>
        <v>Ball</v>
      </c>
      <c r="H196" s="146" t="str">
        <f>RAW!K196</f>
        <v>4-Seam Fastball</v>
      </c>
      <c r="I196" s="146">
        <f>RAW!L196</f>
        <v>95.9</v>
      </c>
      <c r="J196" s="146">
        <f>RAW!M196</f>
        <v>2472</v>
      </c>
      <c r="K196" s="146">
        <f>IF(RAW!O196 = "↓", -RAW!N196, RAW!N196)</f>
        <v>-16</v>
      </c>
      <c r="L196" s="146">
        <f>IF(RAW!Q196 = "←", -RAW!P196, RAW!P196)</f>
        <v>5</v>
      </c>
    </row>
    <row r="197">
      <c r="A197" s="146" t="str">
        <f>RAW!C197</f>
        <v>Zack Wheeler</v>
      </c>
      <c r="B197" s="146" t="str">
        <f>RAW!E197</f>
        <v>Fernando Tatis Jr.</v>
      </c>
      <c r="C197" s="146">
        <f>RAW!F197</f>
        <v>170</v>
      </c>
      <c r="D197" s="146">
        <f>RAW!G197</f>
        <v>60</v>
      </c>
      <c r="E197" s="146">
        <f>RAW!H197</f>
        <v>33</v>
      </c>
      <c r="F197" s="146">
        <f>RAW!I197</f>
        <v>4</v>
      </c>
      <c r="G197" s="146" t="str">
        <f>RAW!J197</f>
        <v>In play, out(s)</v>
      </c>
      <c r="H197" s="146" t="str">
        <f>RAW!K197</f>
        <v>4-Seam Fastball</v>
      </c>
      <c r="I197" s="146">
        <f>RAW!L197</f>
        <v>96.5</v>
      </c>
      <c r="J197" s="146">
        <f>RAW!M197</f>
        <v>2457</v>
      </c>
      <c r="K197" s="146">
        <f>IF(RAW!O197 = "↓", -RAW!N197, RAW!N197)</f>
        <v>-14</v>
      </c>
      <c r="L197" s="146">
        <f>IF(RAW!Q197 = "←", -RAW!P197, RAW!P197)</f>
        <v>7</v>
      </c>
    </row>
    <row r="198">
      <c r="A198" s="146" t="str">
        <f>RAW!C198</f>
        <v>Zack Wheeler</v>
      </c>
      <c r="B198" s="146" t="str">
        <f>RAW!E198</f>
        <v>Fernando Tatis Jr.</v>
      </c>
      <c r="C198" s="146">
        <f>RAW!F198</f>
        <v>169</v>
      </c>
      <c r="D198" s="146">
        <f>RAW!G198</f>
        <v>59</v>
      </c>
      <c r="E198" s="146">
        <f>RAW!H198</f>
        <v>33</v>
      </c>
      <c r="F198" s="146">
        <f>RAW!I198</f>
        <v>4</v>
      </c>
      <c r="G198" s="146" t="str">
        <f>RAW!J198</f>
        <v>Ball</v>
      </c>
      <c r="H198" s="146" t="str">
        <f>RAW!K198</f>
        <v>Curveball</v>
      </c>
      <c r="I198" s="146">
        <f>RAW!L198</f>
        <v>82.9</v>
      </c>
      <c r="J198" s="146">
        <f>RAW!M198</f>
        <v>2793</v>
      </c>
      <c r="K198" s="146">
        <f>IF(RAW!O198 = "↓", -RAW!N198, RAW!N198)</f>
        <v>-51</v>
      </c>
      <c r="L198" s="146">
        <f>IF(RAW!Q198 = "←", -RAW!P198, RAW!P198)</f>
        <v>-11</v>
      </c>
    </row>
    <row r="199">
      <c r="A199" s="146" t="str">
        <f>RAW!C199</f>
        <v>Zack Wheeler</v>
      </c>
      <c r="B199" s="146" t="str">
        <f>RAW!E199</f>
        <v>Fernando Tatis Jr.</v>
      </c>
      <c r="C199" s="146">
        <f>RAW!F199</f>
        <v>168</v>
      </c>
      <c r="D199" s="146">
        <f>RAW!G199</f>
        <v>58</v>
      </c>
      <c r="E199" s="146">
        <f>RAW!H199</f>
        <v>33</v>
      </c>
      <c r="F199" s="146">
        <f>RAW!I199</f>
        <v>4</v>
      </c>
      <c r="G199" s="146" t="str">
        <f>RAW!J199</f>
        <v>Swinging Strike</v>
      </c>
      <c r="H199" s="146" t="str">
        <f>RAW!K199</f>
        <v>4-Seam Fastball</v>
      </c>
      <c r="I199" s="146">
        <f>RAW!L199</f>
        <v>97.1</v>
      </c>
      <c r="J199" s="146">
        <f>RAW!M199</f>
        <v>2635</v>
      </c>
      <c r="K199" s="146">
        <f>IF(RAW!O199 = "↓", -RAW!N199, RAW!N199)</f>
        <v>-13</v>
      </c>
      <c r="L199" s="146">
        <f>IF(RAW!Q199 = "←", -RAW!P199, RAW!P199)</f>
        <v>9</v>
      </c>
    </row>
    <row r="200">
      <c r="A200" s="146" t="str">
        <f>RAW!C200</f>
        <v>Zack Wheeler</v>
      </c>
      <c r="B200" s="146" t="str">
        <f>RAW!E200</f>
        <v>Fernando Tatis Jr.</v>
      </c>
      <c r="C200" s="146">
        <f>RAW!F200</f>
        <v>167</v>
      </c>
      <c r="D200" s="146">
        <f>RAW!G200</f>
        <v>57</v>
      </c>
      <c r="E200" s="146">
        <f>RAW!H200</f>
        <v>33</v>
      </c>
      <c r="F200" s="146">
        <f>RAW!I200</f>
        <v>4</v>
      </c>
      <c r="G200" s="146" t="str">
        <f>RAW!J200</f>
        <v>Foul</v>
      </c>
      <c r="H200" s="146" t="str">
        <f>RAW!K200</f>
        <v>Sinker</v>
      </c>
      <c r="I200" s="146">
        <f>RAW!L200</f>
        <v>95.3</v>
      </c>
      <c r="J200" s="146">
        <f>RAW!M200</f>
        <v>2248</v>
      </c>
      <c r="K200" s="146">
        <f>IF(RAW!O200 = "↓", -RAW!N200, RAW!N200)</f>
        <v>-21</v>
      </c>
      <c r="L200" s="146">
        <f>IF(RAW!Q200 = "←", -RAW!P200, RAW!P200)</f>
        <v>13</v>
      </c>
    </row>
    <row r="201">
      <c r="A201" s="146" t="str">
        <f>RAW!C201</f>
        <v>Zack Wheeler</v>
      </c>
      <c r="B201" s="146" t="str">
        <f>RAW!E201</f>
        <v>Fernando Tatis Jr.</v>
      </c>
      <c r="C201" s="146">
        <f>RAW!F201</f>
        <v>166</v>
      </c>
      <c r="D201" s="146">
        <f>RAW!G201</f>
        <v>56</v>
      </c>
      <c r="E201" s="146">
        <f>RAW!H201</f>
        <v>33</v>
      </c>
      <c r="F201" s="146">
        <f>RAW!I201</f>
        <v>4</v>
      </c>
      <c r="G201" s="146" t="str">
        <f>RAW!J201</f>
        <v>Ball</v>
      </c>
      <c r="H201" s="146" t="str">
        <f>RAW!K201</f>
        <v>4-Seam Fastball</v>
      </c>
      <c r="I201" s="146">
        <f>RAW!L201</f>
        <v>96.4</v>
      </c>
      <c r="J201" s="146">
        <f>RAW!M201</f>
        <v>2542</v>
      </c>
      <c r="K201" s="146">
        <f>IF(RAW!O201 = "↓", -RAW!N201, RAW!N201)</f>
        <v>-15</v>
      </c>
      <c r="L201" s="146">
        <f>IF(RAW!Q201 = "←", -RAW!P201, RAW!P201)</f>
        <v>2</v>
      </c>
    </row>
    <row r="202">
      <c r="A202" s="146" t="str">
        <f>RAW!C202</f>
        <v>Zack Wheeler</v>
      </c>
      <c r="B202" s="146" t="str">
        <f>RAW!E202</f>
        <v>Fernando Tatis Jr.</v>
      </c>
      <c r="C202" s="146">
        <f>RAW!F202</f>
        <v>165</v>
      </c>
      <c r="D202" s="146">
        <f>RAW!G202</f>
        <v>55</v>
      </c>
      <c r="E202" s="146">
        <f>RAW!H202</f>
        <v>33</v>
      </c>
      <c r="F202" s="146">
        <f>RAW!I202</f>
        <v>4</v>
      </c>
      <c r="G202" s="146" t="str">
        <f>RAW!J202</f>
        <v>Ball</v>
      </c>
      <c r="H202" s="146" t="str">
        <f>RAW!K202</f>
        <v>Sinker</v>
      </c>
      <c r="I202" s="146">
        <f>RAW!L202</f>
        <v>96.1</v>
      </c>
      <c r="J202" s="146">
        <f>RAW!M202</f>
        <v>2285</v>
      </c>
      <c r="K202" s="146">
        <f>IF(RAW!O202 = "↓", -RAW!N202, RAW!N202)</f>
        <v>-22</v>
      </c>
      <c r="L202" s="146">
        <f>IF(RAW!Q202 = "←", -RAW!P202, RAW!P202)</f>
        <v>14</v>
      </c>
    </row>
    <row r="203">
      <c r="A203" s="146" t="str">
        <f>RAW!C203</f>
        <v>Zack Wheeler</v>
      </c>
      <c r="B203" s="146" t="str">
        <f>RAW!E203</f>
        <v>Ha-Seong Kim</v>
      </c>
      <c r="C203" s="146">
        <f>RAW!F203</f>
        <v>164</v>
      </c>
      <c r="D203" s="146">
        <f>RAW!G203</f>
        <v>54</v>
      </c>
      <c r="E203" s="146">
        <f>RAW!H203</f>
        <v>32</v>
      </c>
      <c r="F203" s="146">
        <f>RAW!I203</f>
        <v>4</v>
      </c>
      <c r="G203" s="146" t="str">
        <f>RAW!J203</f>
        <v>Swinging Strike</v>
      </c>
      <c r="H203" s="146" t="str">
        <f>RAW!K203</f>
        <v>Sinker</v>
      </c>
      <c r="I203" s="146">
        <f>RAW!L203</f>
        <v>94.9</v>
      </c>
      <c r="J203" s="146">
        <f>RAW!M203</f>
        <v>2300</v>
      </c>
      <c r="K203" s="146">
        <f>IF(RAW!O203 = "↓", -RAW!N203, RAW!N203)</f>
        <v>-21</v>
      </c>
      <c r="L203" s="146">
        <f>IF(RAW!Q203 = "←", -RAW!P203, RAW!P203)</f>
        <v>9</v>
      </c>
    </row>
    <row r="204">
      <c r="A204" s="146" t="str">
        <f>RAW!C204</f>
        <v>Zack Wheeler</v>
      </c>
      <c r="B204" s="146" t="str">
        <f>RAW!E204</f>
        <v>Ha-Seong Kim</v>
      </c>
      <c r="C204" s="146">
        <f>RAW!F204</f>
        <v>163</v>
      </c>
      <c r="D204" s="146">
        <f>RAW!G204</f>
        <v>53</v>
      </c>
      <c r="E204" s="146">
        <f>RAW!H204</f>
        <v>32</v>
      </c>
      <c r="F204" s="146">
        <f>RAW!I204</f>
        <v>4</v>
      </c>
      <c r="G204" s="146" t="str">
        <f>RAW!J204</f>
        <v>Foul</v>
      </c>
      <c r="H204" s="146" t="str">
        <f>RAW!K204</f>
        <v>Slider</v>
      </c>
      <c r="I204" s="146">
        <f>RAW!L204</f>
        <v>90.7</v>
      </c>
      <c r="J204" s="146">
        <f>RAW!M204</f>
        <v>2548</v>
      </c>
      <c r="K204" s="146">
        <f>IF(RAW!O204 = "↓", -RAW!N204, RAW!N204)</f>
        <v>-28</v>
      </c>
      <c r="L204" s="146">
        <f>IF(RAW!Q204 = "←", -RAW!P204, RAW!P204)</f>
        <v>-5</v>
      </c>
    </row>
    <row r="205">
      <c r="A205" s="146" t="str">
        <f>RAW!C205</f>
        <v>Zack Wheeler</v>
      </c>
      <c r="B205" s="146" t="str">
        <f>RAW!E205</f>
        <v>Ha-Seong Kim</v>
      </c>
      <c r="C205" s="146">
        <f>RAW!F205</f>
        <v>162</v>
      </c>
      <c r="D205" s="146">
        <f>RAW!G205</f>
        <v>52</v>
      </c>
      <c r="E205" s="146">
        <f>RAW!H205</f>
        <v>32</v>
      </c>
      <c r="F205" s="146">
        <f>RAW!I205</f>
        <v>4</v>
      </c>
      <c r="G205" s="146" t="str">
        <f>RAW!J205</f>
        <v>Ball</v>
      </c>
      <c r="H205" s="146" t="str">
        <f>RAW!K205</f>
        <v>4-Seam Fastball</v>
      </c>
      <c r="I205" s="146">
        <f>RAW!L205</f>
        <v>95.4</v>
      </c>
      <c r="J205" s="146">
        <f>RAW!M205</f>
        <v>2551</v>
      </c>
      <c r="K205" s="146">
        <f>IF(RAW!O205 = "↓", -RAW!N205, RAW!N205)</f>
        <v>-16</v>
      </c>
      <c r="L205" s="146">
        <f>IF(RAW!Q205 = "←", -RAW!P205, RAW!P205)</f>
        <v>4</v>
      </c>
    </row>
    <row r="206">
      <c r="A206" s="146" t="str">
        <f>RAW!C206</f>
        <v>Zack Wheeler</v>
      </c>
      <c r="B206" s="146" t="str">
        <f>RAW!E206</f>
        <v>Ha-Seong Kim</v>
      </c>
      <c r="C206" s="146">
        <f>RAW!F206</f>
        <v>161</v>
      </c>
      <c r="D206" s="146">
        <f>RAW!G206</f>
        <v>51</v>
      </c>
      <c r="E206" s="146">
        <f>RAW!H206</f>
        <v>32</v>
      </c>
      <c r="F206" s="146">
        <f>RAW!I206</f>
        <v>4</v>
      </c>
      <c r="G206" s="146" t="str">
        <f>RAW!J206</f>
        <v>Foul</v>
      </c>
      <c r="H206" s="146" t="str">
        <f>RAW!K206</f>
        <v>Curveball</v>
      </c>
      <c r="I206" s="146">
        <f>RAW!L206</f>
        <v>81</v>
      </c>
      <c r="J206" s="146">
        <f>RAW!M206</f>
        <v>2673</v>
      </c>
      <c r="K206" s="146">
        <f>IF(RAW!O206 = "↓", -RAW!N206, RAW!N206)</f>
        <v>-48</v>
      </c>
      <c r="L206" s="146">
        <f>IF(RAW!Q206 = "←", -RAW!P206, RAW!P206)</f>
        <v>-8</v>
      </c>
    </row>
    <row r="207">
      <c r="A207" s="146" t="str">
        <f>RAW!C207</f>
        <v>Zack Wheeler</v>
      </c>
      <c r="B207" s="146" t="str">
        <f>RAW!E207</f>
        <v>Ha-Seong Kim</v>
      </c>
      <c r="C207" s="146">
        <f>RAW!F207</f>
        <v>160</v>
      </c>
      <c r="D207" s="146">
        <f>RAW!G207</f>
        <v>50</v>
      </c>
      <c r="E207" s="146">
        <f>RAW!H207</f>
        <v>32</v>
      </c>
      <c r="F207" s="146">
        <f>RAW!I207</f>
        <v>4</v>
      </c>
      <c r="G207" s="146" t="str">
        <f>RAW!J207</f>
        <v>Ball</v>
      </c>
      <c r="H207" s="146" t="str">
        <f>RAW!K207</f>
        <v>4-Seam Fastball</v>
      </c>
      <c r="I207" s="146">
        <f>RAW!L207</f>
        <v>95.4</v>
      </c>
      <c r="J207" s="146">
        <f>RAW!M207</f>
        <v>2446</v>
      </c>
      <c r="K207" s="146">
        <f>IF(RAW!O207 = "↓", -RAW!N207, RAW!N207)</f>
        <v>-15</v>
      </c>
      <c r="L207" s="146">
        <f>IF(RAW!Q207 = "←", -RAW!P207, RAW!P207)</f>
        <v>6</v>
      </c>
    </row>
    <row r="208">
      <c r="A208" s="146" t="str">
        <f>RAW!C208</f>
        <v>Zack Wheeler</v>
      </c>
      <c r="B208" s="146" t="str">
        <f>RAW!E208</f>
        <v>Ha-Seong Kim</v>
      </c>
      <c r="C208" s="146">
        <f>RAW!F208</f>
        <v>159</v>
      </c>
      <c r="D208" s="146">
        <f>RAW!G208</f>
        <v>49</v>
      </c>
      <c r="E208" s="146">
        <f>RAW!H208</f>
        <v>32</v>
      </c>
      <c r="F208" s="146">
        <f>RAW!I208</f>
        <v>4</v>
      </c>
      <c r="G208" s="146" t="str">
        <f>RAW!J208</f>
        <v>Foul</v>
      </c>
      <c r="H208" s="146" t="str">
        <f>RAW!K208</f>
        <v>Sinker</v>
      </c>
      <c r="I208" s="146">
        <f>RAW!L208</f>
        <v>96</v>
      </c>
      <c r="J208" s="146">
        <f>RAW!M208</f>
        <v>2452</v>
      </c>
      <c r="K208" s="146">
        <f>IF(RAW!O208 = "↓", -RAW!N208, RAW!N208)</f>
        <v>-16</v>
      </c>
      <c r="L208" s="146">
        <f>IF(RAW!Q208 = "←", -RAW!P208, RAW!P208)</f>
        <v>11</v>
      </c>
    </row>
    <row r="209">
      <c r="A209" s="146" t="str">
        <f>RAW!C209</f>
        <v>Zack Wheeler</v>
      </c>
      <c r="B209" s="146" t="str">
        <f>RAW!E209</f>
        <v>Ha-Seong Kim</v>
      </c>
      <c r="C209" s="146">
        <f>RAW!F209</f>
        <v>158</v>
      </c>
      <c r="D209" s="146">
        <f>RAW!G209</f>
        <v>48</v>
      </c>
      <c r="E209" s="146">
        <f>RAW!H209</f>
        <v>32</v>
      </c>
      <c r="F209" s="146">
        <f>RAW!I209</f>
        <v>4</v>
      </c>
      <c r="G209" s="146" t="str">
        <f>RAW!J209</f>
        <v>Foul</v>
      </c>
      <c r="H209" s="146" t="str">
        <f>RAW!K209</f>
        <v>Sinker</v>
      </c>
      <c r="I209" s="146">
        <f>RAW!L209</f>
        <v>94.7</v>
      </c>
      <c r="J209" s="146">
        <f>RAW!M209</f>
        <v>2263</v>
      </c>
      <c r="K209" s="146">
        <f>IF(RAW!O209 = "↓", -RAW!N209, RAW!N209)</f>
        <v>-20</v>
      </c>
      <c r="L209" s="146">
        <f>IF(RAW!Q209 = "←", -RAW!P209, RAW!P209)</f>
        <v>17</v>
      </c>
    </row>
    <row r="210">
      <c r="A210" s="146" t="str">
        <f>RAW!C210</f>
        <v>Zack Wheeler</v>
      </c>
      <c r="B210" s="146" t="str">
        <f>RAW!E210</f>
        <v>Ha-Seong Kim</v>
      </c>
      <c r="C210" s="146">
        <f>RAW!F210</f>
        <v>157</v>
      </c>
      <c r="D210" s="146">
        <f>RAW!G210</f>
        <v>47</v>
      </c>
      <c r="E210" s="146">
        <f>RAW!H210</f>
        <v>32</v>
      </c>
      <c r="F210" s="146">
        <f>RAW!I210</f>
        <v>4</v>
      </c>
      <c r="G210" s="146" t="str">
        <f>RAW!J210</f>
        <v>Called Strike</v>
      </c>
      <c r="H210" s="146" t="str">
        <f>RAW!K210</f>
        <v>Sinker</v>
      </c>
      <c r="I210" s="146">
        <f>RAW!L210</f>
        <v>94.2</v>
      </c>
      <c r="J210" s="146">
        <f>RAW!M210</f>
        <v>2292</v>
      </c>
      <c r="K210" s="146">
        <f>IF(RAW!O210 = "↓", -RAW!N210, RAW!N210)</f>
        <v>-22</v>
      </c>
      <c r="L210" s="146">
        <f>IF(RAW!Q210 = "←", -RAW!P210, RAW!P210)</f>
        <v>18</v>
      </c>
    </row>
    <row r="211">
      <c r="A211" s="146" t="str">
        <f>RAW!C211</f>
        <v>Michael Wacha</v>
      </c>
      <c r="B211" s="146" t="str">
        <f>RAW!E211</f>
        <v>Nick Castellanos</v>
      </c>
      <c r="C211" s="146">
        <f>RAW!F211</f>
        <v>156</v>
      </c>
      <c r="D211" s="146">
        <f>RAW!G211</f>
        <v>94</v>
      </c>
      <c r="E211" s="146">
        <f>RAW!H211</f>
        <v>31</v>
      </c>
      <c r="F211" s="146">
        <f>RAW!I211</f>
        <v>4</v>
      </c>
      <c r="G211" s="146" t="str">
        <f>RAW!J211</f>
        <v>In play, out(s)</v>
      </c>
      <c r="H211" s="146" t="str">
        <f>RAW!K211</f>
        <v>Sinker</v>
      </c>
      <c r="I211" s="146">
        <f>RAW!L211</f>
        <v>92.7</v>
      </c>
      <c r="J211" s="146">
        <f>RAW!M211</f>
        <v>1818</v>
      </c>
      <c r="K211" s="146">
        <f>IF(RAW!O211 = "↓", -RAW!N211, RAW!N211)</f>
        <v>-18</v>
      </c>
      <c r="L211" s="146">
        <f>IF(RAW!Q211 = "←", -RAW!P211, RAW!P211)</f>
        <v>16</v>
      </c>
    </row>
    <row r="212">
      <c r="A212" s="146" t="str">
        <f>RAW!C212</f>
        <v>Michael Wacha</v>
      </c>
      <c r="B212" s="146" t="str">
        <f>RAW!E212</f>
        <v>Nick Castellanos</v>
      </c>
      <c r="C212" s="146">
        <f>RAW!F212</f>
        <v>155</v>
      </c>
      <c r="D212" s="146">
        <f>RAW!G212</f>
        <v>93</v>
      </c>
      <c r="E212" s="146">
        <f>RAW!H212</f>
        <v>31</v>
      </c>
      <c r="F212" s="146">
        <f>RAW!I212</f>
        <v>4</v>
      </c>
      <c r="G212" s="146" t="str">
        <f>RAW!J212</f>
        <v>Foul</v>
      </c>
      <c r="H212" s="146" t="str">
        <f>RAW!K212</f>
        <v>Sinker</v>
      </c>
      <c r="I212" s="146">
        <f>RAW!L212</f>
        <v>93.5</v>
      </c>
      <c r="J212" s="146">
        <f>RAW!M212</f>
        <v>2027</v>
      </c>
      <c r="K212" s="146">
        <f>IF(RAW!O212 = "↓", -RAW!N212, RAW!N212)</f>
        <v>-15</v>
      </c>
      <c r="L212" s="146">
        <f>IF(RAW!Q212 = "←", -RAW!P212, RAW!P212)</f>
        <v>14</v>
      </c>
    </row>
    <row r="213">
      <c r="A213" s="146" t="str">
        <f>RAW!C213</f>
        <v>Michael Wacha</v>
      </c>
      <c r="B213" s="146" t="str">
        <f>RAW!E213</f>
        <v>Bryce Harper</v>
      </c>
      <c r="C213" s="146">
        <f>RAW!F213</f>
        <v>154</v>
      </c>
      <c r="D213" s="146">
        <f>RAW!G213</f>
        <v>92</v>
      </c>
      <c r="E213" s="146">
        <f>RAW!H213</f>
        <v>30</v>
      </c>
      <c r="F213" s="146">
        <f>RAW!I213</f>
        <v>4</v>
      </c>
      <c r="G213" s="146" t="str">
        <f>RAW!J213</f>
        <v>In play, run(s)</v>
      </c>
      <c r="H213" s="146" t="str">
        <f>RAW!K213</f>
        <v>Changeup</v>
      </c>
      <c r="I213" s="146">
        <f>RAW!L213</f>
        <v>83.3</v>
      </c>
      <c r="J213" s="146">
        <f>RAW!M213</f>
        <v>1445</v>
      </c>
      <c r="K213" s="146">
        <f>IF(RAW!O213 = "↓", -RAW!N213, RAW!N213)</f>
        <v>-28</v>
      </c>
      <c r="L213" s="146">
        <f>IF(RAW!Q213 = "←", -RAW!P213, RAW!P213)</f>
        <v>14</v>
      </c>
    </row>
    <row r="214">
      <c r="A214" s="146" t="str">
        <f>RAW!C214</f>
        <v>Michael Wacha</v>
      </c>
      <c r="B214" s="146" t="str">
        <f>RAW!E214</f>
        <v>Bryce Harper</v>
      </c>
      <c r="C214" s="146">
        <f>RAW!F214</f>
        <v>153</v>
      </c>
      <c r="D214" s="146">
        <f>RAW!G214</f>
        <v>91</v>
      </c>
      <c r="E214" s="146">
        <f>RAW!H214</f>
        <v>30</v>
      </c>
      <c r="F214" s="146">
        <f>RAW!I214</f>
        <v>4</v>
      </c>
      <c r="G214" s="146" t="str">
        <f>RAW!J214</f>
        <v>Swinging Strike</v>
      </c>
      <c r="H214" s="146" t="str">
        <f>RAW!K214</f>
        <v>Sinker</v>
      </c>
      <c r="I214" s="146">
        <f>RAW!L214</f>
        <v>92.7</v>
      </c>
      <c r="J214" s="146">
        <f>RAW!M214</f>
        <v>1950</v>
      </c>
      <c r="K214" s="146">
        <f>IF(RAW!O214 = "↓", -RAW!N214, RAW!N214)</f>
        <v>-15</v>
      </c>
      <c r="L214" s="146">
        <f>IF(RAW!Q214 = "←", -RAW!P214, RAW!P214)</f>
        <v>14</v>
      </c>
    </row>
    <row r="215">
      <c r="A215" s="146" t="str">
        <f>RAW!C215</f>
        <v>Michael Wacha</v>
      </c>
      <c r="B215" s="146" t="str">
        <f>RAW!E215</f>
        <v>Bryce Harper</v>
      </c>
      <c r="C215" s="146">
        <f>RAW!F215</f>
        <v>152</v>
      </c>
      <c r="D215" s="146">
        <f>RAW!G215</f>
        <v>90</v>
      </c>
      <c r="E215" s="146">
        <f>RAW!H215</f>
        <v>30</v>
      </c>
      <c r="F215" s="146">
        <f>RAW!I215</f>
        <v>4</v>
      </c>
      <c r="G215" s="146" t="str">
        <f>RAW!J215</f>
        <v>Ball</v>
      </c>
      <c r="H215" s="146" t="str">
        <f>RAW!K215</f>
        <v>Cutter</v>
      </c>
      <c r="I215" s="146">
        <f>RAW!L215</f>
        <v>86</v>
      </c>
      <c r="J215" s="146">
        <f>RAW!M215</f>
        <v>2085</v>
      </c>
      <c r="K215" s="146">
        <f>IF(RAW!O215 = "↓", -RAW!N215, RAW!N215)</f>
        <v>-29</v>
      </c>
      <c r="L215" s="146">
        <f>IF(RAW!Q215 = "←", -RAW!P215, RAW!P215)</f>
        <v>-2</v>
      </c>
    </row>
    <row r="216">
      <c r="A216" s="146" t="str">
        <f>RAW!C216</f>
        <v>Michael Wacha</v>
      </c>
      <c r="B216" s="146" t="str">
        <f>RAW!E216</f>
        <v>Bryce Harper</v>
      </c>
      <c r="C216" s="146">
        <f>RAW!F216</f>
        <v>151</v>
      </c>
      <c r="D216" s="146">
        <f>RAW!G216</f>
        <v>89</v>
      </c>
      <c r="E216" s="146">
        <f>RAW!H216</f>
        <v>30</v>
      </c>
      <c r="F216" s="146">
        <f>RAW!I216</f>
        <v>4</v>
      </c>
      <c r="G216" s="146" t="str">
        <f>RAW!J216</f>
        <v>Called Strike</v>
      </c>
      <c r="H216" s="146" t="str">
        <f>RAW!K216</f>
        <v>Curveball</v>
      </c>
      <c r="I216" s="146">
        <f>RAW!L216</f>
        <v>74.2</v>
      </c>
      <c r="J216" s="146">
        <f>RAW!M216</f>
        <v>1965</v>
      </c>
      <c r="K216" s="146">
        <f>IF(RAW!O216 = "↓", -RAW!N216, RAW!N216)</f>
        <v>-61</v>
      </c>
      <c r="L216" s="146">
        <f>IF(RAW!Q216 = "←", -RAW!P216, RAW!P216)</f>
        <v>-11</v>
      </c>
    </row>
    <row r="217">
      <c r="A217" s="146" t="str">
        <f>RAW!C217</f>
        <v>Michael Wacha</v>
      </c>
      <c r="B217" s="146" t="str">
        <f>RAW!E217</f>
        <v>Alec Bohm</v>
      </c>
      <c r="C217" s="146">
        <f>RAW!F217</f>
        <v>150</v>
      </c>
      <c r="D217" s="146">
        <f>RAW!G217</f>
        <v>88</v>
      </c>
      <c r="E217" s="146">
        <f>RAW!H217</f>
        <v>29</v>
      </c>
      <c r="F217" s="146">
        <f>RAW!I217</f>
        <v>4</v>
      </c>
      <c r="G217" s="146" t="str">
        <f>RAW!J217</f>
        <v>In play, out(s)</v>
      </c>
      <c r="H217" s="146" t="str">
        <f>RAW!K217</f>
        <v>Sinker</v>
      </c>
      <c r="I217" s="146">
        <f>RAW!L217</f>
        <v>92.3</v>
      </c>
      <c r="J217" s="146">
        <f>RAW!M217</f>
        <v>1886</v>
      </c>
      <c r="K217" s="146">
        <f>IF(RAW!O217 = "↓", -RAW!N217, RAW!N217)</f>
        <v>-15</v>
      </c>
      <c r="L217" s="146">
        <f>IF(RAW!Q217 = "←", -RAW!P217, RAW!P217)</f>
        <v>14</v>
      </c>
    </row>
    <row r="218">
      <c r="A218" s="146" t="str">
        <f>RAW!C218</f>
        <v>Michael Wacha</v>
      </c>
      <c r="B218" s="146" t="str">
        <f>RAW!E218</f>
        <v>Alec Bohm</v>
      </c>
      <c r="C218" s="146">
        <f>RAW!F218</f>
        <v>149</v>
      </c>
      <c r="D218" s="146">
        <f>RAW!G218</f>
        <v>87</v>
      </c>
      <c r="E218" s="146">
        <f>RAW!H218</f>
        <v>29</v>
      </c>
      <c r="F218" s="146">
        <f>RAW!I218</f>
        <v>4</v>
      </c>
      <c r="G218" s="146" t="str">
        <f>RAW!J218</f>
        <v>Foul</v>
      </c>
      <c r="H218" s="146" t="str">
        <f>RAW!K218</f>
        <v>Changeup</v>
      </c>
      <c r="I218" s="146">
        <f>RAW!L218</f>
        <v>82.1</v>
      </c>
      <c r="J218" s="146">
        <f>RAW!M218</f>
        <v>1473</v>
      </c>
      <c r="K218" s="146">
        <f>IF(RAW!O218 = "↓", -RAW!N218, RAW!N218)</f>
        <v>-34</v>
      </c>
      <c r="L218" s="146">
        <f>IF(RAW!Q218 = "←", -RAW!P218, RAW!P218)</f>
        <v>15</v>
      </c>
    </row>
    <row r="219">
      <c r="A219" s="146" t="str">
        <f>RAW!C219</f>
        <v>Michael Wacha</v>
      </c>
      <c r="B219" s="146" t="str">
        <f>RAW!E219</f>
        <v>Alec Bohm</v>
      </c>
      <c r="C219" s="146">
        <f>RAW!F219</f>
        <v>147</v>
      </c>
      <c r="D219" s="146">
        <f>RAW!G219</f>
        <v>86</v>
      </c>
      <c r="E219" s="146">
        <f>RAW!H219</f>
        <v>29</v>
      </c>
      <c r="F219" s="146">
        <f>RAW!I219</f>
        <v>4</v>
      </c>
      <c r="G219" s="146" t="str">
        <f>RAW!J219</f>
        <v>Called Strike</v>
      </c>
      <c r="H219" s="146" t="str">
        <f>RAW!K219</f>
        <v>4-Seam Fastball</v>
      </c>
      <c r="I219" s="146">
        <f>RAW!L219</f>
        <v>91.8</v>
      </c>
      <c r="J219" s="146">
        <f>RAW!M219</f>
        <v>1925</v>
      </c>
      <c r="K219" s="146">
        <f>IF(RAW!O219 = "↓", -RAW!N219, RAW!N219)</f>
        <v>-15</v>
      </c>
      <c r="L219" s="146">
        <f>IF(RAW!Q219 = "←", -RAW!P219, RAW!P219)</f>
        <v>11</v>
      </c>
    </row>
    <row r="220">
      <c r="A220" s="146" t="str">
        <f>RAW!C220</f>
        <v>Michael Wacha</v>
      </c>
      <c r="B220" s="146" t="str">
        <f>RAW!E220</f>
        <v>Alec Bohm</v>
      </c>
      <c r="C220" s="146">
        <f>RAW!F220</f>
        <v>146</v>
      </c>
      <c r="D220" s="146">
        <f>RAW!G220</f>
        <v>85</v>
      </c>
      <c r="E220" s="146">
        <f>RAW!H220</f>
        <v>29</v>
      </c>
      <c r="F220" s="146">
        <f>RAW!I220</f>
        <v>4</v>
      </c>
      <c r="G220" s="146" t="str">
        <f>RAW!J220</f>
        <v>Called Strike</v>
      </c>
      <c r="H220" s="146" t="str">
        <f>RAW!K220</f>
        <v>Sinker</v>
      </c>
      <c r="I220" s="146">
        <f>RAW!L220</f>
        <v>92.1</v>
      </c>
      <c r="J220" s="146">
        <f>RAW!M220</f>
        <v>1843</v>
      </c>
      <c r="K220" s="146">
        <f>IF(RAW!O220 = "↓", -RAW!N220, RAW!N220)</f>
        <v>-18</v>
      </c>
      <c r="L220" s="146">
        <f>IF(RAW!Q220 = "←", -RAW!P220, RAW!P220)</f>
        <v>13</v>
      </c>
    </row>
    <row r="221">
      <c r="A221" s="146" t="str">
        <f>RAW!C221</f>
        <v>Michael Wacha</v>
      </c>
      <c r="B221" s="146" t="str">
        <f>RAW!E221</f>
        <v>Kyle Schwarber</v>
      </c>
      <c r="C221" s="146">
        <f>RAW!F221</f>
        <v>145</v>
      </c>
      <c r="D221" s="146">
        <f>RAW!G221</f>
        <v>84</v>
      </c>
      <c r="E221" s="146">
        <f>RAW!H221</f>
        <v>28</v>
      </c>
      <c r="F221" s="146">
        <f>RAW!I221</f>
        <v>4</v>
      </c>
      <c r="G221" s="146" t="str">
        <f>RAW!J221</f>
        <v>Ball</v>
      </c>
      <c r="H221" s="146" t="str">
        <f>RAW!K221</f>
        <v>Sinker</v>
      </c>
      <c r="I221" s="146">
        <f>RAW!L221</f>
        <v>93.2</v>
      </c>
      <c r="J221" s="146">
        <f>RAW!M221</f>
        <v>1913</v>
      </c>
      <c r="K221" s="146">
        <f>IF(RAW!O221 = "↓", -RAW!N221, RAW!N221)</f>
        <v>-16</v>
      </c>
      <c r="L221" s="146">
        <f>IF(RAW!Q221 = "←", -RAW!P221, RAW!P221)</f>
        <v>16</v>
      </c>
    </row>
    <row r="222">
      <c r="A222" s="146" t="str">
        <f>RAW!C222</f>
        <v>Michael Wacha</v>
      </c>
      <c r="B222" s="146" t="str">
        <f>RAW!E222</f>
        <v>Kyle Schwarber</v>
      </c>
      <c r="C222" s="146">
        <f>RAW!F222</f>
        <v>144</v>
      </c>
      <c r="D222" s="146">
        <f>RAW!G222</f>
        <v>83</v>
      </c>
      <c r="E222" s="146">
        <f>RAW!H222</f>
        <v>28</v>
      </c>
      <c r="F222" s="146">
        <f>RAW!I222</f>
        <v>4</v>
      </c>
      <c r="G222" s="146" t="str">
        <f>RAW!J222</f>
        <v>Foul</v>
      </c>
      <c r="H222" s="146" t="str">
        <f>RAW!K222</f>
        <v>Changeup</v>
      </c>
      <c r="I222" s="146">
        <f>RAW!L222</f>
        <v>81.4</v>
      </c>
      <c r="J222" s="146">
        <f>RAW!M222</f>
        <v>1423</v>
      </c>
      <c r="K222" s="146">
        <f>IF(RAW!O222 = "↓", -RAW!N222, RAW!N222)</f>
        <v>-35</v>
      </c>
      <c r="L222" s="146">
        <f>IF(RAW!Q222 = "←", -RAW!P222, RAW!P222)</f>
        <v>19</v>
      </c>
    </row>
    <row r="223">
      <c r="A223" s="146" t="str">
        <f>RAW!C223</f>
        <v>Michael Wacha</v>
      </c>
      <c r="B223" s="146" t="str">
        <f>RAW!E223</f>
        <v>Kyle Schwarber</v>
      </c>
      <c r="C223" s="146">
        <f>RAW!F223</f>
        <v>143</v>
      </c>
      <c r="D223" s="146">
        <f>RAW!G223</f>
        <v>82</v>
      </c>
      <c r="E223" s="146">
        <f>RAW!H223</f>
        <v>28</v>
      </c>
      <c r="F223" s="146">
        <f>RAW!I223</f>
        <v>4</v>
      </c>
      <c r="G223" s="146" t="str">
        <f>RAW!J223</f>
        <v>Ball</v>
      </c>
      <c r="H223" s="146" t="str">
        <f>RAW!K223</f>
        <v>4-Seam Fastball</v>
      </c>
      <c r="I223" s="146">
        <f>RAW!L223</f>
        <v>93.2</v>
      </c>
      <c r="J223" s="146">
        <f>RAW!M223</f>
        <v>2018</v>
      </c>
      <c r="K223" s="146">
        <f>IF(RAW!O223 = "↓", -RAW!N223, RAW!N223)</f>
        <v>-13</v>
      </c>
      <c r="L223" s="146">
        <f>IF(RAW!Q223 = "←", -RAW!P223, RAW!P223)</f>
        <v>4</v>
      </c>
    </row>
    <row r="224">
      <c r="A224" s="146" t="str">
        <f>RAW!C224</f>
        <v>Michael Wacha</v>
      </c>
      <c r="B224" s="146" t="str">
        <f>RAW!E224</f>
        <v>Kyle Schwarber</v>
      </c>
      <c r="C224" s="146">
        <f>RAW!F224</f>
        <v>142</v>
      </c>
      <c r="D224" s="146">
        <f>RAW!G224</f>
        <v>81</v>
      </c>
      <c r="E224" s="146">
        <f>RAW!H224</f>
        <v>28</v>
      </c>
      <c r="F224" s="146">
        <f>RAW!I224</f>
        <v>4</v>
      </c>
      <c r="G224" s="146" t="str">
        <f>RAW!J224</f>
        <v>Called Strike</v>
      </c>
      <c r="H224" s="146" t="str">
        <f>RAW!K224</f>
        <v>Curveball</v>
      </c>
      <c r="I224" s="146">
        <f>RAW!L224</f>
        <v>73.2</v>
      </c>
      <c r="J224" s="146">
        <f>RAW!M224</f>
        <v>2173</v>
      </c>
      <c r="K224" s="146">
        <f>IF(RAW!O224 = "↓", -RAW!N224, RAW!N224)</f>
        <v>-65</v>
      </c>
      <c r="L224" s="146">
        <f>IF(RAW!Q224 = "←", -RAW!P224, RAW!P224)</f>
        <v>-13</v>
      </c>
    </row>
    <row r="225">
      <c r="A225" s="146" t="str">
        <f>RAW!C225</f>
        <v>Michael Wacha</v>
      </c>
      <c r="B225" s="146" t="str">
        <f>RAW!E225</f>
        <v>Kyle Schwarber</v>
      </c>
      <c r="C225" s="146">
        <f>RAW!F225</f>
        <v>141</v>
      </c>
      <c r="D225" s="146">
        <f>RAW!G225</f>
        <v>80</v>
      </c>
      <c r="E225" s="146">
        <f>RAW!H225</f>
        <v>28</v>
      </c>
      <c r="F225" s="146">
        <f>RAW!I225</f>
        <v>4</v>
      </c>
      <c r="G225" s="146" t="str">
        <f>RAW!J225</f>
        <v>Ball</v>
      </c>
      <c r="H225" s="146" t="str">
        <f>RAW!K225</f>
        <v>Sinker</v>
      </c>
      <c r="I225" s="146">
        <f>RAW!L225</f>
        <v>92.4</v>
      </c>
      <c r="J225" s="146">
        <f>RAW!M225</f>
        <v>1879</v>
      </c>
      <c r="K225" s="146">
        <f>IF(RAW!O225 = "↓", -RAW!N225, RAW!N225)</f>
        <v>-13</v>
      </c>
      <c r="L225" s="146">
        <f>IF(RAW!Q225 = "←", -RAW!P225, RAW!P225)</f>
        <v>13</v>
      </c>
    </row>
    <row r="226">
      <c r="A226" s="146" t="str">
        <f>RAW!C226</f>
        <v>Michael Wacha</v>
      </c>
      <c r="B226" s="146" t="str">
        <f>RAW!E226</f>
        <v>Kyle Schwarber</v>
      </c>
      <c r="C226" s="146">
        <f>RAW!F226</f>
        <v>140</v>
      </c>
      <c r="D226" s="146">
        <f>RAW!G226</f>
        <v>79</v>
      </c>
      <c r="E226" s="146">
        <f>RAW!H226</f>
        <v>28</v>
      </c>
      <c r="F226" s="146">
        <f>RAW!I226</f>
        <v>4</v>
      </c>
      <c r="G226" s="146" t="str">
        <f>RAW!J226</f>
        <v>Ball</v>
      </c>
      <c r="H226" s="146" t="str">
        <f>RAW!K226</f>
        <v>Cutter</v>
      </c>
      <c r="I226" s="146">
        <f>RAW!L226</f>
        <v>88.4</v>
      </c>
      <c r="J226" s="146">
        <f>RAW!M226</f>
        <v>2024</v>
      </c>
      <c r="K226" s="146">
        <f>IF(RAW!O226 = "↓", -RAW!N226, RAW!N226)</f>
        <v>-24</v>
      </c>
      <c r="L226" s="146">
        <f>IF(RAW!Q226 = "←", -RAW!P226, RAW!P226)</f>
        <v>0</v>
      </c>
    </row>
    <row r="227">
      <c r="A227" s="146" t="str">
        <f>RAW!C227</f>
        <v>Michael Wacha</v>
      </c>
      <c r="B227" s="146" t="str">
        <f>RAW!E227</f>
        <v>Kyle Schwarber</v>
      </c>
      <c r="C227" s="146">
        <f>RAW!F227</f>
        <v>138</v>
      </c>
      <c r="D227" s="146">
        <f>RAW!G227</f>
        <v>78</v>
      </c>
      <c r="E227" s="146">
        <f>RAW!H227</f>
        <v>28</v>
      </c>
      <c r="F227" s="146">
        <f>RAW!I227</f>
        <v>4</v>
      </c>
      <c r="G227" s="146" t="str">
        <f>RAW!J227</f>
        <v>Called Strike</v>
      </c>
      <c r="H227" s="146" t="str">
        <f>RAW!K227</f>
        <v>Changeup</v>
      </c>
      <c r="I227" s="146">
        <f>RAW!L227</f>
        <v>80.5</v>
      </c>
      <c r="J227" s="146">
        <f>RAW!M227</f>
        <v>1457</v>
      </c>
      <c r="K227" s="146">
        <f>IF(RAW!O227 = "↓", -RAW!N227, RAW!N227)</f>
        <v>-49</v>
      </c>
      <c r="L227" s="146">
        <f>IF(RAW!Q227 = "←", -RAW!P227, RAW!P227)</f>
        <v>19</v>
      </c>
    </row>
    <row r="228">
      <c r="A228" s="146" t="str">
        <f>RAW!C228</f>
        <v>Michael Wacha</v>
      </c>
      <c r="B228" s="146" t="str">
        <f>RAW!E228</f>
        <v>Jake Cave</v>
      </c>
      <c r="C228" s="146">
        <f>RAW!F228</f>
        <v>136</v>
      </c>
      <c r="D228" s="146">
        <f>RAW!G228</f>
        <v>77</v>
      </c>
      <c r="E228" s="146">
        <f>RAW!H228</f>
        <v>27</v>
      </c>
      <c r="F228" s="146">
        <f>RAW!I228</f>
        <v>4</v>
      </c>
      <c r="G228" s="146" t="str">
        <f>RAW!J228</f>
        <v>Foul Tip</v>
      </c>
      <c r="H228" s="146" t="str">
        <f>RAW!K228</f>
        <v>4-Seam Fastball</v>
      </c>
      <c r="I228" s="146">
        <f>RAW!L228</f>
        <v>91.2</v>
      </c>
      <c r="J228" s="146">
        <f>RAW!M228</f>
        <v>2123</v>
      </c>
      <c r="K228" s="146">
        <f>IF(RAW!O228 = "↓", -RAW!N228, RAW!N228)</f>
        <v>-15</v>
      </c>
      <c r="L228" s="146">
        <f>IF(RAW!Q228 = "←", -RAW!P228, RAW!P228)</f>
        <v>8</v>
      </c>
    </row>
    <row r="229">
      <c r="A229" s="146" t="str">
        <f>RAW!C229</f>
        <v>Michael Wacha</v>
      </c>
      <c r="B229" s="146" t="str">
        <f>RAW!E229</f>
        <v>Jake Cave</v>
      </c>
      <c r="C229" s="146">
        <f>RAW!F229</f>
        <v>135</v>
      </c>
      <c r="D229" s="146">
        <f>RAW!G229</f>
        <v>76</v>
      </c>
      <c r="E229" s="146">
        <f>RAW!H229</f>
        <v>27</v>
      </c>
      <c r="F229" s="146">
        <f>RAW!I229</f>
        <v>4</v>
      </c>
      <c r="G229" s="146" t="str">
        <f>RAW!J229</f>
        <v>Foul</v>
      </c>
      <c r="H229" s="146" t="str">
        <f>RAW!K229</f>
        <v>Changeup</v>
      </c>
      <c r="I229" s="146">
        <f>RAW!L229</f>
        <v>79</v>
      </c>
      <c r="J229" s="146">
        <f>RAW!M229</f>
        <v>1420</v>
      </c>
      <c r="K229" s="146">
        <f>IF(RAW!O229 = "↓", -RAW!N229, RAW!N229)</f>
        <v>-42</v>
      </c>
      <c r="L229" s="146">
        <f>IF(RAW!Q229 = "←", -RAW!P229, RAW!P229)</f>
        <v>15</v>
      </c>
    </row>
    <row r="230">
      <c r="A230" s="146" t="str">
        <f>RAW!C230</f>
        <v>Michael Wacha</v>
      </c>
      <c r="B230" s="146" t="str">
        <f>RAW!E230</f>
        <v>Jake Cave</v>
      </c>
      <c r="C230" s="146">
        <f>RAW!F230</f>
        <v>134</v>
      </c>
      <c r="D230" s="146">
        <f>RAW!G230</f>
        <v>75</v>
      </c>
      <c r="E230" s="146">
        <f>RAW!H230</f>
        <v>27</v>
      </c>
      <c r="F230" s="146">
        <f>RAW!I230</f>
        <v>4</v>
      </c>
      <c r="G230" s="146" t="str">
        <f>RAW!J230</f>
        <v>Foul</v>
      </c>
      <c r="H230" s="146" t="str">
        <f>RAW!K230</f>
        <v>Changeup</v>
      </c>
      <c r="I230" s="146">
        <f>RAW!L230</f>
        <v>78.9</v>
      </c>
      <c r="J230" s="146">
        <f>RAW!M230</f>
        <v>1425</v>
      </c>
      <c r="K230" s="146">
        <f>IF(RAW!O230 = "↓", -RAW!N230, RAW!N230)</f>
        <v>-33</v>
      </c>
      <c r="L230" s="146">
        <f>IF(RAW!Q230 = "←", -RAW!P230, RAW!P230)</f>
        <v>15</v>
      </c>
    </row>
    <row r="231">
      <c r="A231" s="146" t="str">
        <f>RAW!C231</f>
        <v>Michael Wacha</v>
      </c>
      <c r="B231" s="146" t="str">
        <f>RAW!E231</f>
        <v>Jake Cave</v>
      </c>
      <c r="C231" s="146">
        <f>RAW!F231</f>
        <v>133</v>
      </c>
      <c r="D231" s="146">
        <f>RAW!G231</f>
        <v>74</v>
      </c>
      <c r="E231" s="146">
        <f>RAW!H231</f>
        <v>27</v>
      </c>
      <c r="F231" s="146">
        <f>RAW!I231</f>
        <v>4</v>
      </c>
      <c r="G231" s="146" t="str">
        <f>RAW!J231</f>
        <v>Foul</v>
      </c>
      <c r="H231" s="146" t="str">
        <f>RAW!K231</f>
        <v>4-Seam Fastball</v>
      </c>
      <c r="I231" s="146">
        <f>RAW!L231</f>
        <v>90</v>
      </c>
      <c r="J231" s="146">
        <f>RAW!M231</f>
        <v>2114</v>
      </c>
      <c r="K231" s="146">
        <f>IF(RAW!O231 = "↓", -RAW!N231, RAW!N231)</f>
        <v>-13</v>
      </c>
      <c r="L231" s="146">
        <f>IF(RAW!Q231 = "←", -RAW!P231, RAW!P231)</f>
        <v>9</v>
      </c>
    </row>
    <row r="232">
      <c r="A232" s="146" t="str">
        <f>RAW!C232</f>
        <v>Michael Wacha</v>
      </c>
      <c r="B232" s="146" t="str">
        <f>RAW!E232</f>
        <v>Edmundo Sosa</v>
      </c>
      <c r="C232" s="146">
        <f>RAW!F232</f>
        <v>132</v>
      </c>
      <c r="D232" s="146">
        <f>RAW!G232</f>
        <v>73</v>
      </c>
      <c r="E232" s="146">
        <f>RAW!H232</f>
        <v>26</v>
      </c>
      <c r="F232" s="146">
        <f>RAW!I232</f>
        <v>4</v>
      </c>
      <c r="G232" s="146" t="str">
        <f>RAW!J232</f>
        <v>In play, no out</v>
      </c>
      <c r="H232" s="146" t="str">
        <f>RAW!K232</f>
        <v>Changeup</v>
      </c>
      <c r="I232" s="146">
        <f>RAW!L232</f>
        <v>80</v>
      </c>
      <c r="J232" s="146">
        <f>RAW!M232</f>
        <v>1457</v>
      </c>
      <c r="K232" s="146">
        <f>IF(RAW!O232 = "↓", -RAW!N232, RAW!N232)</f>
        <v>-30</v>
      </c>
      <c r="L232" s="146">
        <f>IF(RAW!Q232 = "←", -RAW!P232, RAW!P232)</f>
        <v>17</v>
      </c>
    </row>
    <row r="233">
      <c r="A233" s="146" t="str">
        <f>RAW!C233</f>
        <v>Michael Wacha</v>
      </c>
      <c r="B233" s="146" t="str">
        <f>RAW!E233</f>
        <v>Edmundo Sosa</v>
      </c>
      <c r="C233" s="146">
        <f>RAW!F233</f>
        <v>131</v>
      </c>
      <c r="D233" s="146">
        <f>RAW!G233</f>
        <v>72</v>
      </c>
      <c r="E233" s="146">
        <f>RAW!H233</f>
        <v>26</v>
      </c>
      <c r="F233" s="146">
        <f>RAW!I233</f>
        <v>4</v>
      </c>
      <c r="G233" s="146" t="str">
        <f>RAW!J233</f>
        <v>Ball</v>
      </c>
      <c r="H233" s="146" t="str">
        <f>RAW!K233</f>
        <v>Curveball</v>
      </c>
      <c r="I233" s="146">
        <f>RAW!L233</f>
        <v>73.8</v>
      </c>
      <c r="J233" s="146">
        <f>RAW!M233</f>
        <v>2370</v>
      </c>
      <c r="K233" s="146">
        <f>IF(RAW!O233 = "↓", -RAW!N233, RAW!N233)</f>
        <v>-67</v>
      </c>
      <c r="L233" s="146">
        <f>IF(RAW!Q233 = "←", -RAW!P233, RAW!P233)</f>
        <v>-13</v>
      </c>
    </row>
    <row r="234">
      <c r="A234" s="146" t="str">
        <f>RAW!C234</f>
        <v>Zack Wheeler</v>
      </c>
      <c r="B234" s="146" t="str">
        <f>RAW!E234</f>
        <v>Trent Grisham</v>
      </c>
      <c r="C234" s="146">
        <f>RAW!F234</f>
        <v>130</v>
      </c>
      <c r="D234" s="146">
        <f>RAW!G234</f>
        <v>46</v>
      </c>
      <c r="E234" s="146">
        <f>RAW!H234</f>
        <v>25</v>
      </c>
      <c r="F234" s="146">
        <f>RAW!I234</f>
        <v>3</v>
      </c>
      <c r="G234" s="146" t="str">
        <f>RAW!J234</f>
        <v>Swinging Strike</v>
      </c>
      <c r="H234" s="146" t="str">
        <f>RAW!K234</f>
        <v>4-Seam Fastball</v>
      </c>
      <c r="I234" s="146">
        <f>RAW!L234</f>
        <v>96.3</v>
      </c>
      <c r="J234" s="146">
        <f>RAW!M234</f>
        <v>2445</v>
      </c>
      <c r="K234" s="146">
        <f>IF(RAW!O234 = "↓", -RAW!N234, RAW!N234)</f>
        <v>-14</v>
      </c>
      <c r="L234" s="146">
        <f>IF(RAW!Q234 = "←", -RAW!P234, RAW!P234)</f>
        <v>5</v>
      </c>
    </row>
    <row r="235">
      <c r="A235" s="146" t="str">
        <f>RAW!C235</f>
        <v>Zack Wheeler</v>
      </c>
      <c r="B235" s="146" t="str">
        <f>RAW!E235</f>
        <v>Trent Grisham</v>
      </c>
      <c r="C235" s="146">
        <f>RAW!F235</f>
        <v>128</v>
      </c>
      <c r="D235" s="146">
        <f>RAW!G235</f>
        <v>45</v>
      </c>
      <c r="E235" s="146">
        <f>RAW!H235</f>
        <v>25</v>
      </c>
      <c r="F235" s="146">
        <f>RAW!I235</f>
        <v>3</v>
      </c>
      <c r="G235" s="146" t="str">
        <f>RAW!J235</f>
        <v>Foul</v>
      </c>
      <c r="H235" s="146" t="str">
        <f>RAW!K235</f>
        <v>4-Seam Fastball</v>
      </c>
      <c r="I235" s="146">
        <f>RAW!L235</f>
        <v>95.6</v>
      </c>
      <c r="J235" s="146">
        <f>RAW!M235</f>
        <v>2327</v>
      </c>
      <c r="K235" s="146">
        <f>IF(RAW!O235 = "↓", -RAW!N235, RAW!N235)</f>
        <v>-15</v>
      </c>
      <c r="L235" s="146">
        <f>IF(RAW!Q235 = "←", -RAW!P235, RAW!P235)</f>
        <v>8</v>
      </c>
    </row>
    <row r="236">
      <c r="A236" s="146" t="str">
        <f>RAW!C236</f>
        <v>Zack Wheeler</v>
      </c>
      <c r="B236" s="146" t="str">
        <f>RAW!E236</f>
        <v>Trent Grisham</v>
      </c>
      <c r="C236" s="146">
        <f>RAW!F236</f>
        <v>127</v>
      </c>
      <c r="D236" s="146">
        <f>RAW!G236</f>
        <v>44</v>
      </c>
      <c r="E236" s="146">
        <f>RAW!H236</f>
        <v>25</v>
      </c>
      <c r="F236" s="146">
        <f>RAW!I236</f>
        <v>3</v>
      </c>
      <c r="G236" s="146" t="str">
        <f>RAW!J236</f>
        <v>Called Strike</v>
      </c>
      <c r="H236" s="146" t="str">
        <f>RAW!K236</f>
        <v>4-Seam Fastball</v>
      </c>
      <c r="I236" s="146">
        <f>RAW!L236</f>
        <v>96.1</v>
      </c>
      <c r="J236" s="146">
        <f>RAW!M236</f>
        <v>2347</v>
      </c>
      <c r="K236" s="146">
        <f>IF(RAW!O236 = "↓", -RAW!N236, RAW!N236)</f>
        <v>-15</v>
      </c>
      <c r="L236" s="146">
        <f>IF(RAW!Q236 = "←", -RAW!P236, RAW!P236)</f>
        <v>8</v>
      </c>
    </row>
    <row r="237">
      <c r="A237" s="146" t="str">
        <f>RAW!C237</f>
        <v>Zack Wheeler</v>
      </c>
      <c r="B237" s="146" t="str">
        <f>RAW!E237</f>
        <v>Matthew Batten</v>
      </c>
      <c r="C237" s="146">
        <f>RAW!F237</f>
        <v>126</v>
      </c>
      <c r="D237" s="146">
        <f>RAW!G237</f>
        <v>43</v>
      </c>
      <c r="E237" s="146">
        <f>RAW!H237</f>
        <v>24</v>
      </c>
      <c r="F237" s="146">
        <f>RAW!I237</f>
        <v>3</v>
      </c>
      <c r="G237" s="146" t="str">
        <f>RAW!J237</f>
        <v>In play, out(s)</v>
      </c>
      <c r="H237" s="146" t="str">
        <f>RAW!K237</f>
        <v>4-Seam Fastball</v>
      </c>
      <c r="I237" s="146">
        <f>RAW!L237</f>
        <v>96</v>
      </c>
      <c r="J237" s="146">
        <f>RAW!M237</f>
        <v>2448</v>
      </c>
      <c r="K237" s="146">
        <f>IF(RAW!O237 = "↓", -RAW!N237, RAW!N237)</f>
        <v>-15</v>
      </c>
      <c r="L237" s="146">
        <f>IF(RAW!Q237 = "←", -RAW!P237, RAW!P237)</f>
        <v>6</v>
      </c>
    </row>
    <row r="238">
      <c r="A238" s="146" t="str">
        <f>RAW!C238</f>
        <v>Zack Wheeler</v>
      </c>
      <c r="B238" s="146" t="str">
        <f>RAW!E238</f>
        <v>Matthew Batten</v>
      </c>
      <c r="C238" s="146">
        <f>RAW!F238</f>
        <v>125</v>
      </c>
      <c r="D238" s="146">
        <f>RAW!G238</f>
        <v>42</v>
      </c>
      <c r="E238" s="146">
        <f>RAW!H238</f>
        <v>24</v>
      </c>
      <c r="F238" s="146">
        <f>RAW!I238</f>
        <v>3</v>
      </c>
      <c r="G238" s="146" t="str">
        <f>RAW!J238</f>
        <v>Ball</v>
      </c>
      <c r="H238" s="146" t="str">
        <f>RAW!K238</f>
        <v>Sinker</v>
      </c>
      <c r="I238" s="146">
        <f>RAW!L238</f>
        <v>94.7</v>
      </c>
      <c r="J238" s="146">
        <f>RAW!M238</f>
        <v>2323</v>
      </c>
      <c r="K238" s="146">
        <f>IF(RAW!O238 = "↓", -RAW!N238, RAW!N238)</f>
        <v>-24</v>
      </c>
      <c r="L238" s="146">
        <f>IF(RAW!Q238 = "←", -RAW!P238, RAW!P238)</f>
        <v>20</v>
      </c>
    </row>
    <row r="239">
      <c r="A239" s="146" t="str">
        <f>RAW!C239</f>
        <v>Zack Wheeler</v>
      </c>
      <c r="B239" s="146" t="str">
        <f>RAW!E239</f>
        <v>Matthew Batten</v>
      </c>
      <c r="C239" s="146">
        <f>RAW!F239</f>
        <v>124</v>
      </c>
      <c r="D239" s="146">
        <f>RAW!G239</f>
        <v>41</v>
      </c>
      <c r="E239" s="146">
        <f>RAW!H239</f>
        <v>24</v>
      </c>
      <c r="F239" s="146">
        <f>RAW!I239</f>
        <v>3</v>
      </c>
      <c r="G239" s="146" t="str">
        <f>RAW!J239</f>
        <v>Ball</v>
      </c>
      <c r="H239" s="146" t="str">
        <f>RAW!K239</f>
        <v>4-Seam Fastball</v>
      </c>
      <c r="I239" s="146">
        <f>RAW!L239</f>
        <v>96.1</v>
      </c>
      <c r="J239" s="146">
        <f>RAW!M239</f>
        <v>2506</v>
      </c>
      <c r="K239" s="146">
        <f>IF(RAW!O239 = "↓", -RAW!N239, RAW!N239)</f>
        <v>-18</v>
      </c>
      <c r="L239" s="146">
        <f>IF(RAW!Q239 = "←", -RAW!P239, RAW!P239)</f>
        <v>6</v>
      </c>
    </row>
    <row r="240">
      <c r="A240" s="146" t="str">
        <f>RAW!C240</f>
        <v>Zack Wheeler</v>
      </c>
      <c r="B240" s="146" t="str">
        <f>RAW!E240</f>
        <v>Matthew Batten</v>
      </c>
      <c r="C240" s="146">
        <f>RAW!F240</f>
        <v>123</v>
      </c>
      <c r="D240" s="146">
        <f>RAW!G240</f>
        <v>40</v>
      </c>
      <c r="E240" s="146">
        <f>RAW!H240</f>
        <v>24</v>
      </c>
      <c r="F240" s="146">
        <f>RAW!I240</f>
        <v>3</v>
      </c>
      <c r="G240" s="146" t="str">
        <f>RAW!J240</f>
        <v>Foul</v>
      </c>
      <c r="H240" s="146" t="str">
        <f>RAW!K240</f>
        <v>4-Seam Fastball</v>
      </c>
      <c r="I240" s="146">
        <f>RAW!L240</f>
        <v>96.7</v>
      </c>
      <c r="J240" s="146">
        <f>RAW!M240</f>
        <v>2530</v>
      </c>
      <c r="K240" s="146">
        <f>IF(RAW!O240 = "↓", -RAW!N240, RAW!N240)</f>
        <v>-14</v>
      </c>
      <c r="L240" s="146">
        <f>IF(RAW!Q240 = "←", -RAW!P240, RAW!P240)</f>
        <v>6</v>
      </c>
    </row>
    <row r="241">
      <c r="A241" s="146" t="str">
        <f>RAW!C241</f>
        <v>Zack Wheeler</v>
      </c>
      <c r="B241" s="146" t="str">
        <f>RAW!E241</f>
        <v>Matthew Batten</v>
      </c>
      <c r="C241" s="146">
        <f>RAW!F241</f>
        <v>121</v>
      </c>
      <c r="D241" s="146">
        <f>RAW!G241</f>
        <v>39</v>
      </c>
      <c r="E241" s="146">
        <f>RAW!H241</f>
        <v>24</v>
      </c>
      <c r="F241" s="146">
        <f>RAW!I241</f>
        <v>3</v>
      </c>
      <c r="G241" s="146" t="str">
        <f>RAW!J241</f>
        <v>Foul Tip</v>
      </c>
      <c r="H241" s="146" t="str">
        <f>RAW!K241</f>
        <v>Sinker</v>
      </c>
      <c r="I241" s="146">
        <f>RAW!L241</f>
        <v>94.8</v>
      </c>
      <c r="J241" s="146">
        <f>RAW!M241</f>
        <v>2199</v>
      </c>
      <c r="K241" s="146">
        <f>IF(RAW!O241 = "↓", -RAW!N241, RAW!N241)</f>
        <v>-19</v>
      </c>
      <c r="L241" s="146">
        <f>IF(RAW!Q241 = "←", -RAW!P241, RAW!P241)</f>
        <v>12</v>
      </c>
    </row>
    <row r="242">
      <c r="A242" s="146" t="str">
        <f>RAW!C242</f>
        <v>Zack Wheeler</v>
      </c>
      <c r="B242" s="146" t="str">
        <f>RAW!E242</f>
        <v>Matthew Batten</v>
      </c>
      <c r="C242" s="146">
        <f>RAW!F242</f>
        <v>120</v>
      </c>
      <c r="D242" s="146">
        <f>RAW!G242</f>
        <v>38</v>
      </c>
      <c r="E242" s="146">
        <f>RAW!H242</f>
        <v>24</v>
      </c>
      <c r="F242" s="146">
        <f>RAW!I242</f>
        <v>3</v>
      </c>
      <c r="G242" s="146" t="str">
        <f>RAW!J242</f>
        <v>Called Strike</v>
      </c>
      <c r="H242" s="146" t="str">
        <f>RAW!K242</f>
        <v>4-Seam Fastball</v>
      </c>
      <c r="I242" s="146">
        <f>RAW!L242</f>
        <v>95.8</v>
      </c>
      <c r="J242" s="146">
        <f>RAW!M242</f>
        <v>2488</v>
      </c>
      <c r="K242" s="146">
        <f>IF(RAW!O242 = "↓", -RAW!N242, RAW!N242)</f>
        <v>-16</v>
      </c>
      <c r="L242" s="146">
        <f>IF(RAW!Q242 = "←", -RAW!P242, RAW!P242)</f>
        <v>8</v>
      </c>
    </row>
    <row r="243">
      <c r="A243" s="146" t="str">
        <f>RAW!C243</f>
        <v>Zack Wheeler</v>
      </c>
      <c r="B243" s="146" t="str">
        <f>RAW!E243</f>
        <v>Matthew Batten</v>
      </c>
      <c r="C243" s="146">
        <f>RAW!F243</f>
        <v>119</v>
      </c>
      <c r="D243" s="146">
        <f>RAW!G243</f>
        <v>37</v>
      </c>
      <c r="E243" s="146">
        <f>RAW!H243</f>
        <v>24</v>
      </c>
      <c r="F243" s="146">
        <f>RAW!I243</f>
        <v>3</v>
      </c>
      <c r="G243" s="146" t="str">
        <f>RAW!J243</f>
        <v>Ball</v>
      </c>
      <c r="H243" s="146" t="str">
        <f>RAW!K243</f>
        <v>Sinker</v>
      </c>
      <c r="I243" s="146">
        <f>RAW!L243</f>
        <v>95.2</v>
      </c>
      <c r="J243" s="146">
        <f>RAW!M243</f>
        <v>2192</v>
      </c>
      <c r="K243" s="146">
        <f>IF(RAW!O243 = "↓", -RAW!N243, RAW!N243)</f>
        <v>-19</v>
      </c>
      <c r="L243" s="146">
        <f>IF(RAW!Q243 = "←", -RAW!P243, RAW!P243)</f>
        <v>15</v>
      </c>
    </row>
    <row r="244">
      <c r="A244" s="146" t="str">
        <f>RAW!C244</f>
        <v>Zack Wheeler</v>
      </c>
      <c r="B244" s="146" t="str">
        <f>RAW!E244</f>
        <v>Gary Sanchez</v>
      </c>
      <c r="C244" s="146">
        <f>RAW!F244</f>
        <v>118</v>
      </c>
      <c r="D244" s="146">
        <f>RAW!G244</f>
        <v>36</v>
      </c>
      <c r="E244" s="146">
        <f>RAW!H244</f>
        <v>23</v>
      </c>
      <c r="F244" s="146">
        <f>RAW!I244</f>
        <v>3</v>
      </c>
      <c r="G244" s="146" t="str">
        <f>RAW!J244</f>
        <v>Swinging Strike</v>
      </c>
      <c r="H244" s="146" t="str">
        <f>RAW!K244</f>
        <v>4-Seam Fastball</v>
      </c>
      <c r="I244" s="146">
        <f>RAW!L244</f>
        <v>95.7</v>
      </c>
      <c r="J244" s="146">
        <f>RAW!M244</f>
        <v>2470</v>
      </c>
      <c r="K244" s="146">
        <f>IF(RAW!O244 = "↓", -RAW!N244, RAW!N244)</f>
        <v>-15</v>
      </c>
      <c r="L244" s="146">
        <f>IF(RAW!Q244 = "←", -RAW!P244, RAW!P244)</f>
        <v>9</v>
      </c>
    </row>
    <row r="245">
      <c r="A245" s="146" t="str">
        <f>RAW!C245</f>
        <v>Zack Wheeler</v>
      </c>
      <c r="B245" s="146" t="str">
        <f>RAW!E245</f>
        <v>Gary Sanchez</v>
      </c>
      <c r="C245" s="146">
        <f>RAW!F245</f>
        <v>117</v>
      </c>
      <c r="D245" s="146">
        <f>RAW!G245</f>
        <v>35</v>
      </c>
      <c r="E245" s="146">
        <f>RAW!H245</f>
        <v>23</v>
      </c>
      <c r="F245" s="146">
        <f>RAW!I245</f>
        <v>3</v>
      </c>
      <c r="G245" s="146" t="str">
        <f>RAW!J245</f>
        <v>Ball</v>
      </c>
      <c r="H245" s="146" t="str">
        <f>RAW!K245</f>
        <v>Sweeper</v>
      </c>
      <c r="I245" s="146">
        <f>RAW!L245</f>
        <v>82.3</v>
      </c>
      <c r="J245" s="146">
        <f>RAW!M245</f>
        <v>2588</v>
      </c>
      <c r="K245" s="146">
        <f>IF(RAW!O245 = "↓", -RAW!N245, RAW!N245)</f>
        <v>-40</v>
      </c>
      <c r="L245" s="146">
        <f>IF(RAW!Q245 = "←", -RAW!P245, RAW!P245)</f>
        <v>-12</v>
      </c>
    </row>
    <row r="246">
      <c r="A246" s="146" t="str">
        <f>RAW!C246</f>
        <v>Zack Wheeler</v>
      </c>
      <c r="B246" s="146" t="str">
        <f>RAW!E246</f>
        <v>Gary Sanchez</v>
      </c>
      <c r="C246" s="146">
        <f>RAW!F246</f>
        <v>115</v>
      </c>
      <c r="D246" s="146">
        <f>RAW!G246</f>
        <v>34</v>
      </c>
      <c r="E246" s="146">
        <f>RAW!H246</f>
        <v>23</v>
      </c>
      <c r="F246" s="146">
        <f>RAW!I246</f>
        <v>3</v>
      </c>
      <c r="G246" s="146" t="str">
        <f>RAW!J246</f>
        <v>Swinging Strike</v>
      </c>
      <c r="H246" s="146" t="str">
        <f>RAW!K246</f>
        <v>Sinker</v>
      </c>
      <c r="I246" s="146">
        <f>RAW!L246</f>
        <v>94</v>
      </c>
      <c r="J246" s="146">
        <f>RAW!M246</f>
        <v>2120</v>
      </c>
      <c r="K246" s="146">
        <f>IF(RAW!O246 = "↓", -RAW!N246, RAW!N246)</f>
        <v>-19</v>
      </c>
      <c r="L246" s="146">
        <f>IF(RAW!Q246 = "←", -RAW!P246, RAW!P246)</f>
        <v>15</v>
      </c>
    </row>
    <row r="247">
      <c r="A247" s="146" t="str">
        <f>RAW!C247</f>
        <v>Zack Wheeler</v>
      </c>
      <c r="B247" s="146" t="str">
        <f>RAW!E247</f>
        <v>Gary Sanchez</v>
      </c>
      <c r="C247" s="146">
        <f>RAW!F247</f>
        <v>114</v>
      </c>
      <c r="D247" s="146">
        <f>RAW!G247</f>
        <v>33</v>
      </c>
      <c r="E247" s="146">
        <f>RAW!H247</f>
        <v>23</v>
      </c>
      <c r="F247" s="146">
        <f>RAW!I247</f>
        <v>3</v>
      </c>
      <c r="G247" s="146" t="str">
        <f>RAW!J247</f>
        <v>Called Strike</v>
      </c>
      <c r="H247" s="146" t="str">
        <f>RAW!K247</f>
        <v>4-Seam Fastball</v>
      </c>
      <c r="I247" s="146">
        <f>RAW!L247</f>
        <v>93.4</v>
      </c>
      <c r="J247" s="146">
        <f>RAW!M247</f>
        <v>2402</v>
      </c>
      <c r="K247" s="146">
        <f>IF(RAW!O247 = "↓", -RAW!N247, RAW!N247)</f>
        <v>-15</v>
      </c>
      <c r="L247" s="146">
        <f>IF(RAW!Q247 = "←", -RAW!P247, RAW!P247)</f>
        <v>7</v>
      </c>
    </row>
    <row r="248">
      <c r="A248" s="146" t="str">
        <f>RAW!C248</f>
        <v>Michael Wacha</v>
      </c>
      <c r="B248" s="146" t="str">
        <f>RAW!E248</f>
        <v>Brandon Marsh</v>
      </c>
      <c r="C248" s="146">
        <f>RAW!F248</f>
        <v>113</v>
      </c>
      <c r="D248" s="146">
        <f>RAW!G248</f>
        <v>71</v>
      </c>
      <c r="E248" s="146">
        <f>RAW!H248</f>
        <v>22</v>
      </c>
      <c r="F248" s="146">
        <f>RAW!I248</f>
        <v>3</v>
      </c>
      <c r="G248" s="146" t="str">
        <f>RAW!J248</f>
        <v>Called Strike</v>
      </c>
      <c r="H248" s="146" t="str">
        <f>RAW!K248</f>
        <v>Changeup</v>
      </c>
      <c r="I248" s="146">
        <f>RAW!L248</f>
        <v>81.3</v>
      </c>
      <c r="J248" s="146">
        <f>RAW!M248</f>
        <v>1478</v>
      </c>
      <c r="K248" s="146">
        <f>IF(RAW!O248 = "↓", -RAW!N248, RAW!N248)</f>
        <v>-38</v>
      </c>
      <c r="L248" s="146">
        <f>IF(RAW!Q248 = "←", -RAW!P248, RAW!P248)</f>
        <v>19</v>
      </c>
    </row>
    <row r="249">
      <c r="A249" s="146" t="str">
        <f>RAW!C249</f>
        <v>Michael Wacha</v>
      </c>
      <c r="B249" s="146" t="str">
        <f>RAW!E249</f>
        <v>Brandon Marsh</v>
      </c>
      <c r="C249" s="146">
        <f>RAW!F249</f>
        <v>112</v>
      </c>
      <c r="D249" s="146">
        <f>RAW!G249</f>
        <v>70</v>
      </c>
      <c r="E249" s="146">
        <f>RAW!H249</f>
        <v>22</v>
      </c>
      <c r="F249" s="146">
        <f>RAW!I249</f>
        <v>3</v>
      </c>
      <c r="G249" s="146" t="str">
        <f>RAW!J249</f>
        <v>Ball</v>
      </c>
      <c r="H249" s="146" t="str">
        <f>RAW!K249</f>
        <v>Sinker</v>
      </c>
      <c r="I249" s="146">
        <f>RAW!L249</f>
        <v>92.1</v>
      </c>
      <c r="J249" s="146">
        <f>RAW!M249</f>
        <v>1857</v>
      </c>
      <c r="K249" s="146">
        <f>IF(RAW!O249 = "↓", -RAW!N249, RAW!N249)</f>
        <v>-16</v>
      </c>
      <c r="L249" s="146">
        <f>IF(RAW!Q249 = "←", -RAW!P249, RAW!P249)</f>
        <v>17</v>
      </c>
    </row>
    <row r="250">
      <c r="A250" s="146" t="str">
        <f>RAW!C250</f>
        <v>Michael Wacha</v>
      </c>
      <c r="B250" s="146" t="str">
        <f>RAW!E250</f>
        <v>Brandon Marsh</v>
      </c>
      <c r="C250" s="146">
        <f>RAW!F250</f>
        <v>110</v>
      </c>
      <c r="D250" s="146">
        <f>RAW!G250</f>
        <v>69</v>
      </c>
      <c r="E250" s="146">
        <f>RAW!H250</f>
        <v>22</v>
      </c>
      <c r="F250" s="146">
        <f>RAW!I250</f>
        <v>3</v>
      </c>
      <c r="G250" s="146" t="str">
        <f>RAW!J250</f>
        <v>Foul</v>
      </c>
      <c r="H250" s="146" t="str">
        <f>RAW!K250</f>
        <v>Changeup</v>
      </c>
      <c r="I250" s="146">
        <f>RAW!L250</f>
        <v>82</v>
      </c>
      <c r="J250" s="146">
        <f>RAW!M250</f>
        <v>1549</v>
      </c>
      <c r="K250" s="146">
        <f>IF(RAW!O250 = "↓", -RAW!N250, RAW!N250)</f>
        <v>-30</v>
      </c>
      <c r="L250" s="146">
        <f>IF(RAW!Q250 = "←", -RAW!P250, RAW!P250)</f>
        <v>15</v>
      </c>
    </row>
    <row r="251">
      <c r="A251" s="146" t="str">
        <f>RAW!C251</f>
        <v>Michael Wacha</v>
      </c>
      <c r="B251" s="146" t="str">
        <f>RAW!E251</f>
        <v>Brandon Marsh</v>
      </c>
      <c r="C251" s="146">
        <f>RAW!F251</f>
        <v>109</v>
      </c>
      <c r="D251" s="146">
        <f>RAW!G251</f>
        <v>68</v>
      </c>
      <c r="E251" s="146">
        <f>RAW!H251</f>
        <v>22</v>
      </c>
      <c r="F251" s="146">
        <f>RAW!I251</f>
        <v>3</v>
      </c>
      <c r="G251" s="146" t="str">
        <f>RAW!J251</f>
        <v>Called Strike</v>
      </c>
      <c r="H251" s="146" t="str">
        <f>RAW!K251</f>
        <v>4-Seam Fastball</v>
      </c>
      <c r="I251" s="146">
        <f>RAW!L251</f>
        <v>92.4</v>
      </c>
      <c r="J251" s="146">
        <f>RAW!M251</f>
        <v>2082</v>
      </c>
      <c r="K251" s="146">
        <f>IF(RAW!O251 = "↓", -RAW!N251, RAW!N251)</f>
        <v>-13</v>
      </c>
      <c r="L251" s="146">
        <f>IF(RAW!Q251 = "←", -RAW!P251, RAW!P251)</f>
        <v>5</v>
      </c>
    </row>
    <row r="252">
      <c r="A252" s="146" t="str">
        <f>RAW!C252</f>
        <v>Michael Wacha</v>
      </c>
      <c r="B252" s="146" t="str">
        <f>RAW!E252</f>
        <v>Brandon Marsh</v>
      </c>
      <c r="C252" s="146">
        <f>RAW!F252</f>
        <v>108</v>
      </c>
      <c r="D252" s="146">
        <f>RAW!G252</f>
        <v>67</v>
      </c>
      <c r="E252" s="146">
        <f>RAW!H252</f>
        <v>22</v>
      </c>
      <c r="F252" s="146">
        <f>RAW!I252</f>
        <v>3</v>
      </c>
      <c r="G252" s="146" t="str">
        <f>RAW!J252</f>
        <v>Called Strike</v>
      </c>
      <c r="H252" s="146" t="str">
        <f>RAW!K252</f>
        <v>Changeup</v>
      </c>
      <c r="I252" s="146">
        <f>RAW!L252</f>
        <v>80.1</v>
      </c>
      <c r="J252" s="146">
        <f>RAW!M252</f>
        <v>1562</v>
      </c>
      <c r="K252" s="146">
        <f>IF(RAW!O252 = "↓", -RAW!N252, RAW!N252)</f>
        <v>-31</v>
      </c>
      <c r="L252" s="146">
        <f>IF(RAW!Q252 = "←", -RAW!P252, RAW!P252)</f>
        <v>12</v>
      </c>
    </row>
    <row r="253">
      <c r="A253" s="146" t="str">
        <f>RAW!C253</f>
        <v>Michael Wacha</v>
      </c>
      <c r="B253" s="146" t="str">
        <f>RAW!E253</f>
        <v>Brandon Marsh</v>
      </c>
      <c r="C253" s="146">
        <f>RAW!F253</f>
        <v>107</v>
      </c>
      <c r="D253" s="146">
        <f>RAW!G253</f>
        <v>66</v>
      </c>
      <c r="E253" s="146">
        <f>RAW!H253</f>
        <v>22</v>
      </c>
      <c r="F253" s="146">
        <f>RAW!I253</f>
        <v>3</v>
      </c>
      <c r="G253" s="146" t="str">
        <f>RAW!J253</f>
        <v>Ball</v>
      </c>
      <c r="H253" s="146" t="str">
        <f>RAW!K253</f>
        <v>Cutter</v>
      </c>
      <c r="I253" s="146">
        <f>RAW!L253</f>
        <v>87.1</v>
      </c>
      <c r="J253" s="146">
        <f>RAW!M253</f>
        <v>2013</v>
      </c>
      <c r="K253" s="146">
        <f>IF(RAW!O253 = "↓", -RAW!N253, RAW!N253)</f>
        <v>-23</v>
      </c>
      <c r="L253" s="146">
        <f>IF(RAW!Q253 = "←", -RAW!P253, RAW!P253)</f>
        <v>2</v>
      </c>
    </row>
    <row r="254">
      <c r="A254" s="146" t="str">
        <f>RAW!C254</f>
        <v>Michael Wacha</v>
      </c>
      <c r="B254" s="146" t="str">
        <f>RAW!E254</f>
        <v>Brandon Marsh</v>
      </c>
      <c r="C254" s="146">
        <f>RAW!F254</f>
        <v>106</v>
      </c>
      <c r="D254" s="146">
        <f>RAW!G254</f>
        <v>65</v>
      </c>
      <c r="E254" s="146">
        <f>RAW!H254</f>
        <v>22</v>
      </c>
      <c r="F254" s="146">
        <f>RAW!I254</f>
        <v>3</v>
      </c>
      <c r="G254" s="146" t="str">
        <f>RAW!J254</f>
        <v>Ball</v>
      </c>
      <c r="H254" s="146" t="str">
        <f>RAW!K254</f>
        <v>4-Seam Fastball</v>
      </c>
      <c r="I254" s="146">
        <f>RAW!L254</f>
        <v>91.9</v>
      </c>
      <c r="J254" s="146">
        <f>RAW!M254</f>
        <v>1957</v>
      </c>
      <c r="K254" s="146">
        <f>IF(RAW!O254 = "↓", -RAW!N254, RAW!N254)</f>
        <v>-13</v>
      </c>
      <c r="L254" s="146">
        <f>IF(RAW!Q254 = "←", -RAW!P254, RAW!P254)</f>
        <v>8</v>
      </c>
    </row>
    <row r="255">
      <c r="A255" s="146" t="str">
        <f>RAW!C255</f>
        <v>Michael Wacha</v>
      </c>
      <c r="B255" s="146" t="str">
        <f>RAW!E255</f>
        <v>J.T. Realmuto</v>
      </c>
      <c r="C255" s="146">
        <f>RAW!F255</f>
        <v>104</v>
      </c>
      <c r="D255" s="146">
        <f>RAW!G255</f>
        <v>64</v>
      </c>
      <c r="E255" s="146">
        <f>RAW!H255</f>
        <v>21</v>
      </c>
      <c r="F255" s="146">
        <f>RAW!I255</f>
        <v>3</v>
      </c>
      <c r="G255" s="146" t="str">
        <f>RAW!J255</f>
        <v>In play, out(s)</v>
      </c>
      <c r="H255" s="146" t="str">
        <f>RAW!K255</f>
        <v>Sinker</v>
      </c>
      <c r="I255" s="146">
        <f>RAW!L255</f>
        <v>92.4</v>
      </c>
      <c r="J255" s="146">
        <f>RAW!M255</f>
        <v>1961</v>
      </c>
      <c r="K255" s="146">
        <f>IF(RAW!O255 = "↓", -RAW!N255, RAW!N255)</f>
        <v>-18</v>
      </c>
      <c r="L255" s="146">
        <f>IF(RAW!Q255 = "←", -RAW!P255, RAW!P255)</f>
        <v>13</v>
      </c>
    </row>
    <row r="256">
      <c r="A256" s="146" t="str">
        <f>RAW!C256</f>
        <v>Michael Wacha</v>
      </c>
      <c r="B256" s="146" t="str">
        <f>RAW!E256</f>
        <v>J.T. Realmuto</v>
      </c>
      <c r="C256" s="146">
        <f>RAW!F256</f>
        <v>103</v>
      </c>
      <c r="D256" s="146">
        <f>RAW!G256</f>
        <v>63</v>
      </c>
      <c r="E256" s="146">
        <f>RAW!H256</f>
        <v>21</v>
      </c>
      <c r="F256" s="146">
        <f>RAW!I256</f>
        <v>3</v>
      </c>
      <c r="G256" s="146" t="str">
        <f>RAW!J256</f>
        <v>Ball</v>
      </c>
      <c r="H256" s="146" t="str">
        <f>RAW!K256</f>
        <v>Curveball</v>
      </c>
      <c r="I256" s="146">
        <f>RAW!L256</f>
        <v>73.1</v>
      </c>
      <c r="J256" s="146">
        <f>RAW!M256</f>
        <v>2158</v>
      </c>
      <c r="K256" s="146">
        <f>IF(RAW!O256 = "↓", -RAW!N256, RAW!N256)</f>
        <v>-63</v>
      </c>
      <c r="L256" s="146">
        <f>IF(RAW!Q256 = "←", -RAW!P256, RAW!P256)</f>
        <v>-9</v>
      </c>
    </row>
    <row r="257">
      <c r="A257" s="146" t="str">
        <f>RAW!C257</f>
        <v>Michael Wacha</v>
      </c>
      <c r="B257" s="146" t="str">
        <f>RAW!E257</f>
        <v>J.T. Realmuto</v>
      </c>
      <c r="C257" s="146">
        <f>RAW!F257</f>
        <v>102</v>
      </c>
      <c r="D257" s="146">
        <f>RAW!G257</f>
        <v>62</v>
      </c>
      <c r="E257" s="146">
        <f>RAW!H257</f>
        <v>21</v>
      </c>
      <c r="F257" s="146">
        <f>RAW!I257</f>
        <v>3</v>
      </c>
      <c r="G257" s="146" t="str">
        <f>RAW!J257</f>
        <v>Ball</v>
      </c>
      <c r="H257" s="146" t="str">
        <f>RAW!K257</f>
        <v>Curveball</v>
      </c>
      <c r="I257" s="146">
        <f>RAW!L257</f>
        <v>72.2</v>
      </c>
      <c r="J257" s="146">
        <f>RAW!M257</f>
        <v>2252</v>
      </c>
      <c r="K257" s="146">
        <f>IF(RAW!O257 = "↓", -RAW!N257, RAW!N257)</f>
        <v>-65</v>
      </c>
      <c r="L257" s="146">
        <f>IF(RAW!Q257 = "←", -RAW!P257, RAW!P257)</f>
        <v>-10</v>
      </c>
    </row>
    <row r="258">
      <c r="A258" s="146" t="str">
        <f>RAW!C258</f>
        <v>Michael Wacha</v>
      </c>
      <c r="B258" s="146" t="str">
        <f>RAW!E258</f>
        <v>J.T. Realmuto</v>
      </c>
      <c r="C258" s="146">
        <f>RAW!F258</f>
        <v>101</v>
      </c>
      <c r="D258" s="146">
        <f>RAW!G258</f>
        <v>61</v>
      </c>
      <c r="E258" s="146">
        <f>RAW!H258</f>
        <v>21</v>
      </c>
      <c r="F258" s="146">
        <f>RAW!I258</f>
        <v>3</v>
      </c>
      <c r="G258" s="146" t="str">
        <f>RAW!J258</f>
        <v>Foul</v>
      </c>
      <c r="H258" s="146" t="str">
        <f>RAW!K258</f>
        <v>4-Seam Fastball</v>
      </c>
      <c r="I258" s="146">
        <f>RAW!L258</f>
        <v>92.3</v>
      </c>
      <c r="J258" s="146">
        <f>RAW!M258</f>
        <v>2010</v>
      </c>
      <c r="K258" s="146">
        <f>IF(RAW!O258 = "↓", -RAW!N258, RAW!N258)</f>
        <v>-11</v>
      </c>
      <c r="L258" s="146">
        <f>IF(RAW!Q258 = "←", -RAW!P258, RAW!P258)</f>
        <v>10</v>
      </c>
    </row>
    <row r="259">
      <c r="A259" s="146" t="str">
        <f>RAW!C259</f>
        <v>Michael Wacha</v>
      </c>
      <c r="B259" s="146" t="str">
        <f>RAW!E259</f>
        <v>Bryson Stott</v>
      </c>
      <c r="C259" s="146">
        <f>RAW!F259</f>
        <v>100</v>
      </c>
      <c r="D259" s="146">
        <f>RAW!G259</f>
        <v>60</v>
      </c>
      <c r="E259" s="146">
        <f>RAW!H259</f>
        <v>20</v>
      </c>
      <c r="F259" s="146">
        <f>RAW!I259</f>
        <v>3</v>
      </c>
      <c r="G259" s="146" t="str">
        <f>RAW!J259</f>
        <v>In play, no out</v>
      </c>
      <c r="H259" s="146" t="str">
        <f>RAW!K259</f>
        <v>Changeup</v>
      </c>
      <c r="I259" s="146">
        <f>RAW!L259</f>
        <v>81.1</v>
      </c>
      <c r="J259" s="146">
        <f>RAW!M259</f>
        <v>1545</v>
      </c>
      <c r="K259" s="146">
        <f>IF(RAW!O259 = "↓", -RAW!N259, RAW!N259)</f>
        <v>-28</v>
      </c>
      <c r="L259" s="146">
        <f>IF(RAW!Q259 = "←", -RAW!P259, RAW!P259)</f>
        <v>11</v>
      </c>
    </row>
    <row r="260">
      <c r="A260" s="146" t="str">
        <f>RAW!C260</f>
        <v>Michael Wacha</v>
      </c>
      <c r="B260" s="146" t="str">
        <f>RAW!E260</f>
        <v>Bryson Stott</v>
      </c>
      <c r="C260" s="146">
        <f>RAW!F260</f>
        <v>99</v>
      </c>
      <c r="D260" s="146">
        <f>RAW!G260</f>
        <v>59</v>
      </c>
      <c r="E260" s="146">
        <f>RAW!H260</f>
        <v>20</v>
      </c>
      <c r="F260" s="146">
        <f>RAW!I260</f>
        <v>3</v>
      </c>
      <c r="G260" s="146" t="str">
        <f>RAW!J260</f>
        <v>Foul</v>
      </c>
      <c r="H260" s="146" t="str">
        <f>RAW!K260</f>
        <v>Cutter</v>
      </c>
      <c r="I260" s="146">
        <f>RAW!L260</f>
        <v>87.6</v>
      </c>
      <c r="J260" s="146">
        <f>RAW!M260</f>
        <v>2088</v>
      </c>
      <c r="K260" s="146">
        <f>IF(RAW!O260 = "↓", -RAW!N260, RAW!N260)</f>
        <v>-23</v>
      </c>
      <c r="L260" s="146">
        <f>IF(RAW!Q260 = "←", -RAW!P260, RAW!P260)</f>
        <v>-1</v>
      </c>
    </row>
    <row r="261">
      <c r="A261" s="146" t="str">
        <f>RAW!C261</f>
        <v>Michael Wacha</v>
      </c>
      <c r="B261" s="146" t="str">
        <f>RAW!E261</f>
        <v>Bryson Stott</v>
      </c>
      <c r="C261" s="146">
        <f>RAW!F261</f>
        <v>98</v>
      </c>
      <c r="D261" s="146">
        <f>RAW!G261</f>
        <v>58</v>
      </c>
      <c r="E261" s="146">
        <f>RAW!H261</f>
        <v>20</v>
      </c>
      <c r="F261" s="146">
        <f>RAW!I261</f>
        <v>3</v>
      </c>
      <c r="G261" s="146" t="str">
        <f>RAW!J261</f>
        <v>Ball</v>
      </c>
      <c r="H261" s="146" t="str">
        <f>RAW!K261</f>
        <v>4-Seam Fastball</v>
      </c>
      <c r="I261" s="146">
        <f>RAW!L261</f>
        <v>92.2</v>
      </c>
      <c r="J261" s="146">
        <f>RAW!M261</f>
        <v>2020</v>
      </c>
      <c r="K261" s="146">
        <f>IF(RAW!O261 = "↓", -RAW!N261, RAW!N261)</f>
        <v>-15</v>
      </c>
      <c r="L261" s="146">
        <f>IF(RAW!Q261 = "←", -RAW!P261, RAW!P261)</f>
        <v>6</v>
      </c>
    </row>
    <row r="262">
      <c r="A262" s="146" t="str">
        <f>RAW!C262</f>
        <v>Michael Wacha</v>
      </c>
      <c r="B262" s="146" t="str">
        <f>RAW!E262</f>
        <v>Bryson Stott</v>
      </c>
      <c r="C262" s="146">
        <f>RAW!F262</f>
        <v>97</v>
      </c>
      <c r="D262" s="146">
        <f>RAW!G262</f>
        <v>57</v>
      </c>
      <c r="E262" s="146">
        <f>RAW!H262</f>
        <v>20</v>
      </c>
      <c r="F262" s="146">
        <f>RAW!I262</f>
        <v>3</v>
      </c>
      <c r="G262" s="146" t="str">
        <f>RAW!J262</f>
        <v>Foul</v>
      </c>
      <c r="H262" s="146" t="str">
        <f>RAW!K262</f>
        <v>Cutter</v>
      </c>
      <c r="I262" s="146">
        <f>RAW!L262</f>
        <v>87.8</v>
      </c>
      <c r="J262" s="146">
        <f>RAW!M262</f>
        <v>2027</v>
      </c>
      <c r="K262" s="146">
        <f>IF(RAW!O262 = "↓", -RAW!N262, RAW!N262)</f>
        <v>-24</v>
      </c>
      <c r="L262" s="146">
        <f>IF(RAW!Q262 = "←", -RAW!P262, RAW!P262)</f>
        <v>2</v>
      </c>
    </row>
    <row r="263">
      <c r="A263" s="146" t="str">
        <f>RAW!C263</f>
        <v>Michael Wacha</v>
      </c>
      <c r="B263" s="146" t="str">
        <f>RAW!E263</f>
        <v>Nick Castellanos</v>
      </c>
      <c r="C263" s="146">
        <f>RAW!F263</f>
        <v>96</v>
      </c>
      <c r="D263" s="146">
        <f>RAW!G263</f>
        <v>56</v>
      </c>
      <c r="E263" s="146">
        <f>RAW!H263</f>
        <v>19</v>
      </c>
      <c r="F263" s="146">
        <f>RAW!I263</f>
        <v>3</v>
      </c>
      <c r="G263" s="146" t="str">
        <f>RAW!J263</f>
        <v>Ball</v>
      </c>
      <c r="H263" s="146" t="str">
        <f>RAW!K263</f>
        <v>Sinker</v>
      </c>
      <c r="I263" s="146">
        <f>RAW!L263</f>
        <v>92.6</v>
      </c>
      <c r="J263" s="146">
        <f>RAW!M263</f>
        <v>1912</v>
      </c>
      <c r="K263" s="146">
        <f>IF(RAW!O263 = "↓", -RAW!N263, RAW!N263)</f>
        <v>-17</v>
      </c>
      <c r="L263" s="146">
        <f>IF(RAW!Q263 = "←", -RAW!P263, RAW!P263)</f>
        <v>16</v>
      </c>
    </row>
    <row r="264">
      <c r="A264" s="146" t="str">
        <f>RAW!C264</f>
        <v>Michael Wacha</v>
      </c>
      <c r="B264" s="146" t="str">
        <f>RAW!E264</f>
        <v>Nick Castellanos</v>
      </c>
      <c r="C264" s="146">
        <f>RAW!F264</f>
        <v>95</v>
      </c>
      <c r="D264" s="146">
        <f>RAW!G264</f>
        <v>55</v>
      </c>
      <c r="E264" s="146">
        <f>RAW!H264</f>
        <v>19</v>
      </c>
      <c r="F264" s="146">
        <f>RAW!I264</f>
        <v>3</v>
      </c>
      <c r="G264" s="146" t="str">
        <f>RAW!J264</f>
        <v>Foul</v>
      </c>
      <c r="H264" s="146" t="str">
        <f>RAW!K264</f>
        <v>Sinker</v>
      </c>
      <c r="I264" s="146">
        <f>RAW!L264</f>
        <v>92</v>
      </c>
      <c r="J264" s="146">
        <f>RAW!M264</f>
        <v>1841</v>
      </c>
      <c r="K264" s="146">
        <f>IF(RAW!O264 = "↓", -RAW!N264, RAW!N264)</f>
        <v>-16</v>
      </c>
      <c r="L264" s="146">
        <f>IF(RAW!Q264 = "←", -RAW!P264, RAW!P264)</f>
        <v>16</v>
      </c>
    </row>
    <row r="265">
      <c r="A265" s="146" t="str">
        <f>RAW!C265</f>
        <v>Michael Wacha</v>
      </c>
      <c r="B265" s="146" t="str">
        <f>RAW!E265</f>
        <v>Nick Castellanos</v>
      </c>
      <c r="C265" s="146">
        <f>RAW!F265</f>
        <v>94</v>
      </c>
      <c r="D265" s="146">
        <f>RAW!G265</f>
        <v>54</v>
      </c>
      <c r="E265" s="146">
        <f>RAW!H265</f>
        <v>19</v>
      </c>
      <c r="F265" s="146">
        <f>RAW!I265</f>
        <v>3</v>
      </c>
      <c r="G265" s="146" t="str">
        <f>RAW!J265</f>
        <v>Ball</v>
      </c>
      <c r="H265" s="146" t="str">
        <f>RAW!K265</f>
        <v>Sinker</v>
      </c>
      <c r="I265" s="146">
        <f>RAW!L265</f>
        <v>94</v>
      </c>
      <c r="J265" s="146">
        <f>RAW!M265</f>
        <v>1908</v>
      </c>
      <c r="K265" s="146">
        <f>IF(RAW!O265 = "↓", -RAW!N265, RAW!N265)</f>
        <v>-14</v>
      </c>
      <c r="L265" s="146">
        <f>IF(RAW!Q265 = "←", -RAW!P265, RAW!P265)</f>
        <v>11</v>
      </c>
    </row>
    <row r="266">
      <c r="A266" s="146" t="str">
        <f>RAW!C266</f>
        <v>Michael Wacha</v>
      </c>
      <c r="B266" s="146" t="str">
        <f>RAW!E266</f>
        <v>Nick Castellanos</v>
      </c>
      <c r="C266" s="146">
        <f>RAW!F266</f>
        <v>92</v>
      </c>
      <c r="D266" s="146">
        <f>RAW!G266</f>
        <v>53</v>
      </c>
      <c r="E266" s="146">
        <f>RAW!H266</f>
        <v>19</v>
      </c>
      <c r="F266" s="146">
        <f>RAW!I266</f>
        <v>3</v>
      </c>
      <c r="G266" s="146" t="str">
        <f>RAW!J266</f>
        <v>Foul</v>
      </c>
      <c r="H266" s="146" t="str">
        <f>RAW!K266</f>
        <v>Changeup</v>
      </c>
      <c r="I266" s="146">
        <f>RAW!L266</f>
        <v>81.5</v>
      </c>
      <c r="J266" s="146">
        <f>RAW!M266</f>
        <v>1459</v>
      </c>
      <c r="K266" s="146">
        <f>IF(RAW!O266 = "↓", -RAW!N266, RAW!N266)</f>
        <v>-44</v>
      </c>
      <c r="L266" s="146">
        <f>IF(RAW!Q266 = "←", -RAW!P266, RAW!P266)</f>
        <v>15</v>
      </c>
    </row>
    <row r="267">
      <c r="A267" s="146" t="str">
        <f>RAW!C267</f>
        <v>Michael Wacha</v>
      </c>
      <c r="B267" s="146" t="str">
        <f>RAW!E267</f>
        <v>Nick Castellanos</v>
      </c>
      <c r="C267" s="146">
        <f>RAW!F267</f>
        <v>91</v>
      </c>
      <c r="D267" s="146">
        <f>RAW!G267</f>
        <v>52</v>
      </c>
      <c r="E267" s="146">
        <f>RAW!H267</f>
        <v>19</v>
      </c>
      <c r="F267" s="146">
        <f>RAW!I267</f>
        <v>3</v>
      </c>
      <c r="G267" s="146" t="str">
        <f>RAW!J267</f>
        <v>Ball</v>
      </c>
      <c r="H267" s="146" t="str">
        <f>RAW!K267</f>
        <v>Sinker</v>
      </c>
      <c r="I267" s="146">
        <f>RAW!L267</f>
        <v>91.5</v>
      </c>
      <c r="J267" s="146">
        <f>RAW!M267</f>
        <v>1931</v>
      </c>
      <c r="K267" s="146">
        <f>IF(RAW!O267 = "↓", -RAW!N267, RAW!N267)</f>
        <v>-18</v>
      </c>
      <c r="L267" s="146">
        <f>IF(RAW!Q267 = "←", -RAW!P267, RAW!P267)</f>
        <v>17</v>
      </c>
    </row>
    <row r="268">
      <c r="A268" s="146" t="str">
        <f>RAW!C268</f>
        <v>Michael Wacha</v>
      </c>
      <c r="B268" s="146" t="str">
        <f>RAW!E268</f>
        <v>Nick Castellanos</v>
      </c>
      <c r="C268" s="146">
        <f>RAW!F268</f>
        <v>90</v>
      </c>
      <c r="D268" s="146">
        <f>RAW!G268</f>
        <v>51</v>
      </c>
      <c r="E268" s="146">
        <f>RAW!H268</f>
        <v>19</v>
      </c>
      <c r="F268" s="146">
        <f>RAW!I268</f>
        <v>3</v>
      </c>
      <c r="G268" s="146" t="str">
        <f>RAW!J268</f>
        <v>Ball</v>
      </c>
      <c r="H268" s="146" t="str">
        <f>RAW!K268</f>
        <v>Changeup</v>
      </c>
      <c r="I268" s="146">
        <f>RAW!L268</f>
        <v>81.4</v>
      </c>
      <c r="J268" s="146">
        <f>RAW!M268</f>
        <v>1512</v>
      </c>
      <c r="K268" s="146">
        <f>IF(RAW!O268 = "↓", -RAW!N268, RAW!N268)</f>
        <v>-28</v>
      </c>
      <c r="L268" s="146">
        <f>IF(RAW!Q268 = "←", -RAW!P268, RAW!P268)</f>
        <v>14</v>
      </c>
    </row>
    <row r="269">
      <c r="A269" s="146" t="str">
        <f>RAW!C269</f>
        <v>Michael Wacha</v>
      </c>
      <c r="B269" s="146" t="str">
        <f>RAW!E269</f>
        <v>Nick Castellanos</v>
      </c>
      <c r="C269" s="146">
        <f>RAW!F269</f>
        <v>89</v>
      </c>
      <c r="D269" s="146">
        <f>RAW!G269</f>
        <v>50</v>
      </c>
      <c r="E269" s="146">
        <f>RAW!H269</f>
        <v>19</v>
      </c>
      <c r="F269" s="146">
        <f>RAW!I269</f>
        <v>3</v>
      </c>
      <c r="G269" s="146" t="str">
        <f>RAW!J269</f>
        <v>Called Strike</v>
      </c>
      <c r="H269" s="146" t="str">
        <f>RAW!K269</f>
        <v>Changeup</v>
      </c>
      <c r="I269" s="146">
        <f>RAW!L269</f>
        <v>81.5</v>
      </c>
      <c r="J269" s="146">
        <f>RAW!M269</f>
        <v>1488</v>
      </c>
      <c r="K269" s="146">
        <f>IF(RAW!O269 = "↓", -RAW!N269, RAW!N269)</f>
        <v>-27</v>
      </c>
      <c r="L269" s="146">
        <f>IF(RAW!Q269 = "←", -RAW!P269, RAW!P269)</f>
        <v>12</v>
      </c>
    </row>
    <row r="270">
      <c r="A270" s="146" t="str">
        <f>RAW!C270</f>
        <v>Michael Wacha</v>
      </c>
      <c r="B270" s="146" t="str">
        <f>RAW!E270</f>
        <v>Bryce Harper</v>
      </c>
      <c r="C270" s="146">
        <f>RAW!F270</f>
        <v>88</v>
      </c>
      <c r="D270" s="146">
        <f>RAW!G270</f>
        <v>49</v>
      </c>
      <c r="E270" s="146">
        <f>RAW!H270</f>
        <v>18</v>
      </c>
      <c r="F270" s="146">
        <f>RAW!I270</f>
        <v>3</v>
      </c>
      <c r="G270" s="146" t="str">
        <f>RAW!J270</f>
        <v>In play, out(s)</v>
      </c>
      <c r="H270" s="146" t="str">
        <f>RAW!K270</f>
        <v>Changeup</v>
      </c>
      <c r="I270" s="146">
        <f>RAW!L270</f>
        <v>81.1</v>
      </c>
      <c r="J270" s="146">
        <f>RAW!M270</f>
        <v>1457</v>
      </c>
      <c r="K270" s="146">
        <f>IF(RAW!O270 = "↓", -RAW!N270, RAW!N270)</f>
        <v>-27</v>
      </c>
      <c r="L270" s="146">
        <f>IF(RAW!Q270 = "←", -RAW!P270, RAW!P270)</f>
        <v>11</v>
      </c>
    </row>
    <row r="271">
      <c r="A271" s="146" t="str">
        <f>RAW!C271</f>
        <v>Michael Wacha</v>
      </c>
      <c r="B271" s="146" t="str">
        <f>RAW!E271</f>
        <v>Bryce Harper</v>
      </c>
      <c r="C271" s="146">
        <f>RAW!F271</f>
        <v>87</v>
      </c>
      <c r="D271" s="146">
        <f>RAW!G271</f>
        <v>48</v>
      </c>
      <c r="E271" s="146">
        <f>RAW!H271</f>
        <v>18</v>
      </c>
      <c r="F271" s="146">
        <f>RAW!I271</f>
        <v>3</v>
      </c>
      <c r="G271" s="146" t="str">
        <f>RAW!J271</f>
        <v>Ball</v>
      </c>
      <c r="H271" s="146" t="str">
        <f>RAW!K271</f>
        <v>4-Seam Fastball</v>
      </c>
      <c r="I271" s="146">
        <f>RAW!L271</f>
        <v>92.2</v>
      </c>
      <c r="J271" s="146">
        <f>RAW!M271</f>
        <v>2032</v>
      </c>
      <c r="K271" s="146">
        <f>IF(RAW!O271 = "↓", -RAW!N271, RAW!N271)</f>
        <v>-13</v>
      </c>
      <c r="L271" s="146">
        <f>IF(RAW!Q271 = "←", -RAW!P271, RAW!P271)</f>
        <v>8</v>
      </c>
    </row>
    <row r="272">
      <c r="A272" s="146" t="str">
        <f>RAW!C272</f>
        <v>Michael Wacha</v>
      </c>
      <c r="B272" s="146" t="str">
        <f>RAW!E272</f>
        <v>Bryce Harper</v>
      </c>
      <c r="C272" s="146">
        <f>RAW!F272</f>
        <v>86</v>
      </c>
      <c r="D272" s="146">
        <f>RAW!G272</f>
        <v>47</v>
      </c>
      <c r="E272" s="146">
        <f>RAW!H272</f>
        <v>18</v>
      </c>
      <c r="F272" s="146">
        <f>RAW!I272</f>
        <v>3</v>
      </c>
      <c r="G272" s="146" t="str">
        <f>RAW!J272</f>
        <v>Foul</v>
      </c>
      <c r="H272" s="146" t="str">
        <f>RAW!K272</f>
        <v>4-Seam Fastball</v>
      </c>
      <c r="I272" s="146">
        <f>RAW!L272</f>
        <v>89.2</v>
      </c>
      <c r="J272" s="146">
        <f>RAW!M272</f>
        <v>2015</v>
      </c>
      <c r="K272" s="146">
        <f>IF(RAW!O272 = "↓", -RAW!N272, RAW!N272)</f>
        <v>-14</v>
      </c>
      <c r="L272" s="146">
        <f>IF(RAW!Q272 = "←", -RAW!P272, RAW!P272)</f>
        <v>9</v>
      </c>
    </row>
    <row r="273">
      <c r="A273" s="146" t="str">
        <f>RAW!C273</f>
        <v>Michael Wacha</v>
      </c>
      <c r="B273" s="146" t="str">
        <f>RAW!E273</f>
        <v>Bryce Harper</v>
      </c>
      <c r="C273" s="146">
        <f>RAW!F273</f>
        <v>85</v>
      </c>
      <c r="D273" s="146">
        <f>RAW!G273</f>
        <v>46</v>
      </c>
      <c r="E273" s="146">
        <f>RAW!H273</f>
        <v>18</v>
      </c>
      <c r="F273" s="146">
        <f>RAW!I273</f>
        <v>3</v>
      </c>
      <c r="G273" s="146" t="str">
        <f>RAW!J273</f>
        <v>Foul</v>
      </c>
      <c r="H273" s="146" t="str">
        <f>RAW!K273</f>
        <v>Changeup</v>
      </c>
      <c r="I273" s="146">
        <f>RAW!L273</f>
        <v>80.9</v>
      </c>
      <c r="J273" s="146">
        <f>RAW!M273</f>
        <v>1424</v>
      </c>
      <c r="K273" s="146">
        <f>IF(RAW!O273 = "↓", -RAW!N273, RAW!N273)</f>
        <v>-26</v>
      </c>
      <c r="L273" s="146">
        <f>IF(RAW!Q273 = "←", -RAW!P273, RAW!P273)</f>
        <v>10</v>
      </c>
    </row>
    <row r="274">
      <c r="A274" s="146" t="str">
        <f>RAW!C274</f>
        <v>Zack Wheeler</v>
      </c>
      <c r="B274" s="146" t="str">
        <f>RAW!E274</f>
        <v>Garrett Cooper</v>
      </c>
      <c r="C274" s="146">
        <f>RAW!F274</f>
        <v>84</v>
      </c>
      <c r="D274" s="146">
        <f>RAW!G274</f>
        <v>32</v>
      </c>
      <c r="E274" s="146">
        <f>RAW!H274</f>
        <v>17</v>
      </c>
      <c r="F274" s="146">
        <f>RAW!I274</f>
        <v>2</v>
      </c>
      <c r="G274" s="146" t="str">
        <f>RAW!J274</f>
        <v>Swinging Strike</v>
      </c>
      <c r="H274" s="146" t="str">
        <f>RAW!K274</f>
        <v>4-Seam Fastball</v>
      </c>
      <c r="I274" s="146">
        <f>RAW!L274</f>
        <v>96.3</v>
      </c>
      <c r="J274" s="146">
        <f>RAW!M274</f>
        <v>2533</v>
      </c>
      <c r="K274" s="146">
        <f>IF(RAW!O274 = "↓", -RAW!N274, RAW!N274)</f>
        <v>-12</v>
      </c>
      <c r="L274" s="146">
        <f>IF(RAW!Q274 = "←", -RAW!P274, RAW!P274)</f>
        <v>9</v>
      </c>
    </row>
    <row r="275">
      <c r="A275" s="146" t="str">
        <f>RAW!C275</f>
        <v>Zack Wheeler</v>
      </c>
      <c r="B275" s="146" t="str">
        <f>RAW!E275</f>
        <v>Garrett Cooper</v>
      </c>
      <c r="C275" s="146">
        <f>RAW!F275</f>
        <v>83</v>
      </c>
      <c r="D275" s="146">
        <f>RAW!G275</f>
        <v>31</v>
      </c>
      <c r="E275" s="146">
        <f>RAW!H275</f>
        <v>17</v>
      </c>
      <c r="F275" s="146">
        <f>RAW!I275</f>
        <v>2</v>
      </c>
      <c r="G275" s="146" t="str">
        <f>RAW!J275</f>
        <v>Foul</v>
      </c>
      <c r="H275" s="146" t="str">
        <f>RAW!K275</f>
        <v>Sinker</v>
      </c>
      <c r="I275" s="146">
        <f>RAW!L275</f>
        <v>96.1</v>
      </c>
      <c r="J275" s="146">
        <f>RAW!M275</f>
        <v>2384</v>
      </c>
      <c r="K275" s="146">
        <f>IF(RAW!O275 = "↓", -RAW!N275, RAW!N275)</f>
        <v>-19</v>
      </c>
      <c r="L275" s="146">
        <f>IF(RAW!Q275 = "←", -RAW!P275, RAW!P275)</f>
        <v>12</v>
      </c>
    </row>
    <row r="276">
      <c r="A276" s="146" t="str">
        <f>RAW!C276</f>
        <v>Zack Wheeler</v>
      </c>
      <c r="B276" s="146" t="str">
        <f>RAW!E276</f>
        <v>Garrett Cooper</v>
      </c>
      <c r="C276" s="146">
        <f>RAW!F276</f>
        <v>82</v>
      </c>
      <c r="D276" s="146">
        <f>RAW!G276</f>
        <v>30</v>
      </c>
      <c r="E276" s="146">
        <f>RAW!H276</f>
        <v>17</v>
      </c>
      <c r="F276" s="146">
        <f>RAW!I276</f>
        <v>2</v>
      </c>
      <c r="G276" s="146" t="str">
        <f>RAW!J276</f>
        <v>Foul</v>
      </c>
      <c r="H276" s="146" t="str">
        <f>RAW!K276</f>
        <v>Sinker</v>
      </c>
      <c r="I276" s="146">
        <f>RAW!L276</f>
        <v>89.7</v>
      </c>
      <c r="J276" s="146">
        <f>RAW!M276</f>
        <v>1535</v>
      </c>
      <c r="K276" s="146">
        <f>IF(RAW!O276 = "↓", -RAW!N276, RAW!N276)</f>
        <v>-21</v>
      </c>
      <c r="L276" s="146">
        <f>IF(RAW!Q276 = "←", -RAW!P276, RAW!P276)</f>
        <v>16</v>
      </c>
    </row>
    <row r="277">
      <c r="A277" s="146" t="str">
        <f>RAW!C277</f>
        <v>Zack Wheeler</v>
      </c>
      <c r="B277" s="146" t="str">
        <f>RAW!E277</f>
        <v>Garrett Cooper</v>
      </c>
      <c r="C277" s="146">
        <f>RAW!F277</f>
        <v>81</v>
      </c>
      <c r="D277" s="146">
        <f>RAW!G277</f>
        <v>29</v>
      </c>
      <c r="E277" s="146">
        <f>RAW!H277</f>
        <v>17</v>
      </c>
      <c r="F277" s="146">
        <f>RAW!I277</f>
        <v>2</v>
      </c>
      <c r="G277" s="146" t="str">
        <f>RAW!J277</f>
        <v>Foul</v>
      </c>
      <c r="H277" s="146" t="str">
        <f>RAW!K277</f>
        <v>4-Seam Fastball</v>
      </c>
      <c r="I277" s="146">
        <f>RAW!L277</f>
        <v>96</v>
      </c>
      <c r="J277" s="146">
        <f>RAW!M277</f>
        <v>2533</v>
      </c>
      <c r="K277" s="146">
        <f>IF(RAW!O277 = "↓", -RAW!N277, RAW!N277)</f>
        <v>-13</v>
      </c>
      <c r="L277" s="146">
        <f>IF(RAW!Q277 = "←", -RAW!P277, RAW!P277)</f>
        <v>3</v>
      </c>
    </row>
    <row r="278">
      <c r="A278" s="146" t="str">
        <f>RAW!C278</f>
        <v>Zack Wheeler</v>
      </c>
      <c r="B278" s="146" t="str">
        <f>RAW!E278</f>
        <v>Garrett Cooper</v>
      </c>
      <c r="C278" s="146">
        <f>RAW!F278</f>
        <v>80</v>
      </c>
      <c r="D278" s="146">
        <f>RAW!G278</f>
        <v>28</v>
      </c>
      <c r="E278" s="146">
        <f>RAW!H278</f>
        <v>17</v>
      </c>
      <c r="F278" s="146">
        <f>RAW!I278</f>
        <v>2</v>
      </c>
      <c r="G278" s="146" t="str">
        <f>RAW!J278</f>
        <v>Ball</v>
      </c>
      <c r="H278" s="146" t="str">
        <f>RAW!K278</f>
        <v>4-Seam Fastball</v>
      </c>
      <c r="I278" s="146">
        <f>RAW!L278</f>
        <v>96.5</v>
      </c>
      <c r="J278" s="146">
        <f>RAW!M278</f>
        <v>2513</v>
      </c>
      <c r="K278" s="146">
        <f>IF(RAW!O278 = "↓", -RAW!N278, RAW!N278)</f>
        <v>-13</v>
      </c>
      <c r="L278" s="146">
        <f>IF(RAW!Q278 = "←", -RAW!P278, RAW!P278)</f>
        <v>7</v>
      </c>
    </row>
    <row r="279">
      <c r="A279" s="146" t="str">
        <f>RAW!C279</f>
        <v>Zack Wheeler</v>
      </c>
      <c r="B279" s="146" t="str">
        <f>RAW!E279</f>
        <v>Garrett Cooper</v>
      </c>
      <c r="C279" s="146">
        <f>RAW!F279</f>
        <v>79</v>
      </c>
      <c r="D279" s="146">
        <f>RAW!G279</f>
        <v>27</v>
      </c>
      <c r="E279" s="146">
        <f>RAW!H279</f>
        <v>17</v>
      </c>
      <c r="F279" s="146">
        <f>RAW!I279</f>
        <v>2</v>
      </c>
      <c r="G279" s="146" t="str">
        <f>RAW!J279</f>
        <v>Foul</v>
      </c>
      <c r="H279" s="146" t="str">
        <f>RAW!K279</f>
        <v>Sinker</v>
      </c>
      <c r="I279" s="146">
        <f>RAW!L279</f>
        <v>95.7</v>
      </c>
      <c r="J279" s="146">
        <f>RAW!M279</f>
        <v>2427</v>
      </c>
      <c r="K279" s="146">
        <f>IF(RAW!O279 = "↓", -RAW!N279, RAW!N279)</f>
        <v>-19</v>
      </c>
      <c r="L279" s="146">
        <f>IF(RAW!Q279 = "←", -RAW!P279, RAW!P279)</f>
        <v>16</v>
      </c>
    </row>
    <row r="280">
      <c r="A280" s="146" t="str">
        <f>RAW!C280</f>
        <v>Zack Wheeler</v>
      </c>
      <c r="B280" s="146" t="str">
        <f>RAW!E280</f>
        <v>Xander Bogaerts</v>
      </c>
      <c r="C280" s="146">
        <f>RAW!F280</f>
        <v>78</v>
      </c>
      <c r="D280" s="146">
        <f>RAW!G280</f>
        <v>26</v>
      </c>
      <c r="E280" s="146">
        <f>RAW!H280</f>
        <v>16</v>
      </c>
      <c r="F280" s="146">
        <f>RAW!I280</f>
        <v>2</v>
      </c>
      <c r="G280" s="146" t="str">
        <f>RAW!J280</f>
        <v>In play, out(s)</v>
      </c>
      <c r="H280" s="146" t="str">
        <f>RAW!K280</f>
        <v>Sinker</v>
      </c>
      <c r="I280" s="146">
        <f>RAW!L280</f>
        <v>96</v>
      </c>
      <c r="J280" s="146">
        <f>RAW!M280</f>
        <v>2301</v>
      </c>
      <c r="K280" s="146">
        <f>IF(RAW!O280 = "↓", -RAW!N280, RAW!N280)</f>
        <v>-22</v>
      </c>
      <c r="L280" s="146">
        <f>IF(RAW!Q280 = "←", -RAW!P280, RAW!P280)</f>
        <v>15</v>
      </c>
    </row>
    <row r="281">
      <c r="A281" s="146" t="str">
        <f>RAW!C281</f>
        <v>Zack Wheeler</v>
      </c>
      <c r="B281" s="146" t="str">
        <f>RAW!E281</f>
        <v>Xander Bogaerts</v>
      </c>
      <c r="C281" s="146">
        <f>RAW!F281</f>
        <v>77</v>
      </c>
      <c r="D281" s="146">
        <f>RAW!G281</f>
        <v>25</v>
      </c>
      <c r="E281" s="146">
        <f>RAW!H281</f>
        <v>16</v>
      </c>
      <c r="F281" s="146">
        <f>RAW!I281</f>
        <v>2</v>
      </c>
      <c r="G281" s="146" t="str">
        <f>RAW!J281</f>
        <v>Foul</v>
      </c>
      <c r="H281" s="146" t="str">
        <f>RAW!K281</f>
        <v>Sweeper</v>
      </c>
      <c r="I281" s="146">
        <f>RAW!L281</f>
        <v>83.3</v>
      </c>
      <c r="J281" s="146">
        <f>RAW!M281</f>
        <v>2745</v>
      </c>
      <c r="K281" s="146">
        <f>IF(RAW!O281 = "↓", -RAW!N281, RAW!N281)</f>
        <v>-37</v>
      </c>
      <c r="L281" s="146">
        <f>IF(RAW!Q281 = "←", -RAW!P281, RAW!P281)</f>
        <v>-14</v>
      </c>
    </row>
    <row r="282">
      <c r="A282" s="146" t="str">
        <f>RAW!C282</f>
        <v>Zack Wheeler</v>
      </c>
      <c r="B282" s="146" t="str">
        <f>RAW!E282</f>
        <v>Xander Bogaerts</v>
      </c>
      <c r="C282" s="146">
        <f>RAW!F282</f>
        <v>76</v>
      </c>
      <c r="D282" s="146">
        <f>RAW!G282</f>
        <v>24</v>
      </c>
      <c r="E282" s="146">
        <f>RAW!H282</f>
        <v>16</v>
      </c>
      <c r="F282" s="146">
        <f>RAW!I282</f>
        <v>2</v>
      </c>
      <c r="G282" s="146" t="str">
        <f>RAW!J282</f>
        <v>Foul</v>
      </c>
      <c r="H282" s="146" t="str">
        <f>RAW!K282</f>
        <v>4-Seam Fastball</v>
      </c>
      <c r="I282" s="146">
        <f>RAW!L282</f>
        <v>95.9</v>
      </c>
      <c r="J282" s="146">
        <f>RAW!M282</f>
        <v>2491</v>
      </c>
      <c r="K282" s="146">
        <f>IF(RAW!O282 = "↓", -RAW!N282, RAW!N282)</f>
        <v>-13</v>
      </c>
      <c r="L282" s="146">
        <f>IF(RAW!Q282 = "←", -RAW!P282, RAW!P282)</f>
        <v>4</v>
      </c>
    </row>
    <row r="283">
      <c r="A283" s="146" t="str">
        <f>RAW!C283</f>
        <v>Zack Wheeler</v>
      </c>
      <c r="B283" s="146" t="str">
        <f>RAW!E283</f>
        <v>Xander Bogaerts</v>
      </c>
      <c r="C283" s="146">
        <f>RAW!F283</f>
        <v>75</v>
      </c>
      <c r="D283" s="146">
        <f>RAW!G283</f>
        <v>23</v>
      </c>
      <c r="E283" s="146">
        <f>RAW!H283</f>
        <v>16</v>
      </c>
      <c r="F283" s="146">
        <f>RAW!I283</f>
        <v>2</v>
      </c>
      <c r="G283" s="146" t="str">
        <f>RAW!J283</f>
        <v>Ball</v>
      </c>
      <c r="H283" s="146" t="str">
        <f>RAW!K283</f>
        <v>Sinker</v>
      </c>
      <c r="I283" s="146">
        <f>RAW!L283</f>
        <v>94.8</v>
      </c>
      <c r="J283" s="146">
        <f>RAW!M283</f>
        <v>2353</v>
      </c>
      <c r="K283" s="146">
        <f>IF(RAW!O283 = "↓", -RAW!N283, RAW!N283)</f>
        <v>-23</v>
      </c>
      <c r="L283" s="146">
        <f>IF(RAW!Q283 = "←", -RAW!P283, RAW!P283)</f>
        <v>17</v>
      </c>
    </row>
    <row r="284">
      <c r="A284" s="146" t="str">
        <f>RAW!C284</f>
        <v>Zack Wheeler</v>
      </c>
      <c r="B284" s="146" t="str">
        <f>RAW!E284</f>
        <v>Xander Bogaerts</v>
      </c>
      <c r="C284" s="146">
        <f>RAW!F284</f>
        <v>74</v>
      </c>
      <c r="D284" s="146">
        <f>RAW!G284</f>
        <v>22</v>
      </c>
      <c r="E284" s="146">
        <f>RAW!H284</f>
        <v>16</v>
      </c>
      <c r="F284" s="146">
        <f>RAW!I284</f>
        <v>2</v>
      </c>
      <c r="G284" s="146" t="str">
        <f>RAW!J284</f>
        <v>Foul</v>
      </c>
      <c r="H284" s="146" t="str">
        <f>RAW!K284</f>
        <v>4-Seam Fastball</v>
      </c>
      <c r="I284" s="146">
        <f>RAW!L284</f>
        <v>96.2</v>
      </c>
      <c r="J284" s="146">
        <f>RAW!M284</f>
        <v>2561</v>
      </c>
      <c r="K284" s="146">
        <f>IF(RAW!O284 = "↓", -RAW!N284, RAW!N284)</f>
        <v>-14</v>
      </c>
      <c r="L284" s="146">
        <f>IF(RAW!Q284 = "←", -RAW!P284, RAW!P284)</f>
        <v>9</v>
      </c>
    </row>
    <row r="285">
      <c r="A285" s="146" t="str">
        <f>RAW!C285</f>
        <v>Zack Wheeler</v>
      </c>
      <c r="B285" s="146" t="str">
        <f>RAW!E285</f>
        <v>Xander Bogaerts</v>
      </c>
      <c r="C285" s="146">
        <f>RAW!F285</f>
        <v>72</v>
      </c>
      <c r="D285" s="146">
        <f>RAW!G285</f>
        <v>21</v>
      </c>
      <c r="E285" s="146">
        <f>RAW!H285</f>
        <v>16</v>
      </c>
      <c r="F285" s="146">
        <f>RAW!I285</f>
        <v>2</v>
      </c>
      <c r="G285" s="146" t="str">
        <f>RAW!J285</f>
        <v>Foul</v>
      </c>
      <c r="H285" s="146" t="str">
        <f>RAW!K285</f>
        <v>4-Seam Fastball</v>
      </c>
      <c r="I285" s="146">
        <f>RAW!L285</f>
        <v>95.9</v>
      </c>
      <c r="J285" s="146">
        <f>RAW!M285</f>
        <v>2504</v>
      </c>
      <c r="K285" s="146">
        <f>IF(RAW!O285 = "↓", -RAW!N285, RAW!N285)</f>
        <v>-16</v>
      </c>
      <c r="L285" s="146">
        <f>IF(RAW!Q285 = "←", -RAW!P285, RAW!P285)</f>
        <v>8</v>
      </c>
    </row>
    <row r="286">
      <c r="A286" s="146" t="str">
        <f>RAW!C286</f>
        <v>Zack Wheeler</v>
      </c>
      <c r="B286" s="146" t="str">
        <f>RAW!E286</f>
        <v>Xander Bogaerts</v>
      </c>
      <c r="C286" s="146">
        <f>RAW!F286</f>
        <v>71</v>
      </c>
      <c r="D286" s="146">
        <f>RAW!G286</f>
        <v>20</v>
      </c>
      <c r="E286" s="146">
        <f>RAW!H286</f>
        <v>16</v>
      </c>
      <c r="F286" s="146">
        <f>RAW!I286</f>
        <v>2</v>
      </c>
      <c r="G286" s="146" t="str">
        <f>RAW!J286</f>
        <v>Foul</v>
      </c>
      <c r="H286" s="146" t="str">
        <f>RAW!K286</f>
        <v>Sweeper</v>
      </c>
      <c r="I286" s="146">
        <f>RAW!L286</f>
        <v>83.5</v>
      </c>
      <c r="J286" s="146">
        <f>RAW!M286</f>
        <v>2734</v>
      </c>
      <c r="K286" s="146">
        <f>IF(RAW!O286 = "↓", -RAW!N286, RAW!N286)</f>
        <v>-36</v>
      </c>
      <c r="L286" s="146">
        <f>IF(RAW!Q286 = "←", -RAW!P286, RAW!P286)</f>
        <v>-16</v>
      </c>
    </row>
    <row r="287">
      <c r="A287" s="146" t="str">
        <f>RAW!C287</f>
        <v>Zack Wheeler</v>
      </c>
      <c r="B287" s="146" t="str">
        <f>RAW!E287</f>
        <v>Xander Bogaerts</v>
      </c>
      <c r="C287" s="146">
        <f>RAW!F287</f>
        <v>70</v>
      </c>
      <c r="D287" s="146">
        <f>RAW!G287</f>
        <v>19</v>
      </c>
      <c r="E287" s="146">
        <f>RAW!H287</f>
        <v>16</v>
      </c>
      <c r="F287" s="146">
        <f>RAW!I287</f>
        <v>2</v>
      </c>
      <c r="G287" s="146" t="str">
        <f>RAW!J287</f>
        <v>Called Strike</v>
      </c>
      <c r="H287" s="146" t="str">
        <f>RAW!K287</f>
        <v>Sinker</v>
      </c>
      <c r="I287" s="146">
        <f>RAW!L287</f>
        <v>95.5</v>
      </c>
      <c r="J287" s="146">
        <f>RAW!M287</f>
        <v>2398</v>
      </c>
      <c r="K287" s="146">
        <f>IF(RAW!O287 = "↓", -RAW!N287, RAW!N287)</f>
        <v>-21</v>
      </c>
      <c r="L287" s="146">
        <f>IF(RAW!Q287 = "←", -RAW!P287, RAW!P287)</f>
        <v>14</v>
      </c>
    </row>
    <row r="288">
      <c r="A288" s="146" t="str">
        <f>RAW!C288</f>
        <v>Zack Wheeler</v>
      </c>
      <c r="B288" s="146" t="str">
        <f>RAW!E288</f>
        <v>Manny Machado</v>
      </c>
      <c r="C288" s="146">
        <f>RAW!F288</f>
        <v>69</v>
      </c>
      <c r="D288" s="146">
        <f>RAW!G288</f>
        <v>18</v>
      </c>
      <c r="E288" s="146">
        <f>RAW!H288</f>
        <v>15</v>
      </c>
      <c r="F288" s="146">
        <f>RAW!I288</f>
        <v>2</v>
      </c>
      <c r="G288" s="146" t="str">
        <f>RAW!J288</f>
        <v>Swinging Strike</v>
      </c>
      <c r="H288" s="146" t="str">
        <f>RAW!K288</f>
        <v>Sinker</v>
      </c>
      <c r="I288" s="146">
        <f>RAW!L288</f>
        <v>96.1</v>
      </c>
      <c r="J288" s="146">
        <f>RAW!M288</f>
        <v>2311</v>
      </c>
      <c r="K288" s="146">
        <f>IF(RAW!O288 = "↓", -RAW!N288, RAW!N288)</f>
        <v>-22</v>
      </c>
      <c r="L288" s="146">
        <f>IF(RAW!Q288 = "←", -RAW!P288, RAW!P288)</f>
        <v>16</v>
      </c>
    </row>
    <row r="289">
      <c r="A289" s="146" t="str">
        <f>RAW!C289</f>
        <v>Zack Wheeler</v>
      </c>
      <c r="B289" s="146" t="str">
        <f>RAW!E289</f>
        <v>Manny Machado</v>
      </c>
      <c r="C289" s="146">
        <f>RAW!F289</f>
        <v>68</v>
      </c>
      <c r="D289" s="146">
        <f>RAW!G289</f>
        <v>17</v>
      </c>
      <c r="E289" s="146">
        <f>RAW!H289</f>
        <v>15</v>
      </c>
      <c r="F289" s="146">
        <f>RAW!I289</f>
        <v>2</v>
      </c>
      <c r="G289" s="146" t="str">
        <f>RAW!J289</f>
        <v>Ball</v>
      </c>
      <c r="H289" s="146" t="str">
        <f>RAW!K289</f>
        <v>Sinker</v>
      </c>
      <c r="I289" s="146">
        <f>RAW!L289</f>
        <v>94.2</v>
      </c>
      <c r="J289" s="146">
        <f>RAW!M289</f>
        <v>2375</v>
      </c>
      <c r="K289" s="146">
        <f>IF(RAW!O289 = "↓", -RAW!N289, RAW!N289)</f>
        <v>-22</v>
      </c>
      <c r="L289" s="146">
        <f>IF(RAW!Q289 = "←", -RAW!P289, RAW!P289)</f>
        <v>14</v>
      </c>
    </row>
    <row r="290">
      <c r="A290" s="146" t="str">
        <f>RAW!C290</f>
        <v>Zack Wheeler</v>
      </c>
      <c r="B290" s="146" t="str">
        <f>RAW!E290</f>
        <v>Manny Machado</v>
      </c>
      <c r="C290" s="146">
        <f>RAW!F290</f>
        <v>67</v>
      </c>
      <c r="D290" s="146">
        <f>RAW!G290</f>
        <v>16</v>
      </c>
      <c r="E290" s="146">
        <f>RAW!H290</f>
        <v>15</v>
      </c>
      <c r="F290" s="146">
        <f>RAW!I290</f>
        <v>2</v>
      </c>
      <c r="G290" s="146" t="str">
        <f>RAW!J290</f>
        <v>Ball</v>
      </c>
      <c r="H290" s="146" t="str">
        <f>RAW!K290</f>
        <v>4-Seam Fastball</v>
      </c>
      <c r="I290" s="146">
        <f>RAW!L290</f>
        <v>95</v>
      </c>
      <c r="J290" s="146">
        <f>RAW!M290</f>
        <v>2609</v>
      </c>
      <c r="K290" s="146">
        <f>IF(RAW!O290 = "↓", -RAW!N290, RAW!N290)</f>
        <v>-12</v>
      </c>
      <c r="L290" s="146">
        <f>IF(RAW!Q290 = "←", -RAW!P290, RAW!P290)</f>
        <v>8</v>
      </c>
    </row>
    <row r="291">
      <c r="A291" s="146" t="str">
        <f>RAW!C291</f>
        <v>Zack Wheeler</v>
      </c>
      <c r="B291" s="146" t="str">
        <f>RAW!E291</f>
        <v>Manny Machado</v>
      </c>
      <c r="C291" s="146">
        <f>RAW!F291</f>
        <v>66</v>
      </c>
      <c r="D291" s="146">
        <f>RAW!G291</f>
        <v>15</v>
      </c>
      <c r="E291" s="146">
        <f>RAW!H291</f>
        <v>15</v>
      </c>
      <c r="F291" s="146">
        <f>RAW!I291</f>
        <v>2</v>
      </c>
      <c r="G291" s="146" t="str">
        <f>RAW!J291</f>
        <v>Swinging Strike</v>
      </c>
      <c r="H291" s="146" t="str">
        <f>RAW!K291</f>
        <v>4-Seam Fastball</v>
      </c>
      <c r="I291" s="146">
        <f>RAW!L291</f>
        <v>95</v>
      </c>
      <c r="J291" s="146">
        <f>RAW!M291</f>
        <v>2521</v>
      </c>
      <c r="K291" s="146">
        <f>IF(RAW!O291 = "↓", -RAW!N291, RAW!N291)</f>
        <v>-12</v>
      </c>
      <c r="L291" s="146">
        <f>IF(RAW!Q291 = "←", -RAW!P291, RAW!P291)</f>
        <v>8</v>
      </c>
    </row>
    <row r="292">
      <c r="A292" s="146" t="str">
        <f>RAW!C292</f>
        <v>Zack Wheeler</v>
      </c>
      <c r="B292" s="146" t="str">
        <f>RAW!E292</f>
        <v>Manny Machado</v>
      </c>
      <c r="C292" s="146">
        <f>RAW!F292</f>
        <v>65</v>
      </c>
      <c r="D292" s="146">
        <f>RAW!G292</f>
        <v>14</v>
      </c>
      <c r="E292" s="146">
        <f>RAW!H292</f>
        <v>15</v>
      </c>
      <c r="F292" s="146">
        <f>RAW!I292</f>
        <v>2</v>
      </c>
      <c r="G292" s="146" t="str">
        <f>RAW!J292</f>
        <v>Called Strike</v>
      </c>
      <c r="H292" s="146" t="str">
        <f>RAW!K292</f>
        <v>4-Seam Fastball</v>
      </c>
      <c r="I292" s="146">
        <f>RAW!L292</f>
        <v>95.2</v>
      </c>
      <c r="J292" s="146">
        <f>RAW!M292</f>
        <v>2449</v>
      </c>
      <c r="K292" s="146">
        <f>IF(RAW!O292 = "↓", -RAW!N292, RAW!N292)</f>
        <v>-12</v>
      </c>
      <c r="L292" s="146">
        <f>IF(RAW!Q292 = "←", -RAW!P292, RAW!P292)</f>
        <v>7</v>
      </c>
    </row>
    <row r="293">
      <c r="A293" s="146" t="str">
        <f>RAW!C293</f>
        <v>Michael Wacha</v>
      </c>
      <c r="B293" s="146" t="str">
        <f>RAW!E293</f>
        <v>Alec Bohm</v>
      </c>
      <c r="C293" s="146">
        <f>RAW!F293</f>
        <v>64</v>
      </c>
      <c r="D293" s="146">
        <f>RAW!G293</f>
        <v>45</v>
      </c>
      <c r="E293" s="146">
        <f>RAW!H293</f>
        <v>14</v>
      </c>
      <c r="F293" s="146">
        <f>RAW!I293</f>
        <v>2</v>
      </c>
      <c r="G293" s="146" t="str">
        <f>RAW!J293</f>
        <v>Called Strike</v>
      </c>
      <c r="H293" s="146" t="str">
        <f>RAW!K293</f>
        <v>Sinker</v>
      </c>
      <c r="I293" s="146">
        <f>RAW!L293</f>
        <v>92.7</v>
      </c>
      <c r="J293" s="146">
        <f>RAW!M293</f>
        <v>1816</v>
      </c>
      <c r="K293" s="146">
        <f>IF(RAW!O293 = "↓", -RAW!N293, RAW!N293)</f>
        <v>-17</v>
      </c>
      <c r="L293" s="146">
        <f>IF(RAW!Q293 = "←", -RAW!P293, RAW!P293)</f>
        <v>17</v>
      </c>
    </row>
    <row r="294">
      <c r="A294" s="146" t="str">
        <f>RAW!C294</f>
        <v>Michael Wacha</v>
      </c>
      <c r="B294" s="146" t="str">
        <f>RAW!E294</f>
        <v>Alec Bohm</v>
      </c>
      <c r="C294" s="146">
        <f>RAW!F294</f>
        <v>63</v>
      </c>
      <c r="D294" s="146">
        <f>RAW!G294</f>
        <v>44</v>
      </c>
      <c r="E294" s="146">
        <f>RAW!H294</f>
        <v>14</v>
      </c>
      <c r="F294" s="146">
        <f>RAW!I294</f>
        <v>2</v>
      </c>
      <c r="G294" s="146" t="str">
        <f>RAW!J294</f>
        <v>Foul</v>
      </c>
      <c r="H294" s="146" t="str">
        <f>RAW!K294</f>
        <v>Changeup</v>
      </c>
      <c r="I294" s="146">
        <f>RAW!L294</f>
        <v>81.5</v>
      </c>
      <c r="J294" s="146">
        <f>RAW!M294</f>
        <v>1370</v>
      </c>
      <c r="K294" s="146">
        <f>IF(RAW!O294 = "↓", -RAW!N294, RAW!N294)</f>
        <v>-27</v>
      </c>
      <c r="L294" s="146">
        <f>IF(RAW!Q294 = "←", -RAW!P294, RAW!P294)</f>
        <v>14</v>
      </c>
    </row>
    <row r="295">
      <c r="A295" s="146" t="str">
        <f>RAW!C295</f>
        <v>Michael Wacha</v>
      </c>
      <c r="B295" s="146" t="str">
        <f>RAW!E295</f>
        <v>Alec Bohm</v>
      </c>
      <c r="C295" s="146">
        <f>RAW!F295</f>
        <v>62</v>
      </c>
      <c r="D295" s="146">
        <f>RAW!G295</f>
        <v>43</v>
      </c>
      <c r="E295" s="146">
        <f>RAW!H295</f>
        <v>14</v>
      </c>
      <c r="F295" s="146">
        <f>RAW!I295</f>
        <v>2</v>
      </c>
      <c r="G295" s="146" t="str">
        <f>RAW!J295</f>
        <v>Ball In Dirt</v>
      </c>
      <c r="H295" s="146" t="str">
        <f>RAW!K295</f>
        <v>Changeup</v>
      </c>
      <c r="I295" s="146">
        <f>RAW!L295</f>
        <v>81.3</v>
      </c>
      <c r="J295" s="146">
        <f>RAW!M295</f>
        <v>1487</v>
      </c>
      <c r="K295" s="146">
        <f>IF(RAW!O295 = "↓", -RAW!N295, RAW!N295)</f>
        <v>-30</v>
      </c>
      <c r="L295" s="146">
        <f>IF(RAW!Q295 = "←", -RAW!P295, RAW!P295)</f>
        <v>13</v>
      </c>
    </row>
    <row r="296">
      <c r="A296" s="146" t="str">
        <f>RAW!C296</f>
        <v>Michael Wacha</v>
      </c>
      <c r="B296" s="146" t="str">
        <f>RAW!E296</f>
        <v>Alec Bohm</v>
      </c>
      <c r="C296" s="146">
        <f>RAW!F296</f>
        <v>61</v>
      </c>
      <c r="D296" s="146">
        <f>RAW!G296</f>
        <v>42</v>
      </c>
      <c r="E296" s="146">
        <f>RAW!H296</f>
        <v>14</v>
      </c>
      <c r="F296" s="146">
        <f>RAW!I296</f>
        <v>2</v>
      </c>
      <c r="G296" s="146" t="str">
        <f>RAW!J296</f>
        <v>Called Strike</v>
      </c>
      <c r="H296" s="146" t="str">
        <f>RAW!K296</f>
        <v>Sinker</v>
      </c>
      <c r="I296" s="146">
        <f>RAW!L296</f>
        <v>91.5</v>
      </c>
      <c r="J296" s="146">
        <f>RAW!M296</f>
        <v>1778</v>
      </c>
      <c r="K296" s="146">
        <f>IF(RAW!O296 = "↓", -RAW!N296, RAW!N296)</f>
        <v>-15</v>
      </c>
      <c r="L296" s="146">
        <f>IF(RAW!Q296 = "←", -RAW!P296, RAW!P296)</f>
        <v>14</v>
      </c>
    </row>
    <row r="297">
      <c r="A297" s="146" t="str">
        <f>RAW!C297</f>
        <v>Michael Wacha</v>
      </c>
      <c r="B297" s="146" t="str">
        <f>RAW!E297</f>
        <v>Alec Bohm</v>
      </c>
      <c r="C297" s="146">
        <f>RAW!F297</f>
        <v>60</v>
      </c>
      <c r="D297" s="146">
        <f>RAW!G297</f>
        <v>41</v>
      </c>
      <c r="E297" s="146">
        <f>RAW!H297</f>
        <v>14</v>
      </c>
      <c r="F297" s="146">
        <f>RAW!I297</f>
        <v>2</v>
      </c>
      <c r="G297" s="146" t="str">
        <f>RAW!J297</f>
        <v>Swinging Strike</v>
      </c>
      <c r="H297" s="146" t="str">
        <f>RAW!K297</f>
        <v>Changeup</v>
      </c>
      <c r="I297" s="146">
        <f>RAW!L297</f>
        <v>80.7</v>
      </c>
      <c r="J297" s="146">
        <f>RAW!M297</f>
        <v>1432</v>
      </c>
      <c r="K297" s="146">
        <f>IF(RAW!O297 = "↓", -RAW!N297, RAW!N297)</f>
        <v>-36</v>
      </c>
      <c r="L297" s="146">
        <f>IF(RAW!Q297 = "←", -RAW!P297, RAW!P297)</f>
        <v>16</v>
      </c>
    </row>
    <row r="298">
      <c r="A298" s="146" t="str">
        <f>RAW!C298</f>
        <v>Michael Wacha</v>
      </c>
      <c r="B298" s="146" t="str">
        <f>RAW!E298</f>
        <v>Alec Bohm</v>
      </c>
      <c r="C298" s="146">
        <f>RAW!F298</f>
        <v>59</v>
      </c>
      <c r="D298" s="146">
        <f>RAW!G298</f>
        <v>40</v>
      </c>
      <c r="E298" s="146">
        <f>RAW!H298</f>
        <v>14</v>
      </c>
      <c r="F298" s="146">
        <f>RAW!I298</f>
        <v>2</v>
      </c>
      <c r="G298" s="146" t="str">
        <f>RAW!J298</f>
        <v>Ball</v>
      </c>
      <c r="H298" s="146" t="str">
        <f>RAW!K298</f>
        <v>Sinker</v>
      </c>
      <c r="I298" s="146">
        <f>RAW!L298</f>
        <v>92.7</v>
      </c>
      <c r="J298" s="146">
        <f>RAW!M298</f>
        <v>1854</v>
      </c>
      <c r="K298" s="146">
        <f>IF(RAW!O298 = "↓", -RAW!N298, RAW!N298)</f>
        <v>-16</v>
      </c>
      <c r="L298" s="146">
        <f>IF(RAW!Q298 = "←", -RAW!P298, RAW!P298)</f>
        <v>15</v>
      </c>
    </row>
    <row r="299">
      <c r="A299" s="146" t="str">
        <f>RAW!C299</f>
        <v>Michael Wacha</v>
      </c>
      <c r="B299" s="146" t="str">
        <f>RAW!E299</f>
        <v>Kyle Schwarber</v>
      </c>
      <c r="C299" s="146">
        <f>RAW!F299</f>
        <v>58</v>
      </c>
      <c r="D299" s="146">
        <f>RAW!G299</f>
        <v>39</v>
      </c>
      <c r="E299" s="146">
        <f>RAW!H299</f>
        <v>13</v>
      </c>
      <c r="F299" s="146">
        <f>RAW!I299</f>
        <v>2</v>
      </c>
      <c r="G299" s="146" t="str">
        <f>RAW!J299</f>
        <v>In play, no out</v>
      </c>
      <c r="H299" s="146" t="str">
        <f>RAW!K299</f>
        <v>Changeup</v>
      </c>
      <c r="I299" s="146">
        <f>RAW!L299</f>
        <v>82.8</v>
      </c>
      <c r="J299" s="146">
        <f>RAW!M299</f>
        <v>1369</v>
      </c>
      <c r="K299" s="146">
        <f>IF(RAW!O299 = "↓", -RAW!N299, RAW!N299)</f>
        <v>-24</v>
      </c>
      <c r="L299" s="146">
        <f>IF(RAW!Q299 = "←", -RAW!P299, RAW!P299)</f>
        <v>15</v>
      </c>
    </row>
    <row r="300">
      <c r="A300" s="146" t="str">
        <f>RAW!C300</f>
        <v>Michael Wacha</v>
      </c>
      <c r="B300" s="146" t="str">
        <f>RAW!E300</f>
        <v>Kyle Schwarber</v>
      </c>
      <c r="C300" s="146">
        <f>RAW!F300</f>
        <v>57</v>
      </c>
      <c r="D300" s="146">
        <f>RAW!G300</f>
        <v>38</v>
      </c>
      <c r="E300" s="146">
        <f>RAW!H300</f>
        <v>13</v>
      </c>
      <c r="F300" s="146">
        <f>RAW!I300</f>
        <v>2</v>
      </c>
      <c r="G300" s="146" t="str">
        <f>RAW!J300</f>
        <v>Ball</v>
      </c>
      <c r="H300" s="146" t="str">
        <f>RAW!K300</f>
        <v>4-Seam Fastball</v>
      </c>
      <c r="I300" s="146">
        <f>RAW!L300</f>
        <v>93.9</v>
      </c>
      <c r="J300" s="146">
        <f>RAW!M300</f>
        <v>2112</v>
      </c>
      <c r="K300" s="146">
        <f>IF(RAW!O300 = "↓", -RAW!N300, RAW!N300)</f>
        <v>-11</v>
      </c>
      <c r="L300" s="146">
        <f>IF(RAW!Q300 = "←", -RAW!P300, RAW!P300)</f>
        <v>9</v>
      </c>
    </row>
    <row r="301">
      <c r="A301" s="146" t="str">
        <f>RAW!C301</f>
        <v>Michael Wacha</v>
      </c>
      <c r="B301" s="146" t="str">
        <f>RAW!E301</f>
        <v>Kyle Schwarber</v>
      </c>
      <c r="C301" s="146">
        <f>RAW!F301</f>
        <v>56</v>
      </c>
      <c r="D301" s="146">
        <f>RAW!G301</f>
        <v>37</v>
      </c>
      <c r="E301" s="146">
        <f>RAW!H301</f>
        <v>13</v>
      </c>
      <c r="F301" s="146">
        <f>RAW!I301</f>
        <v>2</v>
      </c>
      <c r="G301" s="146" t="str">
        <f>RAW!J301</f>
        <v>Swinging Strike</v>
      </c>
      <c r="H301" s="146" t="str">
        <f>RAW!K301</f>
        <v>Changeup</v>
      </c>
      <c r="I301" s="146">
        <f>RAW!L301</f>
        <v>81.3</v>
      </c>
      <c r="J301" s="146">
        <f>RAW!M301</f>
        <v>1435</v>
      </c>
      <c r="K301" s="146">
        <f>IF(RAW!O301 = "↓", -RAW!N301, RAW!N301)</f>
        <v>-28</v>
      </c>
      <c r="L301" s="146">
        <f>IF(RAW!Q301 = "←", -RAW!P301, RAW!P301)</f>
        <v>18</v>
      </c>
    </row>
    <row r="302">
      <c r="A302" s="146" t="str">
        <f>RAW!C302</f>
        <v>Michael Wacha</v>
      </c>
      <c r="B302" s="146" t="str">
        <f>RAW!E302</f>
        <v>Kyle Schwarber</v>
      </c>
      <c r="C302" s="146">
        <f>RAW!F302</f>
        <v>55</v>
      </c>
      <c r="D302" s="146">
        <f>RAW!G302</f>
        <v>36</v>
      </c>
      <c r="E302" s="146">
        <f>RAW!H302</f>
        <v>13</v>
      </c>
      <c r="F302" s="146">
        <f>RAW!I302</f>
        <v>2</v>
      </c>
      <c r="G302" s="146" t="str">
        <f>RAW!J302</f>
        <v>Called Strike</v>
      </c>
      <c r="H302" s="146" t="str">
        <f>RAW!K302</f>
        <v>4-Seam Fastball</v>
      </c>
      <c r="I302" s="146">
        <f>RAW!L302</f>
        <v>94</v>
      </c>
      <c r="J302" s="146">
        <f>RAW!M302</f>
        <v>2018</v>
      </c>
      <c r="K302" s="146">
        <f>IF(RAW!O302 = "↓", -RAW!N302, RAW!N302)</f>
        <v>-11</v>
      </c>
      <c r="L302" s="146">
        <f>IF(RAW!Q302 = "←", -RAW!P302, RAW!P302)</f>
        <v>6</v>
      </c>
    </row>
    <row r="303">
      <c r="A303" s="146" t="str">
        <f>RAW!C303</f>
        <v>Michael Wacha</v>
      </c>
      <c r="B303" s="146" t="str">
        <f>RAW!E303</f>
        <v>Jake Cave</v>
      </c>
      <c r="C303" s="146">
        <f>RAW!F303</f>
        <v>54</v>
      </c>
      <c r="D303" s="146">
        <f>RAW!G303</f>
        <v>35</v>
      </c>
      <c r="E303" s="146">
        <f>RAW!H303</f>
        <v>12</v>
      </c>
      <c r="F303" s="146">
        <f>RAW!I303</f>
        <v>2</v>
      </c>
      <c r="G303" s="146" t="str">
        <f>RAW!J303</f>
        <v>In play, out(s)</v>
      </c>
      <c r="H303" s="146" t="str">
        <f>RAW!K303</f>
        <v>Changeup</v>
      </c>
      <c r="I303" s="146">
        <f>RAW!L303</f>
        <v>79.8</v>
      </c>
      <c r="J303" s="146">
        <f>RAW!M303</f>
        <v>1492</v>
      </c>
      <c r="K303" s="146">
        <f>IF(RAW!O303 = "↓", -RAW!N303, RAW!N303)</f>
        <v>-28</v>
      </c>
      <c r="L303" s="146">
        <f>IF(RAW!Q303 = "←", -RAW!P303, RAW!P303)</f>
        <v>14</v>
      </c>
    </row>
    <row r="304">
      <c r="A304" s="146" t="str">
        <f>RAW!C304</f>
        <v>Michael Wacha</v>
      </c>
      <c r="B304" s="146" t="str">
        <f>RAW!E304</f>
        <v>Jake Cave</v>
      </c>
      <c r="C304" s="146">
        <f>RAW!F304</f>
        <v>53</v>
      </c>
      <c r="D304" s="146">
        <f>RAW!G304</f>
        <v>34</v>
      </c>
      <c r="E304" s="146">
        <f>RAW!H304</f>
        <v>12</v>
      </c>
      <c r="F304" s="146">
        <f>RAW!I304</f>
        <v>2</v>
      </c>
      <c r="G304" s="146" t="str">
        <f>RAW!J304</f>
        <v>Foul</v>
      </c>
      <c r="H304" s="146" t="str">
        <f>RAW!K304</f>
        <v>Changeup</v>
      </c>
      <c r="I304" s="146">
        <f>RAW!L304</f>
        <v>80.2</v>
      </c>
      <c r="J304" s="146">
        <f>RAW!M304</f>
        <v>1426</v>
      </c>
      <c r="K304" s="146">
        <f>IF(RAW!O304 = "↓", -RAW!N304, RAW!N304)</f>
        <v>-31</v>
      </c>
      <c r="L304" s="146">
        <f>IF(RAW!Q304 = "←", -RAW!P304, RAW!P304)</f>
        <v>12</v>
      </c>
    </row>
    <row r="305">
      <c r="A305" s="146" t="str">
        <f>RAW!C305</f>
        <v>Michael Wacha</v>
      </c>
      <c r="B305" s="146" t="str">
        <f>RAW!E305</f>
        <v>Jake Cave</v>
      </c>
      <c r="C305" s="146">
        <f>RAW!F305</f>
        <v>52</v>
      </c>
      <c r="D305" s="146">
        <f>RAW!G305</f>
        <v>33</v>
      </c>
      <c r="E305" s="146">
        <f>RAW!H305</f>
        <v>12</v>
      </c>
      <c r="F305" s="146">
        <f>RAW!I305</f>
        <v>2</v>
      </c>
      <c r="G305" s="146" t="str">
        <f>RAW!J305</f>
        <v>Swinging Strike</v>
      </c>
      <c r="H305" s="146" t="str">
        <f>RAW!K305</f>
        <v>Changeup</v>
      </c>
      <c r="I305" s="146">
        <f>RAW!L305</f>
        <v>80.9</v>
      </c>
      <c r="J305" s="146">
        <f>RAW!M305</f>
        <v>1423</v>
      </c>
      <c r="K305" s="146">
        <f>IF(RAW!O305 = "↓", -RAW!N305, RAW!N305)</f>
        <v>-35</v>
      </c>
      <c r="L305" s="146">
        <f>IF(RAW!Q305 = "←", -RAW!P305, RAW!P305)</f>
        <v>14</v>
      </c>
    </row>
    <row r="306">
      <c r="A306" s="146" t="str">
        <f>RAW!C306</f>
        <v>Michael Wacha</v>
      </c>
      <c r="B306" s="146" t="str">
        <f>RAW!E306</f>
        <v>Jake Cave</v>
      </c>
      <c r="C306" s="146">
        <f>RAW!F306</f>
        <v>51</v>
      </c>
      <c r="D306" s="146">
        <f>RAW!G306</f>
        <v>32</v>
      </c>
      <c r="E306" s="146">
        <f>RAW!H306</f>
        <v>12</v>
      </c>
      <c r="F306" s="146">
        <f>RAW!I306</f>
        <v>2</v>
      </c>
      <c r="G306" s="146" t="str">
        <f>RAW!J306</f>
        <v>Ball</v>
      </c>
      <c r="H306" s="146" t="str">
        <f>RAW!K306</f>
        <v>Sinker</v>
      </c>
      <c r="I306" s="146">
        <f>RAW!L306</f>
        <v>90.9</v>
      </c>
      <c r="J306" s="146">
        <f>RAW!M306</f>
        <v>2014</v>
      </c>
      <c r="K306" s="146">
        <f>IF(RAW!O306 = "↓", -RAW!N306, RAW!N306)</f>
        <v>-17</v>
      </c>
      <c r="L306" s="146">
        <f>IF(RAW!Q306 = "←", -RAW!P306, RAW!P306)</f>
        <v>11</v>
      </c>
    </row>
    <row r="307">
      <c r="A307" s="146" t="str">
        <f>RAW!C307</f>
        <v>Michael Wacha</v>
      </c>
      <c r="B307" s="146" t="str">
        <f>RAW!E307</f>
        <v>Edmundo Sosa</v>
      </c>
      <c r="C307" s="146">
        <f>RAW!F307</f>
        <v>50</v>
      </c>
      <c r="D307" s="146">
        <f>RAW!G307</f>
        <v>31</v>
      </c>
      <c r="E307" s="146">
        <f>RAW!H307</f>
        <v>11</v>
      </c>
      <c r="F307" s="146">
        <f>RAW!I307</f>
        <v>2</v>
      </c>
      <c r="G307" s="146" t="str">
        <f>RAW!J307</f>
        <v>Swinging Strike</v>
      </c>
      <c r="H307" s="146" t="str">
        <f>RAW!K307</f>
        <v>Changeup</v>
      </c>
      <c r="I307" s="146">
        <f>RAW!L307</f>
        <v>80.8</v>
      </c>
      <c r="J307" s="146">
        <f>RAW!M307</f>
        <v>1435</v>
      </c>
      <c r="K307" s="146">
        <f>IF(RAW!O307 = "↓", -RAW!N307, RAW!N307)</f>
        <v>-52</v>
      </c>
      <c r="L307" s="146">
        <f>IF(RAW!Q307 = "←", -RAW!P307, RAW!P307)</f>
        <v>19</v>
      </c>
    </row>
    <row r="308">
      <c r="A308" s="146" t="str">
        <f>RAW!C308</f>
        <v>Michael Wacha</v>
      </c>
      <c r="B308" s="146" t="str">
        <f>RAW!E308</f>
        <v>Edmundo Sosa</v>
      </c>
      <c r="C308" s="146">
        <f>RAW!F308</f>
        <v>49</v>
      </c>
      <c r="D308" s="146">
        <f>RAW!G308</f>
        <v>30</v>
      </c>
      <c r="E308" s="146">
        <f>RAW!H308</f>
        <v>11</v>
      </c>
      <c r="F308" s="146">
        <f>RAW!I308</f>
        <v>2</v>
      </c>
      <c r="G308" s="146" t="str">
        <f>RAW!J308</f>
        <v>Foul</v>
      </c>
      <c r="H308" s="146" t="str">
        <f>RAW!K308</f>
        <v>Curveball</v>
      </c>
      <c r="I308" s="146">
        <f>RAW!L308</f>
        <v>73.4</v>
      </c>
      <c r="J308" s="146">
        <f>RAW!M308</f>
        <v>2311</v>
      </c>
      <c r="K308" s="146">
        <f>IF(RAW!O308 = "↓", -RAW!N308, RAW!N308)</f>
        <v>-63</v>
      </c>
      <c r="L308" s="146">
        <f>IF(RAW!Q308 = "←", -RAW!P308, RAW!P308)</f>
        <v>-12</v>
      </c>
    </row>
    <row r="309">
      <c r="A309" s="146" t="str">
        <f>RAW!C309</f>
        <v>Michael Wacha</v>
      </c>
      <c r="B309" s="146" t="str">
        <f>RAW!E309</f>
        <v>Edmundo Sosa</v>
      </c>
      <c r="C309" s="146">
        <f>RAW!F309</f>
        <v>48</v>
      </c>
      <c r="D309" s="146">
        <f>RAW!G309</f>
        <v>29</v>
      </c>
      <c r="E309" s="146">
        <f>RAW!H309</f>
        <v>11</v>
      </c>
      <c r="F309" s="146">
        <f>RAW!I309</f>
        <v>2</v>
      </c>
      <c r="G309" s="146" t="str">
        <f>RAW!J309</f>
        <v>Called Strike</v>
      </c>
      <c r="H309" s="146" t="str">
        <f>RAW!K309</f>
        <v>Sinker</v>
      </c>
      <c r="I309" s="146">
        <f>RAW!L309</f>
        <v>90.2</v>
      </c>
      <c r="J309" s="146">
        <f>RAW!M309</f>
        <v>1980</v>
      </c>
      <c r="K309" s="146">
        <f>IF(RAW!O309 = "↓", -RAW!N309, RAW!N309)</f>
        <v>-18</v>
      </c>
      <c r="L309" s="146">
        <f>IF(RAW!Q309 = "←", -RAW!P309, RAW!P309)</f>
        <v>16</v>
      </c>
    </row>
    <row r="310">
      <c r="A310" s="146" t="str">
        <f>RAW!C310</f>
        <v>Zack Wheeler</v>
      </c>
      <c r="B310" s="146" t="str">
        <f>RAW!E310</f>
        <v>Juan Soto</v>
      </c>
      <c r="C310" s="146">
        <f>RAW!F310</f>
        <v>47</v>
      </c>
      <c r="D310" s="146">
        <f>RAW!G310</f>
        <v>13</v>
      </c>
      <c r="E310" s="146">
        <f>RAW!H310</f>
        <v>10</v>
      </c>
      <c r="F310" s="146">
        <f>RAW!I310</f>
        <v>1</v>
      </c>
      <c r="G310" s="146" t="str">
        <f>RAW!J310</f>
        <v>In play, out(s)</v>
      </c>
      <c r="H310" s="146" t="str">
        <f>RAW!K310</f>
        <v>4-Seam Fastball</v>
      </c>
      <c r="I310" s="146">
        <f>RAW!L310</f>
        <v>96.1</v>
      </c>
      <c r="J310" s="146">
        <f>RAW!M310</f>
        <v>2436</v>
      </c>
      <c r="K310" s="146">
        <f>IF(RAW!O310 = "↓", -RAW!N310, RAW!N310)</f>
        <v>-16</v>
      </c>
      <c r="L310" s="146">
        <f>IF(RAW!Q310 = "←", -RAW!P310, RAW!P310)</f>
        <v>5</v>
      </c>
    </row>
    <row r="311">
      <c r="A311" s="146" t="str">
        <f>RAW!C311</f>
        <v>Zack Wheeler</v>
      </c>
      <c r="B311" s="146" t="str">
        <f>RAW!E311</f>
        <v>Juan Soto</v>
      </c>
      <c r="C311" s="146">
        <f>RAW!F311</f>
        <v>46</v>
      </c>
      <c r="D311" s="146">
        <f>RAW!G311</f>
        <v>12</v>
      </c>
      <c r="E311" s="146">
        <f>RAW!H311</f>
        <v>10</v>
      </c>
      <c r="F311" s="146">
        <f>RAW!I311</f>
        <v>1</v>
      </c>
      <c r="G311" s="146" t="str">
        <f>RAW!J311</f>
        <v>Ball</v>
      </c>
      <c r="H311" s="146" t="str">
        <f>RAW!K311</f>
        <v>Slider</v>
      </c>
      <c r="I311" s="146">
        <f>RAW!L311</f>
        <v>89.8</v>
      </c>
      <c r="J311" s="146">
        <f>RAW!M311</f>
        <v>2532</v>
      </c>
      <c r="K311" s="146">
        <f>IF(RAW!O311 = "↓", -RAW!N311, RAW!N311)</f>
        <v>-31</v>
      </c>
      <c r="L311" s="146">
        <f>IF(RAW!Q311 = "←", -RAW!P311, RAW!P311)</f>
        <v>-3</v>
      </c>
    </row>
    <row r="312">
      <c r="A312" s="146" t="str">
        <f>RAW!C312</f>
        <v>Zack Wheeler</v>
      </c>
      <c r="B312" s="146" t="str">
        <f>RAW!E312</f>
        <v>Juan Soto</v>
      </c>
      <c r="C312" s="146">
        <f>RAW!F312</f>
        <v>44</v>
      </c>
      <c r="D312" s="146">
        <f>RAW!G312</f>
        <v>11</v>
      </c>
      <c r="E312" s="146">
        <f>RAW!H312</f>
        <v>10</v>
      </c>
      <c r="F312" s="146">
        <f>RAW!I312</f>
        <v>1</v>
      </c>
      <c r="G312" s="146" t="str">
        <f>RAW!J312</f>
        <v>Swinging Strike</v>
      </c>
      <c r="H312" s="146" t="str">
        <f>RAW!K312</f>
        <v>4-Seam Fastball</v>
      </c>
      <c r="I312" s="146">
        <f>RAW!L312</f>
        <v>97.2</v>
      </c>
      <c r="J312" s="146">
        <f>RAW!M312</f>
        <v>2579</v>
      </c>
      <c r="K312" s="146">
        <f>IF(RAW!O312 = "↓", -RAW!N312, RAW!N312)</f>
        <v>-15</v>
      </c>
      <c r="L312" s="146">
        <f>IF(RAW!Q312 = "←", -RAW!P312, RAW!P312)</f>
        <v>3</v>
      </c>
    </row>
    <row r="313">
      <c r="A313" s="146" t="str">
        <f>RAW!C313</f>
        <v>Zack Wheeler</v>
      </c>
      <c r="B313" s="146" t="str">
        <f>RAW!E313</f>
        <v>Juan Soto</v>
      </c>
      <c r="C313" s="146">
        <f>RAW!F313</f>
        <v>43</v>
      </c>
      <c r="D313" s="146">
        <f>RAW!G313</f>
        <v>10</v>
      </c>
      <c r="E313" s="146">
        <f>RAW!H313</f>
        <v>10</v>
      </c>
      <c r="F313" s="146">
        <f>RAW!I313</f>
        <v>1</v>
      </c>
      <c r="G313" s="146" t="str">
        <f>RAW!J313</f>
        <v>Ball</v>
      </c>
      <c r="H313" s="146" t="str">
        <f>RAW!K313</f>
        <v>Curveball</v>
      </c>
      <c r="I313" s="146">
        <f>RAW!L313</f>
        <v>82.7</v>
      </c>
      <c r="J313" s="146">
        <f>RAW!M313</f>
        <v>2835</v>
      </c>
      <c r="K313" s="146">
        <f>IF(RAW!O313 = "↓", -RAW!N313, RAW!N313)</f>
        <v>-49</v>
      </c>
      <c r="L313" s="146">
        <f>IF(RAW!Q313 = "←", -RAW!P313, RAW!P313)</f>
        <v>-10</v>
      </c>
    </row>
    <row r="314">
      <c r="A314" s="146" t="str">
        <f>RAW!C314</f>
        <v>Zack Wheeler</v>
      </c>
      <c r="B314" s="146" t="str">
        <f>RAW!E314</f>
        <v>Juan Soto</v>
      </c>
      <c r="C314" s="146">
        <f>RAW!F314</f>
        <v>42</v>
      </c>
      <c r="D314" s="146">
        <f>RAW!G314</f>
        <v>9</v>
      </c>
      <c r="E314" s="146">
        <f>RAW!H314</f>
        <v>10</v>
      </c>
      <c r="F314" s="146">
        <f>RAW!I314</f>
        <v>1</v>
      </c>
      <c r="G314" s="146" t="str">
        <f>RAW!J314</f>
        <v>Called Strike</v>
      </c>
      <c r="H314" s="146" t="str">
        <f>RAW!K314</f>
        <v>4-Seam Fastball</v>
      </c>
      <c r="I314" s="146">
        <f>RAW!L314</f>
        <v>96.3</v>
      </c>
      <c r="J314" s="146">
        <f>RAW!M314</f>
        <v>2612</v>
      </c>
      <c r="K314" s="146">
        <f>IF(RAW!O314 = "↓", -RAW!N314, RAW!N314)</f>
        <v>-15</v>
      </c>
      <c r="L314" s="146">
        <f>IF(RAW!Q314 = "←", -RAW!P314, RAW!P314)</f>
        <v>4</v>
      </c>
    </row>
    <row r="315">
      <c r="A315" s="146" t="str">
        <f>RAW!C315</f>
        <v>Zack Wheeler</v>
      </c>
      <c r="B315" s="146" t="str">
        <f>RAW!E315</f>
        <v>Fernando Tatis Jr.</v>
      </c>
      <c r="C315" s="146">
        <f>RAW!F315</f>
        <v>41</v>
      </c>
      <c r="D315" s="146">
        <f>RAW!G315</f>
        <v>8</v>
      </c>
      <c r="E315" s="146">
        <f>RAW!H315</f>
        <v>9</v>
      </c>
      <c r="F315" s="146">
        <f>RAW!I315</f>
        <v>1</v>
      </c>
      <c r="G315" s="146" t="str">
        <f>RAW!J315</f>
        <v>In play, out(s)</v>
      </c>
      <c r="H315" s="146" t="str">
        <f>RAW!K315</f>
        <v>Sinker</v>
      </c>
      <c r="I315" s="146">
        <f>RAW!L315</f>
        <v>96.1</v>
      </c>
      <c r="J315" s="146">
        <f>RAW!M315</f>
        <v>2352</v>
      </c>
      <c r="K315" s="146">
        <f>IF(RAW!O315 = "↓", -RAW!N315, RAW!N315)</f>
        <v>-21</v>
      </c>
      <c r="L315" s="146">
        <f>IF(RAW!Q315 = "←", -RAW!P315, RAW!P315)</f>
        <v>16</v>
      </c>
    </row>
    <row r="316">
      <c r="A316" s="146" t="str">
        <f>RAW!C316</f>
        <v>Zack Wheeler</v>
      </c>
      <c r="B316" s="146" t="str">
        <f>RAW!E316</f>
        <v>Fernando Tatis Jr.</v>
      </c>
      <c r="C316" s="146">
        <f>RAW!F316</f>
        <v>40</v>
      </c>
      <c r="D316" s="146">
        <f>RAW!G316</f>
        <v>7</v>
      </c>
      <c r="E316" s="146">
        <f>RAW!H316</f>
        <v>9</v>
      </c>
      <c r="F316" s="146">
        <f>RAW!I316</f>
        <v>1</v>
      </c>
      <c r="G316" s="146" t="str">
        <f>RAW!J316</f>
        <v>Called Strike</v>
      </c>
      <c r="H316" s="146" t="str">
        <f>RAW!K316</f>
        <v>4-Seam Fastball</v>
      </c>
      <c r="I316" s="146">
        <f>RAW!L316</f>
        <v>96.4</v>
      </c>
      <c r="J316" s="146">
        <f>RAW!M316</f>
        <v>2604</v>
      </c>
      <c r="K316" s="146">
        <f>IF(RAW!O316 = "↓", -RAW!N316, RAW!N316)</f>
        <v>-11</v>
      </c>
      <c r="L316" s="146">
        <f>IF(RAW!Q316 = "←", -RAW!P316, RAW!P316)</f>
        <v>5</v>
      </c>
    </row>
    <row r="317">
      <c r="A317" s="146" t="str">
        <f>RAW!C317</f>
        <v>Zack Wheeler</v>
      </c>
      <c r="B317" s="146" t="str">
        <f>RAW!E317</f>
        <v>Fernando Tatis Jr.</v>
      </c>
      <c r="C317" s="146">
        <f>RAW!F317</f>
        <v>39</v>
      </c>
      <c r="D317" s="146">
        <f>RAW!G317</f>
        <v>6</v>
      </c>
      <c r="E317" s="146">
        <f>RAW!H317</f>
        <v>9</v>
      </c>
      <c r="F317" s="146">
        <f>RAW!I317</f>
        <v>1</v>
      </c>
      <c r="G317" s="146" t="str">
        <f>RAW!J317</f>
        <v>Ball</v>
      </c>
      <c r="H317" s="146" t="str">
        <f>RAW!K317</f>
        <v>Sinker</v>
      </c>
      <c r="I317" s="146">
        <f>RAW!L317</f>
        <v>96</v>
      </c>
      <c r="J317" s="146">
        <f>RAW!M317</f>
        <v>2377</v>
      </c>
      <c r="K317" s="146">
        <f>IF(RAW!O317 = "↓", -RAW!N317, RAW!N317)</f>
        <v>-21</v>
      </c>
      <c r="L317" s="146">
        <f>IF(RAW!Q317 = "←", -RAW!P317, RAW!P317)</f>
        <v>16</v>
      </c>
    </row>
    <row r="318">
      <c r="A318" s="146" t="str">
        <f>RAW!C318</f>
        <v>Zack Wheeler</v>
      </c>
      <c r="B318" s="146" t="str">
        <f>RAW!E318</f>
        <v>Ha-Seong Kim</v>
      </c>
      <c r="C318" s="146">
        <f>RAW!F318</f>
        <v>38</v>
      </c>
      <c r="D318" s="146">
        <f>RAW!G318</f>
        <v>5</v>
      </c>
      <c r="E318" s="146">
        <f>RAW!H318</f>
        <v>8</v>
      </c>
      <c r="F318" s="146">
        <f>RAW!I318</f>
        <v>1</v>
      </c>
      <c r="G318" s="146" t="str">
        <f>RAW!J318</f>
        <v>Swinging Strike</v>
      </c>
      <c r="H318" s="146" t="str">
        <f>RAW!K318</f>
        <v>4-Seam Fastball</v>
      </c>
      <c r="I318" s="146">
        <f>RAW!L318</f>
        <v>96.6</v>
      </c>
      <c r="J318" s="146">
        <f>RAW!M318</f>
        <v>2500</v>
      </c>
      <c r="K318" s="146">
        <f>IF(RAW!O318 = "↓", -RAW!N318, RAW!N318)</f>
        <v>-12</v>
      </c>
      <c r="L318" s="146">
        <f>IF(RAW!Q318 = "←", -RAW!P318, RAW!P318)</f>
        <v>4</v>
      </c>
    </row>
    <row r="319">
      <c r="A319" s="146" t="str">
        <f>RAW!C319</f>
        <v>Zack Wheeler</v>
      </c>
      <c r="B319" s="146" t="str">
        <f>RAW!E319</f>
        <v>Ha-Seong Kim</v>
      </c>
      <c r="C319" s="146">
        <f>RAW!F319</f>
        <v>37</v>
      </c>
      <c r="D319" s="146">
        <f>RAW!G319</f>
        <v>4</v>
      </c>
      <c r="E319" s="146">
        <f>RAW!H319</f>
        <v>8</v>
      </c>
      <c r="F319" s="146">
        <f>RAW!I319</f>
        <v>1</v>
      </c>
      <c r="G319" s="146" t="str">
        <f>RAW!J319</f>
        <v>Ball</v>
      </c>
      <c r="H319" s="146" t="str">
        <f>RAW!K319</f>
        <v>4-Seam Fastball</v>
      </c>
      <c r="I319" s="146">
        <f>RAW!L319</f>
        <v>96.6</v>
      </c>
      <c r="J319" s="146">
        <f>RAW!M319</f>
        <v>2529</v>
      </c>
      <c r="K319" s="146">
        <f>IF(RAW!O319 = "↓", -RAW!N319, RAW!N319)</f>
        <v>-11</v>
      </c>
      <c r="L319" s="146">
        <f>IF(RAW!Q319 = "←", -RAW!P319, RAW!P319)</f>
        <v>7</v>
      </c>
    </row>
    <row r="320">
      <c r="A320" s="146" t="str">
        <f>RAW!C320</f>
        <v>Zack Wheeler</v>
      </c>
      <c r="B320" s="146" t="str">
        <f>RAW!E320</f>
        <v>Ha-Seong Kim</v>
      </c>
      <c r="C320" s="146">
        <f>RAW!F320</f>
        <v>35</v>
      </c>
      <c r="D320" s="146">
        <f>RAW!G320</f>
        <v>3</v>
      </c>
      <c r="E320" s="146">
        <f>RAW!H320</f>
        <v>8</v>
      </c>
      <c r="F320" s="146">
        <f>RAW!I320</f>
        <v>1</v>
      </c>
      <c r="G320" s="146" t="str">
        <f>RAW!J320</f>
        <v>Swinging Strike</v>
      </c>
      <c r="H320" s="146" t="str">
        <f>RAW!K320</f>
        <v>Curveball</v>
      </c>
      <c r="I320" s="146">
        <f>RAW!L320</f>
        <v>82.6</v>
      </c>
      <c r="J320" s="146">
        <f>RAW!M320</f>
        <v>2710</v>
      </c>
      <c r="K320" s="146">
        <f>IF(RAW!O320 = "↓", -RAW!N320, RAW!N320)</f>
        <v>-48</v>
      </c>
      <c r="L320" s="146">
        <f>IF(RAW!Q320 = "←", -RAW!P320, RAW!P320)</f>
        <v>-6</v>
      </c>
    </row>
    <row r="321">
      <c r="A321" s="146" t="str">
        <f>RAW!C321</f>
        <v>Zack Wheeler</v>
      </c>
      <c r="B321" s="146" t="str">
        <f>RAW!E321</f>
        <v>Ha-Seong Kim</v>
      </c>
      <c r="C321" s="146">
        <f>RAW!F321</f>
        <v>34</v>
      </c>
      <c r="D321" s="146">
        <f>RAW!G321</f>
        <v>2</v>
      </c>
      <c r="E321" s="146">
        <f>RAW!H321</f>
        <v>8</v>
      </c>
      <c r="F321" s="146">
        <f>RAW!I321</f>
        <v>1</v>
      </c>
      <c r="G321" s="146" t="str">
        <f>RAW!J321</f>
        <v>Swinging Strike</v>
      </c>
      <c r="H321" s="146" t="str">
        <f>RAW!K321</f>
        <v>4-Seam Fastball</v>
      </c>
      <c r="I321" s="146">
        <f>RAW!L321</f>
        <v>95.6</v>
      </c>
      <c r="J321" s="146">
        <f>RAW!M321</f>
        <v>2479</v>
      </c>
      <c r="K321" s="146">
        <f>IF(RAW!O321 = "↓", -RAW!N321, RAW!N321)</f>
        <v>-13</v>
      </c>
      <c r="L321" s="146">
        <f>IF(RAW!Q321 = "←", -RAW!P321, RAW!P321)</f>
        <v>7</v>
      </c>
    </row>
    <row r="322">
      <c r="A322" s="146" t="str">
        <f>RAW!C322</f>
        <v>Zack Wheeler</v>
      </c>
      <c r="B322" s="146" t="str">
        <f>RAW!E322</f>
        <v>Ha-Seong Kim</v>
      </c>
      <c r="C322" s="146">
        <f>RAW!F322</f>
        <v>33</v>
      </c>
      <c r="D322" s="146">
        <f>RAW!G322</f>
        <v>1</v>
      </c>
      <c r="E322" s="146">
        <f>RAW!H322</f>
        <v>8</v>
      </c>
      <c r="F322" s="146">
        <f>RAW!I322</f>
        <v>1</v>
      </c>
      <c r="G322" s="146" t="str">
        <f>RAW!J322</f>
        <v>Ball</v>
      </c>
      <c r="H322" s="146" t="str">
        <f>RAW!K322</f>
        <v>4-Seam Fastball</v>
      </c>
      <c r="I322" s="146">
        <f>RAW!L322</f>
        <v>95.2</v>
      </c>
      <c r="J322" s="146">
        <f>RAW!M322</f>
        <v>2454</v>
      </c>
      <c r="K322" s="146">
        <f>IF(RAW!O322 = "↓", -RAW!N322, RAW!N322)</f>
        <v>-15</v>
      </c>
      <c r="L322" s="146">
        <f>IF(RAW!Q322 = "←", -RAW!P322, RAW!P322)</f>
        <v>10</v>
      </c>
    </row>
    <row r="323">
      <c r="A323" s="146" t="str">
        <f>RAW!C323</f>
        <v>Michael Wacha</v>
      </c>
      <c r="B323" s="146" t="str">
        <f>RAW!E323</f>
        <v>Brandon Marsh</v>
      </c>
      <c r="C323" s="146">
        <f>RAW!F323</f>
        <v>32</v>
      </c>
      <c r="D323" s="146">
        <f>RAW!G323</f>
        <v>28</v>
      </c>
      <c r="E323" s="146">
        <f>RAW!H323</f>
        <v>7</v>
      </c>
      <c r="F323" s="146">
        <f>RAW!I323</f>
        <v>1</v>
      </c>
      <c r="G323" s="146" t="str">
        <f>RAW!J323</f>
        <v>Swinging Strike</v>
      </c>
      <c r="H323" s="146" t="str">
        <f>RAW!K323</f>
        <v>Changeup</v>
      </c>
      <c r="I323" s="146">
        <f>RAW!L323</f>
        <v>82.5</v>
      </c>
      <c r="J323" s="146">
        <f>RAW!M323</f>
        <v>1525</v>
      </c>
      <c r="K323" s="146">
        <f>IF(RAW!O323 = "↓", -RAW!N323, RAW!N323)</f>
        <v>-41</v>
      </c>
      <c r="L323" s="146">
        <f>IF(RAW!Q323 = "←", -RAW!P323, RAW!P323)</f>
        <v>19</v>
      </c>
    </row>
    <row r="324">
      <c r="A324" s="146" t="str">
        <f>RAW!C324</f>
        <v>Michael Wacha</v>
      </c>
      <c r="B324" s="146" t="str">
        <f>RAW!E324</f>
        <v>Brandon Marsh</v>
      </c>
      <c r="C324" s="146">
        <f>RAW!F324</f>
        <v>31</v>
      </c>
      <c r="D324" s="146">
        <f>RAW!G324</f>
        <v>27</v>
      </c>
      <c r="E324" s="146">
        <f>RAW!H324</f>
        <v>7</v>
      </c>
      <c r="F324" s="146">
        <f>RAW!I324</f>
        <v>1</v>
      </c>
      <c r="G324" s="146" t="str">
        <f>RAW!J324</f>
        <v>Foul</v>
      </c>
      <c r="H324" s="146" t="str">
        <f>RAW!K324</f>
        <v>Cutter</v>
      </c>
      <c r="I324" s="146">
        <f>RAW!L324</f>
        <v>87.4</v>
      </c>
      <c r="J324" s="146">
        <f>RAW!M324</f>
        <v>1952</v>
      </c>
      <c r="K324" s="146">
        <f>IF(RAW!O324 = "↓", -RAW!N324, RAW!N324)</f>
        <v>-20</v>
      </c>
      <c r="L324" s="146">
        <f>IF(RAW!Q324 = "←", -RAW!P324, RAW!P324)</f>
        <v>4</v>
      </c>
    </row>
    <row r="325">
      <c r="A325" s="146" t="str">
        <f>RAW!C325</f>
        <v>Michael Wacha</v>
      </c>
      <c r="B325" s="146" t="str">
        <f>RAW!E325</f>
        <v>Brandon Marsh</v>
      </c>
      <c r="C325" s="146">
        <f>RAW!F325</f>
        <v>30</v>
      </c>
      <c r="D325" s="146">
        <f>RAW!G325</f>
        <v>26</v>
      </c>
      <c r="E325" s="146">
        <f>RAW!H325</f>
        <v>7</v>
      </c>
      <c r="F325" s="146">
        <f>RAW!I325</f>
        <v>1</v>
      </c>
      <c r="G325" s="146" t="str">
        <f>RAW!J325</f>
        <v>Called Strike</v>
      </c>
      <c r="H325" s="146" t="str">
        <f>RAW!K325</f>
        <v>Changeup</v>
      </c>
      <c r="I325" s="146">
        <f>RAW!L325</f>
        <v>81.4</v>
      </c>
      <c r="J325" s="146">
        <f>RAW!M325</f>
        <v>1478</v>
      </c>
      <c r="K325" s="146">
        <f>IF(RAW!O325 = "↓", -RAW!N325, RAW!N325)</f>
        <v>-32</v>
      </c>
      <c r="L325" s="146">
        <f>IF(RAW!Q325 = "←", -RAW!P325, RAW!P325)</f>
        <v>14</v>
      </c>
    </row>
    <row r="326">
      <c r="A326" s="146" t="str">
        <f>RAW!C326</f>
        <v>Michael Wacha</v>
      </c>
      <c r="B326" s="146" t="str">
        <f>RAW!E326</f>
        <v>Brandon Marsh</v>
      </c>
      <c r="C326" s="146">
        <f>RAW!F326</f>
        <v>29</v>
      </c>
      <c r="D326" s="146">
        <f>RAW!G326</f>
        <v>25</v>
      </c>
      <c r="E326" s="146">
        <f>RAW!H326</f>
        <v>7</v>
      </c>
      <c r="F326" s="146">
        <f>RAW!I326</f>
        <v>1</v>
      </c>
      <c r="G326" s="146" t="str">
        <f>RAW!J326</f>
        <v>Ball In Dirt</v>
      </c>
      <c r="H326" s="146" t="str">
        <f>RAW!K326</f>
        <v>Changeup</v>
      </c>
      <c r="I326" s="146">
        <f>RAW!L326</f>
        <v>81.6</v>
      </c>
      <c r="J326" s="146">
        <f>RAW!M326</f>
        <v>1377</v>
      </c>
      <c r="K326" s="146">
        <f>IF(RAW!O326 = "↓", -RAW!N326, RAW!N326)</f>
        <v>-32</v>
      </c>
      <c r="L326" s="146">
        <f>IF(RAW!Q326 = "←", -RAW!P326, RAW!P326)</f>
        <v>16</v>
      </c>
    </row>
    <row r="327">
      <c r="A327" s="146" t="str">
        <f>RAW!C327</f>
        <v>Michael Wacha</v>
      </c>
      <c r="B327" s="146" t="str">
        <f>RAW!E327</f>
        <v>J.T. Realmuto</v>
      </c>
      <c r="C327" s="146">
        <f>RAW!F327</f>
        <v>28</v>
      </c>
      <c r="D327" s="146">
        <f>RAW!G327</f>
        <v>24</v>
      </c>
      <c r="E327" s="146">
        <f>RAW!H327</f>
        <v>6</v>
      </c>
      <c r="F327" s="146">
        <f>RAW!I327</f>
        <v>1</v>
      </c>
      <c r="G327" s="146" t="str">
        <f>RAW!J327</f>
        <v>Swinging Strike</v>
      </c>
      <c r="H327" s="146" t="str">
        <f>RAW!K327</f>
        <v>4-Seam Fastball</v>
      </c>
      <c r="I327" s="146">
        <f>RAW!L327</f>
        <v>93.1</v>
      </c>
      <c r="J327" s="146">
        <f>RAW!M327</f>
        <v>1899</v>
      </c>
      <c r="K327" s="146">
        <f>IF(RAW!O327 = "↓", -RAW!N327, RAW!N327)</f>
        <v>-13</v>
      </c>
      <c r="L327" s="146">
        <f>IF(RAW!Q327 = "←", -RAW!P327, RAW!P327)</f>
        <v>11</v>
      </c>
    </row>
    <row r="328">
      <c r="A328" s="146" t="str">
        <f>RAW!C328</f>
        <v>Michael Wacha</v>
      </c>
      <c r="B328" s="146" t="str">
        <f>RAW!E328</f>
        <v>J.T. Realmuto</v>
      </c>
      <c r="C328" s="146">
        <f>RAW!F328</f>
        <v>27</v>
      </c>
      <c r="D328" s="146">
        <f>RAW!G328</f>
        <v>23</v>
      </c>
      <c r="E328" s="146">
        <f>RAW!H328</f>
        <v>6</v>
      </c>
      <c r="F328" s="146">
        <f>RAW!I328</f>
        <v>1</v>
      </c>
      <c r="G328" s="146" t="str">
        <f>RAW!J328</f>
        <v>Foul</v>
      </c>
      <c r="H328" s="146" t="str">
        <f>RAW!K328</f>
        <v>Changeup</v>
      </c>
      <c r="I328" s="146">
        <f>RAW!L328</f>
        <v>80</v>
      </c>
      <c r="J328" s="146">
        <f>RAW!M328</f>
        <v>1402</v>
      </c>
      <c r="K328" s="146">
        <f>IF(RAW!O328 = "↓", -RAW!N328, RAW!N328)</f>
        <v>-40</v>
      </c>
      <c r="L328" s="146">
        <f>IF(RAW!Q328 = "←", -RAW!P328, RAW!P328)</f>
        <v>15</v>
      </c>
    </row>
    <row r="329">
      <c r="A329" s="146" t="str">
        <f>RAW!C329</f>
        <v>Michael Wacha</v>
      </c>
      <c r="B329" s="146" t="str">
        <f>RAW!E329</f>
        <v>J.T. Realmuto</v>
      </c>
      <c r="C329" s="146">
        <f>RAW!F329</f>
        <v>26</v>
      </c>
      <c r="D329" s="146">
        <f>RAW!G329</f>
        <v>22</v>
      </c>
      <c r="E329" s="146">
        <f>RAW!H329</f>
        <v>6</v>
      </c>
      <c r="F329" s="146">
        <f>RAW!I329</f>
        <v>1</v>
      </c>
      <c r="G329" s="146" t="str">
        <f>RAW!J329</f>
        <v>Ball</v>
      </c>
      <c r="H329" s="146" t="str">
        <f>RAW!K329</f>
        <v>Changeup</v>
      </c>
      <c r="I329" s="146">
        <f>RAW!L329</f>
        <v>81.1</v>
      </c>
      <c r="J329" s="146">
        <f>RAW!M329</f>
        <v>1363</v>
      </c>
      <c r="K329" s="146">
        <f>IF(RAW!O329 = "↓", -RAW!N329, RAW!N329)</f>
        <v>-33</v>
      </c>
      <c r="L329" s="146">
        <f>IF(RAW!Q329 = "←", -RAW!P329, RAW!P329)</f>
        <v>17</v>
      </c>
    </row>
    <row r="330">
      <c r="A330" s="146" t="str">
        <f>RAW!C330</f>
        <v>Michael Wacha</v>
      </c>
      <c r="B330" s="146" t="str">
        <f>RAW!E330</f>
        <v>J.T. Realmuto</v>
      </c>
      <c r="C330" s="146">
        <f>RAW!F330</f>
        <v>25</v>
      </c>
      <c r="D330" s="146">
        <f>RAW!G330</f>
        <v>21</v>
      </c>
      <c r="E330" s="146">
        <f>RAW!H330</f>
        <v>6</v>
      </c>
      <c r="F330" s="146">
        <f>RAW!I330</f>
        <v>1</v>
      </c>
      <c r="G330" s="146" t="str">
        <f>RAW!J330</f>
        <v>Foul</v>
      </c>
      <c r="H330" s="146" t="str">
        <f>RAW!K330</f>
        <v>4-Seam Fastball</v>
      </c>
      <c r="I330" s="146">
        <f>RAW!L330</f>
        <v>91.6</v>
      </c>
      <c r="J330" s="146">
        <f>RAW!M330</f>
        <v>2073</v>
      </c>
      <c r="K330" s="146">
        <f>IF(RAW!O330 = "↓", -RAW!N330, RAW!N330)</f>
        <v>-11</v>
      </c>
      <c r="L330" s="146">
        <f>IF(RAW!Q330 = "←", -RAW!P330, RAW!P330)</f>
        <v>9</v>
      </c>
    </row>
    <row r="331">
      <c r="A331" s="146" t="str">
        <f>RAW!C331</f>
        <v>Michael Wacha</v>
      </c>
      <c r="B331" s="146" t="str">
        <f>RAW!E331</f>
        <v>J.T. Realmuto</v>
      </c>
      <c r="C331" s="146">
        <f>RAW!F331</f>
        <v>24</v>
      </c>
      <c r="D331" s="146">
        <f>RAW!G331</f>
        <v>20</v>
      </c>
      <c r="E331" s="146">
        <f>RAW!H331</f>
        <v>6</v>
      </c>
      <c r="F331" s="146">
        <f>RAW!I331</f>
        <v>1</v>
      </c>
      <c r="G331" s="146" t="str">
        <f>RAW!J331</f>
        <v>Ball</v>
      </c>
      <c r="H331" s="146" t="str">
        <f>RAW!K331</f>
        <v>Changeup</v>
      </c>
      <c r="I331" s="146">
        <f>RAW!L331</f>
        <v>80.2</v>
      </c>
      <c r="J331" s="146">
        <f>RAW!M331</f>
        <v>1560</v>
      </c>
      <c r="K331" s="146">
        <f>IF(RAW!O331 = "↓", -RAW!N331, RAW!N331)</f>
        <v>-31</v>
      </c>
      <c r="L331" s="146">
        <f>IF(RAW!Q331 = "←", -RAW!P331, RAW!P331)</f>
        <v>13</v>
      </c>
    </row>
    <row r="332">
      <c r="A332" s="146" t="str">
        <f>RAW!C332</f>
        <v>Michael Wacha</v>
      </c>
      <c r="B332" s="146" t="str">
        <f>RAW!E332</f>
        <v>J.T. Realmuto</v>
      </c>
      <c r="C332" s="146">
        <f>RAW!F332</f>
        <v>23</v>
      </c>
      <c r="D332" s="146">
        <f>RAW!G332</f>
        <v>19</v>
      </c>
      <c r="E332" s="146">
        <f>RAW!H332</f>
        <v>6</v>
      </c>
      <c r="F332" s="146">
        <f>RAW!I332</f>
        <v>1</v>
      </c>
      <c r="G332" s="146" t="str">
        <f>RAW!J332</f>
        <v>Ball In Dirt</v>
      </c>
      <c r="H332" s="146" t="str">
        <f>RAW!K332</f>
        <v>Changeup</v>
      </c>
      <c r="I332" s="146">
        <f>RAW!L332</f>
        <v>81.3</v>
      </c>
      <c r="J332" s="146">
        <f>RAW!M332</f>
        <v>1442</v>
      </c>
      <c r="K332" s="146">
        <f>IF(RAW!O332 = "↓", -RAW!N332, RAW!N332)</f>
        <v>-26</v>
      </c>
      <c r="L332" s="146">
        <f>IF(RAW!Q332 = "←", -RAW!P332, RAW!P332)</f>
        <v>9</v>
      </c>
    </row>
    <row r="333">
      <c r="A333" s="146" t="str">
        <f>RAW!C333</f>
        <v>Michael Wacha</v>
      </c>
      <c r="B333" s="146" t="str">
        <f>RAW!E333</f>
        <v>J.T. Realmuto</v>
      </c>
      <c r="C333" s="146">
        <f>RAW!F333</f>
        <v>22</v>
      </c>
      <c r="D333" s="146">
        <f>RAW!G333</f>
        <v>18</v>
      </c>
      <c r="E333" s="146">
        <f>RAW!H333</f>
        <v>6</v>
      </c>
      <c r="F333" s="146">
        <f>RAW!I333</f>
        <v>1</v>
      </c>
      <c r="G333" s="146" t="str">
        <f>RAW!J333</f>
        <v>Foul</v>
      </c>
      <c r="H333" s="146" t="str">
        <f>RAW!K333</f>
        <v>Sinker</v>
      </c>
      <c r="I333" s="146">
        <f>RAW!L333</f>
        <v>92.9</v>
      </c>
      <c r="J333" s="146">
        <f>RAW!M333</f>
        <v>1886</v>
      </c>
      <c r="K333" s="146">
        <f>IF(RAW!O333 = "↓", -RAW!N333, RAW!N333)</f>
        <v>-16</v>
      </c>
      <c r="L333" s="146">
        <f>IF(RAW!Q333 = "←", -RAW!P333, RAW!P333)</f>
        <v>12</v>
      </c>
    </row>
    <row r="334">
      <c r="A334" s="146" t="str">
        <f>RAW!C334</f>
        <v>Michael Wacha</v>
      </c>
      <c r="B334" s="146" t="str">
        <f>RAW!E334</f>
        <v>Bryson Stott</v>
      </c>
      <c r="C334" s="146">
        <f>RAW!F334</f>
        <v>21</v>
      </c>
      <c r="D334" s="146">
        <f>RAW!G334</f>
        <v>17</v>
      </c>
      <c r="E334" s="146">
        <f>RAW!H334</f>
        <v>5</v>
      </c>
      <c r="F334" s="146">
        <f>RAW!I334</f>
        <v>1</v>
      </c>
      <c r="G334" s="146" t="str">
        <f>RAW!J334</f>
        <v>In play, out(s)</v>
      </c>
      <c r="H334" s="146" t="str">
        <f>RAW!K334</f>
        <v>Changeup</v>
      </c>
      <c r="I334" s="146">
        <f>RAW!L334</f>
        <v>81.2</v>
      </c>
      <c r="J334" s="146">
        <f>RAW!M334</f>
        <v>1497</v>
      </c>
      <c r="K334" s="146">
        <f>IF(RAW!O334 = "↓", -RAW!N334, RAW!N334)</f>
        <v>-40</v>
      </c>
      <c r="L334" s="146">
        <f>IF(RAW!Q334 = "←", -RAW!P334, RAW!P334)</f>
        <v>16</v>
      </c>
    </row>
    <row r="335">
      <c r="A335" s="146" t="str">
        <f>RAW!C335</f>
        <v>Michael Wacha</v>
      </c>
      <c r="B335" s="146" t="str">
        <f>RAW!E335</f>
        <v>Bryson Stott</v>
      </c>
      <c r="C335" s="146">
        <f>RAW!F335</f>
        <v>20</v>
      </c>
      <c r="D335" s="146">
        <f>RAW!G335</f>
        <v>16</v>
      </c>
      <c r="E335" s="146">
        <f>RAW!H335</f>
        <v>5</v>
      </c>
      <c r="F335" s="146">
        <f>RAW!I335</f>
        <v>1</v>
      </c>
      <c r="G335" s="146" t="str">
        <f>RAW!J335</f>
        <v>Called Strike</v>
      </c>
      <c r="H335" s="146" t="str">
        <f>RAW!K335</f>
        <v>4-Seam Fastball</v>
      </c>
      <c r="I335" s="146">
        <f>RAW!L335</f>
        <v>92.2</v>
      </c>
      <c r="J335" s="146">
        <f>RAW!M335</f>
        <v>2059</v>
      </c>
      <c r="K335" s="146">
        <f>IF(RAW!O335 = "↓", -RAW!N335, RAW!N335)</f>
        <v>-11</v>
      </c>
      <c r="L335" s="146">
        <f>IF(RAW!Q335 = "←", -RAW!P335, RAW!P335)</f>
        <v>4</v>
      </c>
    </row>
    <row r="336">
      <c r="A336" s="146" t="str">
        <f>RAW!C336</f>
        <v>Michael Wacha</v>
      </c>
      <c r="B336" s="146" t="str">
        <f>RAW!E336</f>
        <v>Nick Castellanos</v>
      </c>
      <c r="C336" s="146">
        <f>RAW!F336</f>
        <v>19</v>
      </c>
      <c r="D336" s="146">
        <f>RAW!G336</f>
        <v>15</v>
      </c>
      <c r="E336" s="146">
        <f>RAW!H336</f>
        <v>4</v>
      </c>
      <c r="F336" s="146">
        <f>RAW!I336</f>
        <v>1</v>
      </c>
      <c r="G336" s="146" t="str">
        <f>RAW!J336</f>
        <v>In play, no out</v>
      </c>
      <c r="H336" s="146" t="str">
        <f>RAW!K336</f>
        <v>Sinker</v>
      </c>
      <c r="I336" s="146">
        <f>RAW!L336</f>
        <v>92.6</v>
      </c>
      <c r="J336" s="146">
        <f>RAW!M336</f>
        <v>1969</v>
      </c>
      <c r="K336" s="146">
        <f>IF(RAW!O336 = "↓", -RAW!N336, RAW!N336)</f>
        <v>-16</v>
      </c>
      <c r="L336" s="146">
        <f>IF(RAW!Q336 = "←", -RAW!P336, RAW!P336)</f>
        <v>13</v>
      </c>
    </row>
    <row r="337">
      <c r="A337" s="146" t="str">
        <f>RAW!C337</f>
        <v>Michael Wacha</v>
      </c>
      <c r="B337" s="146" t="str">
        <f>RAW!E337</f>
        <v>Bryce Harper</v>
      </c>
      <c r="C337" s="146">
        <f>RAW!F337</f>
        <v>18</v>
      </c>
      <c r="D337" s="146">
        <f>RAW!G337</f>
        <v>14</v>
      </c>
      <c r="E337" s="146">
        <f>RAW!H337</f>
        <v>3</v>
      </c>
      <c r="F337" s="146">
        <f>RAW!I337</f>
        <v>1</v>
      </c>
      <c r="G337" s="146" t="str">
        <f>RAW!J337</f>
        <v>Ball</v>
      </c>
      <c r="H337" s="146" t="str">
        <f>RAW!K337</f>
        <v>Sinker</v>
      </c>
      <c r="I337" s="146">
        <f>RAW!L337</f>
        <v>92.7</v>
      </c>
      <c r="J337" s="146">
        <f>RAW!M337</f>
        <v>1882</v>
      </c>
      <c r="K337" s="146">
        <f>IF(RAW!O337 = "↓", -RAW!N337, RAW!N337)</f>
        <v>-16</v>
      </c>
      <c r="L337" s="146">
        <f>IF(RAW!Q337 = "←", -RAW!P337, RAW!P337)</f>
        <v>12</v>
      </c>
    </row>
    <row r="338">
      <c r="A338" s="146" t="str">
        <f>RAW!C338</f>
        <v>Michael Wacha</v>
      </c>
      <c r="B338" s="146" t="str">
        <f>RAW!E338</f>
        <v>Bryce Harper</v>
      </c>
      <c r="C338" s="146">
        <f>RAW!F338</f>
        <v>17</v>
      </c>
      <c r="D338" s="146">
        <f>RAW!G338</f>
        <v>13</v>
      </c>
      <c r="E338" s="146">
        <f>RAW!H338</f>
        <v>3</v>
      </c>
      <c r="F338" s="146">
        <f>RAW!I338</f>
        <v>1</v>
      </c>
      <c r="G338" s="146" t="str">
        <f>RAW!J338</f>
        <v>Foul</v>
      </c>
      <c r="H338" s="146" t="str">
        <f>RAW!K338</f>
        <v>Sinker</v>
      </c>
      <c r="I338" s="146">
        <f>RAW!L338</f>
        <v>92.5</v>
      </c>
      <c r="J338" s="146">
        <f>RAW!M338</f>
        <v>1988</v>
      </c>
      <c r="K338" s="146">
        <f>IF(RAW!O338 = "↓", -RAW!N338, RAW!N338)</f>
        <v>-16</v>
      </c>
      <c r="L338" s="146">
        <f>IF(RAW!Q338 = "←", -RAW!P338, RAW!P338)</f>
        <v>17</v>
      </c>
    </row>
    <row r="339">
      <c r="A339" s="146" t="str">
        <f>RAW!C339</f>
        <v>Michael Wacha</v>
      </c>
      <c r="B339" s="146" t="str">
        <f>RAW!E339</f>
        <v>Bryce Harper</v>
      </c>
      <c r="C339" s="146">
        <f>RAW!F339</f>
        <v>16</v>
      </c>
      <c r="D339" s="146">
        <f>RAW!G339</f>
        <v>12</v>
      </c>
      <c r="E339" s="146">
        <f>RAW!H339</f>
        <v>3</v>
      </c>
      <c r="F339" s="146">
        <f>RAW!I339</f>
        <v>1</v>
      </c>
      <c r="G339" s="146" t="str">
        <f>RAW!J339</f>
        <v>Foul</v>
      </c>
      <c r="H339" s="146" t="str">
        <f>RAW!K339</f>
        <v>Changeup</v>
      </c>
      <c r="I339" s="146">
        <f>RAW!L339</f>
        <v>81.2</v>
      </c>
      <c r="J339" s="146">
        <f>RAW!M339</f>
        <v>1548</v>
      </c>
      <c r="K339" s="146">
        <f>IF(RAW!O339 = "↓", -RAW!N339, RAW!N339)</f>
        <v>-37</v>
      </c>
      <c r="L339" s="146">
        <f>IF(RAW!Q339 = "←", -RAW!P339, RAW!P339)</f>
        <v>16</v>
      </c>
    </row>
    <row r="340">
      <c r="A340" s="146" t="str">
        <f>RAW!C340</f>
        <v>Michael Wacha</v>
      </c>
      <c r="B340" s="146" t="str">
        <f>RAW!E340</f>
        <v>Bryce Harper</v>
      </c>
      <c r="C340" s="146">
        <f>RAW!F340</f>
        <v>15</v>
      </c>
      <c r="D340" s="146">
        <f>RAW!G340</f>
        <v>11</v>
      </c>
      <c r="E340" s="146">
        <f>RAW!H340</f>
        <v>3</v>
      </c>
      <c r="F340" s="146">
        <f>RAW!I340</f>
        <v>1</v>
      </c>
      <c r="G340" s="146" t="str">
        <f>RAW!J340</f>
        <v>Ball</v>
      </c>
      <c r="H340" s="146" t="str">
        <f>RAW!K340</f>
        <v>4-Seam Fastball</v>
      </c>
      <c r="I340" s="146">
        <f>RAW!L340</f>
        <v>94</v>
      </c>
      <c r="J340" s="146">
        <f>RAW!M340</f>
        <v>2028</v>
      </c>
      <c r="K340" s="146">
        <f>IF(RAW!O340 = "↓", -RAW!N340, RAW!N340)</f>
        <v>-13</v>
      </c>
      <c r="L340" s="146">
        <f>IF(RAW!Q340 = "←", -RAW!P340, RAW!P340)</f>
        <v>7</v>
      </c>
    </row>
    <row r="341">
      <c r="A341" s="146" t="str">
        <f>RAW!C341</f>
        <v>Michael Wacha</v>
      </c>
      <c r="B341" s="146" t="str">
        <f>RAW!E341</f>
        <v>Bryce Harper</v>
      </c>
      <c r="C341" s="146">
        <f>RAW!F341</f>
        <v>14</v>
      </c>
      <c r="D341" s="146">
        <f>RAW!G341</f>
        <v>10</v>
      </c>
      <c r="E341" s="146">
        <f>RAW!H341</f>
        <v>3</v>
      </c>
      <c r="F341" s="146">
        <f>RAW!I341</f>
        <v>1</v>
      </c>
      <c r="G341" s="146" t="str">
        <f>RAW!J341</f>
        <v>Foul</v>
      </c>
      <c r="H341" s="146" t="str">
        <f>RAW!K341</f>
        <v>4-Seam Fastball</v>
      </c>
      <c r="I341" s="146">
        <f>RAW!L341</f>
        <v>92.6</v>
      </c>
      <c r="J341" s="146">
        <f>RAW!M341</f>
        <v>2023</v>
      </c>
      <c r="K341" s="146">
        <f>IF(RAW!O341 = "↓", -RAW!N341, RAW!N341)</f>
        <v>-12</v>
      </c>
      <c r="L341" s="146">
        <f>IF(RAW!Q341 = "←", -RAW!P341, RAW!P341)</f>
        <v>9</v>
      </c>
    </row>
    <row r="342">
      <c r="A342" s="146" t="str">
        <f>RAW!C342</f>
        <v>Michael Wacha</v>
      </c>
      <c r="B342" s="146" t="str">
        <f>RAW!E342</f>
        <v>Bryce Harper</v>
      </c>
      <c r="C342" s="146">
        <f>RAW!F342</f>
        <v>12</v>
      </c>
      <c r="D342" s="146">
        <f>RAW!G342</f>
        <v>9</v>
      </c>
      <c r="E342" s="146">
        <f>RAW!H342</f>
        <v>3</v>
      </c>
      <c r="F342" s="146">
        <f>RAW!I342</f>
        <v>1</v>
      </c>
      <c r="G342" s="146" t="str">
        <f>RAW!J342</f>
        <v>Swinging Strike</v>
      </c>
      <c r="H342" s="146" t="str">
        <f>RAW!K342</f>
        <v>Changeup</v>
      </c>
      <c r="I342" s="146">
        <f>RAW!L342</f>
        <v>81.7</v>
      </c>
      <c r="J342" s="146">
        <f>RAW!M342</f>
        <v>1352</v>
      </c>
      <c r="K342" s="146">
        <f>IF(RAW!O342 = "↓", -RAW!N342, RAW!N342)</f>
        <v>-30</v>
      </c>
      <c r="L342" s="146">
        <f>IF(RAW!Q342 = "←", -RAW!P342, RAW!P342)</f>
        <v>14</v>
      </c>
    </row>
    <row r="343">
      <c r="A343" s="146" t="str">
        <f>RAW!C343</f>
        <v>Michael Wacha</v>
      </c>
      <c r="B343" s="146" t="str">
        <f>RAW!E343</f>
        <v>Bryce Harper</v>
      </c>
      <c r="C343" s="146">
        <f>RAW!F343</f>
        <v>11</v>
      </c>
      <c r="D343" s="146">
        <f>RAW!G343</f>
        <v>8</v>
      </c>
      <c r="E343" s="146">
        <f>RAW!H343</f>
        <v>3</v>
      </c>
      <c r="F343" s="146">
        <f>RAW!I343</f>
        <v>1</v>
      </c>
      <c r="G343" s="146" t="str">
        <f>RAW!J343</f>
        <v>Ball</v>
      </c>
      <c r="H343" s="146" t="str">
        <f>RAW!K343</f>
        <v>Changeup</v>
      </c>
      <c r="I343" s="146">
        <f>RAW!L343</f>
        <v>81.9</v>
      </c>
      <c r="J343" s="146">
        <f>RAW!M343</f>
        <v>1370</v>
      </c>
      <c r="K343" s="146">
        <f>IF(RAW!O343 = "↓", -RAW!N343, RAW!N343)</f>
        <v>-29</v>
      </c>
      <c r="L343" s="146">
        <f>IF(RAW!Q343 = "←", -RAW!P343, RAW!P343)</f>
        <v>18</v>
      </c>
    </row>
    <row r="344">
      <c r="A344" s="146" t="str">
        <f>RAW!C344</f>
        <v>Michael Wacha</v>
      </c>
      <c r="B344" s="146" t="str">
        <f>RAW!E344</f>
        <v>Bryce Harper</v>
      </c>
      <c r="C344" s="146">
        <f>RAW!F344</f>
        <v>10</v>
      </c>
      <c r="D344" s="146">
        <f>RAW!G344</f>
        <v>7</v>
      </c>
      <c r="E344" s="146">
        <f>RAW!H344</f>
        <v>3</v>
      </c>
      <c r="F344" s="146">
        <f>RAW!I344</f>
        <v>1</v>
      </c>
      <c r="G344" s="146" t="str">
        <f>RAW!J344</f>
        <v>Swinging Strike</v>
      </c>
      <c r="H344" s="146" t="str">
        <f>RAW!K344</f>
        <v>Changeup</v>
      </c>
      <c r="I344" s="146">
        <f>RAW!L344</f>
        <v>80.1</v>
      </c>
      <c r="J344" s="146">
        <f>RAW!M344</f>
        <v>1414</v>
      </c>
      <c r="K344" s="146">
        <f>IF(RAW!O344 = "↓", -RAW!N344, RAW!N344)</f>
        <v>-36</v>
      </c>
      <c r="L344" s="146">
        <f>IF(RAW!Q344 = "←", -RAW!P344, RAW!P344)</f>
        <v>16</v>
      </c>
    </row>
    <row r="345">
      <c r="A345" s="146" t="str">
        <f>RAW!C345</f>
        <v>Michael Wacha</v>
      </c>
      <c r="B345" s="146" t="str">
        <f>RAW!E345</f>
        <v>Bryce Harper</v>
      </c>
      <c r="C345" s="146">
        <f>RAW!F345</f>
        <v>9</v>
      </c>
      <c r="D345" s="146">
        <f>RAW!G345</f>
        <v>6</v>
      </c>
      <c r="E345" s="146">
        <f>RAW!H345</f>
        <v>3</v>
      </c>
      <c r="F345" s="146">
        <f>RAW!I345</f>
        <v>1</v>
      </c>
      <c r="G345" s="146" t="str">
        <f>RAW!J345</f>
        <v>Ball</v>
      </c>
      <c r="H345" s="146" t="str">
        <f>RAW!K345</f>
        <v>Curveball</v>
      </c>
      <c r="I345" s="146">
        <f>RAW!L345</f>
        <v>73.2</v>
      </c>
      <c r="J345" s="146">
        <f>RAW!M345</f>
        <v>1815</v>
      </c>
      <c r="K345" s="146">
        <f>IF(RAW!O345 = "↓", -RAW!N345, RAW!N345)</f>
        <v>-66</v>
      </c>
      <c r="L345" s="146">
        <f>IF(RAW!Q345 = "←", -RAW!P345, RAW!P345)</f>
        <v>-9</v>
      </c>
    </row>
    <row r="346">
      <c r="A346" s="146" t="str">
        <f>RAW!C346</f>
        <v>Michael Wacha</v>
      </c>
      <c r="B346" s="146" t="str">
        <f>RAW!E346</f>
        <v>Alec Bohm</v>
      </c>
      <c r="C346" s="146">
        <f>RAW!F346</f>
        <v>8</v>
      </c>
      <c r="D346" s="146">
        <f>RAW!G346</f>
        <v>5</v>
      </c>
      <c r="E346" s="146">
        <f>RAW!H346</f>
        <v>2</v>
      </c>
      <c r="F346" s="146">
        <f>RAW!I346</f>
        <v>1</v>
      </c>
      <c r="G346" s="146" t="str">
        <f>RAW!J346</f>
        <v>In play, no out</v>
      </c>
      <c r="H346" s="146" t="str">
        <f>RAW!K346</f>
        <v>Cutter</v>
      </c>
      <c r="I346" s="146">
        <f>RAW!L346</f>
        <v>87.3</v>
      </c>
      <c r="J346" s="146">
        <f>RAW!M346</f>
        <v>1978</v>
      </c>
      <c r="K346" s="146">
        <f>IF(RAW!O346 = "↓", -RAW!N346, RAW!N346)</f>
        <v>-24</v>
      </c>
      <c r="L346" s="146">
        <f>IF(RAW!Q346 = "←", -RAW!P346, RAW!P346)</f>
        <v>0</v>
      </c>
    </row>
    <row r="347">
      <c r="A347" s="146" t="str">
        <f>RAW!C347</f>
        <v>Michael Wacha</v>
      </c>
      <c r="B347" s="146" t="str">
        <f>RAW!E347</f>
        <v>Kyle Schwarber</v>
      </c>
      <c r="C347" s="146">
        <f>RAW!F347</f>
        <v>7</v>
      </c>
      <c r="D347" s="146">
        <f>RAW!G347</f>
        <v>4</v>
      </c>
      <c r="E347" s="146">
        <f>RAW!H347</f>
        <v>1</v>
      </c>
      <c r="F347" s="146">
        <f>RAW!I347</f>
        <v>1</v>
      </c>
      <c r="G347" s="146" t="str">
        <f>RAW!J347</f>
        <v>In play, run(s)</v>
      </c>
      <c r="H347" s="146" t="str">
        <f>RAW!K347</f>
        <v>4-Seam Fastball</v>
      </c>
      <c r="I347" s="146">
        <f>RAW!L347</f>
        <v>92.1</v>
      </c>
      <c r="J347" s="146">
        <f>RAW!M347</f>
        <v>2016</v>
      </c>
      <c r="K347" s="146">
        <f>IF(RAW!O347 = "↓", -RAW!N347, RAW!N347)</f>
        <v>-14</v>
      </c>
      <c r="L347" s="146">
        <f>IF(RAW!Q347 = "←", -RAW!P347, RAW!P347)</f>
        <v>6</v>
      </c>
    </row>
    <row r="348">
      <c r="A348" s="146" t="str">
        <f>RAW!C348</f>
        <v>Michael Wacha</v>
      </c>
      <c r="B348" s="146" t="str">
        <f>RAW!E348</f>
        <v>Kyle Schwarber</v>
      </c>
      <c r="C348" s="146">
        <f>RAW!F348</f>
        <v>6</v>
      </c>
      <c r="D348" s="146">
        <f>RAW!G348</f>
        <v>3</v>
      </c>
      <c r="E348" s="146">
        <f>RAW!H348</f>
        <v>1</v>
      </c>
      <c r="F348" s="146">
        <f>RAW!I348</f>
        <v>1</v>
      </c>
      <c r="G348" s="146" t="str">
        <f>RAW!J348</f>
        <v>Called Strike</v>
      </c>
      <c r="H348" s="146" t="str">
        <f>RAW!K348</f>
        <v>4-Seam Fastball</v>
      </c>
      <c r="I348" s="146">
        <f>RAW!L348</f>
        <v>91.6</v>
      </c>
      <c r="J348" s="146">
        <f>RAW!M348</f>
        <v>1991</v>
      </c>
      <c r="K348" s="146">
        <f>IF(RAW!O348 = "↓", -RAW!N348, RAW!N348)</f>
        <v>-13</v>
      </c>
      <c r="L348" s="146">
        <f>IF(RAW!Q348 = "←", -RAW!P348, RAW!P348)</f>
        <v>8</v>
      </c>
    </row>
    <row r="349">
      <c r="A349" s="146" t="str">
        <f>RAW!C349</f>
        <v>Michael Wacha</v>
      </c>
      <c r="B349" s="146" t="str">
        <f>RAW!E349</f>
        <v>Kyle Schwarber</v>
      </c>
      <c r="C349" s="146">
        <f>RAW!F349</f>
        <v>5</v>
      </c>
      <c r="D349" s="146">
        <f>RAW!G349</f>
        <v>2</v>
      </c>
      <c r="E349" s="146">
        <f>RAW!H349</f>
        <v>1</v>
      </c>
      <c r="F349" s="146">
        <f>RAW!I349</f>
        <v>1</v>
      </c>
      <c r="G349" s="146" t="str">
        <f>RAW!J349</f>
        <v>Ball</v>
      </c>
      <c r="H349" s="146" t="str">
        <f>RAW!K349</f>
        <v>4-Seam Fastball</v>
      </c>
      <c r="I349" s="146">
        <f>RAW!L349</f>
        <v>91.7</v>
      </c>
      <c r="J349" s="146">
        <f>RAW!M349</f>
        <v>1956</v>
      </c>
      <c r="K349" s="146">
        <f>IF(RAW!O349 = "↓", -RAW!N349, RAW!N349)</f>
        <v>-13</v>
      </c>
      <c r="L349" s="146">
        <f>IF(RAW!Q349 = "←", -RAW!P349, RAW!P349)</f>
        <v>7</v>
      </c>
    </row>
    <row r="350">
      <c r="A350" s="146" t="str">
        <f>RAW!C350</f>
        <v>Michael Wacha</v>
      </c>
      <c r="B350" s="146" t="str">
        <f>RAW!E350</f>
        <v>Kyle Schwarber</v>
      </c>
      <c r="C350" s="146">
        <f>RAW!F350</f>
        <v>4</v>
      </c>
      <c r="D350" s="146">
        <f>RAW!G350</f>
        <v>1</v>
      </c>
      <c r="E350" s="146">
        <f>RAW!H350</f>
        <v>1</v>
      </c>
      <c r="F350" s="146">
        <f>RAW!I350</f>
        <v>1</v>
      </c>
      <c r="G350" s="146" t="str">
        <f>RAW!J350</f>
        <v>Ball</v>
      </c>
      <c r="H350" s="146" t="str">
        <f>RAW!K350</f>
        <v>4-Seam Fastball</v>
      </c>
      <c r="I350" s="146">
        <f>RAW!L350</f>
        <v>91.7</v>
      </c>
      <c r="J350" s="146">
        <f>RAW!M350</f>
        <v>1988</v>
      </c>
      <c r="K350" s="146">
        <f>IF(RAW!O350 = "↓", -RAW!N350, RAW!N350)</f>
        <v>-16</v>
      </c>
      <c r="L350" s="146">
        <f>IF(RAW!Q350 = "←", -RAW!P350, RAW!P350)</f>
        <v>6</v>
      </c>
    </row>
    <row r="351">
      <c r="A351" s="146" t="str">
        <f>RAW!C351</f>
        <v/>
      </c>
      <c r="B351" s="146" t="str">
        <f>RAW!E351</f>
        <v/>
      </c>
      <c r="C351" s="146" t="str">
        <f>RAW!F351</f>
        <v/>
      </c>
      <c r="D351" s="146" t="str">
        <f>RAW!G351</f>
        <v/>
      </c>
      <c r="E351" s="146" t="str">
        <f>RAW!H351</f>
        <v/>
      </c>
      <c r="F351" s="146" t="str">
        <f>RAW!I351</f>
        <v/>
      </c>
      <c r="G351" s="146" t="str">
        <f>RAW!J351</f>
        <v/>
      </c>
      <c r="H351" s="146" t="str">
        <f>RAW!K351</f>
        <v/>
      </c>
      <c r="I351" s="146" t="str">
        <f>RAW!L351</f>
        <v/>
      </c>
      <c r="J351" s="146" t="str">
        <f>RAW!M351</f>
        <v/>
      </c>
      <c r="K351" s="146" t="str">
        <f>IF(RAW!O351 = "↓", -RAW!N351, RAW!N351)</f>
        <v/>
      </c>
      <c r="L351" s="146" t="str">
        <f>IF(RAW!Q351 = "←", -RAW!P351, RAW!P351)</f>
        <v/>
      </c>
    </row>
    <row r="352">
      <c r="A352" s="146" t="str">
        <f>RAW!C352</f>
        <v/>
      </c>
      <c r="B352" s="146" t="str">
        <f>RAW!E352</f>
        <v/>
      </c>
      <c r="C352" s="146" t="str">
        <f>RAW!F352</f>
        <v/>
      </c>
      <c r="D352" s="146" t="str">
        <f>RAW!G352</f>
        <v/>
      </c>
      <c r="E352" s="146" t="str">
        <f>RAW!H352</f>
        <v/>
      </c>
      <c r="F352" s="146" t="str">
        <f>RAW!I352</f>
        <v/>
      </c>
      <c r="G352" s="146" t="str">
        <f>RAW!J352</f>
        <v/>
      </c>
      <c r="H352" s="146" t="str">
        <f>RAW!K352</f>
        <v/>
      </c>
      <c r="I352" s="146" t="str">
        <f>RAW!L352</f>
        <v/>
      </c>
      <c r="J352" s="146" t="str">
        <f>RAW!M352</f>
        <v/>
      </c>
      <c r="K352" s="146" t="str">
        <f>IF(RAW!O352 = "↓", -RAW!N352, RAW!N352)</f>
        <v/>
      </c>
      <c r="L352" s="146" t="str">
        <f>IF(RAW!Q352 = "←", -RAW!P352, RAW!P352)</f>
        <v/>
      </c>
    </row>
    <row r="353">
      <c r="A353" s="146" t="str">
        <f>RAW!C353</f>
        <v/>
      </c>
      <c r="B353" s="146" t="str">
        <f>RAW!E353</f>
        <v/>
      </c>
      <c r="C353" s="146" t="str">
        <f>RAW!F353</f>
        <v/>
      </c>
      <c r="D353" s="146" t="str">
        <f>RAW!G353</f>
        <v/>
      </c>
      <c r="E353" s="146" t="str">
        <f>RAW!H353</f>
        <v/>
      </c>
      <c r="F353" s="146" t="str">
        <f>RAW!I353</f>
        <v/>
      </c>
      <c r="G353" s="146" t="str">
        <f>RAW!J353</f>
        <v/>
      </c>
      <c r="H353" s="146" t="str">
        <f>RAW!K353</f>
        <v/>
      </c>
      <c r="I353" s="146" t="str">
        <f>RAW!L353</f>
        <v/>
      </c>
      <c r="J353" s="146" t="str">
        <f>RAW!M353</f>
        <v/>
      </c>
      <c r="K353" s="146" t="str">
        <f>IF(RAW!O353 = "↓", -RAW!N353, RAW!N353)</f>
        <v/>
      </c>
      <c r="L353" s="146" t="str">
        <f>IF(RAW!Q353 = "←", -RAW!P353, RAW!P353)</f>
        <v/>
      </c>
    </row>
    <row r="354">
      <c r="A354" s="146" t="str">
        <f>RAW!C354</f>
        <v/>
      </c>
      <c r="B354" s="146" t="str">
        <f>RAW!E354</f>
        <v/>
      </c>
      <c r="C354" s="146" t="str">
        <f>RAW!F354</f>
        <v/>
      </c>
      <c r="D354" s="146" t="str">
        <f>RAW!G354</f>
        <v/>
      </c>
      <c r="E354" s="146" t="str">
        <f>RAW!H354</f>
        <v/>
      </c>
      <c r="F354" s="146" t="str">
        <f>RAW!I354</f>
        <v/>
      </c>
      <c r="G354" s="146" t="str">
        <f>RAW!J354</f>
        <v/>
      </c>
      <c r="H354" s="146" t="str">
        <f>RAW!K354</f>
        <v/>
      </c>
      <c r="I354" s="146" t="str">
        <f>RAW!L354</f>
        <v/>
      </c>
      <c r="J354" s="146" t="str">
        <f>RAW!M354</f>
        <v/>
      </c>
      <c r="K354" s="146" t="str">
        <f>IF(RAW!O354 = "↓", -RAW!N354, RAW!N354)</f>
        <v/>
      </c>
      <c r="L354" s="146" t="str">
        <f>IF(RAW!Q354 = "←", -RAW!P354, RAW!P354)</f>
        <v/>
      </c>
    </row>
    <row r="355">
      <c r="A355" s="146" t="str">
        <f>RAW!C355</f>
        <v/>
      </c>
      <c r="B355" s="146" t="str">
        <f>RAW!E355</f>
        <v/>
      </c>
      <c r="C355" s="146" t="str">
        <f>RAW!F355</f>
        <v/>
      </c>
      <c r="D355" s="146" t="str">
        <f>RAW!G355</f>
        <v/>
      </c>
      <c r="E355" s="146" t="str">
        <f>RAW!H355</f>
        <v/>
      </c>
      <c r="F355" s="146" t="str">
        <f>RAW!I355</f>
        <v/>
      </c>
      <c r="G355" s="146" t="str">
        <f>RAW!J355</f>
        <v/>
      </c>
      <c r="H355" s="146" t="str">
        <f>RAW!K355</f>
        <v/>
      </c>
      <c r="I355" s="146" t="str">
        <f>RAW!L355</f>
        <v/>
      </c>
      <c r="J355" s="146" t="str">
        <f>RAW!M355</f>
        <v/>
      </c>
      <c r="K355" s="146" t="str">
        <f>IF(RAW!O355 = "↓", -RAW!N355, RAW!N355)</f>
        <v/>
      </c>
      <c r="L355" s="146" t="str">
        <f>IF(RAW!Q355 = "←", -RAW!P355, RAW!P355)</f>
        <v/>
      </c>
    </row>
    <row r="356">
      <c r="A356" s="146" t="str">
        <f>RAW!C356</f>
        <v/>
      </c>
      <c r="B356" s="146" t="str">
        <f>RAW!E356</f>
        <v/>
      </c>
      <c r="C356" s="146" t="str">
        <f>RAW!F356</f>
        <v/>
      </c>
      <c r="D356" s="146" t="str">
        <f>RAW!G356</f>
        <v/>
      </c>
      <c r="E356" s="146" t="str">
        <f>RAW!H356</f>
        <v/>
      </c>
      <c r="F356" s="146" t="str">
        <f>RAW!I356</f>
        <v/>
      </c>
      <c r="G356" s="146" t="str">
        <f>RAW!J356</f>
        <v/>
      </c>
      <c r="H356" s="146" t="str">
        <f>RAW!K356</f>
        <v/>
      </c>
      <c r="I356" s="146" t="str">
        <f>RAW!L356</f>
        <v/>
      </c>
      <c r="J356" s="146" t="str">
        <f>RAW!M356</f>
        <v/>
      </c>
      <c r="K356" s="146" t="str">
        <f>IF(RAW!O356 = "↓", -RAW!N356, RAW!N356)</f>
        <v/>
      </c>
      <c r="L356" s="146" t="str">
        <f>IF(RAW!Q356 = "←", -RAW!P356, RAW!P356)</f>
        <v/>
      </c>
    </row>
    <row r="357">
      <c r="A357" s="146" t="str">
        <f>RAW!C357</f>
        <v/>
      </c>
      <c r="B357" s="146" t="str">
        <f>RAW!E357</f>
        <v/>
      </c>
      <c r="C357" s="146" t="str">
        <f>RAW!F357</f>
        <v/>
      </c>
      <c r="D357" s="146" t="str">
        <f>RAW!G357</f>
        <v/>
      </c>
      <c r="E357" s="146" t="str">
        <f>RAW!H357</f>
        <v/>
      </c>
      <c r="F357" s="146" t="str">
        <f>RAW!I357</f>
        <v/>
      </c>
      <c r="G357" s="146" t="str">
        <f>RAW!J357</f>
        <v/>
      </c>
      <c r="H357" s="146" t="str">
        <f>RAW!K357</f>
        <v/>
      </c>
      <c r="I357" s="146" t="str">
        <f>RAW!L357</f>
        <v/>
      </c>
      <c r="J357" s="146" t="str">
        <f>RAW!M357</f>
        <v/>
      </c>
      <c r="K357" s="146" t="str">
        <f>IF(RAW!O357 = "↓", -RAW!N357, RAW!N357)</f>
        <v/>
      </c>
      <c r="L357" s="146" t="str">
        <f>IF(RAW!Q357 = "←", -RAW!P357, RAW!P357)</f>
        <v/>
      </c>
    </row>
    <row r="358">
      <c r="A358" s="146" t="str">
        <f>RAW!C358</f>
        <v/>
      </c>
      <c r="B358" s="146" t="str">
        <f>RAW!E358</f>
        <v/>
      </c>
      <c r="C358" s="146" t="str">
        <f>RAW!F358</f>
        <v/>
      </c>
      <c r="D358" s="146" t="str">
        <f>RAW!G358</f>
        <v/>
      </c>
      <c r="E358" s="146" t="str">
        <f>RAW!H358</f>
        <v/>
      </c>
      <c r="F358" s="146" t="str">
        <f>RAW!I358</f>
        <v/>
      </c>
      <c r="G358" s="146" t="str">
        <f>RAW!J358</f>
        <v/>
      </c>
      <c r="H358" s="146" t="str">
        <f>RAW!K358</f>
        <v/>
      </c>
      <c r="I358" s="146" t="str">
        <f>RAW!L358</f>
        <v/>
      </c>
      <c r="J358" s="146" t="str">
        <f>RAW!M358</f>
        <v/>
      </c>
      <c r="K358" s="146" t="str">
        <f>IF(RAW!O358 = "↓", -RAW!N358, RAW!N358)</f>
        <v/>
      </c>
      <c r="L358" s="146" t="str">
        <f>IF(RAW!Q358 = "←", -RAW!P358, RAW!P358)</f>
        <v/>
      </c>
    </row>
    <row r="359">
      <c r="A359" s="146" t="str">
        <f>RAW!C359</f>
        <v/>
      </c>
      <c r="B359" s="146" t="str">
        <f>RAW!E359</f>
        <v/>
      </c>
      <c r="C359" s="146" t="str">
        <f>RAW!F359</f>
        <v/>
      </c>
      <c r="D359" s="146" t="str">
        <f>RAW!G359</f>
        <v/>
      </c>
      <c r="E359" s="146" t="str">
        <f>RAW!H359</f>
        <v/>
      </c>
      <c r="F359" s="146" t="str">
        <f>RAW!I359</f>
        <v/>
      </c>
      <c r="G359" s="146" t="str">
        <f>RAW!J359</f>
        <v/>
      </c>
      <c r="H359" s="146" t="str">
        <f>RAW!K359</f>
        <v/>
      </c>
      <c r="I359" s="146" t="str">
        <f>RAW!L359</f>
        <v/>
      </c>
      <c r="J359" s="146" t="str">
        <f>RAW!M359</f>
        <v/>
      </c>
      <c r="K359" s="146" t="str">
        <f>IF(RAW!O359 = "↓", -RAW!N359, RAW!N359)</f>
        <v/>
      </c>
      <c r="L359" s="146" t="str">
        <f>IF(RAW!Q359 = "←", -RAW!P359, RAW!P359)</f>
        <v/>
      </c>
    </row>
    <row r="360">
      <c r="A360" s="146" t="str">
        <f>RAW!C360</f>
        <v/>
      </c>
      <c r="B360" s="146" t="str">
        <f>RAW!E360</f>
        <v/>
      </c>
      <c r="C360" s="146" t="str">
        <f>RAW!F360</f>
        <v/>
      </c>
      <c r="D360" s="146" t="str">
        <f>RAW!G360</f>
        <v/>
      </c>
      <c r="E360" s="146" t="str">
        <f>RAW!H360</f>
        <v/>
      </c>
      <c r="F360" s="146" t="str">
        <f>RAW!I360</f>
        <v/>
      </c>
      <c r="G360" s="146" t="str">
        <f>RAW!J360</f>
        <v/>
      </c>
      <c r="H360" s="146" t="str">
        <f>RAW!K360</f>
        <v/>
      </c>
      <c r="I360" s="146" t="str">
        <f>RAW!L360</f>
        <v/>
      </c>
      <c r="J360" s="146" t="str">
        <f>RAW!M360</f>
        <v/>
      </c>
      <c r="K360" s="146" t="str">
        <f>IF(RAW!O360 = "↓", -RAW!N360, RAW!N360)</f>
        <v/>
      </c>
      <c r="L360" s="146" t="str">
        <f>IF(RAW!Q360 = "←", -RAW!P360, RAW!P360)</f>
        <v/>
      </c>
    </row>
    <row r="361">
      <c r="A361" s="146" t="str">
        <f>RAW!C361</f>
        <v/>
      </c>
      <c r="B361" s="146" t="str">
        <f>RAW!E361</f>
        <v/>
      </c>
      <c r="C361" s="146" t="str">
        <f>RAW!F361</f>
        <v/>
      </c>
      <c r="D361" s="146" t="str">
        <f>RAW!G361</f>
        <v/>
      </c>
      <c r="E361" s="146" t="str">
        <f>RAW!H361</f>
        <v/>
      </c>
      <c r="F361" s="146" t="str">
        <f>RAW!I361</f>
        <v/>
      </c>
      <c r="G361" s="146" t="str">
        <f>RAW!J361</f>
        <v/>
      </c>
      <c r="H361" s="146" t="str">
        <f>RAW!K361</f>
        <v/>
      </c>
      <c r="I361" s="146" t="str">
        <f>RAW!L361</f>
        <v/>
      </c>
      <c r="J361" s="146" t="str">
        <f>RAW!M361</f>
        <v/>
      </c>
      <c r="K361" s="146" t="str">
        <f>IF(RAW!O361 = "↓", -RAW!N361, RAW!N361)</f>
        <v/>
      </c>
      <c r="L361" s="146" t="str">
        <f>IF(RAW!Q361 = "←", -RAW!P361, RAW!P361)</f>
        <v/>
      </c>
    </row>
    <row r="362">
      <c r="A362" s="146" t="str">
        <f>RAW!C362</f>
        <v/>
      </c>
      <c r="B362" s="146" t="str">
        <f>RAW!E362</f>
        <v/>
      </c>
      <c r="C362" s="146" t="str">
        <f>RAW!F362</f>
        <v/>
      </c>
      <c r="D362" s="146" t="str">
        <f>RAW!G362</f>
        <v/>
      </c>
      <c r="E362" s="146" t="str">
        <f>RAW!H362</f>
        <v/>
      </c>
      <c r="F362" s="146" t="str">
        <f>RAW!I362</f>
        <v/>
      </c>
      <c r="G362" s="146" t="str">
        <f>RAW!J362</f>
        <v/>
      </c>
      <c r="H362" s="146" t="str">
        <f>RAW!K362</f>
        <v/>
      </c>
      <c r="I362" s="146" t="str">
        <f>RAW!L362</f>
        <v/>
      </c>
      <c r="J362" s="146" t="str">
        <f>RAW!M362</f>
        <v/>
      </c>
      <c r="K362" s="146" t="str">
        <f>IF(RAW!O362 = "↓", -RAW!N362, RAW!N362)</f>
        <v/>
      </c>
      <c r="L362" s="146" t="str">
        <f>IF(RAW!Q362 = "←", -RAW!P362, RAW!P362)</f>
        <v/>
      </c>
    </row>
    <row r="363">
      <c r="A363" s="146" t="str">
        <f>RAW!C363</f>
        <v/>
      </c>
      <c r="B363" s="146" t="str">
        <f>RAW!E363</f>
        <v/>
      </c>
      <c r="C363" s="146" t="str">
        <f>RAW!F363</f>
        <v/>
      </c>
      <c r="D363" s="146" t="str">
        <f>RAW!G363</f>
        <v/>
      </c>
      <c r="E363" s="146" t="str">
        <f>RAW!H363</f>
        <v/>
      </c>
      <c r="F363" s="146" t="str">
        <f>RAW!I363</f>
        <v/>
      </c>
      <c r="G363" s="146" t="str">
        <f>RAW!J363</f>
        <v/>
      </c>
      <c r="H363" s="146" t="str">
        <f>RAW!K363</f>
        <v/>
      </c>
      <c r="I363" s="146" t="str">
        <f>RAW!L363</f>
        <v/>
      </c>
      <c r="J363" s="146" t="str">
        <f>RAW!M363</f>
        <v/>
      </c>
      <c r="K363" s="146" t="str">
        <f>IF(RAW!O363 = "↓", -RAW!N363, RAW!N363)</f>
        <v/>
      </c>
      <c r="L363" s="146" t="str">
        <f>IF(RAW!Q363 = "←", -RAW!P363, RAW!P363)</f>
        <v/>
      </c>
    </row>
    <row r="364">
      <c r="A364" s="146" t="str">
        <f>RAW!C364</f>
        <v/>
      </c>
      <c r="B364" s="146" t="str">
        <f>RAW!E364</f>
        <v/>
      </c>
      <c r="C364" s="146" t="str">
        <f>RAW!F364</f>
        <v/>
      </c>
      <c r="D364" s="146" t="str">
        <f>RAW!G364</f>
        <v/>
      </c>
      <c r="E364" s="146" t="str">
        <f>RAW!H364</f>
        <v/>
      </c>
      <c r="F364" s="146" t="str">
        <f>RAW!I364</f>
        <v/>
      </c>
      <c r="G364" s="146" t="str">
        <f>RAW!J364</f>
        <v/>
      </c>
      <c r="H364" s="146" t="str">
        <f>RAW!K364</f>
        <v/>
      </c>
      <c r="I364" s="146" t="str">
        <f>RAW!L364</f>
        <v/>
      </c>
      <c r="J364" s="146" t="str">
        <f>RAW!M364</f>
        <v/>
      </c>
      <c r="K364" s="146" t="str">
        <f>IF(RAW!O364 = "↓", -RAW!N364, RAW!N364)</f>
        <v/>
      </c>
      <c r="L364" s="146" t="str">
        <f>IF(RAW!Q364 = "←", -RAW!P364, RAW!P364)</f>
        <v/>
      </c>
    </row>
    <row r="365">
      <c r="A365" s="146" t="str">
        <f>RAW!C365</f>
        <v/>
      </c>
      <c r="B365" s="146" t="str">
        <f>RAW!E365</f>
        <v/>
      </c>
      <c r="C365" s="146" t="str">
        <f>RAW!F365</f>
        <v/>
      </c>
      <c r="D365" s="146" t="str">
        <f>RAW!G365</f>
        <v/>
      </c>
      <c r="E365" s="146" t="str">
        <f>RAW!H365</f>
        <v/>
      </c>
      <c r="F365" s="146" t="str">
        <f>RAW!I365</f>
        <v/>
      </c>
      <c r="G365" s="146" t="str">
        <f>RAW!J365</f>
        <v/>
      </c>
      <c r="H365" s="146" t="str">
        <f>RAW!K365</f>
        <v/>
      </c>
      <c r="I365" s="146" t="str">
        <f>RAW!L365</f>
        <v/>
      </c>
      <c r="J365" s="146" t="str">
        <f>RAW!M365</f>
        <v/>
      </c>
      <c r="K365" s="146" t="str">
        <f>IF(RAW!O365 = "↓", -RAW!N365, RAW!N365)</f>
        <v/>
      </c>
      <c r="L365" s="146" t="str">
        <f>IF(RAW!Q365 = "←", -RAW!P365, RAW!P365)</f>
        <v/>
      </c>
    </row>
    <row r="366">
      <c r="A366" s="146" t="str">
        <f>RAW!C366</f>
        <v/>
      </c>
      <c r="B366" s="146" t="str">
        <f>RAW!E366</f>
        <v/>
      </c>
      <c r="C366" s="146" t="str">
        <f>RAW!F366</f>
        <v/>
      </c>
      <c r="D366" s="146" t="str">
        <f>RAW!G366</f>
        <v/>
      </c>
      <c r="E366" s="146" t="str">
        <f>RAW!H366</f>
        <v/>
      </c>
      <c r="F366" s="146" t="str">
        <f>RAW!I366</f>
        <v/>
      </c>
      <c r="G366" s="146" t="str">
        <f>RAW!J366</f>
        <v/>
      </c>
      <c r="H366" s="146" t="str">
        <f>RAW!K366</f>
        <v/>
      </c>
      <c r="I366" s="146" t="str">
        <f>RAW!L366</f>
        <v/>
      </c>
      <c r="J366" s="146" t="str">
        <f>RAW!M366</f>
        <v/>
      </c>
      <c r="K366" s="146" t="str">
        <f>IF(RAW!O366 = "↓", -RAW!N366, RAW!N366)</f>
        <v/>
      </c>
      <c r="L366" s="146" t="str">
        <f>IF(RAW!Q366 = "←", -RAW!P366, RAW!P366)</f>
        <v/>
      </c>
    </row>
    <row r="367">
      <c r="A367" s="146" t="str">
        <f>RAW!C367</f>
        <v/>
      </c>
      <c r="B367" s="146" t="str">
        <f>RAW!E367</f>
        <v/>
      </c>
      <c r="C367" s="146" t="str">
        <f>RAW!F367</f>
        <v/>
      </c>
      <c r="D367" s="146" t="str">
        <f>RAW!G367</f>
        <v/>
      </c>
      <c r="E367" s="146" t="str">
        <f>RAW!H367</f>
        <v/>
      </c>
      <c r="F367" s="146" t="str">
        <f>RAW!I367</f>
        <v/>
      </c>
      <c r="G367" s="146" t="str">
        <f>RAW!J367</f>
        <v/>
      </c>
      <c r="H367" s="146" t="str">
        <f>RAW!K367</f>
        <v/>
      </c>
      <c r="I367" s="146" t="str">
        <f>RAW!L367</f>
        <v/>
      </c>
      <c r="J367" s="146" t="str">
        <f>RAW!M367</f>
        <v/>
      </c>
      <c r="K367" s="146" t="str">
        <f>IF(RAW!O367 = "↓", -RAW!N367, RAW!N367)</f>
        <v/>
      </c>
      <c r="L367" s="146" t="str">
        <f>IF(RAW!Q367 = "←", -RAW!P367, RAW!P367)</f>
        <v/>
      </c>
    </row>
    <row r="368">
      <c r="A368" s="146" t="str">
        <f>RAW!C368</f>
        <v/>
      </c>
      <c r="B368" s="146" t="str">
        <f>RAW!E368</f>
        <v/>
      </c>
      <c r="C368" s="146" t="str">
        <f>RAW!F368</f>
        <v/>
      </c>
      <c r="D368" s="146" t="str">
        <f>RAW!G368</f>
        <v/>
      </c>
      <c r="E368" s="146" t="str">
        <f>RAW!H368</f>
        <v/>
      </c>
      <c r="F368" s="146" t="str">
        <f>RAW!I368</f>
        <v/>
      </c>
      <c r="G368" s="146" t="str">
        <f>RAW!J368</f>
        <v/>
      </c>
      <c r="H368" s="146" t="str">
        <f>RAW!K368</f>
        <v/>
      </c>
      <c r="I368" s="146" t="str">
        <f>RAW!L368</f>
        <v/>
      </c>
      <c r="J368" s="146" t="str">
        <f>RAW!M368</f>
        <v/>
      </c>
      <c r="K368" s="146" t="str">
        <f>IF(RAW!O368 = "↓", -RAW!N368, RAW!N368)</f>
        <v/>
      </c>
      <c r="L368" s="146" t="str">
        <f>IF(RAW!Q368 = "←", -RAW!P368, RAW!P368)</f>
        <v/>
      </c>
    </row>
    <row r="369">
      <c r="A369" s="146" t="str">
        <f>RAW!C369</f>
        <v/>
      </c>
      <c r="B369" s="146" t="str">
        <f>RAW!E369</f>
        <v/>
      </c>
      <c r="C369" s="146" t="str">
        <f>RAW!F369</f>
        <v/>
      </c>
      <c r="D369" s="146" t="str">
        <f>RAW!G369</f>
        <v/>
      </c>
      <c r="E369" s="146" t="str">
        <f>RAW!H369</f>
        <v/>
      </c>
      <c r="F369" s="146" t="str">
        <f>RAW!I369</f>
        <v/>
      </c>
      <c r="G369" s="146" t="str">
        <f>RAW!J369</f>
        <v/>
      </c>
      <c r="H369" s="146" t="str">
        <f>RAW!K369</f>
        <v/>
      </c>
      <c r="I369" s="146" t="str">
        <f>RAW!L369</f>
        <v/>
      </c>
      <c r="J369" s="146" t="str">
        <f>RAW!M369</f>
        <v/>
      </c>
      <c r="K369" s="146" t="str">
        <f>IF(RAW!O369 = "↓", -RAW!N369, RAW!N369)</f>
        <v/>
      </c>
      <c r="L369" s="146" t="str">
        <f>IF(RAW!Q369 = "←", -RAW!P369, RAW!P369)</f>
        <v/>
      </c>
    </row>
    <row r="370">
      <c r="A370" s="146" t="str">
        <f>RAW!C370</f>
        <v/>
      </c>
      <c r="B370" s="146" t="str">
        <f>RAW!E370</f>
        <v/>
      </c>
      <c r="C370" s="146" t="str">
        <f>RAW!F370</f>
        <v/>
      </c>
      <c r="D370" s="146" t="str">
        <f>RAW!G370</f>
        <v/>
      </c>
      <c r="E370" s="146" t="str">
        <f>RAW!H370</f>
        <v/>
      </c>
      <c r="F370" s="146" t="str">
        <f>RAW!I370</f>
        <v/>
      </c>
      <c r="G370" s="146" t="str">
        <f>RAW!J370</f>
        <v/>
      </c>
      <c r="H370" s="146" t="str">
        <f>RAW!K370</f>
        <v/>
      </c>
      <c r="I370" s="146" t="str">
        <f>RAW!L370</f>
        <v/>
      </c>
      <c r="J370" s="146" t="str">
        <f>RAW!M370</f>
        <v/>
      </c>
      <c r="K370" s="146" t="str">
        <f>IF(RAW!O370 = "↓", -RAW!N370, RAW!N370)</f>
        <v/>
      </c>
      <c r="L370" s="146" t="str">
        <f>IF(RAW!Q370 = "←", -RAW!P370, RAW!P370)</f>
        <v/>
      </c>
    </row>
    <row r="371">
      <c r="A371" s="146" t="str">
        <f>RAW!C371</f>
        <v/>
      </c>
      <c r="B371" s="146" t="str">
        <f>RAW!E371</f>
        <v/>
      </c>
      <c r="C371" s="146" t="str">
        <f>RAW!F371</f>
        <v/>
      </c>
      <c r="D371" s="146" t="str">
        <f>RAW!G371</f>
        <v/>
      </c>
      <c r="E371" s="146" t="str">
        <f>RAW!H371</f>
        <v/>
      </c>
      <c r="F371" s="146" t="str">
        <f>RAW!I371</f>
        <v/>
      </c>
      <c r="G371" s="146" t="str">
        <f>RAW!J371</f>
        <v/>
      </c>
      <c r="H371" s="146" t="str">
        <f>RAW!K371</f>
        <v/>
      </c>
      <c r="I371" s="146" t="str">
        <f>RAW!L371</f>
        <v/>
      </c>
      <c r="J371" s="146" t="str">
        <f>RAW!M371</f>
        <v/>
      </c>
      <c r="K371" s="146" t="str">
        <f>IF(RAW!O371 = "↓", -RAW!N371, RAW!N371)</f>
        <v/>
      </c>
      <c r="L371" s="146" t="str">
        <f>IF(RAW!Q371 = "←", -RAW!P371, RAW!P371)</f>
        <v/>
      </c>
    </row>
    <row r="372">
      <c r="A372" s="146" t="str">
        <f>RAW!C372</f>
        <v/>
      </c>
      <c r="B372" s="146" t="str">
        <f>RAW!E372</f>
        <v/>
      </c>
      <c r="C372" s="146" t="str">
        <f>RAW!F372</f>
        <v/>
      </c>
      <c r="D372" s="146" t="str">
        <f>RAW!G372</f>
        <v/>
      </c>
      <c r="E372" s="146" t="str">
        <f>RAW!H372</f>
        <v/>
      </c>
      <c r="F372" s="146" t="str">
        <f>RAW!I372</f>
        <v/>
      </c>
      <c r="G372" s="146" t="str">
        <f>RAW!J372</f>
        <v/>
      </c>
      <c r="H372" s="146" t="str">
        <f>RAW!K372</f>
        <v/>
      </c>
      <c r="I372" s="146" t="str">
        <f>RAW!L372</f>
        <v/>
      </c>
      <c r="J372" s="146" t="str">
        <f>RAW!M372</f>
        <v/>
      </c>
      <c r="K372" s="146" t="str">
        <f>IF(RAW!O372 = "↓", -RAW!N372, RAW!N372)</f>
        <v/>
      </c>
      <c r="L372" s="146" t="str">
        <f>IF(RAW!Q372 = "←", -RAW!P372, RAW!P372)</f>
        <v/>
      </c>
    </row>
    <row r="373">
      <c r="A373" s="146" t="str">
        <f>RAW!C373</f>
        <v/>
      </c>
      <c r="B373" s="146" t="str">
        <f>RAW!E373</f>
        <v/>
      </c>
      <c r="C373" s="146" t="str">
        <f>RAW!F373</f>
        <v/>
      </c>
      <c r="D373" s="146" t="str">
        <f>RAW!G373</f>
        <v/>
      </c>
      <c r="E373" s="146" t="str">
        <f>RAW!H373</f>
        <v/>
      </c>
      <c r="F373" s="146" t="str">
        <f>RAW!I373</f>
        <v/>
      </c>
      <c r="G373" s="146" t="str">
        <f>RAW!J373</f>
        <v/>
      </c>
      <c r="H373" s="146" t="str">
        <f>RAW!K373</f>
        <v/>
      </c>
      <c r="I373" s="146" t="str">
        <f>RAW!L373</f>
        <v/>
      </c>
      <c r="J373" s="146" t="str">
        <f>RAW!M373</f>
        <v/>
      </c>
      <c r="K373" s="146" t="str">
        <f>IF(RAW!O373 = "↓", -RAW!N373, RAW!N373)</f>
        <v/>
      </c>
      <c r="L373" s="146" t="str">
        <f>IF(RAW!Q373 = "←", -RAW!P373, RAW!P373)</f>
        <v/>
      </c>
    </row>
    <row r="374">
      <c r="A374" s="146" t="str">
        <f>RAW!C374</f>
        <v/>
      </c>
      <c r="B374" s="146" t="str">
        <f>RAW!E374</f>
        <v/>
      </c>
      <c r="C374" s="146" t="str">
        <f>RAW!F374</f>
        <v/>
      </c>
      <c r="D374" s="146" t="str">
        <f>RAW!G374</f>
        <v/>
      </c>
      <c r="E374" s="146" t="str">
        <f>RAW!H374</f>
        <v/>
      </c>
      <c r="F374" s="146" t="str">
        <f>RAW!I374</f>
        <v/>
      </c>
      <c r="G374" s="146" t="str">
        <f>RAW!J374</f>
        <v/>
      </c>
      <c r="H374" s="146" t="str">
        <f>RAW!K374</f>
        <v/>
      </c>
      <c r="I374" s="146" t="str">
        <f>RAW!L374</f>
        <v/>
      </c>
      <c r="J374" s="146" t="str">
        <f>RAW!M374</f>
        <v/>
      </c>
      <c r="K374" s="146" t="str">
        <f>IF(RAW!O374 = "↓", -RAW!N374, RAW!N374)</f>
        <v/>
      </c>
      <c r="L374" s="146" t="str">
        <f>IF(RAW!Q374 = "←", -RAW!P374, RAW!P374)</f>
        <v/>
      </c>
    </row>
    <row r="375">
      <c r="A375" s="146" t="str">
        <f>RAW!C375</f>
        <v/>
      </c>
      <c r="B375" s="146" t="str">
        <f>RAW!E375</f>
        <v/>
      </c>
      <c r="C375" s="146" t="str">
        <f>RAW!F375</f>
        <v/>
      </c>
      <c r="D375" s="146" t="str">
        <f>RAW!G375</f>
        <v/>
      </c>
      <c r="E375" s="146" t="str">
        <f>RAW!H375</f>
        <v/>
      </c>
      <c r="F375" s="146" t="str">
        <f>RAW!I375</f>
        <v/>
      </c>
      <c r="G375" s="146" t="str">
        <f>RAW!J375</f>
        <v/>
      </c>
      <c r="H375" s="146" t="str">
        <f>RAW!K375</f>
        <v/>
      </c>
      <c r="I375" s="146" t="str">
        <f>RAW!L375</f>
        <v/>
      </c>
      <c r="J375" s="146" t="str">
        <f>RAW!M375</f>
        <v/>
      </c>
      <c r="K375" s="146" t="str">
        <f>IF(RAW!O375 = "↓", -RAW!N375, RAW!N375)</f>
        <v/>
      </c>
      <c r="L375" s="146" t="str">
        <f>IF(RAW!Q375 = "←", -RAW!P375, RAW!P375)</f>
        <v/>
      </c>
    </row>
    <row r="376">
      <c r="A376" s="146" t="str">
        <f>RAW!C376</f>
        <v/>
      </c>
      <c r="B376" s="146" t="str">
        <f>RAW!E376</f>
        <v/>
      </c>
      <c r="C376" s="146" t="str">
        <f>RAW!F376</f>
        <v/>
      </c>
      <c r="D376" s="146" t="str">
        <f>RAW!G376</f>
        <v/>
      </c>
      <c r="E376" s="146" t="str">
        <f>RAW!H376</f>
        <v/>
      </c>
      <c r="F376" s="146" t="str">
        <f>RAW!I376</f>
        <v/>
      </c>
      <c r="G376" s="146" t="str">
        <f>RAW!J376</f>
        <v/>
      </c>
      <c r="H376" s="146" t="str">
        <f>RAW!K376</f>
        <v/>
      </c>
      <c r="I376" s="146" t="str">
        <f>RAW!L376</f>
        <v/>
      </c>
      <c r="J376" s="146" t="str">
        <f>RAW!M376</f>
        <v/>
      </c>
      <c r="K376" s="146" t="str">
        <f>IF(RAW!O376 = "↓", -RAW!N376, RAW!N376)</f>
        <v/>
      </c>
      <c r="L376" s="146" t="str">
        <f>IF(RAW!Q376 = "←", -RAW!P376, RAW!P376)</f>
        <v/>
      </c>
    </row>
    <row r="377">
      <c r="A377" s="146" t="str">
        <f>RAW!C377</f>
        <v/>
      </c>
      <c r="B377" s="146" t="str">
        <f>RAW!E377</f>
        <v/>
      </c>
      <c r="C377" s="146" t="str">
        <f>RAW!F377</f>
        <v/>
      </c>
      <c r="D377" s="146" t="str">
        <f>RAW!G377</f>
        <v/>
      </c>
      <c r="E377" s="146" t="str">
        <f>RAW!H377</f>
        <v/>
      </c>
      <c r="F377" s="146" t="str">
        <f>RAW!I377</f>
        <v/>
      </c>
      <c r="G377" s="146" t="str">
        <f>RAW!J377</f>
        <v/>
      </c>
      <c r="H377" s="146" t="str">
        <f>RAW!K377</f>
        <v/>
      </c>
      <c r="I377" s="146" t="str">
        <f>RAW!L377</f>
        <v/>
      </c>
      <c r="J377" s="146" t="str">
        <f>RAW!M377</f>
        <v/>
      </c>
      <c r="K377" s="146" t="str">
        <f>IF(RAW!O377 = "↓", -RAW!N377, RAW!N377)</f>
        <v/>
      </c>
      <c r="L377" s="146" t="str">
        <f>IF(RAW!Q377 = "←", -RAW!P377, RAW!P377)</f>
        <v/>
      </c>
    </row>
    <row r="378">
      <c r="A378" s="146" t="str">
        <f>RAW!C378</f>
        <v/>
      </c>
      <c r="B378" s="146" t="str">
        <f>RAW!E378</f>
        <v/>
      </c>
      <c r="C378" s="146" t="str">
        <f>RAW!F378</f>
        <v/>
      </c>
      <c r="D378" s="146" t="str">
        <f>RAW!G378</f>
        <v/>
      </c>
      <c r="E378" s="146" t="str">
        <f>RAW!H378</f>
        <v/>
      </c>
      <c r="F378" s="146" t="str">
        <f>RAW!I378</f>
        <v/>
      </c>
      <c r="G378" s="146" t="str">
        <f>RAW!J378</f>
        <v/>
      </c>
      <c r="H378" s="146" t="str">
        <f>RAW!K378</f>
        <v/>
      </c>
      <c r="I378" s="146" t="str">
        <f>RAW!L378</f>
        <v/>
      </c>
      <c r="J378" s="146" t="str">
        <f>RAW!M378</f>
        <v/>
      </c>
      <c r="K378" s="146" t="str">
        <f>IF(RAW!O378 = "↓", -RAW!N378, RAW!N378)</f>
        <v/>
      </c>
      <c r="L378" s="146" t="str">
        <f>IF(RAW!Q378 = "←", -RAW!P378, RAW!P378)</f>
        <v/>
      </c>
    </row>
    <row r="379">
      <c r="A379" s="146" t="str">
        <f>RAW!C379</f>
        <v/>
      </c>
      <c r="B379" s="146" t="str">
        <f>RAW!E379</f>
        <v/>
      </c>
      <c r="C379" s="146" t="str">
        <f>RAW!F379</f>
        <v/>
      </c>
      <c r="D379" s="146" t="str">
        <f>RAW!G379</f>
        <v/>
      </c>
      <c r="E379" s="146" t="str">
        <f>RAW!H379</f>
        <v/>
      </c>
      <c r="F379" s="146" t="str">
        <f>RAW!I379</f>
        <v/>
      </c>
      <c r="G379" s="146" t="str">
        <f>RAW!J379</f>
        <v/>
      </c>
      <c r="H379" s="146" t="str">
        <f>RAW!K379</f>
        <v/>
      </c>
      <c r="I379" s="146" t="str">
        <f>RAW!L379</f>
        <v/>
      </c>
      <c r="J379" s="146" t="str">
        <f>RAW!M379</f>
        <v/>
      </c>
      <c r="K379" s="146" t="str">
        <f>IF(RAW!O379 = "↓", -RAW!N379, RAW!N379)</f>
        <v/>
      </c>
      <c r="L379" s="146" t="str">
        <f>IF(RAW!Q379 = "←", -RAW!P379, RAW!P379)</f>
        <v/>
      </c>
    </row>
    <row r="380">
      <c r="A380" s="146" t="str">
        <f>RAW!C380</f>
        <v/>
      </c>
      <c r="B380" s="146" t="str">
        <f>RAW!E380</f>
        <v/>
      </c>
      <c r="C380" s="146" t="str">
        <f>RAW!F380</f>
        <v/>
      </c>
      <c r="D380" s="146" t="str">
        <f>RAW!G380</f>
        <v/>
      </c>
      <c r="E380" s="146" t="str">
        <f>RAW!H380</f>
        <v/>
      </c>
      <c r="F380" s="146" t="str">
        <f>RAW!I380</f>
        <v/>
      </c>
      <c r="G380" s="146" t="str">
        <f>RAW!J380</f>
        <v/>
      </c>
      <c r="H380" s="146" t="str">
        <f>RAW!K380</f>
        <v/>
      </c>
      <c r="I380" s="146" t="str">
        <f>RAW!L380</f>
        <v/>
      </c>
      <c r="J380" s="146" t="str">
        <f>RAW!M380</f>
        <v/>
      </c>
      <c r="K380" s="146" t="str">
        <f>IF(RAW!O380 = "↓", -RAW!N380, RAW!N380)</f>
        <v/>
      </c>
      <c r="L380" s="146" t="str">
        <f>IF(RAW!Q380 = "←", -RAW!P380, RAW!P380)</f>
        <v/>
      </c>
    </row>
    <row r="381">
      <c r="A381" s="146" t="str">
        <f>RAW!C381</f>
        <v/>
      </c>
      <c r="B381" s="146" t="str">
        <f>RAW!E381</f>
        <v/>
      </c>
      <c r="C381" s="146" t="str">
        <f>RAW!F381</f>
        <v/>
      </c>
      <c r="D381" s="146" t="str">
        <f>RAW!G381</f>
        <v/>
      </c>
      <c r="E381" s="146" t="str">
        <f>RAW!H381</f>
        <v/>
      </c>
      <c r="F381" s="146" t="str">
        <f>RAW!I381</f>
        <v/>
      </c>
      <c r="G381" s="146" t="str">
        <f>RAW!J381</f>
        <v/>
      </c>
      <c r="H381" s="146" t="str">
        <f>RAW!K381</f>
        <v/>
      </c>
      <c r="I381" s="146" t="str">
        <f>RAW!L381</f>
        <v/>
      </c>
      <c r="J381" s="146" t="str">
        <f>RAW!M381</f>
        <v/>
      </c>
      <c r="K381" s="146" t="str">
        <f>IF(RAW!O381 = "↓", -RAW!N381, RAW!N381)</f>
        <v/>
      </c>
      <c r="L381" s="146" t="str">
        <f>IF(RAW!Q381 = "←", -RAW!P381, RAW!P381)</f>
        <v/>
      </c>
    </row>
    <row r="382">
      <c r="A382" s="146" t="str">
        <f>RAW!C382</f>
        <v/>
      </c>
      <c r="B382" s="146" t="str">
        <f>RAW!E382</f>
        <v/>
      </c>
      <c r="C382" s="146" t="str">
        <f>RAW!F382</f>
        <v/>
      </c>
      <c r="D382" s="146" t="str">
        <f>RAW!G382</f>
        <v/>
      </c>
      <c r="E382" s="146" t="str">
        <f>RAW!H382</f>
        <v/>
      </c>
      <c r="F382" s="146" t="str">
        <f>RAW!I382</f>
        <v/>
      </c>
      <c r="G382" s="146" t="str">
        <f>RAW!J382</f>
        <v/>
      </c>
      <c r="H382" s="146" t="str">
        <f>RAW!K382</f>
        <v/>
      </c>
      <c r="I382" s="146" t="str">
        <f>RAW!L382</f>
        <v/>
      </c>
      <c r="J382" s="146" t="str">
        <f>RAW!M382</f>
        <v/>
      </c>
      <c r="K382" s="146" t="str">
        <f>IF(RAW!O382 = "↓", -RAW!N382, RAW!N382)</f>
        <v/>
      </c>
      <c r="L382" s="146" t="str">
        <f>IF(RAW!Q382 = "←", -RAW!P382, RAW!P382)</f>
        <v/>
      </c>
    </row>
    <row r="383">
      <c r="A383" s="146" t="str">
        <f>RAW!C383</f>
        <v/>
      </c>
      <c r="B383" s="146" t="str">
        <f>RAW!E383</f>
        <v/>
      </c>
      <c r="C383" s="146" t="str">
        <f>RAW!F383</f>
        <v/>
      </c>
      <c r="D383" s="146" t="str">
        <f>RAW!G383</f>
        <v/>
      </c>
      <c r="E383" s="146" t="str">
        <f>RAW!H383</f>
        <v/>
      </c>
      <c r="F383" s="146" t="str">
        <f>RAW!I383</f>
        <v/>
      </c>
      <c r="G383" s="146" t="str">
        <f>RAW!J383</f>
        <v/>
      </c>
      <c r="H383" s="146" t="str">
        <f>RAW!K383</f>
        <v/>
      </c>
      <c r="I383" s="146" t="str">
        <f>RAW!L383</f>
        <v/>
      </c>
      <c r="J383" s="146" t="str">
        <f>RAW!M383</f>
        <v/>
      </c>
      <c r="K383" s="146" t="str">
        <f>IF(RAW!O383 = "↓", -RAW!N383, RAW!N383)</f>
        <v/>
      </c>
      <c r="L383" s="146" t="str">
        <f>IF(RAW!Q383 = "←", -RAW!P383, RAW!P383)</f>
        <v/>
      </c>
    </row>
    <row r="384">
      <c r="A384" s="146" t="str">
        <f>RAW!C384</f>
        <v/>
      </c>
      <c r="B384" s="146" t="str">
        <f>RAW!E384</f>
        <v/>
      </c>
      <c r="C384" s="146" t="str">
        <f>RAW!F384</f>
        <v/>
      </c>
      <c r="D384" s="146" t="str">
        <f>RAW!G384</f>
        <v/>
      </c>
      <c r="E384" s="146" t="str">
        <f>RAW!H384</f>
        <v/>
      </c>
      <c r="F384" s="146" t="str">
        <f>RAW!I384</f>
        <v/>
      </c>
      <c r="G384" s="146" t="str">
        <f>RAW!J384</f>
        <v/>
      </c>
      <c r="H384" s="146" t="str">
        <f>RAW!K384</f>
        <v/>
      </c>
      <c r="I384" s="146" t="str">
        <f>RAW!L384</f>
        <v/>
      </c>
      <c r="J384" s="146" t="str">
        <f>RAW!M384</f>
        <v/>
      </c>
      <c r="K384" s="146" t="str">
        <f>IF(RAW!O384 = "↓", -RAW!N384, RAW!N384)</f>
        <v/>
      </c>
      <c r="L384" s="146" t="str">
        <f>IF(RAW!Q384 = "←", -RAW!P384, RAW!P384)</f>
        <v/>
      </c>
    </row>
    <row r="385">
      <c r="A385" s="146" t="str">
        <f>RAW!C385</f>
        <v/>
      </c>
      <c r="B385" s="146" t="str">
        <f>RAW!E385</f>
        <v/>
      </c>
      <c r="C385" s="146" t="str">
        <f>RAW!F385</f>
        <v/>
      </c>
      <c r="D385" s="146" t="str">
        <f>RAW!G385</f>
        <v/>
      </c>
      <c r="E385" s="146" t="str">
        <f>RAW!H385</f>
        <v/>
      </c>
      <c r="F385" s="146" t="str">
        <f>RAW!I385</f>
        <v/>
      </c>
      <c r="G385" s="146" t="str">
        <f>RAW!J385</f>
        <v/>
      </c>
      <c r="H385" s="146" t="str">
        <f>RAW!K385</f>
        <v/>
      </c>
      <c r="I385" s="146" t="str">
        <f>RAW!L385</f>
        <v/>
      </c>
      <c r="J385" s="146" t="str">
        <f>RAW!M385</f>
        <v/>
      </c>
      <c r="K385" s="146" t="str">
        <f>IF(RAW!O385 = "↓", -RAW!N385, RAW!N385)</f>
        <v/>
      </c>
      <c r="L385" s="146" t="str">
        <f>IF(RAW!Q385 = "←", -RAW!P385, RAW!P385)</f>
        <v/>
      </c>
    </row>
    <row r="386">
      <c r="A386" s="146" t="str">
        <f>RAW!C386</f>
        <v/>
      </c>
      <c r="B386" s="146" t="str">
        <f>RAW!E386</f>
        <v/>
      </c>
      <c r="C386" s="146" t="str">
        <f>RAW!F386</f>
        <v/>
      </c>
      <c r="D386" s="146" t="str">
        <f>RAW!G386</f>
        <v/>
      </c>
      <c r="E386" s="146" t="str">
        <f>RAW!H386</f>
        <v/>
      </c>
      <c r="F386" s="146" t="str">
        <f>RAW!I386</f>
        <v/>
      </c>
      <c r="G386" s="146" t="str">
        <f>RAW!J386</f>
        <v/>
      </c>
      <c r="H386" s="146" t="str">
        <f>RAW!K386</f>
        <v/>
      </c>
      <c r="I386" s="146" t="str">
        <f>RAW!L386</f>
        <v/>
      </c>
      <c r="J386" s="146" t="str">
        <f>RAW!M386</f>
        <v/>
      </c>
      <c r="K386" s="146" t="str">
        <f>IF(RAW!O386 = "↓", -RAW!N386, RAW!N386)</f>
        <v/>
      </c>
      <c r="L386" s="146" t="str">
        <f>IF(RAW!Q386 = "←", -RAW!P386, RAW!P386)</f>
        <v/>
      </c>
    </row>
    <row r="387">
      <c r="A387" s="146" t="str">
        <f>RAW!C387</f>
        <v/>
      </c>
      <c r="B387" s="146" t="str">
        <f>RAW!E387</f>
        <v/>
      </c>
      <c r="C387" s="146" t="str">
        <f>RAW!F387</f>
        <v/>
      </c>
      <c r="D387" s="146" t="str">
        <f>RAW!G387</f>
        <v/>
      </c>
      <c r="E387" s="146" t="str">
        <f>RAW!H387</f>
        <v/>
      </c>
      <c r="F387" s="146" t="str">
        <f>RAW!I387</f>
        <v/>
      </c>
      <c r="G387" s="146" t="str">
        <f>RAW!J387</f>
        <v/>
      </c>
      <c r="H387" s="146" t="str">
        <f>RAW!K387</f>
        <v/>
      </c>
      <c r="I387" s="146" t="str">
        <f>RAW!L387</f>
        <v/>
      </c>
      <c r="J387" s="146" t="str">
        <f>RAW!M387</f>
        <v/>
      </c>
      <c r="K387" s="146" t="str">
        <f>IF(RAW!O387 = "↓", -RAW!N387, RAW!N387)</f>
        <v/>
      </c>
      <c r="L387" s="146" t="str">
        <f>IF(RAW!Q387 = "←", -RAW!P387, RAW!P387)</f>
        <v/>
      </c>
    </row>
    <row r="388">
      <c r="A388" s="146" t="str">
        <f>RAW!C388</f>
        <v/>
      </c>
      <c r="B388" s="146" t="str">
        <f>RAW!E388</f>
        <v/>
      </c>
      <c r="C388" s="146" t="str">
        <f>RAW!F388</f>
        <v/>
      </c>
      <c r="D388" s="146" t="str">
        <f>RAW!G388</f>
        <v/>
      </c>
      <c r="E388" s="146" t="str">
        <f>RAW!H388</f>
        <v/>
      </c>
      <c r="F388" s="146" t="str">
        <f>RAW!I388</f>
        <v/>
      </c>
      <c r="G388" s="146" t="str">
        <f>RAW!J388</f>
        <v/>
      </c>
      <c r="H388" s="146" t="str">
        <f>RAW!K388</f>
        <v/>
      </c>
      <c r="I388" s="146" t="str">
        <f>RAW!L388</f>
        <v/>
      </c>
      <c r="J388" s="146" t="str">
        <f>RAW!M388</f>
        <v/>
      </c>
      <c r="K388" s="146" t="str">
        <f>IF(RAW!O388 = "↓", -RAW!N388, RAW!N388)</f>
        <v/>
      </c>
      <c r="L388" s="146" t="str">
        <f>IF(RAW!Q388 = "←", -RAW!P388, RAW!P388)</f>
        <v/>
      </c>
    </row>
    <row r="389">
      <c r="A389" s="146" t="str">
        <f>RAW!C389</f>
        <v/>
      </c>
      <c r="B389" s="146" t="str">
        <f>RAW!E389</f>
        <v/>
      </c>
      <c r="C389" s="146" t="str">
        <f>RAW!F389</f>
        <v/>
      </c>
      <c r="D389" s="146" t="str">
        <f>RAW!G389</f>
        <v/>
      </c>
      <c r="E389" s="146" t="str">
        <f>RAW!H389</f>
        <v/>
      </c>
      <c r="F389" s="146" t="str">
        <f>RAW!I389</f>
        <v/>
      </c>
      <c r="G389" s="146" t="str">
        <f>RAW!J389</f>
        <v/>
      </c>
      <c r="H389" s="146" t="str">
        <f>RAW!K389</f>
        <v/>
      </c>
      <c r="I389" s="146" t="str">
        <f>RAW!L389</f>
        <v/>
      </c>
      <c r="J389" s="146" t="str">
        <f>RAW!M389</f>
        <v/>
      </c>
      <c r="K389" s="146" t="str">
        <f>IF(RAW!O389 = "↓", -RAW!N389, RAW!N389)</f>
        <v/>
      </c>
      <c r="L389" s="146" t="str">
        <f>IF(RAW!Q389 = "←", -RAW!P389, RAW!P389)</f>
        <v/>
      </c>
    </row>
    <row r="390">
      <c r="A390" s="146" t="str">
        <f>RAW!C390</f>
        <v/>
      </c>
      <c r="B390" s="146" t="str">
        <f>RAW!E390</f>
        <v/>
      </c>
      <c r="C390" s="146" t="str">
        <f>RAW!F390</f>
        <v/>
      </c>
      <c r="D390" s="146" t="str">
        <f>RAW!G390</f>
        <v/>
      </c>
      <c r="E390" s="146" t="str">
        <f>RAW!H390</f>
        <v/>
      </c>
      <c r="F390" s="146" t="str">
        <f>RAW!I390</f>
        <v/>
      </c>
      <c r="G390" s="146" t="str">
        <f>RAW!J390</f>
        <v/>
      </c>
      <c r="H390" s="146" t="str">
        <f>RAW!K390</f>
        <v/>
      </c>
      <c r="I390" s="146" t="str">
        <f>RAW!L390</f>
        <v/>
      </c>
      <c r="J390" s="146" t="str">
        <f>RAW!M390</f>
        <v/>
      </c>
      <c r="K390" s="146" t="str">
        <f>IF(RAW!O390 = "↓", -RAW!N390, RAW!N390)</f>
        <v/>
      </c>
      <c r="L390" s="146" t="str">
        <f>IF(RAW!Q390 = "←", -RAW!P390, RAW!P390)</f>
        <v/>
      </c>
    </row>
    <row r="391">
      <c r="A391" s="146" t="str">
        <f>RAW!C391</f>
        <v/>
      </c>
      <c r="B391" s="146" t="str">
        <f>RAW!E391</f>
        <v/>
      </c>
      <c r="C391" s="146" t="str">
        <f>RAW!F391</f>
        <v/>
      </c>
      <c r="D391" s="146" t="str">
        <f>RAW!G391</f>
        <v/>
      </c>
      <c r="E391" s="146" t="str">
        <f>RAW!H391</f>
        <v/>
      </c>
      <c r="F391" s="146" t="str">
        <f>RAW!I391</f>
        <v/>
      </c>
      <c r="G391" s="146" t="str">
        <f>RAW!J391</f>
        <v/>
      </c>
      <c r="H391" s="146" t="str">
        <f>RAW!K391</f>
        <v/>
      </c>
      <c r="I391" s="146" t="str">
        <f>RAW!L391</f>
        <v/>
      </c>
      <c r="J391" s="146" t="str">
        <f>RAW!M391</f>
        <v/>
      </c>
      <c r="K391" s="146" t="str">
        <f>IF(RAW!O391 = "↓", -RAW!N391, RAW!N391)</f>
        <v/>
      </c>
      <c r="L391" s="146" t="str">
        <f>IF(RAW!Q391 = "←", -RAW!P391, RAW!P391)</f>
        <v/>
      </c>
    </row>
    <row r="392">
      <c r="A392" s="146" t="str">
        <f>RAW!C392</f>
        <v/>
      </c>
      <c r="B392" s="146" t="str">
        <f>RAW!E392</f>
        <v/>
      </c>
      <c r="C392" s="146" t="str">
        <f>RAW!F392</f>
        <v/>
      </c>
      <c r="D392" s="146" t="str">
        <f>RAW!G392</f>
        <v/>
      </c>
      <c r="E392" s="146" t="str">
        <f>RAW!H392</f>
        <v/>
      </c>
      <c r="F392" s="146" t="str">
        <f>RAW!I392</f>
        <v/>
      </c>
      <c r="G392" s="146" t="str">
        <f>RAW!J392</f>
        <v/>
      </c>
      <c r="H392" s="146" t="str">
        <f>RAW!K392</f>
        <v/>
      </c>
      <c r="I392" s="146" t="str">
        <f>RAW!L392</f>
        <v/>
      </c>
      <c r="J392" s="146" t="str">
        <f>RAW!M392</f>
        <v/>
      </c>
      <c r="K392" s="146" t="str">
        <f>IF(RAW!O392 = "↓", -RAW!N392, RAW!N392)</f>
        <v/>
      </c>
      <c r="L392" s="146" t="str">
        <f>IF(RAW!Q392 = "←", -RAW!P392, RAW!P392)</f>
        <v/>
      </c>
    </row>
    <row r="393">
      <c r="A393" s="146" t="str">
        <f>RAW!C393</f>
        <v/>
      </c>
      <c r="B393" s="146" t="str">
        <f>RAW!E393</f>
        <v/>
      </c>
      <c r="C393" s="146" t="str">
        <f>RAW!F393</f>
        <v/>
      </c>
      <c r="D393" s="146" t="str">
        <f>RAW!G393</f>
        <v/>
      </c>
      <c r="E393" s="146" t="str">
        <f>RAW!H393</f>
        <v/>
      </c>
      <c r="F393" s="146" t="str">
        <f>RAW!I393</f>
        <v/>
      </c>
      <c r="G393" s="146" t="str">
        <f>RAW!J393</f>
        <v/>
      </c>
      <c r="H393" s="146" t="str">
        <f>RAW!K393</f>
        <v/>
      </c>
      <c r="I393" s="146" t="str">
        <f>RAW!L393</f>
        <v/>
      </c>
      <c r="J393" s="146" t="str">
        <f>RAW!M393</f>
        <v/>
      </c>
      <c r="K393" s="146" t="str">
        <f>IF(RAW!O393 = "↓", -RAW!N393, RAW!N393)</f>
        <v/>
      </c>
      <c r="L393" s="146" t="str">
        <f>IF(RAW!Q393 = "←", -RAW!P393, RAW!P393)</f>
        <v/>
      </c>
    </row>
    <row r="394">
      <c r="A394" s="146" t="str">
        <f>RAW!C394</f>
        <v/>
      </c>
      <c r="B394" s="146" t="str">
        <f>RAW!E394</f>
        <v/>
      </c>
      <c r="C394" s="146" t="str">
        <f>RAW!F394</f>
        <v/>
      </c>
      <c r="D394" s="146" t="str">
        <f>RAW!G394</f>
        <v/>
      </c>
      <c r="E394" s="146" t="str">
        <f>RAW!H394</f>
        <v/>
      </c>
      <c r="F394" s="146" t="str">
        <f>RAW!I394</f>
        <v/>
      </c>
      <c r="G394" s="146" t="str">
        <f>RAW!J394</f>
        <v/>
      </c>
      <c r="H394" s="146" t="str">
        <f>RAW!K394</f>
        <v/>
      </c>
      <c r="I394" s="146" t="str">
        <f>RAW!L394</f>
        <v/>
      </c>
      <c r="J394" s="146" t="str">
        <f>RAW!M394</f>
        <v/>
      </c>
      <c r="K394" s="146" t="str">
        <f>IF(RAW!O394 = "↓", -RAW!N394, RAW!N394)</f>
        <v/>
      </c>
      <c r="L394" s="146" t="str">
        <f>IF(RAW!Q394 = "←", -RAW!P394, RAW!P394)</f>
        <v/>
      </c>
    </row>
    <row r="395">
      <c r="A395" s="146" t="str">
        <f>RAW!C395</f>
        <v/>
      </c>
      <c r="B395" s="146" t="str">
        <f>RAW!E395</f>
        <v/>
      </c>
      <c r="C395" s="146" t="str">
        <f>RAW!F395</f>
        <v/>
      </c>
      <c r="D395" s="146" t="str">
        <f>RAW!G395</f>
        <v/>
      </c>
      <c r="E395" s="146" t="str">
        <f>RAW!H395</f>
        <v/>
      </c>
      <c r="F395" s="146" t="str">
        <f>RAW!I395</f>
        <v/>
      </c>
      <c r="G395" s="146" t="str">
        <f>RAW!J395</f>
        <v/>
      </c>
      <c r="H395" s="146" t="str">
        <f>RAW!K395</f>
        <v/>
      </c>
      <c r="I395" s="146" t="str">
        <f>RAW!L395</f>
        <v/>
      </c>
      <c r="J395" s="146" t="str">
        <f>RAW!M395</f>
        <v/>
      </c>
      <c r="K395" s="146" t="str">
        <f>IF(RAW!O395 = "↓", -RAW!N395, RAW!N395)</f>
        <v/>
      </c>
      <c r="L395" s="146" t="str">
        <f>IF(RAW!Q395 = "←", -RAW!P395, RAW!P395)</f>
        <v/>
      </c>
    </row>
    <row r="396">
      <c r="A396" s="146" t="str">
        <f>RAW!C396</f>
        <v/>
      </c>
      <c r="B396" s="146" t="str">
        <f>RAW!E396</f>
        <v/>
      </c>
      <c r="C396" s="146" t="str">
        <f>RAW!F396</f>
        <v/>
      </c>
      <c r="D396" s="146" t="str">
        <f>RAW!G396</f>
        <v/>
      </c>
      <c r="E396" s="146" t="str">
        <f>RAW!H396</f>
        <v/>
      </c>
      <c r="F396" s="146" t="str">
        <f>RAW!I396</f>
        <v/>
      </c>
      <c r="G396" s="146" t="str">
        <f>RAW!J396</f>
        <v/>
      </c>
      <c r="H396" s="146" t="str">
        <f>RAW!K396</f>
        <v/>
      </c>
      <c r="I396" s="146" t="str">
        <f>RAW!L396</f>
        <v/>
      </c>
      <c r="J396" s="146" t="str">
        <f>RAW!M396</f>
        <v/>
      </c>
      <c r="K396" s="146" t="str">
        <f>IF(RAW!O396 = "↓", -RAW!N396, RAW!N396)</f>
        <v/>
      </c>
      <c r="L396" s="146" t="str">
        <f>IF(RAW!Q396 = "←", -RAW!P396, RAW!P396)</f>
        <v/>
      </c>
    </row>
    <row r="397">
      <c r="A397" s="146" t="str">
        <f>RAW!C397</f>
        <v/>
      </c>
      <c r="B397" s="146" t="str">
        <f>RAW!E397</f>
        <v/>
      </c>
      <c r="C397" s="146" t="str">
        <f>RAW!F397</f>
        <v/>
      </c>
      <c r="D397" s="146" t="str">
        <f>RAW!G397</f>
        <v/>
      </c>
      <c r="E397" s="146" t="str">
        <f>RAW!H397</f>
        <v/>
      </c>
      <c r="F397" s="146" t="str">
        <f>RAW!I397</f>
        <v/>
      </c>
      <c r="G397" s="146" t="str">
        <f>RAW!J397</f>
        <v/>
      </c>
      <c r="H397" s="146" t="str">
        <f>RAW!K397</f>
        <v/>
      </c>
      <c r="I397" s="146" t="str">
        <f>RAW!L397</f>
        <v/>
      </c>
      <c r="J397" s="146" t="str">
        <f>RAW!M397</f>
        <v/>
      </c>
      <c r="K397" s="146" t="str">
        <f>IF(RAW!O397 = "↓", -RAW!N397, RAW!N397)</f>
        <v/>
      </c>
      <c r="L397" s="146" t="str">
        <f>IF(RAW!Q397 = "←", -RAW!P397, RAW!P397)</f>
        <v/>
      </c>
    </row>
    <row r="398">
      <c r="A398" s="146" t="str">
        <f>RAW!C398</f>
        <v/>
      </c>
      <c r="B398" s="146" t="str">
        <f>RAW!E398</f>
        <v/>
      </c>
      <c r="C398" s="146" t="str">
        <f>RAW!F398</f>
        <v/>
      </c>
      <c r="D398" s="146" t="str">
        <f>RAW!G398</f>
        <v/>
      </c>
      <c r="E398" s="146" t="str">
        <f>RAW!H398</f>
        <v/>
      </c>
      <c r="F398" s="146" t="str">
        <f>RAW!I398</f>
        <v/>
      </c>
      <c r="G398" s="146" t="str">
        <f>RAW!J398</f>
        <v/>
      </c>
      <c r="H398" s="146" t="str">
        <f>RAW!K398</f>
        <v/>
      </c>
      <c r="I398" s="146" t="str">
        <f>RAW!L398</f>
        <v/>
      </c>
      <c r="J398" s="146" t="str">
        <f>RAW!M398</f>
        <v/>
      </c>
      <c r="K398" s="146" t="str">
        <f>IF(RAW!O398 = "↓", -RAW!N398, RAW!N398)</f>
        <v/>
      </c>
      <c r="L398" s="146" t="str">
        <f>IF(RAW!Q398 = "←", -RAW!P398, RAW!P398)</f>
        <v/>
      </c>
    </row>
    <row r="399">
      <c r="A399" s="146" t="str">
        <f>RAW!C399</f>
        <v/>
      </c>
      <c r="B399" s="146" t="str">
        <f>RAW!E399</f>
        <v/>
      </c>
      <c r="C399" s="146" t="str">
        <f>RAW!F399</f>
        <v/>
      </c>
      <c r="D399" s="146" t="str">
        <f>RAW!G399</f>
        <v/>
      </c>
      <c r="E399" s="146" t="str">
        <f>RAW!H399</f>
        <v/>
      </c>
      <c r="F399" s="146" t="str">
        <f>RAW!I399</f>
        <v/>
      </c>
      <c r="G399" s="146" t="str">
        <f>RAW!J399</f>
        <v/>
      </c>
      <c r="H399" s="146" t="str">
        <f>RAW!K399</f>
        <v/>
      </c>
      <c r="I399" s="146" t="str">
        <f>RAW!L399</f>
        <v/>
      </c>
      <c r="J399" s="146" t="str">
        <f>RAW!M399</f>
        <v/>
      </c>
      <c r="K399" s="146" t="str">
        <f>IF(RAW!O399 = "↓", -RAW!N399, RAW!N399)</f>
        <v/>
      </c>
      <c r="L399" s="146" t="str">
        <f>IF(RAW!Q399 = "←", -RAW!P399, RAW!P399)</f>
        <v/>
      </c>
    </row>
    <row r="400">
      <c r="A400" s="146" t="str">
        <f>RAW!C400</f>
        <v/>
      </c>
      <c r="B400" s="146" t="str">
        <f>RAW!E400</f>
        <v/>
      </c>
      <c r="C400" s="146" t="str">
        <f>RAW!F400</f>
        <v/>
      </c>
      <c r="D400" s="146" t="str">
        <f>RAW!G400</f>
        <v/>
      </c>
      <c r="E400" s="146" t="str">
        <f>RAW!H400</f>
        <v/>
      </c>
      <c r="F400" s="146" t="str">
        <f>RAW!I400</f>
        <v/>
      </c>
      <c r="G400" s="146" t="str">
        <f>RAW!J400</f>
        <v/>
      </c>
      <c r="H400" s="146" t="str">
        <f>RAW!K400</f>
        <v/>
      </c>
      <c r="I400" s="146" t="str">
        <f>RAW!L400</f>
        <v/>
      </c>
      <c r="J400" s="146" t="str">
        <f>RAW!M400</f>
        <v/>
      </c>
      <c r="K400" s="146" t="str">
        <f>IF(RAW!O400 = "↓", -RAW!N400, RAW!N400)</f>
        <v/>
      </c>
      <c r="L400" s="146" t="str">
        <f>IF(RAW!Q400 = "←", -RAW!P400, RAW!P400)</f>
        <v/>
      </c>
    </row>
    <row r="401">
      <c r="A401" s="146" t="str">
        <f>RAW!C401</f>
        <v/>
      </c>
      <c r="B401" s="146" t="str">
        <f>RAW!E401</f>
        <v/>
      </c>
      <c r="C401" s="146" t="str">
        <f>RAW!F401</f>
        <v/>
      </c>
      <c r="D401" s="146" t="str">
        <f>RAW!G401</f>
        <v/>
      </c>
      <c r="E401" s="146" t="str">
        <f>RAW!H401</f>
        <v/>
      </c>
      <c r="F401" s="146" t="str">
        <f>RAW!I401</f>
        <v/>
      </c>
      <c r="G401" s="146" t="str">
        <f>RAW!J401</f>
        <v/>
      </c>
      <c r="H401" s="146" t="str">
        <f>RAW!K401</f>
        <v/>
      </c>
      <c r="I401" s="146" t="str">
        <f>RAW!L401</f>
        <v/>
      </c>
      <c r="J401" s="146" t="str">
        <f>RAW!M401</f>
        <v/>
      </c>
      <c r="K401" s="146" t="str">
        <f>IF(RAW!O401 = "↓", -RAW!N401, RAW!N401)</f>
        <v/>
      </c>
      <c r="L401" s="146" t="str">
        <f>IF(RAW!Q401 = "←", -RAW!P401, RAW!P401)</f>
        <v/>
      </c>
    </row>
    <row r="402">
      <c r="A402" s="146" t="str">
        <f>RAW!C402</f>
        <v/>
      </c>
      <c r="B402" s="146" t="str">
        <f>RAW!E402</f>
        <v/>
      </c>
      <c r="C402" s="146" t="str">
        <f>RAW!F402</f>
        <v/>
      </c>
      <c r="D402" s="146" t="str">
        <f>RAW!G402</f>
        <v/>
      </c>
      <c r="E402" s="146" t="str">
        <f>RAW!H402</f>
        <v/>
      </c>
      <c r="F402" s="146" t="str">
        <f>RAW!I402</f>
        <v/>
      </c>
      <c r="G402" s="146" t="str">
        <f>RAW!J402</f>
        <v/>
      </c>
      <c r="H402" s="146" t="str">
        <f>RAW!K402</f>
        <v/>
      </c>
      <c r="I402" s="146" t="str">
        <f>RAW!L402</f>
        <v/>
      </c>
      <c r="J402" s="146" t="str">
        <f>RAW!M402</f>
        <v/>
      </c>
      <c r="K402" s="146" t="str">
        <f>IF(RAW!O402 = "↓", -RAW!N402, RAW!N402)</f>
        <v/>
      </c>
      <c r="L402" s="146" t="str">
        <f>IF(RAW!Q402 = "←", -RAW!P402, RAW!P402)</f>
        <v/>
      </c>
    </row>
    <row r="403">
      <c r="A403" s="146" t="str">
        <f>RAW!C403</f>
        <v/>
      </c>
      <c r="B403" s="146" t="str">
        <f>RAW!E403</f>
        <v/>
      </c>
      <c r="C403" s="146" t="str">
        <f>RAW!F403</f>
        <v/>
      </c>
      <c r="D403" s="146" t="str">
        <f>RAW!G403</f>
        <v/>
      </c>
      <c r="E403" s="146" t="str">
        <f>RAW!H403</f>
        <v/>
      </c>
      <c r="F403" s="146" t="str">
        <f>RAW!I403</f>
        <v/>
      </c>
      <c r="G403" s="146" t="str">
        <f>RAW!J403</f>
        <v/>
      </c>
      <c r="H403" s="146" t="str">
        <f>RAW!K403</f>
        <v/>
      </c>
      <c r="I403" s="146" t="str">
        <f>RAW!L403</f>
        <v/>
      </c>
      <c r="J403" s="146" t="str">
        <f>RAW!M403</f>
        <v/>
      </c>
      <c r="K403" s="146" t="str">
        <f>IF(RAW!O403 = "↓", -RAW!N403, RAW!N403)</f>
        <v/>
      </c>
      <c r="L403" s="146" t="str">
        <f>IF(RAW!Q403 = "←", -RAW!P403, RAW!P403)</f>
        <v/>
      </c>
    </row>
    <row r="404">
      <c r="A404" s="146" t="str">
        <f>RAW!C404</f>
        <v/>
      </c>
      <c r="B404" s="146" t="str">
        <f>RAW!E404</f>
        <v/>
      </c>
      <c r="C404" s="146" t="str">
        <f>RAW!F404</f>
        <v/>
      </c>
      <c r="D404" s="146" t="str">
        <f>RAW!G404</f>
        <v/>
      </c>
      <c r="E404" s="146" t="str">
        <f>RAW!H404</f>
        <v/>
      </c>
      <c r="F404" s="146" t="str">
        <f>RAW!I404</f>
        <v/>
      </c>
      <c r="G404" s="146" t="str">
        <f>RAW!J404</f>
        <v/>
      </c>
      <c r="H404" s="146" t="str">
        <f>RAW!K404</f>
        <v/>
      </c>
      <c r="I404" s="146" t="str">
        <f>RAW!L404</f>
        <v/>
      </c>
      <c r="J404" s="146" t="str">
        <f>RAW!M404</f>
        <v/>
      </c>
      <c r="K404" s="146" t="str">
        <f>IF(RAW!O404 = "↓", -RAW!N404, RAW!N404)</f>
        <v/>
      </c>
      <c r="L404" s="146" t="str">
        <f>IF(RAW!Q404 = "←", -RAW!P404, RAW!P404)</f>
        <v/>
      </c>
    </row>
    <row r="405">
      <c r="A405" s="146" t="str">
        <f>RAW!C405</f>
        <v/>
      </c>
      <c r="B405" s="146" t="str">
        <f>RAW!E405</f>
        <v/>
      </c>
      <c r="C405" s="146" t="str">
        <f>RAW!F405</f>
        <v/>
      </c>
      <c r="D405" s="146" t="str">
        <f>RAW!G405</f>
        <v/>
      </c>
      <c r="E405" s="146" t="str">
        <f>RAW!H405</f>
        <v/>
      </c>
      <c r="F405" s="146" t="str">
        <f>RAW!I405</f>
        <v/>
      </c>
      <c r="G405" s="146" t="str">
        <f>RAW!J405</f>
        <v/>
      </c>
      <c r="H405" s="146" t="str">
        <f>RAW!K405</f>
        <v/>
      </c>
      <c r="I405" s="146" t="str">
        <f>RAW!L405</f>
        <v/>
      </c>
      <c r="J405" s="146" t="str">
        <f>RAW!M405</f>
        <v/>
      </c>
      <c r="K405" s="146" t="str">
        <f>IF(RAW!O405 = "↓", -RAW!N405, RAW!N405)</f>
        <v/>
      </c>
      <c r="L405" s="146" t="str">
        <f>IF(RAW!Q405 = "←", -RAW!P405, RAW!P405)</f>
        <v/>
      </c>
    </row>
    <row r="406">
      <c r="A406" s="146" t="str">
        <f>RAW!C406</f>
        <v/>
      </c>
      <c r="B406" s="146" t="str">
        <f>RAW!E406</f>
        <v/>
      </c>
      <c r="C406" s="146" t="str">
        <f>RAW!F406</f>
        <v/>
      </c>
      <c r="D406" s="146" t="str">
        <f>RAW!G406</f>
        <v/>
      </c>
      <c r="E406" s="146" t="str">
        <f>RAW!H406</f>
        <v/>
      </c>
      <c r="F406" s="146" t="str">
        <f>RAW!I406</f>
        <v/>
      </c>
      <c r="G406" s="146" t="str">
        <f>RAW!J406</f>
        <v/>
      </c>
      <c r="H406" s="146" t="str">
        <f>RAW!K406</f>
        <v/>
      </c>
      <c r="I406" s="146" t="str">
        <f>RAW!L406</f>
        <v/>
      </c>
      <c r="J406" s="146" t="str">
        <f>RAW!M406</f>
        <v/>
      </c>
      <c r="K406" s="146" t="str">
        <f>IF(RAW!O406 = "↓", -RAW!N406, RAW!N406)</f>
        <v/>
      </c>
      <c r="L406" s="146" t="str">
        <f>IF(RAW!Q406 = "←", -RAW!P406, RAW!P406)</f>
        <v/>
      </c>
    </row>
    <row r="407">
      <c r="A407" s="146" t="str">
        <f>RAW!C407</f>
        <v/>
      </c>
      <c r="B407" s="146" t="str">
        <f>RAW!E407</f>
        <v/>
      </c>
      <c r="C407" s="146" t="str">
        <f>RAW!F407</f>
        <v/>
      </c>
      <c r="D407" s="146" t="str">
        <f>RAW!G407</f>
        <v/>
      </c>
      <c r="E407" s="146" t="str">
        <f>RAW!H407</f>
        <v/>
      </c>
      <c r="F407" s="146" t="str">
        <f>RAW!I407</f>
        <v/>
      </c>
      <c r="G407" s="146" t="str">
        <f>RAW!J407</f>
        <v/>
      </c>
      <c r="H407" s="146" t="str">
        <f>RAW!K407</f>
        <v/>
      </c>
      <c r="I407" s="146" t="str">
        <f>RAW!L407</f>
        <v/>
      </c>
      <c r="J407" s="146" t="str">
        <f>RAW!M407</f>
        <v/>
      </c>
      <c r="K407" s="146" t="str">
        <f>IF(RAW!O407 = "↓", -RAW!N407, RAW!N407)</f>
        <v/>
      </c>
      <c r="L407" s="146" t="str">
        <f>IF(RAW!Q407 = "←", -RAW!P407, RAW!P407)</f>
        <v/>
      </c>
    </row>
    <row r="408">
      <c r="A408" s="146" t="str">
        <f>RAW!C408</f>
        <v/>
      </c>
      <c r="B408" s="146" t="str">
        <f>RAW!E408</f>
        <v/>
      </c>
      <c r="C408" s="146" t="str">
        <f>RAW!F408</f>
        <v/>
      </c>
      <c r="D408" s="146" t="str">
        <f>RAW!G408</f>
        <v/>
      </c>
      <c r="E408" s="146" t="str">
        <f>RAW!H408</f>
        <v/>
      </c>
      <c r="F408" s="146" t="str">
        <f>RAW!I408</f>
        <v/>
      </c>
      <c r="G408" s="146" t="str">
        <f>RAW!J408</f>
        <v/>
      </c>
      <c r="H408" s="146" t="str">
        <f>RAW!K408</f>
        <v/>
      </c>
      <c r="I408" s="146" t="str">
        <f>RAW!L408</f>
        <v/>
      </c>
      <c r="J408" s="146" t="str">
        <f>RAW!M408</f>
        <v/>
      </c>
      <c r="K408" s="146" t="str">
        <f>IF(RAW!O408 = "↓", -RAW!N408, RAW!N408)</f>
        <v/>
      </c>
      <c r="L408" s="146" t="str">
        <f>IF(RAW!Q408 = "←", -RAW!P408, RAW!P408)</f>
        <v/>
      </c>
    </row>
    <row r="409">
      <c r="A409" s="146" t="str">
        <f>RAW!C409</f>
        <v/>
      </c>
      <c r="B409" s="146" t="str">
        <f>RAW!E409</f>
        <v/>
      </c>
      <c r="C409" s="146" t="str">
        <f>RAW!F409</f>
        <v/>
      </c>
      <c r="D409" s="146" t="str">
        <f>RAW!G409</f>
        <v/>
      </c>
      <c r="E409" s="146" t="str">
        <f>RAW!H409</f>
        <v/>
      </c>
      <c r="F409" s="146" t="str">
        <f>RAW!I409</f>
        <v/>
      </c>
      <c r="G409" s="146" t="str">
        <f>RAW!J409</f>
        <v/>
      </c>
      <c r="H409" s="146" t="str">
        <f>RAW!K409</f>
        <v/>
      </c>
      <c r="I409" s="146" t="str">
        <f>RAW!L409</f>
        <v/>
      </c>
      <c r="J409" s="146" t="str">
        <f>RAW!M409</f>
        <v/>
      </c>
      <c r="K409" s="146" t="str">
        <f>IF(RAW!O409 = "↓", -RAW!N409, RAW!N409)</f>
        <v/>
      </c>
      <c r="L409" s="146" t="str">
        <f>IF(RAW!Q409 = "←", -RAW!P409, RAW!P409)</f>
        <v/>
      </c>
    </row>
    <row r="410">
      <c r="A410" s="146" t="str">
        <f>RAW!C410</f>
        <v/>
      </c>
      <c r="B410" s="146" t="str">
        <f>RAW!E410</f>
        <v/>
      </c>
      <c r="C410" s="146" t="str">
        <f>RAW!F410</f>
        <v/>
      </c>
      <c r="D410" s="146" t="str">
        <f>RAW!G410</f>
        <v/>
      </c>
      <c r="E410" s="146" t="str">
        <f>RAW!H410</f>
        <v/>
      </c>
      <c r="F410" s="146" t="str">
        <f>RAW!I410</f>
        <v/>
      </c>
      <c r="G410" s="146" t="str">
        <f>RAW!J410</f>
        <v/>
      </c>
      <c r="H410" s="146" t="str">
        <f>RAW!K410</f>
        <v/>
      </c>
      <c r="I410" s="146" t="str">
        <f>RAW!L410</f>
        <v/>
      </c>
      <c r="J410" s="146" t="str">
        <f>RAW!M410</f>
        <v/>
      </c>
      <c r="K410" s="146" t="str">
        <f>IF(RAW!O410 = "↓", -RAW!N410, RAW!N410)</f>
        <v/>
      </c>
      <c r="L410" s="146" t="str">
        <f>IF(RAW!Q410 = "←", -RAW!P410, RAW!P410)</f>
        <v/>
      </c>
    </row>
    <row r="411">
      <c r="A411" s="146" t="str">
        <f>RAW!C411</f>
        <v/>
      </c>
      <c r="B411" s="146" t="str">
        <f>RAW!E411</f>
        <v/>
      </c>
      <c r="C411" s="146" t="str">
        <f>RAW!F411</f>
        <v/>
      </c>
      <c r="D411" s="146" t="str">
        <f>RAW!G411</f>
        <v/>
      </c>
      <c r="E411" s="146" t="str">
        <f>RAW!H411</f>
        <v/>
      </c>
      <c r="F411" s="146" t="str">
        <f>RAW!I411</f>
        <v/>
      </c>
      <c r="G411" s="146" t="str">
        <f>RAW!J411</f>
        <v/>
      </c>
      <c r="H411" s="146" t="str">
        <f>RAW!K411</f>
        <v/>
      </c>
      <c r="I411" s="146" t="str">
        <f>RAW!L411</f>
        <v/>
      </c>
      <c r="J411" s="146" t="str">
        <f>RAW!M411</f>
        <v/>
      </c>
      <c r="K411" s="146" t="str">
        <f>IF(RAW!O411 = "↓", -RAW!N411, RAW!N411)</f>
        <v/>
      </c>
      <c r="L411" s="146" t="str">
        <f>IF(RAW!Q411 = "←", -RAW!P411, RAW!P411)</f>
        <v/>
      </c>
    </row>
    <row r="412">
      <c r="A412" s="146" t="str">
        <f>RAW!C412</f>
        <v/>
      </c>
      <c r="B412" s="146" t="str">
        <f>RAW!E412</f>
        <v/>
      </c>
      <c r="C412" s="146" t="str">
        <f>RAW!F412</f>
        <v/>
      </c>
      <c r="D412" s="146" t="str">
        <f>RAW!G412</f>
        <v/>
      </c>
      <c r="E412" s="146" t="str">
        <f>RAW!H412</f>
        <v/>
      </c>
      <c r="F412" s="146" t="str">
        <f>RAW!I412</f>
        <v/>
      </c>
      <c r="G412" s="146" t="str">
        <f>RAW!J412</f>
        <v/>
      </c>
      <c r="H412" s="146" t="str">
        <f>RAW!K412</f>
        <v/>
      </c>
      <c r="I412" s="146" t="str">
        <f>RAW!L412</f>
        <v/>
      </c>
      <c r="J412" s="146" t="str">
        <f>RAW!M412</f>
        <v/>
      </c>
      <c r="K412" s="146" t="str">
        <f>IF(RAW!O412 = "↓", -RAW!N412, RAW!N412)</f>
        <v/>
      </c>
      <c r="L412" s="146" t="str">
        <f>IF(RAW!Q412 = "←", -RAW!P412, RAW!P412)</f>
        <v/>
      </c>
    </row>
    <row r="413">
      <c r="A413" s="146" t="str">
        <f>RAW!C413</f>
        <v/>
      </c>
      <c r="B413" s="146" t="str">
        <f>RAW!E413</f>
        <v/>
      </c>
      <c r="C413" s="146" t="str">
        <f>RAW!F413</f>
        <v/>
      </c>
      <c r="D413" s="146" t="str">
        <f>RAW!G413</f>
        <v/>
      </c>
      <c r="E413" s="146" t="str">
        <f>RAW!H413</f>
        <v/>
      </c>
      <c r="F413" s="146" t="str">
        <f>RAW!I413</f>
        <v/>
      </c>
      <c r="G413" s="146" t="str">
        <f>RAW!J413</f>
        <v/>
      </c>
      <c r="H413" s="146" t="str">
        <f>RAW!K413</f>
        <v/>
      </c>
      <c r="I413" s="146" t="str">
        <f>RAW!L413</f>
        <v/>
      </c>
      <c r="J413" s="146" t="str">
        <f>RAW!M413</f>
        <v/>
      </c>
      <c r="K413" s="146" t="str">
        <f>IF(RAW!O413 = "↓", -RAW!N413, RAW!N413)</f>
        <v/>
      </c>
      <c r="L413" s="146" t="str">
        <f>IF(RAW!Q413 = "←", -RAW!P413, RAW!P413)</f>
        <v/>
      </c>
    </row>
    <row r="414">
      <c r="A414" s="146" t="str">
        <f>RAW!C414</f>
        <v/>
      </c>
      <c r="B414" s="146" t="str">
        <f>RAW!E414</f>
        <v/>
      </c>
      <c r="C414" s="146" t="str">
        <f>RAW!F414</f>
        <v/>
      </c>
      <c r="D414" s="146" t="str">
        <f>RAW!G414</f>
        <v/>
      </c>
      <c r="E414" s="146" t="str">
        <f>RAW!H414</f>
        <v/>
      </c>
      <c r="F414" s="146" t="str">
        <f>RAW!I414</f>
        <v/>
      </c>
      <c r="G414" s="146" t="str">
        <f>RAW!J414</f>
        <v/>
      </c>
      <c r="H414" s="146" t="str">
        <f>RAW!K414</f>
        <v/>
      </c>
      <c r="I414" s="146" t="str">
        <f>RAW!L414</f>
        <v/>
      </c>
      <c r="J414" s="146" t="str">
        <f>RAW!M414</f>
        <v/>
      </c>
      <c r="K414" s="146" t="str">
        <f>IF(RAW!O414 = "↓", -RAW!N414, RAW!N414)</f>
        <v/>
      </c>
      <c r="L414" s="146" t="str">
        <f>IF(RAW!Q414 = "←", -RAW!P414, RAW!P414)</f>
        <v/>
      </c>
    </row>
    <row r="415">
      <c r="A415" s="146" t="str">
        <f>RAW!C415</f>
        <v/>
      </c>
      <c r="B415" s="146" t="str">
        <f>RAW!E415</f>
        <v/>
      </c>
      <c r="C415" s="146" t="str">
        <f>RAW!F415</f>
        <v/>
      </c>
      <c r="D415" s="146" t="str">
        <f>RAW!G415</f>
        <v/>
      </c>
      <c r="E415" s="146" t="str">
        <f>RAW!H415</f>
        <v/>
      </c>
      <c r="F415" s="146" t="str">
        <f>RAW!I415</f>
        <v/>
      </c>
      <c r="G415" s="146" t="str">
        <f>RAW!J415</f>
        <v/>
      </c>
      <c r="H415" s="146" t="str">
        <f>RAW!K415</f>
        <v/>
      </c>
      <c r="I415" s="146" t="str">
        <f>RAW!L415</f>
        <v/>
      </c>
      <c r="J415" s="146" t="str">
        <f>RAW!M415</f>
        <v/>
      </c>
      <c r="K415" s="146" t="str">
        <f>IF(RAW!O415 = "↓", -RAW!N415, RAW!N415)</f>
        <v/>
      </c>
      <c r="L415" s="146" t="str">
        <f>IF(RAW!Q415 = "←", -RAW!P415, RAW!P415)</f>
        <v/>
      </c>
    </row>
    <row r="416">
      <c r="A416" s="146" t="str">
        <f>RAW!C416</f>
        <v/>
      </c>
      <c r="B416" s="146" t="str">
        <f>RAW!E416</f>
        <v/>
      </c>
      <c r="C416" s="146" t="str">
        <f>RAW!F416</f>
        <v/>
      </c>
      <c r="D416" s="146" t="str">
        <f>RAW!G416</f>
        <v/>
      </c>
      <c r="E416" s="146" t="str">
        <f>RAW!H416</f>
        <v/>
      </c>
      <c r="F416" s="146" t="str">
        <f>RAW!I416</f>
        <v/>
      </c>
      <c r="G416" s="146" t="str">
        <f>RAW!J416</f>
        <v/>
      </c>
      <c r="H416" s="146" t="str">
        <f>RAW!K416</f>
        <v/>
      </c>
      <c r="I416" s="146" t="str">
        <f>RAW!L416</f>
        <v/>
      </c>
      <c r="J416" s="146" t="str">
        <f>RAW!M416</f>
        <v/>
      </c>
      <c r="K416" s="146" t="str">
        <f>IF(RAW!O416 = "↓", -RAW!N416, RAW!N416)</f>
        <v/>
      </c>
      <c r="L416" s="146" t="str">
        <f>IF(RAW!Q416 = "←", -RAW!P416, RAW!P416)</f>
        <v/>
      </c>
    </row>
    <row r="417">
      <c r="A417" s="146" t="str">
        <f>RAW!C417</f>
        <v/>
      </c>
      <c r="B417" s="146" t="str">
        <f>RAW!E417</f>
        <v/>
      </c>
      <c r="C417" s="146" t="str">
        <f>RAW!F417</f>
        <v/>
      </c>
      <c r="D417" s="146" t="str">
        <f>RAW!G417</f>
        <v/>
      </c>
      <c r="E417" s="146" t="str">
        <f>RAW!H417</f>
        <v/>
      </c>
      <c r="F417" s="146" t="str">
        <f>RAW!I417</f>
        <v/>
      </c>
      <c r="G417" s="146" t="str">
        <f>RAW!J417</f>
        <v/>
      </c>
      <c r="H417" s="146" t="str">
        <f>RAW!K417</f>
        <v/>
      </c>
      <c r="I417" s="146" t="str">
        <f>RAW!L417</f>
        <v/>
      </c>
      <c r="J417" s="146" t="str">
        <f>RAW!M417</f>
        <v/>
      </c>
      <c r="K417" s="146" t="str">
        <f>IF(RAW!O417 = "↓", -RAW!N417, RAW!N417)</f>
        <v/>
      </c>
      <c r="L417" s="146" t="str">
        <f>IF(RAW!Q417 = "←", -RAW!P417, RAW!P417)</f>
        <v/>
      </c>
    </row>
    <row r="418">
      <c r="A418" s="146" t="str">
        <f>RAW!C418</f>
        <v/>
      </c>
      <c r="B418" s="146" t="str">
        <f>RAW!E418</f>
        <v/>
      </c>
      <c r="C418" s="146" t="str">
        <f>RAW!F418</f>
        <v/>
      </c>
      <c r="D418" s="146" t="str">
        <f>RAW!G418</f>
        <v/>
      </c>
      <c r="E418" s="146" t="str">
        <f>RAW!H418</f>
        <v/>
      </c>
      <c r="F418" s="146" t="str">
        <f>RAW!I418</f>
        <v/>
      </c>
      <c r="G418" s="146" t="str">
        <f>RAW!J418</f>
        <v/>
      </c>
      <c r="H418" s="146" t="str">
        <f>RAW!K418</f>
        <v/>
      </c>
      <c r="I418" s="146" t="str">
        <f>RAW!L418</f>
        <v/>
      </c>
      <c r="J418" s="146" t="str">
        <f>RAW!M418</f>
        <v/>
      </c>
      <c r="K418" s="146" t="str">
        <f>IF(RAW!O418 = "↓", -RAW!N418, RAW!N418)</f>
        <v/>
      </c>
      <c r="L418" s="146" t="str">
        <f>IF(RAW!Q418 = "←", -RAW!P418, RAW!P418)</f>
        <v/>
      </c>
    </row>
    <row r="419">
      <c r="A419" s="146" t="str">
        <f>RAW!C419</f>
        <v/>
      </c>
      <c r="B419" s="146" t="str">
        <f>RAW!E419</f>
        <v/>
      </c>
      <c r="C419" s="146" t="str">
        <f>RAW!F419</f>
        <v/>
      </c>
      <c r="D419" s="146" t="str">
        <f>RAW!G419</f>
        <v/>
      </c>
      <c r="E419" s="146" t="str">
        <f>RAW!H419</f>
        <v/>
      </c>
      <c r="F419" s="146" t="str">
        <f>RAW!I419</f>
        <v/>
      </c>
      <c r="G419" s="146" t="str">
        <f>RAW!J419</f>
        <v/>
      </c>
      <c r="H419" s="146" t="str">
        <f>RAW!K419</f>
        <v/>
      </c>
      <c r="I419" s="146" t="str">
        <f>RAW!L419</f>
        <v/>
      </c>
      <c r="J419" s="146" t="str">
        <f>RAW!M419</f>
        <v/>
      </c>
      <c r="K419" s="146" t="str">
        <f>IF(RAW!O419 = "↓", -RAW!N419, RAW!N419)</f>
        <v/>
      </c>
      <c r="L419" s="146" t="str">
        <f>IF(RAW!Q419 = "←", -RAW!P419, RAW!P419)</f>
        <v/>
      </c>
    </row>
    <row r="420">
      <c r="A420" s="146" t="str">
        <f>RAW!C420</f>
        <v/>
      </c>
      <c r="B420" s="146" t="str">
        <f>RAW!E420</f>
        <v/>
      </c>
      <c r="C420" s="146" t="str">
        <f>RAW!F420</f>
        <v/>
      </c>
      <c r="D420" s="146" t="str">
        <f>RAW!G420</f>
        <v/>
      </c>
      <c r="E420" s="146" t="str">
        <f>RAW!H420</f>
        <v/>
      </c>
      <c r="F420" s="146" t="str">
        <f>RAW!I420</f>
        <v/>
      </c>
      <c r="G420" s="146" t="str">
        <f>RAW!J420</f>
        <v/>
      </c>
      <c r="H420" s="146" t="str">
        <f>RAW!K420</f>
        <v/>
      </c>
      <c r="I420" s="146" t="str">
        <f>RAW!L420</f>
        <v/>
      </c>
      <c r="J420" s="146" t="str">
        <f>RAW!M420</f>
        <v/>
      </c>
      <c r="K420" s="146" t="str">
        <f>IF(RAW!O420 = "↓", -RAW!N420, RAW!N420)</f>
        <v/>
      </c>
      <c r="L420" s="146" t="str">
        <f>IF(RAW!Q420 = "←", -RAW!P420, RAW!P420)</f>
        <v/>
      </c>
    </row>
    <row r="421">
      <c r="A421" s="146" t="str">
        <f>RAW!C421</f>
        <v/>
      </c>
      <c r="B421" s="146" t="str">
        <f>RAW!E421</f>
        <v/>
      </c>
      <c r="C421" s="146" t="str">
        <f>RAW!F421</f>
        <v/>
      </c>
      <c r="D421" s="146" t="str">
        <f>RAW!G421</f>
        <v/>
      </c>
      <c r="E421" s="146" t="str">
        <f>RAW!H421</f>
        <v/>
      </c>
      <c r="F421" s="146" t="str">
        <f>RAW!I421</f>
        <v/>
      </c>
      <c r="G421" s="146" t="str">
        <f>RAW!J421</f>
        <v/>
      </c>
      <c r="H421" s="146" t="str">
        <f>RAW!K421</f>
        <v/>
      </c>
      <c r="I421" s="146" t="str">
        <f>RAW!L421</f>
        <v/>
      </c>
      <c r="J421" s="146" t="str">
        <f>RAW!M421</f>
        <v/>
      </c>
      <c r="K421" s="146" t="str">
        <f>IF(RAW!O421 = "↓", -RAW!N421, RAW!N421)</f>
        <v/>
      </c>
      <c r="L421" s="146" t="str">
        <f>IF(RAW!Q421 = "←", -RAW!P421, RAW!P421)</f>
        <v/>
      </c>
    </row>
    <row r="422">
      <c r="A422" s="146" t="str">
        <f>RAW!C422</f>
        <v/>
      </c>
      <c r="B422" s="146" t="str">
        <f>RAW!E422</f>
        <v/>
      </c>
      <c r="C422" s="146" t="str">
        <f>RAW!F422</f>
        <v/>
      </c>
      <c r="D422" s="146" t="str">
        <f>RAW!G422</f>
        <v/>
      </c>
      <c r="E422" s="146" t="str">
        <f>RAW!H422</f>
        <v/>
      </c>
      <c r="F422" s="146" t="str">
        <f>RAW!I422</f>
        <v/>
      </c>
      <c r="G422" s="146" t="str">
        <f>RAW!J422</f>
        <v/>
      </c>
      <c r="H422" s="146" t="str">
        <f>RAW!K422</f>
        <v/>
      </c>
      <c r="I422" s="146" t="str">
        <f>RAW!L422</f>
        <v/>
      </c>
      <c r="J422" s="146" t="str">
        <f>RAW!M422</f>
        <v/>
      </c>
      <c r="K422" s="146" t="str">
        <f>IF(RAW!O422 = "↓", -RAW!N422, RAW!N422)</f>
        <v/>
      </c>
      <c r="L422" s="146" t="str">
        <f>IF(RAW!Q422 = "←", -RAW!P422, RAW!P422)</f>
        <v/>
      </c>
    </row>
    <row r="423">
      <c r="A423" s="146" t="str">
        <f>RAW!C423</f>
        <v/>
      </c>
      <c r="B423" s="146" t="str">
        <f>RAW!E423</f>
        <v/>
      </c>
      <c r="C423" s="146" t="str">
        <f>RAW!F423</f>
        <v/>
      </c>
      <c r="D423" s="146" t="str">
        <f>RAW!G423</f>
        <v/>
      </c>
      <c r="E423" s="146" t="str">
        <f>RAW!H423</f>
        <v/>
      </c>
      <c r="F423" s="146" t="str">
        <f>RAW!I423</f>
        <v/>
      </c>
      <c r="G423" s="146" t="str">
        <f>RAW!J423</f>
        <v/>
      </c>
      <c r="H423" s="146" t="str">
        <f>RAW!K423</f>
        <v/>
      </c>
      <c r="I423" s="146" t="str">
        <f>RAW!L423</f>
        <v/>
      </c>
      <c r="J423" s="146" t="str">
        <f>RAW!M423</f>
        <v/>
      </c>
      <c r="K423" s="146" t="str">
        <f>IF(RAW!O423 = "↓", -RAW!N423, RAW!N423)</f>
        <v/>
      </c>
      <c r="L423" s="146" t="str">
        <f>IF(RAW!Q423 = "←", -RAW!P423, RAW!P423)</f>
        <v/>
      </c>
    </row>
    <row r="424">
      <c r="A424" s="146" t="str">
        <f>RAW!C424</f>
        <v/>
      </c>
      <c r="B424" s="146" t="str">
        <f>RAW!E424</f>
        <v/>
      </c>
      <c r="C424" s="146" t="str">
        <f>RAW!F424</f>
        <v/>
      </c>
      <c r="D424" s="146" t="str">
        <f>RAW!G424</f>
        <v/>
      </c>
      <c r="E424" s="146" t="str">
        <f>RAW!H424</f>
        <v/>
      </c>
      <c r="F424" s="146" t="str">
        <f>RAW!I424</f>
        <v/>
      </c>
      <c r="G424" s="146" t="str">
        <f>RAW!J424</f>
        <v/>
      </c>
      <c r="H424" s="146" t="str">
        <f>RAW!K424</f>
        <v/>
      </c>
      <c r="I424" s="146" t="str">
        <f>RAW!L424</f>
        <v/>
      </c>
      <c r="J424" s="146" t="str">
        <f>RAW!M424</f>
        <v/>
      </c>
      <c r="K424" s="146" t="str">
        <f>IF(RAW!O424 = "↓", -RAW!N424, RAW!N424)</f>
        <v/>
      </c>
      <c r="L424" s="146" t="str">
        <f>IF(RAW!Q424 = "←", -RAW!P424, RAW!P424)</f>
        <v/>
      </c>
    </row>
    <row r="425">
      <c r="A425" s="146" t="str">
        <f>RAW!C425</f>
        <v/>
      </c>
      <c r="B425" s="146" t="str">
        <f>RAW!E425</f>
        <v/>
      </c>
      <c r="C425" s="146" t="str">
        <f>RAW!F425</f>
        <v/>
      </c>
      <c r="D425" s="146" t="str">
        <f>RAW!G425</f>
        <v/>
      </c>
      <c r="E425" s="146" t="str">
        <f>RAW!H425</f>
        <v/>
      </c>
      <c r="F425" s="146" t="str">
        <f>RAW!I425</f>
        <v/>
      </c>
      <c r="G425" s="146" t="str">
        <f>RAW!J425</f>
        <v/>
      </c>
      <c r="H425" s="146" t="str">
        <f>RAW!K425</f>
        <v/>
      </c>
      <c r="I425" s="146" t="str">
        <f>RAW!L425</f>
        <v/>
      </c>
      <c r="J425" s="146" t="str">
        <f>RAW!M425</f>
        <v/>
      </c>
      <c r="K425" s="146" t="str">
        <f>IF(RAW!O425 = "↓", -RAW!N425, RAW!N425)</f>
        <v/>
      </c>
      <c r="L425" s="146" t="str">
        <f>IF(RAW!Q425 = "←", -RAW!P425, RAW!P425)</f>
        <v/>
      </c>
    </row>
    <row r="426">
      <c r="A426" s="146" t="str">
        <f>RAW!C426</f>
        <v/>
      </c>
      <c r="B426" s="146" t="str">
        <f>RAW!E426</f>
        <v/>
      </c>
      <c r="C426" s="146" t="str">
        <f>RAW!F426</f>
        <v/>
      </c>
      <c r="D426" s="146" t="str">
        <f>RAW!G426</f>
        <v/>
      </c>
      <c r="E426" s="146" t="str">
        <f>RAW!H426</f>
        <v/>
      </c>
      <c r="F426" s="146" t="str">
        <f>RAW!I426</f>
        <v/>
      </c>
      <c r="G426" s="146" t="str">
        <f>RAW!J426</f>
        <v/>
      </c>
      <c r="H426" s="146" t="str">
        <f>RAW!K426</f>
        <v/>
      </c>
      <c r="I426" s="146" t="str">
        <f>RAW!L426</f>
        <v/>
      </c>
      <c r="J426" s="146" t="str">
        <f>RAW!M426</f>
        <v/>
      </c>
      <c r="K426" s="146" t="str">
        <f>IF(RAW!O426 = "↓", -RAW!N426, RAW!N426)</f>
        <v/>
      </c>
      <c r="L426" s="146" t="str">
        <f>IF(RAW!Q426 = "←", -RAW!P426, RAW!P426)</f>
        <v/>
      </c>
    </row>
    <row r="427">
      <c r="A427" s="146" t="str">
        <f>RAW!C427</f>
        <v/>
      </c>
      <c r="B427" s="146" t="str">
        <f>RAW!E427</f>
        <v/>
      </c>
      <c r="C427" s="146" t="str">
        <f>RAW!F427</f>
        <v/>
      </c>
      <c r="D427" s="146" t="str">
        <f>RAW!G427</f>
        <v/>
      </c>
      <c r="E427" s="146" t="str">
        <f>RAW!H427</f>
        <v/>
      </c>
      <c r="F427" s="146" t="str">
        <f>RAW!I427</f>
        <v/>
      </c>
      <c r="G427" s="146" t="str">
        <f>RAW!J427</f>
        <v/>
      </c>
      <c r="H427" s="146" t="str">
        <f>RAW!K427</f>
        <v/>
      </c>
      <c r="I427" s="146" t="str">
        <f>RAW!L427</f>
        <v/>
      </c>
      <c r="J427" s="146" t="str">
        <f>RAW!M427</f>
        <v/>
      </c>
      <c r="K427" s="146" t="str">
        <f>IF(RAW!O427 = "↓", -RAW!N427, RAW!N427)</f>
        <v/>
      </c>
      <c r="L427" s="146" t="str">
        <f>IF(RAW!Q427 = "←", -RAW!P427, RAW!P427)</f>
        <v/>
      </c>
    </row>
    <row r="428">
      <c r="A428" s="146" t="str">
        <f>RAW!C428</f>
        <v/>
      </c>
      <c r="B428" s="146" t="str">
        <f>RAW!E428</f>
        <v/>
      </c>
      <c r="C428" s="146" t="str">
        <f>RAW!F428</f>
        <v/>
      </c>
      <c r="D428" s="146" t="str">
        <f>RAW!G428</f>
        <v/>
      </c>
      <c r="E428" s="146" t="str">
        <f>RAW!H428</f>
        <v/>
      </c>
      <c r="F428" s="146" t="str">
        <f>RAW!I428</f>
        <v/>
      </c>
      <c r="G428" s="146" t="str">
        <f>RAW!J428</f>
        <v/>
      </c>
      <c r="H428" s="146" t="str">
        <f>RAW!K428</f>
        <v/>
      </c>
      <c r="I428" s="146" t="str">
        <f>RAW!L428</f>
        <v/>
      </c>
      <c r="J428" s="146" t="str">
        <f>RAW!M428</f>
        <v/>
      </c>
      <c r="K428" s="146" t="str">
        <f>IF(RAW!O428 = "↓", -RAW!N428, RAW!N428)</f>
        <v/>
      </c>
      <c r="L428" s="146" t="str">
        <f>IF(RAW!Q428 = "←", -RAW!P428, RAW!P428)</f>
        <v/>
      </c>
    </row>
    <row r="429">
      <c r="A429" s="146" t="str">
        <f>RAW!C429</f>
        <v/>
      </c>
      <c r="B429" s="146" t="str">
        <f>RAW!E429</f>
        <v/>
      </c>
      <c r="C429" s="146" t="str">
        <f>RAW!F429</f>
        <v/>
      </c>
      <c r="D429" s="146" t="str">
        <f>RAW!G429</f>
        <v/>
      </c>
      <c r="E429" s="146" t="str">
        <f>RAW!H429</f>
        <v/>
      </c>
      <c r="F429" s="146" t="str">
        <f>RAW!I429</f>
        <v/>
      </c>
      <c r="G429" s="146" t="str">
        <f>RAW!J429</f>
        <v/>
      </c>
      <c r="H429" s="146" t="str">
        <f>RAW!K429</f>
        <v/>
      </c>
      <c r="I429" s="146" t="str">
        <f>RAW!L429</f>
        <v/>
      </c>
      <c r="J429" s="146" t="str">
        <f>RAW!M429</f>
        <v/>
      </c>
      <c r="K429" s="146" t="str">
        <f>IF(RAW!O429 = "↓", -RAW!N429, RAW!N429)</f>
        <v/>
      </c>
      <c r="L429" s="146" t="str">
        <f>IF(RAW!Q429 = "←", -RAW!P429, RAW!P429)</f>
        <v/>
      </c>
    </row>
    <row r="430">
      <c r="A430" s="146" t="str">
        <f>RAW!C430</f>
        <v/>
      </c>
      <c r="B430" s="146" t="str">
        <f>RAW!E430</f>
        <v/>
      </c>
      <c r="C430" s="146" t="str">
        <f>RAW!F430</f>
        <v/>
      </c>
      <c r="D430" s="146" t="str">
        <f>RAW!G430</f>
        <v/>
      </c>
      <c r="E430" s="146" t="str">
        <f>RAW!H430</f>
        <v/>
      </c>
      <c r="F430" s="146" t="str">
        <f>RAW!I430</f>
        <v/>
      </c>
      <c r="G430" s="146" t="str">
        <f>RAW!J430</f>
        <v/>
      </c>
      <c r="H430" s="146" t="str">
        <f>RAW!K430</f>
        <v/>
      </c>
      <c r="I430" s="146" t="str">
        <f>RAW!L430</f>
        <v/>
      </c>
      <c r="J430" s="146" t="str">
        <f>RAW!M430</f>
        <v/>
      </c>
      <c r="K430" s="146" t="str">
        <f>IF(RAW!O430 = "↓", -RAW!N430, RAW!N430)</f>
        <v/>
      </c>
      <c r="L430" s="146" t="str">
        <f>IF(RAW!Q430 = "←", -RAW!P430, RAW!P430)</f>
        <v/>
      </c>
    </row>
    <row r="431">
      <c r="A431" s="146" t="str">
        <f>RAW!C431</f>
        <v/>
      </c>
      <c r="B431" s="146" t="str">
        <f>RAW!E431</f>
        <v/>
      </c>
      <c r="C431" s="146" t="str">
        <f>RAW!F431</f>
        <v/>
      </c>
      <c r="D431" s="146" t="str">
        <f>RAW!G431</f>
        <v/>
      </c>
      <c r="E431" s="146" t="str">
        <f>RAW!H431</f>
        <v/>
      </c>
      <c r="F431" s="146" t="str">
        <f>RAW!I431</f>
        <v/>
      </c>
      <c r="G431" s="146" t="str">
        <f>RAW!J431</f>
        <v/>
      </c>
      <c r="H431" s="146" t="str">
        <f>RAW!K431</f>
        <v/>
      </c>
      <c r="I431" s="146" t="str">
        <f>RAW!L431</f>
        <v/>
      </c>
      <c r="J431" s="146" t="str">
        <f>RAW!M431</f>
        <v/>
      </c>
      <c r="K431" s="146" t="str">
        <f>IF(RAW!O431 = "↓", -RAW!N431, RAW!N431)</f>
        <v/>
      </c>
      <c r="L431" s="146" t="str">
        <f>IF(RAW!Q431 = "←", -RAW!P431, RAW!P431)</f>
        <v/>
      </c>
    </row>
    <row r="432">
      <c r="A432" s="146" t="str">
        <f>RAW!C432</f>
        <v/>
      </c>
      <c r="B432" s="146" t="str">
        <f>RAW!E432</f>
        <v/>
      </c>
      <c r="C432" s="146" t="str">
        <f>RAW!F432</f>
        <v/>
      </c>
      <c r="D432" s="146" t="str">
        <f>RAW!G432</f>
        <v/>
      </c>
      <c r="E432" s="146" t="str">
        <f>RAW!H432</f>
        <v/>
      </c>
      <c r="F432" s="146" t="str">
        <f>RAW!I432</f>
        <v/>
      </c>
      <c r="G432" s="146" t="str">
        <f>RAW!J432</f>
        <v/>
      </c>
      <c r="H432" s="146" t="str">
        <f>RAW!K432</f>
        <v/>
      </c>
      <c r="I432" s="146" t="str">
        <f>RAW!L432</f>
        <v/>
      </c>
      <c r="J432" s="146" t="str">
        <f>RAW!M432</f>
        <v/>
      </c>
      <c r="K432" s="146" t="str">
        <f>IF(RAW!O432 = "↓", -RAW!N432, RAW!N432)</f>
        <v/>
      </c>
      <c r="L432" s="146" t="str">
        <f>IF(RAW!Q432 = "←", -RAW!P432, RAW!P432)</f>
        <v/>
      </c>
    </row>
    <row r="433">
      <c r="A433" s="146" t="str">
        <f>RAW!C433</f>
        <v/>
      </c>
      <c r="B433" s="146" t="str">
        <f>RAW!E433</f>
        <v/>
      </c>
      <c r="C433" s="146" t="str">
        <f>RAW!F433</f>
        <v/>
      </c>
      <c r="D433" s="146" t="str">
        <f>RAW!G433</f>
        <v/>
      </c>
      <c r="E433" s="146" t="str">
        <f>RAW!H433</f>
        <v/>
      </c>
      <c r="F433" s="146" t="str">
        <f>RAW!I433</f>
        <v/>
      </c>
      <c r="G433" s="146" t="str">
        <f>RAW!J433</f>
        <v/>
      </c>
      <c r="H433" s="146" t="str">
        <f>RAW!K433</f>
        <v/>
      </c>
      <c r="I433" s="146" t="str">
        <f>RAW!L433</f>
        <v/>
      </c>
      <c r="J433" s="146" t="str">
        <f>RAW!M433</f>
        <v/>
      </c>
      <c r="K433" s="146" t="str">
        <f>IF(RAW!O433 = "↓", -RAW!N433, RAW!N433)</f>
        <v/>
      </c>
      <c r="L433" s="146" t="str">
        <f>IF(RAW!Q433 = "←", -RAW!P433, RAW!P433)</f>
        <v/>
      </c>
    </row>
    <row r="434">
      <c r="A434" s="146" t="str">
        <f>RAW!C434</f>
        <v/>
      </c>
      <c r="B434" s="146" t="str">
        <f>RAW!E434</f>
        <v/>
      </c>
      <c r="C434" s="146" t="str">
        <f>RAW!F434</f>
        <v/>
      </c>
      <c r="D434" s="146" t="str">
        <f>RAW!G434</f>
        <v/>
      </c>
      <c r="E434" s="146" t="str">
        <f>RAW!H434</f>
        <v/>
      </c>
      <c r="F434" s="146" t="str">
        <f>RAW!I434</f>
        <v/>
      </c>
      <c r="G434" s="146" t="str">
        <f>RAW!J434</f>
        <v/>
      </c>
      <c r="H434" s="146" t="str">
        <f>RAW!K434</f>
        <v/>
      </c>
      <c r="I434" s="146" t="str">
        <f>RAW!L434</f>
        <v/>
      </c>
      <c r="J434" s="146" t="str">
        <f>RAW!M434</f>
        <v/>
      </c>
      <c r="K434" s="146" t="str">
        <f>IF(RAW!O434 = "↓", -RAW!N434, RAW!N434)</f>
        <v/>
      </c>
      <c r="L434" s="146" t="str">
        <f>IF(RAW!Q434 = "←", -RAW!P434, RAW!P434)</f>
        <v/>
      </c>
    </row>
    <row r="435">
      <c r="A435" s="146" t="str">
        <f>RAW!C435</f>
        <v/>
      </c>
      <c r="B435" s="146" t="str">
        <f>RAW!E435</f>
        <v/>
      </c>
      <c r="C435" s="146" t="str">
        <f>RAW!F435</f>
        <v/>
      </c>
      <c r="D435" s="146" t="str">
        <f>RAW!G435</f>
        <v/>
      </c>
      <c r="E435" s="146" t="str">
        <f>RAW!H435</f>
        <v/>
      </c>
      <c r="F435" s="146" t="str">
        <f>RAW!I435</f>
        <v/>
      </c>
      <c r="G435" s="146" t="str">
        <f>RAW!J435</f>
        <v/>
      </c>
      <c r="H435" s="146" t="str">
        <f>RAW!K435</f>
        <v/>
      </c>
      <c r="I435" s="146" t="str">
        <f>RAW!L435</f>
        <v/>
      </c>
      <c r="J435" s="146" t="str">
        <f>RAW!M435</f>
        <v/>
      </c>
      <c r="K435" s="146" t="str">
        <f>IF(RAW!O435 = "↓", -RAW!N435, RAW!N435)</f>
        <v/>
      </c>
      <c r="L435" s="146" t="str">
        <f>IF(RAW!Q435 = "←", -RAW!P435, RAW!P435)</f>
        <v/>
      </c>
    </row>
    <row r="436">
      <c r="A436" s="146" t="str">
        <f>RAW!C436</f>
        <v/>
      </c>
      <c r="B436" s="146" t="str">
        <f>RAW!E436</f>
        <v/>
      </c>
      <c r="C436" s="146" t="str">
        <f>RAW!F436</f>
        <v/>
      </c>
      <c r="D436" s="146" t="str">
        <f>RAW!G436</f>
        <v/>
      </c>
      <c r="E436" s="146" t="str">
        <f>RAW!H436</f>
        <v/>
      </c>
      <c r="F436" s="146" t="str">
        <f>RAW!I436</f>
        <v/>
      </c>
      <c r="G436" s="146" t="str">
        <f>RAW!J436</f>
        <v/>
      </c>
      <c r="H436" s="146" t="str">
        <f>RAW!K436</f>
        <v/>
      </c>
      <c r="I436" s="146" t="str">
        <f>RAW!L436</f>
        <v/>
      </c>
      <c r="J436" s="146" t="str">
        <f>RAW!M436</f>
        <v/>
      </c>
      <c r="K436" s="146" t="str">
        <f>IF(RAW!O436 = "↓", -RAW!N436, RAW!N436)</f>
        <v/>
      </c>
      <c r="L436" s="146" t="str">
        <f>IF(RAW!Q436 = "←", -RAW!P436, RAW!P436)</f>
        <v/>
      </c>
    </row>
    <row r="437">
      <c r="A437" s="146" t="str">
        <f>RAW!C437</f>
        <v/>
      </c>
      <c r="B437" s="146" t="str">
        <f>RAW!E437</f>
        <v/>
      </c>
      <c r="C437" s="146" t="str">
        <f>RAW!F437</f>
        <v/>
      </c>
      <c r="D437" s="146" t="str">
        <f>RAW!G437</f>
        <v/>
      </c>
      <c r="E437" s="146" t="str">
        <f>RAW!H437</f>
        <v/>
      </c>
      <c r="F437" s="146" t="str">
        <f>RAW!I437</f>
        <v/>
      </c>
      <c r="G437" s="146" t="str">
        <f>RAW!J437</f>
        <v/>
      </c>
      <c r="H437" s="146" t="str">
        <f>RAW!K437</f>
        <v/>
      </c>
      <c r="I437" s="146" t="str">
        <f>RAW!L437</f>
        <v/>
      </c>
      <c r="J437" s="146" t="str">
        <f>RAW!M437</f>
        <v/>
      </c>
      <c r="K437" s="146" t="str">
        <f>IF(RAW!O437 = "↓", -RAW!N437, RAW!N437)</f>
        <v/>
      </c>
      <c r="L437" s="146" t="str">
        <f>IF(RAW!Q437 = "←", -RAW!P437, RAW!P437)</f>
        <v/>
      </c>
    </row>
    <row r="438">
      <c r="A438" s="146" t="str">
        <f>RAW!C438</f>
        <v/>
      </c>
      <c r="B438" s="146" t="str">
        <f>RAW!E438</f>
        <v/>
      </c>
      <c r="C438" s="146" t="str">
        <f>RAW!F438</f>
        <v/>
      </c>
      <c r="D438" s="146" t="str">
        <f>RAW!G438</f>
        <v/>
      </c>
      <c r="E438" s="146" t="str">
        <f>RAW!H438</f>
        <v/>
      </c>
      <c r="F438" s="146" t="str">
        <f>RAW!I438</f>
        <v/>
      </c>
      <c r="G438" s="146" t="str">
        <f>RAW!J438</f>
        <v/>
      </c>
      <c r="H438" s="146" t="str">
        <f>RAW!K438</f>
        <v/>
      </c>
      <c r="I438" s="146" t="str">
        <f>RAW!L438</f>
        <v/>
      </c>
      <c r="J438" s="146" t="str">
        <f>RAW!M438</f>
        <v/>
      </c>
      <c r="K438" s="146" t="str">
        <f>IF(RAW!O438 = "↓", -RAW!N438, RAW!N438)</f>
        <v/>
      </c>
      <c r="L438" s="146" t="str">
        <f>IF(RAW!Q438 = "←", -RAW!P438, RAW!P438)</f>
        <v/>
      </c>
    </row>
    <row r="439">
      <c r="A439" s="146" t="str">
        <f>RAW!C439</f>
        <v/>
      </c>
      <c r="B439" s="146" t="str">
        <f>RAW!E439</f>
        <v/>
      </c>
      <c r="C439" s="146" t="str">
        <f>RAW!F439</f>
        <v/>
      </c>
      <c r="D439" s="146" t="str">
        <f>RAW!G439</f>
        <v/>
      </c>
      <c r="E439" s="146" t="str">
        <f>RAW!H439</f>
        <v/>
      </c>
      <c r="F439" s="146" t="str">
        <f>RAW!I439</f>
        <v/>
      </c>
      <c r="G439" s="146" t="str">
        <f>RAW!J439</f>
        <v/>
      </c>
      <c r="H439" s="146" t="str">
        <f>RAW!K439</f>
        <v/>
      </c>
      <c r="I439" s="146" t="str">
        <f>RAW!L439</f>
        <v/>
      </c>
      <c r="J439" s="146" t="str">
        <f>RAW!M439</f>
        <v/>
      </c>
      <c r="K439" s="146" t="str">
        <f>IF(RAW!O439 = "↓", -RAW!N439, RAW!N439)</f>
        <v/>
      </c>
      <c r="L439" s="146" t="str">
        <f>IF(RAW!Q439 = "←", -RAW!P439, RAW!P439)</f>
        <v/>
      </c>
    </row>
    <row r="440">
      <c r="A440" s="146" t="str">
        <f>RAW!C440</f>
        <v/>
      </c>
      <c r="B440" s="146" t="str">
        <f>RAW!E440</f>
        <v/>
      </c>
      <c r="C440" s="146" t="str">
        <f>RAW!F440</f>
        <v/>
      </c>
      <c r="D440" s="146" t="str">
        <f>RAW!G440</f>
        <v/>
      </c>
      <c r="E440" s="146" t="str">
        <f>RAW!H440</f>
        <v/>
      </c>
      <c r="F440" s="146" t="str">
        <f>RAW!I440</f>
        <v/>
      </c>
      <c r="G440" s="146" t="str">
        <f>RAW!J440</f>
        <v/>
      </c>
      <c r="H440" s="146" t="str">
        <f>RAW!K440</f>
        <v/>
      </c>
      <c r="I440" s="146" t="str">
        <f>RAW!L440</f>
        <v/>
      </c>
      <c r="J440" s="146" t="str">
        <f>RAW!M440</f>
        <v/>
      </c>
      <c r="K440" s="146" t="str">
        <f>IF(RAW!O440 = "↓", -RAW!N440, RAW!N440)</f>
        <v/>
      </c>
      <c r="L440" s="146" t="str">
        <f>IF(RAW!Q440 = "←", -RAW!P440, RAW!P440)</f>
        <v/>
      </c>
    </row>
    <row r="441">
      <c r="A441" s="146" t="str">
        <f>RAW!C441</f>
        <v/>
      </c>
      <c r="B441" s="146" t="str">
        <f>RAW!E441</f>
        <v/>
      </c>
      <c r="C441" s="146" t="str">
        <f>RAW!F441</f>
        <v/>
      </c>
      <c r="D441" s="146" t="str">
        <f>RAW!G441</f>
        <v/>
      </c>
      <c r="E441" s="146" t="str">
        <f>RAW!H441</f>
        <v/>
      </c>
      <c r="F441" s="146" t="str">
        <f>RAW!I441</f>
        <v/>
      </c>
      <c r="G441" s="146" t="str">
        <f>RAW!J441</f>
        <v/>
      </c>
      <c r="H441" s="146" t="str">
        <f>RAW!K441</f>
        <v/>
      </c>
      <c r="I441" s="146" t="str">
        <f>RAW!L441</f>
        <v/>
      </c>
      <c r="J441" s="146" t="str">
        <f>RAW!M441</f>
        <v/>
      </c>
      <c r="K441" s="146" t="str">
        <f>IF(RAW!O441 = "↓", -RAW!N441, RAW!N441)</f>
        <v/>
      </c>
      <c r="L441" s="146" t="str">
        <f>IF(RAW!Q441 = "←", -RAW!P441, RAW!P441)</f>
        <v/>
      </c>
    </row>
    <row r="442">
      <c r="A442" s="146" t="str">
        <f>RAW!C442</f>
        <v/>
      </c>
      <c r="B442" s="146" t="str">
        <f>RAW!E442</f>
        <v/>
      </c>
      <c r="C442" s="146" t="str">
        <f>RAW!F442</f>
        <v/>
      </c>
      <c r="D442" s="146" t="str">
        <f>RAW!G442</f>
        <v/>
      </c>
      <c r="E442" s="146" t="str">
        <f>RAW!H442</f>
        <v/>
      </c>
      <c r="F442" s="146" t="str">
        <f>RAW!I442</f>
        <v/>
      </c>
      <c r="G442" s="146" t="str">
        <f>RAW!J442</f>
        <v/>
      </c>
      <c r="H442" s="146" t="str">
        <f>RAW!K442</f>
        <v/>
      </c>
      <c r="I442" s="146" t="str">
        <f>RAW!L442</f>
        <v/>
      </c>
      <c r="J442" s="146" t="str">
        <f>RAW!M442</f>
        <v/>
      </c>
      <c r="K442" s="146" t="str">
        <f>IF(RAW!O442 = "↓", -RAW!N442, RAW!N442)</f>
        <v/>
      </c>
      <c r="L442" s="146" t="str">
        <f>IF(RAW!Q442 = "←", -RAW!P442, RAW!P442)</f>
        <v/>
      </c>
    </row>
    <row r="443">
      <c r="A443" s="146" t="str">
        <f>RAW!C443</f>
        <v/>
      </c>
      <c r="B443" s="146" t="str">
        <f>RAW!E443</f>
        <v/>
      </c>
      <c r="C443" s="146" t="str">
        <f>RAW!F443</f>
        <v/>
      </c>
      <c r="D443" s="146" t="str">
        <f>RAW!G443</f>
        <v/>
      </c>
      <c r="E443" s="146" t="str">
        <f>RAW!H443</f>
        <v/>
      </c>
      <c r="F443" s="146" t="str">
        <f>RAW!I443</f>
        <v/>
      </c>
      <c r="G443" s="146" t="str">
        <f>RAW!J443</f>
        <v/>
      </c>
      <c r="H443" s="146" t="str">
        <f>RAW!K443</f>
        <v/>
      </c>
      <c r="I443" s="146" t="str">
        <f>RAW!L443</f>
        <v/>
      </c>
      <c r="J443" s="146" t="str">
        <f>RAW!M443</f>
        <v/>
      </c>
      <c r="K443" s="146" t="str">
        <f>IF(RAW!O443 = "↓", -RAW!N443, RAW!N443)</f>
        <v/>
      </c>
      <c r="L443" s="146" t="str">
        <f>IF(RAW!Q443 = "←", -RAW!P443, RAW!P443)</f>
        <v/>
      </c>
    </row>
    <row r="444">
      <c r="A444" s="146" t="str">
        <f>RAW!C444</f>
        <v/>
      </c>
      <c r="B444" s="146" t="str">
        <f>RAW!E444</f>
        <v/>
      </c>
      <c r="C444" s="146" t="str">
        <f>RAW!F444</f>
        <v/>
      </c>
      <c r="D444" s="146" t="str">
        <f>RAW!G444</f>
        <v/>
      </c>
      <c r="E444" s="146" t="str">
        <f>RAW!H444</f>
        <v/>
      </c>
      <c r="F444" s="146" t="str">
        <f>RAW!I444</f>
        <v/>
      </c>
      <c r="G444" s="146" t="str">
        <f>RAW!J444</f>
        <v/>
      </c>
      <c r="H444" s="146" t="str">
        <f>RAW!K444</f>
        <v/>
      </c>
      <c r="I444" s="146" t="str">
        <f>RAW!L444</f>
        <v/>
      </c>
      <c r="J444" s="146" t="str">
        <f>RAW!M444</f>
        <v/>
      </c>
      <c r="K444" s="146" t="str">
        <f>IF(RAW!O444 = "↓", -RAW!N444, RAW!N444)</f>
        <v/>
      </c>
      <c r="L444" s="146" t="str">
        <f>IF(RAW!Q444 = "←", -RAW!P444, RAW!P444)</f>
        <v/>
      </c>
    </row>
    <row r="445">
      <c r="A445" s="146" t="str">
        <f>RAW!C445</f>
        <v/>
      </c>
      <c r="B445" s="146" t="str">
        <f>RAW!E445</f>
        <v/>
      </c>
      <c r="C445" s="146" t="str">
        <f>RAW!F445</f>
        <v/>
      </c>
      <c r="D445" s="146" t="str">
        <f>RAW!G445</f>
        <v/>
      </c>
      <c r="E445" s="146" t="str">
        <f>RAW!H445</f>
        <v/>
      </c>
      <c r="F445" s="146" t="str">
        <f>RAW!I445</f>
        <v/>
      </c>
      <c r="G445" s="146" t="str">
        <f>RAW!J445</f>
        <v/>
      </c>
      <c r="H445" s="146" t="str">
        <f>RAW!K445</f>
        <v/>
      </c>
      <c r="I445" s="146" t="str">
        <f>RAW!L445</f>
        <v/>
      </c>
      <c r="J445" s="146" t="str">
        <f>RAW!M445</f>
        <v/>
      </c>
      <c r="K445" s="146" t="str">
        <f>IF(RAW!O445 = "↓", -RAW!N445, RAW!N445)</f>
        <v/>
      </c>
      <c r="L445" s="146" t="str">
        <f>IF(RAW!Q445 = "←", -RAW!P445, RAW!P445)</f>
        <v/>
      </c>
    </row>
    <row r="446">
      <c r="A446" s="146" t="str">
        <f>RAW!C446</f>
        <v/>
      </c>
      <c r="B446" s="146" t="str">
        <f>RAW!E446</f>
        <v/>
      </c>
      <c r="C446" s="146" t="str">
        <f>RAW!F446</f>
        <v/>
      </c>
      <c r="D446" s="146" t="str">
        <f>RAW!G446</f>
        <v/>
      </c>
      <c r="E446" s="146" t="str">
        <f>RAW!H446</f>
        <v/>
      </c>
      <c r="F446" s="146" t="str">
        <f>RAW!I446</f>
        <v/>
      </c>
      <c r="G446" s="146" t="str">
        <f>RAW!J446</f>
        <v/>
      </c>
      <c r="H446" s="146" t="str">
        <f>RAW!K446</f>
        <v/>
      </c>
      <c r="I446" s="146" t="str">
        <f>RAW!L446</f>
        <v/>
      </c>
      <c r="J446" s="146" t="str">
        <f>RAW!M446</f>
        <v/>
      </c>
      <c r="K446" s="146" t="str">
        <f>IF(RAW!O446 = "↓", -RAW!N446, RAW!N446)</f>
        <v/>
      </c>
      <c r="L446" s="146" t="str">
        <f>IF(RAW!Q446 = "←", -RAW!P446, RAW!P446)</f>
        <v/>
      </c>
    </row>
    <row r="447">
      <c r="A447" s="146" t="str">
        <f>RAW!C447</f>
        <v/>
      </c>
      <c r="B447" s="146" t="str">
        <f>RAW!E447</f>
        <v/>
      </c>
      <c r="C447" s="146" t="str">
        <f>RAW!F447</f>
        <v/>
      </c>
      <c r="D447" s="146" t="str">
        <f>RAW!G447</f>
        <v/>
      </c>
      <c r="E447" s="146" t="str">
        <f>RAW!H447</f>
        <v/>
      </c>
      <c r="F447" s="146" t="str">
        <f>RAW!I447</f>
        <v/>
      </c>
      <c r="G447" s="146" t="str">
        <f>RAW!J447</f>
        <v/>
      </c>
      <c r="H447" s="146" t="str">
        <f>RAW!K447</f>
        <v/>
      </c>
      <c r="I447" s="146" t="str">
        <f>RAW!L447</f>
        <v/>
      </c>
      <c r="J447" s="146" t="str">
        <f>RAW!M447</f>
        <v/>
      </c>
      <c r="K447" s="146" t="str">
        <f>IF(RAW!O447 = "↓", -RAW!N447, RAW!N447)</f>
        <v/>
      </c>
      <c r="L447" s="146" t="str">
        <f>IF(RAW!Q447 = "←", -RAW!P447, RAW!P447)</f>
        <v/>
      </c>
    </row>
    <row r="448">
      <c r="A448" s="146" t="str">
        <f>RAW!C448</f>
        <v/>
      </c>
      <c r="B448" s="146" t="str">
        <f>RAW!E448</f>
        <v/>
      </c>
      <c r="C448" s="146" t="str">
        <f>RAW!F448</f>
        <v/>
      </c>
      <c r="D448" s="146" t="str">
        <f>RAW!G448</f>
        <v/>
      </c>
      <c r="E448" s="146" t="str">
        <f>RAW!H448</f>
        <v/>
      </c>
      <c r="F448" s="146" t="str">
        <f>RAW!I448</f>
        <v/>
      </c>
      <c r="G448" s="146" t="str">
        <f>RAW!J448</f>
        <v/>
      </c>
      <c r="H448" s="146" t="str">
        <f>RAW!K448</f>
        <v/>
      </c>
      <c r="I448" s="146" t="str">
        <f>RAW!L448</f>
        <v/>
      </c>
      <c r="J448" s="146" t="str">
        <f>RAW!M448</f>
        <v/>
      </c>
      <c r="K448" s="146" t="str">
        <f>IF(RAW!O448 = "↓", -RAW!N448, RAW!N448)</f>
        <v/>
      </c>
      <c r="L448" s="146" t="str">
        <f>IF(RAW!Q448 = "←", -RAW!P448, RAW!P448)</f>
        <v/>
      </c>
    </row>
    <row r="449">
      <c r="A449" s="146" t="str">
        <f>RAW!C449</f>
        <v/>
      </c>
      <c r="B449" s="146" t="str">
        <f>RAW!E449</f>
        <v/>
      </c>
      <c r="C449" s="146" t="str">
        <f>RAW!F449</f>
        <v/>
      </c>
      <c r="D449" s="146" t="str">
        <f>RAW!G449</f>
        <v/>
      </c>
      <c r="E449" s="146" t="str">
        <f>RAW!H449</f>
        <v/>
      </c>
      <c r="F449" s="146" t="str">
        <f>RAW!I449</f>
        <v/>
      </c>
      <c r="G449" s="146" t="str">
        <f>RAW!J449</f>
        <v/>
      </c>
      <c r="H449" s="146" t="str">
        <f>RAW!K449</f>
        <v/>
      </c>
      <c r="I449" s="146" t="str">
        <f>RAW!L449</f>
        <v/>
      </c>
      <c r="J449" s="146" t="str">
        <f>RAW!M449</f>
        <v/>
      </c>
      <c r="K449" s="146" t="str">
        <f>IF(RAW!O449 = "↓", -RAW!N449, RAW!N449)</f>
        <v/>
      </c>
      <c r="L449" s="146" t="str">
        <f>IF(RAW!Q449 = "←", -RAW!P449, RAW!P449)</f>
        <v/>
      </c>
    </row>
    <row r="450">
      <c r="A450" s="146" t="str">
        <f>RAW!C450</f>
        <v/>
      </c>
      <c r="B450" s="146" t="str">
        <f>RAW!E450</f>
        <v/>
      </c>
      <c r="C450" s="146" t="str">
        <f>RAW!F450</f>
        <v/>
      </c>
      <c r="D450" s="146" t="str">
        <f>RAW!G450</f>
        <v/>
      </c>
      <c r="E450" s="146" t="str">
        <f>RAW!H450</f>
        <v/>
      </c>
      <c r="F450" s="146" t="str">
        <f>RAW!I450</f>
        <v/>
      </c>
      <c r="G450" s="146" t="str">
        <f>RAW!J450</f>
        <v/>
      </c>
      <c r="H450" s="146" t="str">
        <f>RAW!K450</f>
        <v/>
      </c>
      <c r="I450" s="146" t="str">
        <f>RAW!L450</f>
        <v/>
      </c>
      <c r="J450" s="146" t="str">
        <f>RAW!M450</f>
        <v/>
      </c>
      <c r="K450" s="146" t="str">
        <f>IF(RAW!O450 = "↓", -RAW!N450, RAW!N450)</f>
        <v/>
      </c>
      <c r="L450" s="146" t="str">
        <f>IF(RAW!Q450 = "←", -RAW!P450, RAW!P450)</f>
        <v/>
      </c>
    </row>
    <row r="451">
      <c r="A451" s="146" t="str">
        <f>RAW!C451</f>
        <v/>
      </c>
      <c r="B451" s="146" t="str">
        <f>RAW!E451</f>
        <v/>
      </c>
      <c r="C451" s="146" t="str">
        <f>RAW!F451</f>
        <v/>
      </c>
      <c r="D451" s="146" t="str">
        <f>RAW!G451</f>
        <v/>
      </c>
      <c r="E451" s="146" t="str">
        <f>RAW!H451</f>
        <v/>
      </c>
      <c r="F451" s="146" t="str">
        <f>RAW!I451</f>
        <v/>
      </c>
      <c r="G451" s="146" t="str">
        <f>RAW!J451</f>
        <v/>
      </c>
      <c r="H451" s="146" t="str">
        <f>RAW!K451</f>
        <v/>
      </c>
      <c r="I451" s="146" t="str">
        <f>RAW!L451</f>
        <v/>
      </c>
      <c r="J451" s="146" t="str">
        <f>RAW!M451</f>
        <v/>
      </c>
      <c r="K451" s="146" t="str">
        <f>IF(RAW!O451 = "↓", -RAW!N451, RAW!N451)</f>
        <v/>
      </c>
      <c r="L451" s="146" t="str">
        <f>IF(RAW!Q451 = "←", -RAW!P451, RAW!P451)</f>
        <v/>
      </c>
    </row>
    <row r="452">
      <c r="A452" s="146" t="str">
        <f>RAW!C452</f>
        <v/>
      </c>
      <c r="B452" s="146" t="str">
        <f>RAW!E452</f>
        <v/>
      </c>
      <c r="C452" s="146" t="str">
        <f>RAW!F452</f>
        <v/>
      </c>
      <c r="D452" s="146" t="str">
        <f>RAW!G452</f>
        <v/>
      </c>
      <c r="E452" s="146" t="str">
        <f>RAW!H452</f>
        <v/>
      </c>
      <c r="F452" s="146" t="str">
        <f>RAW!I452</f>
        <v/>
      </c>
      <c r="G452" s="146" t="str">
        <f>RAW!J452</f>
        <v/>
      </c>
      <c r="H452" s="146" t="str">
        <f>RAW!K452</f>
        <v/>
      </c>
      <c r="I452" s="146" t="str">
        <f>RAW!L452</f>
        <v/>
      </c>
      <c r="J452" s="146" t="str">
        <f>RAW!M452</f>
        <v/>
      </c>
      <c r="K452" s="146" t="str">
        <f>IF(RAW!O452 = "↓", -RAW!N452, RAW!N452)</f>
        <v/>
      </c>
      <c r="L452" s="146" t="str">
        <f>IF(RAW!Q452 = "←", -RAW!P452, RAW!P452)</f>
        <v/>
      </c>
    </row>
    <row r="453">
      <c r="A453" s="146" t="str">
        <f>RAW!C453</f>
        <v/>
      </c>
      <c r="B453" s="146" t="str">
        <f>RAW!E453</f>
        <v/>
      </c>
      <c r="C453" s="146" t="str">
        <f>RAW!F453</f>
        <v/>
      </c>
      <c r="D453" s="146" t="str">
        <f>RAW!G453</f>
        <v/>
      </c>
      <c r="E453" s="146" t="str">
        <f>RAW!H453</f>
        <v/>
      </c>
      <c r="F453" s="146" t="str">
        <f>RAW!I453</f>
        <v/>
      </c>
      <c r="G453" s="146" t="str">
        <f>RAW!J453</f>
        <v/>
      </c>
      <c r="H453" s="146" t="str">
        <f>RAW!K453</f>
        <v/>
      </c>
      <c r="I453" s="146" t="str">
        <f>RAW!L453</f>
        <v/>
      </c>
      <c r="J453" s="146" t="str">
        <f>RAW!M453</f>
        <v/>
      </c>
      <c r="K453" s="146" t="str">
        <f>IF(RAW!O453 = "↓", -RAW!N453, RAW!N453)</f>
        <v/>
      </c>
      <c r="L453" s="146" t="str">
        <f>IF(RAW!Q453 = "←", -RAW!P453, RAW!P453)</f>
        <v/>
      </c>
    </row>
    <row r="454">
      <c r="A454" s="146" t="str">
        <f>RAW!C454</f>
        <v/>
      </c>
      <c r="B454" s="146" t="str">
        <f>RAW!E454</f>
        <v/>
      </c>
      <c r="C454" s="146" t="str">
        <f>RAW!F454</f>
        <v/>
      </c>
      <c r="D454" s="146" t="str">
        <f>RAW!G454</f>
        <v/>
      </c>
      <c r="E454" s="146" t="str">
        <f>RAW!H454</f>
        <v/>
      </c>
      <c r="F454" s="146" t="str">
        <f>RAW!I454</f>
        <v/>
      </c>
      <c r="G454" s="146" t="str">
        <f>RAW!J454</f>
        <v/>
      </c>
      <c r="H454" s="146" t="str">
        <f>RAW!K454</f>
        <v/>
      </c>
      <c r="I454" s="146" t="str">
        <f>RAW!L454</f>
        <v/>
      </c>
      <c r="J454" s="146" t="str">
        <f>RAW!M454</f>
        <v/>
      </c>
      <c r="K454" s="146" t="str">
        <f>IF(RAW!O454 = "↓", -RAW!N454, RAW!N454)</f>
        <v/>
      </c>
      <c r="L454" s="146" t="str">
        <f>IF(RAW!Q454 = "←", -RAW!P454, RAW!P454)</f>
        <v/>
      </c>
    </row>
    <row r="455">
      <c r="A455" s="146" t="str">
        <f>RAW!C455</f>
        <v/>
      </c>
      <c r="B455" s="146" t="str">
        <f>RAW!E455</f>
        <v/>
      </c>
      <c r="C455" s="146" t="str">
        <f>RAW!F455</f>
        <v/>
      </c>
      <c r="D455" s="146" t="str">
        <f>RAW!G455</f>
        <v/>
      </c>
      <c r="E455" s="146" t="str">
        <f>RAW!H455</f>
        <v/>
      </c>
      <c r="F455" s="146" t="str">
        <f>RAW!I455</f>
        <v/>
      </c>
      <c r="G455" s="146" t="str">
        <f>RAW!J455</f>
        <v/>
      </c>
      <c r="H455" s="146" t="str">
        <f>RAW!K455</f>
        <v/>
      </c>
      <c r="I455" s="146" t="str">
        <f>RAW!L455</f>
        <v/>
      </c>
      <c r="J455" s="146" t="str">
        <f>RAW!M455</f>
        <v/>
      </c>
      <c r="K455" s="146" t="str">
        <f>IF(RAW!O455 = "↓", -RAW!N455, RAW!N455)</f>
        <v/>
      </c>
      <c r="L455" s="146" t="str">
        <f>IF(RAW!Q455 = "←", -RAW!P455, RAW!P455)</f>
        <v/>
      </c>
    </row>
    <row r="456">
      <c r="A456" s="146" t="str">
        <f>RAW!C456</f>
        <v/>
      </c>
      <c r="B456" s="146" t="str">
        <f>RAW!E456</f>
        <v/>
      </c>
      <c r="C456" s="146" t="str">
        <f>RAW!F456</f>
        <v/>
      </c>
      <c r="D456" s="146" t="str">
        <f>RAW!G456</f>
        <v/>
      </c>
      <c r="E456" s="146" t="str">
        <f>RAW!H456</f>
        <v/>
      </c>
      <c r="F456" s="146" t="str">
        <f>RAW!I456</f>
        <v/>
      </c>
      <c r="G456" s="146" t="str">
        <f>RAW!J456</f>
        <v/>
      </c>
      <c r="H456" s="146" t="str">
        <f>RAW!K456</f>
        <v/>
      </c>
      <c r="I456" s="146" t="str">
        <f>RAW!L456</f>
        <v/>
      </c>
      <c r="J456" s="146" t="str">
        <f>RAW!M456</f>
        <v/>
      </c>
      <c r="K456" s="146" t="str">
        <f>IF(RAW!O456 = "↓", -RAW!N456, RAW!N456)</f>
        <v/>
      </c>
      <c r="L456" s="146" t="str">
        <f>IF(RAW!Q456 = "←", -RAW!P456, RAW!P456)</f>
        <v/>
      </c>
    </row>
    <row r="457">
      <c r="A457" s="146" t="str">
        <f>RAW!C457</f>
        <v/>
      </c>
      <c r="B457" s="146" t="str">
        <f>RAW!E457</f>
        <v/>
      </c>
      <c r="C457" s="146" t="str">
        <f>RAW!F457</f>
        <v/>
      </c>
      <c r="D457" s="146" t="str">
        <f>RAW!G457</f>
        <v/>
      </c>
      <c r="E457" s="146" t="str">
        <f>RAW!H457</f>
        <v/>
      </c>
      <c r="F457" s="146" t="str">
        <f>RAW!I457</f>
        <v/>
      </c>
      <c r="G457" s="146" t="str">
        <f>RAW!J457</f>
        <v/>
      </c>
      <c r="H457" s="146" t="str">
        <f>RAW!K457</f>
        <v/>
      </c>
      <c r="I457" s="146" t="str">
        <f>RAW!L457</f>
        <v/>
      </c>
      <c r="J457" s="146" t="str">
        <f>RAW!M457</f>
        <v/>
      </c>
      <c r="K457" s="146" t="str">
        <f>IF(RAW!O457 = "↓", -RAW!N457, RAW!N457)</f>
        <v/>
      </c>
      <c r="L457" s="146" t="str">
        <f>IF(RAW!Q457 = "←", -RAW!P457, RAW!P457)</f>
        <v/>
      </c>
    </row>
    <row r="458">
      <c r="A458" s="146" t="str">
        <f>RAW!C458</f>
        <v/>
      </c>
      <c r="B458" s="146" t="str">
        <f>RAW!E458</f>
        <v/>
      </c>
      <c r="C458" s="146" t="str">
        <f>RAW!F458</f>
        <v/>
      </c>
      <c r="D458" s="146" t="str">
        <f>RAW!G458</f>
        <v/>
      </c>
      <c r="E458" s="146" t="str">
        <f>RAW!H458</f>
        <v/>
      </c>
      <c r="F458" s="146" t="str">
        <f>RAW!I458</f>
        <v/>
      </c>
      <c r="G458" s="146" t="str">
        <f>RAW!J458</f>
        <v/>
      </c>
      <c r="H458" s="146" t="str">
        <f>RAW!K458</f>
        <v/>
      </c>
      <c r="I458" s="146" t="str">
        <f>RAW!L458</f>
        <v/>
      </c>
      <c r="J458" s="146" t="str">
        <f>RAW!M458</f>
        <v/>
      </c>
      <c r="K458" s="146" t="str">
        <f>IF(RAW!O458 = "↓", -RAW!N458, RAW!N458)</f>
        <v/>
      </c>
      <c r="L458" s="146" t="str">
        <f>IF(RAW!Q458 = "←", -RAW!P458, RAW!P458)</f>
        <v/>
      </c>
    </row>
    <row r="459">
      <c r="A459" s="146" t="str">
        <f>RAW!C459</f>
        <v/>
      </c>
      <c r="B459" s="146" t="str">
        <f>RAW!E459</f>
        <v/>
      </c>
      <c r="C459" s="146" t="str">
        <f>RAW!F459</f>
        <v/>
      </c>
      <c r="D459" s="146" t="str">
        <f>RAW!G459</f>
        <v/>
      </c>
      <c r="E459" s="146" t="str">
        <f>RAW!H459</f>
        <v/>
      </c>
      <c r="F459" s="146" t="str">
        <f>RAW!I459</f>
        <v/>
      </c>
      <c r="G459" s="146" t="str">
        <f>RAW!J459</f>
        <v/>
      </c>
      <c r="H459" s="146" t="str">
        <f>RAW!K459</f>
        <v/>
      </c>
      <c r="I459" s="146" t="str">
        <f>RAW!L459</f>
        <v/>
      </c>
      <c r="J459" s="146" t="str">
        <f>RAW!M459</f>
        <v/>
      </c>
      <c r="K459" s="146" t="str">
        <f>IF(RAW!O459 = "↓", -RAW!N459, RAW!N459)</f>
        <v/>
      </c>
      <c r="L459" s="146" t="str">
        <f>IF(RAW!Q459 = "←", -RAW!P459, RAW!P459)</f>
        <v/>
      </c>
    </row>
    <row r="460">
      <c r="A460" s="146" t="str">
        <f>RAW!C460</f>
        <v/>
      </c>
      <c r="B460" s="146" t="str">
        <f>RAW!E460</f>
        <v/>
      </c>
      <c r="C460" s="146" t="str">
        <f>RAW!F460</f>
        <v/>
      </c>
      <c r="D460" s="146" t="str">
        <f>RAW!G460</f>
        <v/>
      </c>
      <c r="E460" s="146" t="str">
        <f>RAW!H460</f>
        <v/>
      </c>
      <c r="F460" s="146" t="str">
        <f>RAW!I460</f>
        <v/>
      </c>
      <c r="G460" s="146" t="str">
        <f>RAW!J460</f>
        <v/>
      </c>
      <c r="H460" s="146" t="str">
        <f>RAW!K460</f>
        <v/>
      </c>
      <c r="I460" s="146" t="str">
        <f>RAW!L460</f>
        <v/>
      </c>
      <c r="J460" s="146" t="str">
        <f>RAW!M460</f>
        <v/>
      </c>
      <c r="K460" s="146" t="str">
        <f>IF(RAW!O460 = "↓", -RAW!N460, RAW!N460)</f>
        <v/>
      </c>
      <c r="L460" s="146" t="str">
        <f>IF(RAW!Q460 = "←", -RAW!P460, RAW!P460)</f>
        <v/>
      </c>
    </row>
    <row r="461">
      <c r="A461" s="146" t="str">
        <f>RAW!C461</f>
        <v/>
      </c>
      <c r="B461" s="146" t="str">
        <f>RAW!E461</f>
        <v/>
      </c>
      <c r="C461" s="146" t="str">
        <f>RAW!F461</f>
        <v/>
      </c>
      <c r="D461" s="146" t="str">
        <f>RAW!G461</f>
        <v/>
      </c>
      <c r="E461" s="146" t="str">
        <f>RAW!H461</f>
        <v/>
      </c>
      <c r="F461" s="146" t="str">
        <f>RAW!I461</f>
        <v/>
      </c>
      <c r="G461" s="146" t="str">
        <f>RAW!J461</f>
        <v/>
      </c>
      <c r="H461" s="146" t="str">
        <f>RAW!K461</f>
        <v/>
      </c>
      <c r="I461" s="146" t="str">
        <f>RAW!L461</f>
        <v/>
      </c>
      <c r="J461" s="146" t="str">
        <f>RAW!M461</f>
        <v/>
      </c>
      <c r="K461" s="146" t="str">
        <f>IF(RAW!O461 = "↓", -RAW!N461, RAW!N461)</f>
        <v/>
      </c>
      <c r="L461" s="146" t="str">
        <f>IF(RAW!Q461 = "←", -RAW!P461, RAW!P461)</f>
        <v/>
      </c>
    </row>
    <row r="462">
      <c r="A462" s="146" t="str">
        <f>RAW!C462</f>
        <v/>
      </c>
      <c r="B462" s="146" t="str">
        <f>RAW!E462</f>
        <v/>
      </c>
      <c r="C462" s="146" t="str">
        <f>RAW!F462</f>
        <v/>
      </c>
      <c r="D462" s="146" t="str">
        <f>RAW!G462</f>
        <v/>
      </c>
      <c r="E462" s="146" t="str">
        <f>RAW!H462</f>
        <v/>
      </c>
      <c r="F462" s="146" t="str">
        <f>RAW!I462</f>
        <v/>
      </c>
      <c r="G462" s="146" t="str">
        <f>RAW!J462</f>
        <v/>
      </c>
      <c r="H462" s="146" t="str">
        <f>RAW!K462</f>
        <v/>
      </c>
      <c r="I462" s="146" t="str">
        <f>RAW!L462</f>
        <v/>
      </c>
      <c r="J462" s="146" t="str">
        <f>RAW!M462</f>
        <v/>
      </c>
      <c r="K462" s="146" t="str">
        <f>IF(RAW!O462 = "↓", -RAW!N462, RAW!N462)</f>
        <v/>
      </c>
      <c r="L462" s="146" t="str">
        <f>IF(RAW!Q462 = "←", -RAW!P462, RAW!P462)</f>
        <v/>
      </c>
    </row>
    <row r="463">
      <c r="A463" s="146" t="str">
        <f>RAW!C463</f>
        <v/>
      </c>
      <c r="B463" s="146" t="str">
        <f>RAW!E463</f>
        <v/>
      </c>
      <c r="C463" s="146" t="str">
        <f>RAW!F463</f>
        <v/>
      </c>
      <c r="D463" s="146" t="str">
        <f>RAW!G463</f>
        <v/>
      </c>
      <c r="E463" s="146" t="str">
        <f>RAW!H463</f>
        <v/>
      </c>
      <c r="F463" s="146" t="str">
        <f>RAW!I463</f>
        <v/>
      </c>
      <c r="G463" s="146" t="str">
        <f>RAW!J463</f>
        <v/>
      </c>
      <c r="H463" s="146" t="str">
        <f>RAW!K463</f>
        <v/>
      </c>
      <c r="I463" s="146" t="str">
        <f>RAW!L463</f>
        <v/>
      </c>
      <c r="J463" s="146" t="str">
        <f>RAW!M463</f>
        <v/>
      </c>
      <c r="K463" s="146" t="str">
        <f>IF(RAW!O463 = "↓", -RAW!N463, RAW!N463)</f>
        <v/>
      </c>
      <c r="L463" s="146" t="str">
        <f>IF(RAW!Q463 = "←", -RAW!P463, RAW!P463)</f>
        <v/>
      </c>
    </row>
    <row r="464">
      <c r="A464" s="146" t="str">
        <f>RAW!C464</f>
        <v/>
      </c>
      <c r="B464" s="146" t="str">
        <f>RAW!E464</f>
        <v/>
      </c>
      <c r="C464" s="146" t="str">
        <f>RAW!F464</f>
        <v/>
      </c>
      <c r="D464" s="146" t="str">
        <f>RAW!G464</f>
        <v/>
      </c>
      <c r="E464" s="146" t="str">
        <f>RAW!H464</f>
        <v/>
      </c>
      <c r="F464" s="146" t="str">
        <f>RAW!I464</f>
        <v/>
      </c>
      <c r="G464" s="146" t="str">
        <f>RAW!J464</f>
        <v/>
      </c>
      <c r="H464" s="146" t="str">
        <f>RAW!K464</f>
        <v/>
      </c>
      <c r="I464" s="146" t="str">
        <f>RAW!L464</f>
        <v/>
      </c>
      <c r="J464" s="146" t="str">
        <f>RAW!M464</f>
        <v/>
      </c>
      <c r="K464" s="146" t="str">
        <f>IF(RAW!O464 = "↓", -RAW!N464, RAW!N464)</f>
        <v/>
      </c>
      <c r="L464" s="146" t="str">
        <f>IF(RAW!Q464 = "←", -RAW!P464, RAW!P464)</f>
        <v/>
      </c>
    </row>
    <row r="465">
      <c r="A465" s="146" t="str">
        <f>RAW!C465</f>
        <v/>
      </c>
      <c r="B465" s="146" t="str">
        <f>RAW!E465</f>
        <v/>
      </c>
      <c r="C465" s="146" t="str">
        <f>RAW!F465</f>
        <v/>
      </c>
      <c r="D465" s="146" t="str">
        <f>RAW!G465</f>
        <v/>
      </c>
      <c r="E465" s="146" t="str">
        <f>RAW!H465</f>
        <v/>
      </c>
      <c r="F465" s="146" t="str">
        <f>RAW!I465</f>
        <v/>
      </c>
      <c r="G465" s="146" t="str">
        <f>RAW!J465</f>
        <v/>
      </c>
      <c r="H465" s="146" t="str">
        <f>RAW!K465</f>
        <v/>
      </c>
      <c r="I465" s="146" t="str">
        <f>RAW!L465</f>
        <v/>
      </c>
      <c r="J465" s="146" t="str">
        <f>RAW!M465</f>
        <v/>
      </c>
      <c r="K465" s="146" t="str">
        <f>IF(RAW!O465 = "↓", -RAW!N465, RAW!N465)</f>
        <v/>
      </c>
      <c r="L465" s="146" t="str">
        <f>IF(RAW!Q465 = "←", -RAW!P465, RAW!P465)</f>
        <v/>
      </c>
    </row>
    <row r="466">
      <c r="A466" s="146" t="str">
        <f>RAW!C466</f>
        <v/>
      </c>
      <c r="B466" s="146" t="str">
        <f>RAW!E466</f>
        <v/>
      </c>
      <c r="C466" s="146" t="str">
        <f>RAW!F466</f>
        <v/>
      </c>
      <c r="D466" s="146" t="str">
        <f>RAW!G466</f>
        <v/>
      </c>
      <c r="E466" s="146" t="str">
        <f>RAW!H466</f>
        <v/>
      </c>
      <c r="F466" s="146" t="str">
        <f>RAW!I466</f>
        <v/>
      </c>
      <c r="G466" s="146" t="str">
        <f>RAW!J466</f>
        <v/>
      </c>
      <c r="H466" s="146" t="str">
        <f>RAW!K466</f>
        <v/>
      </c>
      <c r="I466" s="146" t="str">
        <f>RAW!L466</f>
        <v/>
      </c>
      <c r="J466" s="146" t="str">
        <f>RAW!M466</f>
        <v/>
      </c>
      <c r="K466" s="146" t="str">
        <f>IF(RAW!O466 = "↓", -RAW!N466, RAW!N466)</f>
        <v/>
      </c>
      <c r="L466" s="146" t="str">
        <f>IF(RAW!Q466 = "←", -RAW!P466, RAW!P466)</f>
        <v/>
      </c>
    </row>
    <row r="467">
      <c r="A467" s="146" t="str">
        <f>RAW!C467</f>
        <v/>
      </c>
      <c r="B467" s="146" t="str">
        <f>RAW!E467</f>
        <v/>
      </c>
      <c r="C467" s="146" t="str">
        <f>RAW!F467</f>
        <v/>
      </c>
      <c r="D467" s="146" t="str">
        <f>RAW!G467</f>
        <v/>
      </c>
      <c r="E467" s="146" t="str">
        <f>RAW!H467</f>
        <v/>
      </c>
      <c r="F467" s="146" t="str">
        <f>RAW!I467</f>
        <v/>
      </c>
      <c r="G467" s="146" t="str">
        <f>RAW!J467</f>
        <v/>
      </c>
      <c r="H467" s="146" t="str">
        <f>RAW!K467</f>
        <v/>
      </c>
      <c r="I467" s="146" t="str">
        <f>RAW!L467</f>
        <v/>
      </c>
      <c r="J467" s="146" t="str">
        <f>RAW!M467</f>
        <v/>
      </c>
      <c r="K467" s="146" t="str">
        <f>IF(RAW!O467 = "↓", -RAW!N467, RAW!N467)</f>
        <v/>
      </c>
      <c r="L467" s="146" t="str">
        <f>IF(RAW!Q467 = "←", -RAW!P467, RAW!P467)</f>
        <v/>
      </c>
    </row>
    <row r="468">
      <c r="A468" s="146" t="str">
        <f>RAW!C468</f>
        <v/>
      </c>
      <c r="B468" s="146" t="str">
        <f>RAW!E468</f>
        <v/>
      </c>
      <c r="C468" s="146" t="str">
        <f>RAW!F468</f>
        <v/>
      </c>
      <c r="D468" s="146" t="str">
        <f>RAW!G468</f>
        <v/>
      </c>
      <c r="E468" s="146" t="str">
        <f>RAW!H468</f>
        <v/>
      </c>
      <c r="F468" s="146" t="str">
        <f>RAW!I468</f>
        <v/>
      </c>
      <c r="G468" s="146" t="str">
        <f>RAW!J468</f>
        <v/>
      </c>
      <c r="H468" s="146" t="str">
        <f>RAW!K468</f>
        <v/>
      </c>
      <c r="I468" s="146" t="str">
        <f>RAW!L468</f>
        <v/>
      </c>
      <c r="J468" s="146" t="str">
        <f>RAW!M468</f>
        <v/>
      </c>
      <c r="K468" s="146" t="str">
        <f>IF(RAW!O468 = "↓", -RAW!N468, RAW!N468)</f>
        <v/>
      </c>
      <c r="L468" s="146" t="str">
        <f>IF(RAW!Q468 = "←", -RAW!P468, RAW!P468)</f>
        <v/>
      </c>
    </row>
    <row r="469">
      <c r="A469" s="146" t="str">
        <f>RAW!C469</f>
        <v/>
      </c>
      <c r="B469" s="146" t="str">
        <f>RAW!E469</f>
        <v/>
      </c>
      <c r="C469" s="146" t="str">
        <f>RAW!F469</f>
        <v/>
      </c>
      <c r="D469" s="146" t="str">
        <f>RAW!G469</f>
        <v/>
      </c>
      <c r="E469" s="146" t="str">
        <f>RAW!H469</f>
        <v/>
      </c>
      <c r="F469" s="146" t="str">
        <f>RAW!I469</f>
        <v/>
      </c>
      <c r="G469" s="146" t="str">
        <f>RAW!J469</f>
        <v/>
      </c>
      <c r="H469" s="146" t="str">
        <f>RAW!K469</f>
        <v/>
      </c>
      <c r="I469" s="146" t="str">
        <f>RAW!L469</f>
        <v/>
      </c>
      <c r="J469" s="146" t="str">
        <f>RAW!M469</f>
        <v/>
      </c>
      <c r="K469" s="146" t="str">
        <f>IF(RAW!O469 = "↓", -RAW!N469, RAW!N469)</f>
        <v/>
      </c>
      <c r="L469" s="146" t="str">
        <f>IF(RAW!Q469 = "←", -RAW!P469, RAW!P469)</f>
        <v/>
      </c>
    </row>
    <row r="470">
      <c r="A470" s="146" t="str">
        <f>RAW!C470</f>
        <v/>
      </c>
      <c r="B470" s="146" t="str">
        <f>RAW!E470</f>
        <v/>
      </c>
      <c r="C470" s="146" t="str">
        <f>RAW!F470</f>
        <v/>
      </c>
      <c r="D470" s="146" t="str">
        <f>RAW!G470</f>
        <v/>
      </c>
      <c r="E470" s="146" t="str">
        <f>RAW!H470</f>
        <v/>
      </c>
      <c r="F470" s="146" t="str">
        <f>RAW!I470</f>
        <v/>
      </c>
      <c r="G470" s="146" t="str">
        <f>RAW!J470</f>
        <v/>
      </c>
      <c r="H470" s="146" t="str">
        <f>RAW!K470</f>
        <v/>
      </c>
      <c r="I470" s="146" t="str">
        <f>RAW!L470</f>
        <v/>
      </c>
      <c r="J470" s="146" t="str">
        <f>RAW!M470</f>
        <v/>
      </c>
      <c r="K470" s="146" t="str">
        <f>IF(RAW!O470 = "↓", -RAW!N470, RAW!N470)</f>
        <v/>
      </c>
      <c r="L470" s="146" t="str">
        <f>IF(RAW!Q470 = "←", -RAW!P470, RAW!P470)</f>
        <v/>
      </c>
    </row>
    <row r="471">
      <c r="A471" s="146" t="str">
        <f>RAW!C471</f>
        <v/>
      </c>
      <c r="B471" s="146" t="str">
        <f>RAW!E471</f>
        <v/>
      </c>
      <c r="C471" s="146" t="str">
        <f>RAW!F471</f>
        <v/>
      </c>
      <c r="D471" s="146" t="str">
        <f>RAW!G471</f>
        <v/>
      </c>
      <c r="E471" s="146" t="str">
        <f>RAW!H471</f>
        <v/>
      </c>
      <c r="F471" s="146" t="str">
        <f>RAW!I471</f>
        <v/>
      </c>
      <c r="G471" s="146" t="str">
        <f>RAW!J471</f>
        <v/>
      </c>
      <c r="H471" s="146" t="str">
        <f>RAW!K471</f>
        <v/>
      </c>
      <c r="I471" s="146" t="str">
        <f>RAW!L471</f>
        <v/>
      </c>
      <c r="J471" s="146" t="str">
        <f>RAW!M471</f>
        <v/>
      </c>
      <c r="K471" s="146" t="str">
        <f>IF(RAW!O471 = "↓", -RAW!N471, RAW!N471)</f>
        <v/>
      </c>
      <c r="L471" s="146" t="str">
        <f>IF(RAW!Q471 = "←", -RAW!P471, RAW!P471)</f>
        <v/>
      </c>
    </row>
    <row r="472">
      <c r="A472" s="146" t="str">
        <f>RAW!C472</f>
        <v/>
      </c>
      <c r="B472" s="146" t="str">
        <f>RAW!E472</f>
        <v/>
      </c>
      <c r="C472" s="146" t="str">
        <f>RAW!F472</f>
        <v/>
      </c>
      <c r="D472" s="146" t="str">
        <f>RAW!G472</f>
        <v/>
      </c>
      <c r="E472" s="146" t="str">
        <f>RAW!H472</f>
        <v/>
      </c>
      <c r="F472" s="146" t="str">
        <f>RAW!I472</f>
        <v/>
      </c>
      <c r="G472" s="146" t="str">
        <f>RAW!J472</f>
        <v/>
      </c>
      <c r="H472" s="146" t="str">
        <f>RAW!K472</f>
        <v/>
      </c>
      <c r="I472" s="146" t="str">
        <f>RAW!L472</f>
        <v/>
      </c>
      <c r="J472" s="146" t="str">
        <f>RAW!M472</f>
        <v/>
      </c>
      <c r="K472" s="146" t="str">
        <f>IF(RAW!O472 = "↓", -RAW!N472, RAW!N472)</f>
        <v/>
      </c>
      <c r="L472" s="146" t="str">
        <f>IF(RAW!Q472 = "←", -RAW!P472, RAW!P472)</f>
        <v/>
      </c>
    </row>
    <row r="473">
      <c r="A473" s="146" t="str">
        <f>RAW!C473</f>
        <v/>
      </c>
      <c r="B473" s="146" t="str">
        <f>RAW!E473</f>
        <v/>
      </c>
      <c r="C473" s="146" t="str">
        <f>RAW!F473</f>
        <v/>
      </c>
      <c r="D473" s="146" t="str">
        <f>RAW!G473</f>
        <v/>
      </c>
      <c r="E473" s="146" t="str">
        <f>RAW!H473</f>
        <v/>
      </c>
      <c r="F473" s="146" t="str">
        <f>RAW!I473</f>
        <v/>
      </c>
      <c r="G473" s="146" t="str">
        <f>RAW!J473</f>
        <v/>
      </c>
      <c r="H473" s="146" t="str">
        <f>RAW!K473</f>
        <v/>
      </c>
      <c r="I473" s="146" t="str">
        <f>RAW!L473</f>
        <v/>
      </c>
      <c r="J473" s="146" t="str">
        <f>RAW!M473</f>
        <v/>
      </c>
      <c r="K473" s="146" t="str">
        <f>IF(RAW!O473 = "↓", -RAW!N473, RAW!N473)</f>
        <v/>
      </c>
      <c r="L473" s="146" t="str">
        <f>IF(RAW!Q473 = "←", -RAW!P473, RAW!P473)</f>
        <v/>
      </c>
    </row>
    <row r="474">
      <c r="A474" s="146" t="str">
        <f>RAW!C474</f>
        <v/>
      </c>
      <c r="B474" s="146" t="str">
        <f>RAW!E474</f>
        <v/>
      </c>
      <c r="C474" s="146" t="str">
        <f>RAW!F474</f>
        <v/>
      </c>
      <c r="D474" s="146" t="str">
        <f>RAW!G474</f>
        <v/>
      </c>
      <c r="E474" s="146" t="str">
        <f>RAW!H474</f>
        <v/>
      </c>
      <c r="F474" s="146" t="str">
        <f>RAW!I474</f>
        <v/>
      </c>
      <c r="G474" s="146" t="str">
        <f>RAW!J474</f>
        <v/>
      </c>
      <c r="H474" s="146" t="str">
        <f>RAW!K474</f>
        <v/>
      </c>
      <c r="I474" s="146" t="str">
        <f>RAW!L474</f>
        <v/>
      </c>
      <c r="J474" s="146" t="str">
        <f>RAW!M474</f>
        <v/>
      </c>
      <c r="K474" s="146" t="str">
        <f>IF(RAW!O474 = "↓", -RAW!N474, RAW!N474)</f>
        <v/>
      </c>
      <c r="L474" s="146" t="str">
        <f>IF(RAW!Q474 = "←", -RAW!P474, RAW!P474)</f>
        <v/>
      </c>
    </row>
    <row r="475">
      <c r="A475" s="146" t="str">
        <f>RAW!C475</f>
        <v/>
      </c>
      <c r="B475" s="146" t="str">
        <f>RAW!E475</f>
        <v/>
      </c>
      <c r="C475" s="146" t="str">
        <f>RAW!F475</f>
        <v/>
      </c>
      <c r="D475" s="146" t="str">
        <f>RAW!G475</f>
        <v/>
      </c>
      <c r="E475" s="146" t="str">
        <f>RAW!H475</f>
        <v/>
      </c>
      <c r="F475" s="146" t="str">
        <f>RAW!I475</f>
        <v/>
      </c>
      <c r="G475" s="146" t="str">
        <f>RAW!J475</f>
        <v/>
      </c>
      <c r="H475" s="146" t="str">
        <f>RAW!K475</f>
        <v/>
      </c>
      <c r="I475" s="146" t="str">
        <f>RAW!L475</f>
        <v/>
      </c>
      <c r="J475" s="146" t="str">
        <f>RAW!M475</f>
        <v/>
      </c>
      <c r="K475" s="146" t="str">
        <f>IF(RAW!O475 = "↓", -RAW!N475, RAW!N475)</f>
        <v/>
      </c>
      <c r="L475" s="146" t="str">
        <f>IF(RAW!Q475 = "←", -RAW!P475, RAW!P475)</f>
        <v/>
      </c>
    </row>
    <row r="476">
      <c r="A476" s="146" t="str">
        <f>RAW!C476</f>
        <v/>
      </c>
      <c r="B476" s="146" t="str">
        <f>RAW!E476</f>
        <v/>
      </c>
      <c r="C476" s="146" t="str">
        <f>RAW!F476</f>
        <v/>
      </c>
      <c r="D476" s="146" t="str">
        <f>RAW!G476</f>
        <v/>
      </c>
      <c r="E476" s="146" t="str">
        <f>RAW!H476</f>
        <v/>
      </c>
      <c r="F476" s="146" t="str">
        <f>RAW!I476</f>
        <v/>
      </c>
      <c r="G476" s="146" t="str">
        <f>RAW!J476</f>
        <v/>
      </c>
      <c r="H476" s="146" t="str">
        <f>RAW!K476</f>
        <v/>
      </c>
      <c r="I476" s="146" t="str">
        <f>RAW!L476</f>
        <v/>
      </c>
      <c r="J476" s="146" t="str">
        <f>RAW!M476</f>
        <v/>
      </c>
      <c r="K476" s="146" t="str">
        <f>IF(RAW!O476 = "↓", -RAW!N476, RAW!N476)</f>
        <v/>
      </c>
      <c r="L476" s="146" t="str">
        <f>IF(RAW!Q476 = "←", -RAW!P476, RAW!P476)</f>
        <v/>
      </c>
    </row>
    <row r="477">
      <c r="A477" s="146" t="str">
        <f>RAW!C477</f>
        <v/>
      </c>
      <c r="B477" s="146" t="str">
        <f>RAW!E477</f>
        <v/>
      </c>
      <c r="C477" s="146" t="str">
        <f>RAW!F477</f>
        <v/>
      </c>
      <c r="D477" s="146" t="str">
        <f>RAW!G477</f>
        <v/>
      </c>
      <c r="E477" s="146" t="str">
        <f>RAW!H477</f>
        <v/>
      </c>
      <c r="F477" s="146" t="str">
        <f>RAW!I477</f>
        <v/>
      </c>
      <c r="G477" s="146" t="str">
        <f>RAW!J477</f>
        <v/>
      </c>
      <c r="H477" s="146" t="str">
        <f>RAW!K477</f>
        <v/>
      </c>
      <c r="I477" s="146" t="str">
        <f>RAW!L477</f>
        <v/>
      </c>
      <c r="J477" s="146" t="str">
        <f>RAW!M477</f>
        <v/>
      </c>
      <c r="K477" s="146" t="str">
        <f>IF(RAW!O477 = "↓", -RAW!N477, RAW!N477)</f>
        <v/>
      </c>
      <c r="L477" s="146" t="str">
        <f>IF(RAW!Q477 = "←", -RAW!P477, RAW!P477)</f>
        <v/>
      </c>
    </row>
    <row r="478">
      <c r="A478" s="146" t="str">
        <f>RAW!C478</f>
        <v/>
      </c>
      <c r="B478" s="146" t="str">
        <f>RAW!E478</f>
        <v/>
      </c>
      <c r="C478" s="146" t="str">
        <f>RAW!F478</f>
        <v/>
      </c>
      <c r="D478" s="146" t="str">
        <f>RAW!G478</f>
        <v/>
      </c>
      <c r="E478" s="146" t="str">
        <f>RAW!H478</f>
        <v/>
      </c>
      <c r="F478" s="146" t="str">
        <f>RAW!I478</f>
        <v/>
      </c>
      <c r="G478" s="146" t="str">
        <f>RAW!J478</f>
        <v/>
      </c>
      <c r="H478" s="146" t="str">
        <f>RAW!K478</f>
        <v/>
      </c>
      <c r="I478" s="146" t="str">
        <f>RAW!L478</f>
        <v/>
      </c>
      <c r="J478" s="146" t="str">
        <f>RAW!M478</f>
        <v/>
      </c>
      <c r="K478" s="146" t="str">
        <f>IF(RAW!O478 = "↓", -RAW!N478, RAW!N478)</f>
        <v/>
      </c>
      <c r="L478" s="146" t="str">
        <f>IF(RAW!Q478 = "←", -RAW!P478, RAW!P478)</f>
        <v/>
      </c>
    </row>
    <row r="479">
      <c r="A479" s="146" t="str">
        <f>RAW!C479</f>
        <v/>
      </c>
      <c r="B479" s="146" t="str">
        <f>RAW!E479</f>
        <v/>
      </c>
      <c r="C479" s="146" t="str">
        <f>RAW!F479</f>
        <v/>
      </c>
      <c r="D479" s="146" t="str">
        <f>RAW!G479</f>
        <v/>
      </c>
      <c r="E479" s="146" t="str">
        <f>RAW!H479</f>
        <v/>
      </c>
      <c r="F479" s="146" t="str">
        <f>RAW!I479</f>
        <v/>
      </c>
      <c r="G479" s="146" t="str">
        <f>RAW!J479</f>
        <v/>
      </c>
      <c r="H479" s="146" t="str">
        <f>RAW!K479</f>
        <v/>
      </c>
      <c r="I479" s="146" t="str">
        <f>RAW!L479</f>
        <v/>
      </c>
      <c r="J479" s="146" t="str">
        <f>RAW!M479</f>
        <v/>
      </c>
      <c r="K479" s="146" t="str">
        <f>IF(RAW!O479 = "↓", -RAW!N479, RAW!N479)</f>
        <v/>
      </c>
      <c r="L479" s="146" t="str">
        <f>IF(RAW!Q479 = "←", -RAW!P479, RAW!P479)</f>
        <v/>
      </c>
    </row>
    <row r="480">
      <c r="A480" s="146" t="str">
        <f>RAW!C480</f>
        <v/>
      </c>
      <c r="B480" s="146" t="str">
        <f>RAW!E480</f>
        <v/>
      </c>
      <c r="C480" s="146" t="str">
        <f>RAW!F480</f>
        <v/>
      </c>
      <c r="D480" s="146" t="str">
        <f>RAW!G480</f>
        <v/>
      </c>
      <c r="E480" s="146" t="str">
        <f>RAW!H480</f>
        <v/>
      </c>
      <c r="F480" s="146" t="str">
        <f>RAW!I480</f>
        <v/>
      </c>
      <c r="G480" s="146" t="str">
        <f>RAW!J480</f>
        <v/>
      </c>
      <c r="H480" s="146" t="str">
        <f>RAW!K480</f>
        <v/>
      </c>
      <c r="I480" s="146" t="str">
        <f>RAW!L480</f>
        <v/>
      </c>
      <c r="J480" s="146" t="str">
        <f>RAW!M480</f>
        <v/>
      </c>
      <c r="K480" s="146" t="str">
        <f>IF(RAW!O480 = "↓", -RAW!N480, RAW!N480)</f>
        <v/>
      </c>
      <c r="L480" s="146" t="str">
        <f>IF(RAW!Q480 = "←", -RAW!P480, RAW!P480)</f>
        <v/>
      </c>
    </row>
    <row r="481">
      <c r="A481" s="146" t="str">
        <f>RAW!C481</f>
        <v/>
      </c>
      <c r="B481" s="146" t="str">
        <f>RAW!E481</f>
        <v/>
      </c>
      <c r="C481" s="146" t="str">
        <f>RAW!F481</f>
        <v/>
      </c>
      <c r="D481" s="146" t="str">
        <f>RAW!G481</f>
        <v/>
      </c>
      <c r="E481" s="146" t="str">
        <f>RAW!H481</f>
        <v/>
      </c>
      <c r="F481" s="146" t="str">
        <f>RAW!I481</f>
        <v/>
      </c>
      <c r="G481" s="146" t="str">
        <f>RAW!J481</f>
        <v/>
      </c>
      <c r="H481" s="146" t="str">
        <f>RAW!K481</f>
        <v/>
      </c>
      <c r="I481" s="146" t="str">
        <f>RAW!L481</f>
        <v/>
      </c>
      <c r="J481" s="146" t="str">
        <f>RAW!M481</f>
        <v/>
      </c>
      <c r="K481" s="146" t="str">
        <f>IF(RAW!O481 = "↓", -RAW!N481, RAW!N481)</f>
        <v/>
      </c>
      <c r="L481" s="146" t="str">
        <f>IF(RAW!Q481 = "←", -RAW!P481, RAW!P481)</f>
        <v/>
      </c>
    </row>
    <row r="482">
      <c r="A482" s="146" t="str">
        <f>RAW!C482</f>
        <v/>
      </c>
      <c r="B482" s="146" t="str">
        <f>RAW!E482</f>
        <v/>
      </c>
      <c r="C482" s="146" t="str">
        <f>RAW!F482</f>
        <v/>
      </c>
      <c r="D482" s="146" t="str">
        <f>RAW!G482</f>
        <v/>
      </c>
      <c r="E482" s="146" t="str">
        <f>RAW!H482</f>
        <v/>
      </c>
      <c r="F482" s="146" t="str">
        <f>RAW!I482</f>
        <v/>
      </c>
      <c r="G482" s="146" t="str">
        <f>RAW!J482</f>
        <v/>
      </c>
      <c r="H482" s="146" t="str">
        <f>RAW!K482</f>
        <v/>
      </c>
      <c r="I482" s="146" t="str">
        <f>RAW!L482</f>
        <v/>
      </c>
      <c r="J482" s="146" t="str">
        <f>RAW!M482</f>
        <v/>
      </c>
      <c r="K482" s="146" t="str">
        <f>IF(RAW!O482 = "↓", -RAW!N482, RAW!N482)</f>
        <v/>
      </c>
      <c r="L482" s="146" t="str">
        <f>IF(RAW!Q482 = "←", -RAW!P482, RAW!P482)</f>
        <v/>
      </c>
    </row>
    <row r="483">
      <c r="A483" s="146" t="str">
        <f>RAW!C483</f>
        <v/>
      </c>
      <c r="B483" s="146" t="str">
        <f>RAW!E483</f>
        <v/>
      </c>
      <c r="C483" s="146" t="str">
        <f>RAW!F483</f>
        <v/>
      </c>
      <c r="D483" s="146" t="str">
        <f>RAW!G483</f>
        <v/>
      </c>
      <c r="E483" s="146" t="str">
        <f>RAW!H483</f>
        <v/>
      </c>
      <c r="F483" s="146" t="str">
        <f>RAW!I483</f>
        <v/>
      </c>
      <c r="G483" s="146" t="str">
        <f>RAW!J483</f>
        <v/>
      </c>
      <c r="H483" s="146" t="str">
        <f>RAW!K483</f>
        <v/>
      </c>
      <c r="I483" s="146" t="str">
        <f>RAW!L483</f>
        <v/>
      </c>
      <c r="J483" s="146" t="str">
        <f>RAW!M483</f>
        <v/>
      </c>
      <c r="K483" s="146" t="str">
        <f>IF(RAW!O483 = "↓", -RAW!N483, RAW!N483)</f>
        <v/>
      </c>
      <c r="L483" s="146" t="str">
        <f>IF(RAW!Q483 = "←", -RAW!P483, RAW!P483)</f>
        <v/>
      </c>
    </row>
    <row r="484">
      <c r="A484" s="146" t="str">
        <f>RAW!C484</f>
        <v/>
      </c>
      <c r="B484" s="146" t="str">
        <f>RAW!E484</f>
        <v/>
      </c>
      <c r="C484" s="146" t="str">
        <f>RAW!F484</f>
        <v/>
      </c>
      <c r="D484" s="146" t="str">
        <f>RAW!G484</f>
        <v/>
      </c>
      <c r="E484" s="146" t="str">
        <f>RAW!H484</f>
        <v/>
      </c>
      <c r="F484" s="146" t="str">
        <f>RAW!I484</f>
        <v/>
      </c>
      <c r="G484" s="146" t="str">
        <f>RAW!J484</f>
        <v/>
      </c>
      <c r="H484" s="146" t="str">
        <f>RAW!K484</f>
        <v/>
      </c>
      <c r="I484" s="146" t="str">
        <f>RAW!L484</f>
        <v/>
      </c>
      <c r="J484" s="146" t="str">
        <f>RAW!M484</f>
        <v/>
      </c>
      <c r="K484" s="146" t="str">
        <f>IF(RAW!O484 = "↓", -RAW!N484, RAW!N484)</f>
        <v/>
      </c>
      <c r="L484" s="146" t="str">
        <f>IF(RAW!Q484 = "←", -RAW!P484, RAW!P484)</f>
        <v/>
      </c>
    </row>
    <row r="485">
      <c r="A485" s="146" t="str">
        <f>RAW!C485</f>
        <v/>
      </c>
      <c r="B485" s="146" t="str">
        <f>RAW!E485</f>
        <v/>
      </c>
      <c r="C485" s="146" t="str">
        <f>RAW!F485</f>
        <v/>
      </c>
      <c r="D485" s="146" t="str">
        <f>RAW!G485</f>
        <v/>
      </c>
      <c r="E485" s="146" t="str">
        <f>RAW!H485</f>
        <v/>
      </c>
      <c r="F485" s="146" t="str">
        <f>RAW!I485</f>
        <v/>
      </c>
      <c r="G485" s="146" t="str">
        <f>RAW!J485</f>
        <v/>
      </c>
      <c r="H485" s="146" t="str">
        <f>RAW!K485</f>
        <v/>
      </c>
      <c r="I485" s="146" t="str">
        <f>RAW!L485</f>
        <v/>
      </c>
      <c r="J485" s="146" t="str">
        <f>RAW!M485</f>
        <v/>
      </c>
      <c r="K485" s="146" t="str">
        <f>IF(RAW!O485 = "↓", -RAW!N485, RAW!N485)</f>
        <v/>
      </c>
      <c r="L485" s="146" t="str">
        <f>IF(RAW!Q485 = "←", -RAW!P485, RAW!P485)</f>
        <v/>
      </c>
    </row>
    <row r="486">
      <c r="A486" s="146" t="str">
        <f>RAW!C486</f>
        <v/>
      </c>
      <c r="B486" s="146" t="str">
        <f>RAW!E486</f>
        <v/>
      </c>
      <c r="C486" s="146" t="str">
        <f>RAW!F486</f>
        <v/>
      </c>
      <c r="D486" s="146" t="str">
        <f>RAW!G486</f>
        <v/>
      </c>
      <c r="E486" s="146" t="str">
        <f>RAW!H486</f>
        <v/>
      </c>
      <c r="F486" s="146" t="str">
        <f>RAW!I486</f>
        <v/>
      </c>
      <c r="G486" s="146" t="str">
        <f>RAW!J486</f>
        <v/>
      </c>
      <c r="H486" s="146" t="str">
        <f>RAW!K486</f>
        <v/>
      </c>
      <c r="I486" s="146" t="str">
        <f>RAW!L486</f>
        <v/>
      </c>
      <c r="J486" s="146" t="str">
        <f>RAW!M486</f>
        <v/>
      </c>
      <c r="K486" s="146" t="str">
        <f>IF(RAW!O486 = "↓", -RAW!N486, RAW!N486)</f>
        <v/>
      </c>
      <c r="L486" s="146" t="str">
        <f>IF(RAW!Q486 = "←", -RAW!P486, RAW!P486)</f>
        <v/>
      </c>
    </row>
    <row r="487">
      <c r="A487" s="146" t="str">
        <f>RAW!C487</f>
        <v/>
      </c>
      <c r="B487" s="146" t="str">
        <f>RAW!E487</f>
        <v/>
      </c>
      <c r="C487" s="146" t="str">
        <f>RAW!F487</f>
        <v/>
      </c>
      <c r="D487" s="146" t="str">
        <f>RAW!G487</f>
        <v/>
      </c>
      <c r="E487" s="146" t="str">
        <f>RAW!H487</f>
        <v/>
      </c>
      <c r="F487" s="146" t="str">
        <f>RAW!I487</f>
        <v/>
      </c>
      <c r="G487" s="146" t="str">
        <f>RAW!J487</f>
        <v/>
      </c>
      <c r="H487" s="146" t="str">
        <f>RAW!K487</f>
        <v/>
      </c>
      <c r="I487" s="146" t="str">
        <f>RAW!L487</f>
        <v/>
      </c>
      <c r="J487" s="146" t="str">
        <f>RAW!M487</f>
        <v/>
      </c>
      <c r="K487" s="146" t="str">
        <f>IF(RAW!O487 = "↓", -RAW!N487, RAW!N487)</f>
        <v/>
      </c>
      <c r="L487" s="146" t="str">
        <f>IF(RAW!Q487 = "←", -RAW!P487, RAW!P487)</f>
        <v/>
      </c>
    </row>
    <row r="488">
      <c r="A488" s="146" t="str">
        <f>RAW!C488</f>
        <v/>
      </c>
      <c r="B488" s="146" t="str">
        <f>RAW!E488</f>
        <v/>
      </c>
      <c r="C488" s="146" t="str">
        <f>RAW!F488</f>
        <v/>
      </c>
      <c r="D488" s="146" t="str">
        <f>RAW!G488</f>
        <v/>
      </c>
      <c r="E488" s="146" t="str">
        <f>RAW!H488</f>
        <v/>
      </c>
      <c r="F488" s="146" t="str">
        <f>RAW!I488</f>
        <v/>
      </c>
      <c r="G488" s="146" t="str">
        <f>RAW!J488</f>
        <v/>
      </c>
      <c r="H488" s="146" t="str">
        <f>RAW!K488</f>
        <v/>
      </c>
      <c r="I488" s="146" t="str">
        <f>RAW!L488</f>
        <v/>
      </c>
      <c r="J488" s="146" t="str">
        <f>RAW!M488</f>
        <v/>
      </c>
      <c r="K488" s="146" t="str">
        <f>IF(RAW!O488 = "↓", -RAW!N488, RAW!N488)</f>
        <v/>
      </c>
      <c r="L488" s="146" t="str">
        <f>IF(RAW!Q488 = "←", -RAW!P488, RAW!P488)</f>
        <v/>
      </c>
    </row>
    <row r="489">
      <c r="A489" s="146" t="str">
        <f>RAW!C489</f>
        <v/>
      </c>
      <c r="B489" s="146" t="str">
        <f>RAW!E489</f>
        <v/>
      </c>
      <c r="C489" s="146" t="str">
        <f>RAW!F489</f>
        <v/>
      </c>
      <c r="D489" s="146" t="str">
        <f>RAW!G489</f>
        <v/>
      </c>
      <c r="E489" s="146" t="str">
        <f>RAW!H489</f>
        <v/>
      </c>
      <c r="F489" s="146" t="str">
        <f>RAW!I489</f>
        <v/>
      </c>
      <c r="G489" s="146" t="str">
        <f>RAW!J489</f>
        <v/>
      </c>
      <c r="H489" s="146" t="str">
        <f>RAW!K489</f>
        <v/>
      </c>
      <c r="I489" s="146" t="str">
        <f>RAW!L489</f>
        <v/>
      </c>
      <c r="J489" s="146" t="str">
        <f>RAW!M489</f>
        <v/>
      </c>
      <c r="K489" s="146" t="str">
        <f>IF(RAW!O489 = "↓", -RAW!N489, RAW!N489)</f>
        <v/>
      </c>
      <c r="L489" s="146" t="str">
        <f>IF(RAW!Q489 = "←", -RAW!P489, RAW!P489)</f>
        <v/>
      </c>
    </row>
    <row r="490">
      <c r="A490" s="146" t="str">
        <f>RAW!C490</f>
        <v/>
      </c>
      <c r="B490" s="146" t="str">
        <f>RAW!E490</f>
        <v/>
      </c>
      <c r="C490" s="146" t="str">
        <f>RAW!F490</f>
        <v/>
      </c>
      <c r="D490" s="146" t="str">
        <f>RAW!G490</f>
        <v/>
      </c>
      <c r="E490" s="146" t="str">
        <f>RAW!H490</f>
        <v/>
      </c>
      <c r="F490" s="146" t="str">
        <f>RAW!I490</f>
        <v/>
      </c>
      <c r="G490" s="146" t="str">
        <f>RAW!J490</f>
        <v/>
      </c>
      <c r="H490" s="146" t="str">
        <f>RAW!K490</f>
        <v/>
      </c>
      <c r="I490" s="146" t="str">
        <f>RAW!L490</f>
        <v/>
      </c>
      <c r="J490" s="146" t="str">
        <f>RAW!M490</f>
        <v/>
      </c>
      <c r="K490" s="146" t="str">
        <f>IF(RAW!O490 = "↓", -RAW!N490, RAW!N490)</f>
        <v/>
      </c>
      <c r="L490" s="146" t="str">
        <f>IF(RAW!Q490 = "←", -RAW!P490, RAW!P490)</f>
        <v/>
      </c>
    </row>
    <row r="491">
      <c r="A491" s="146" t="str">
        <f>RAW!C491</f>
        <v/>
      </c>
      <c r="B491" s="146" t="str">
        <f>RAW!E491</f>
        <v/>
      </c>
      <c r="C491" s="146" t="str">
        <f>RAW!F491</f>
        <v/>
      </c>
      <c r="D491" s="146" t="str">
        <f>RAW!G491</f>
        <v/>
      </c>
      <c r="E491" s="146" t="str">
        <f>RAW!H491</f>
        <v/>
      </c>
      <c r="F491" s="146" t="str">
        <f>RAW!I491</f>
        <v/>
      </c>
      <c r="G491" s="146" t="str">
        <f>RAW!J491</f>
        <v/>
      </c>
      <c r="H491" s="146" t="str">
        <f>RAW!K491</f>
        <v/>
      </c>
      <c r="I491" s="146" t="str">
        <f>RAW!L491</f>
        <v/>
      </c>
      <c r="J491" s="146" t="str">
        <f>RAW!M491</f>
        <v/>
      </c>
      <c r="K491" s="146" t="str">
        <f>IF(RAW!O491 = "↓", -RAW!N491, RAW!N491)</f>
        <v/>
      </c>
      <c r="L491" s="146" t="str">
        <f>IF(RAW!Q491 = "←", -RAW!P491, RAW!P491)</f>
        <v/>
      </c>
    </row>
    <row r="492">
      <c r="A492" s="146" t="str">
        <f>RAW!C492</f>
        <v/>
      </c>
      <c r="B492" s="146" t="str">
        <f>RAW!E492</f>
        <v/>
      </c>
      <c r="C492" s="146" t="str">
        <f>RAW!F492</f>
        <v/>
      </c>
      <c r="D492" s="146" t="str">
        <f>RAW!G492</f>
        <v/>
      </c>
      <c r="E492" s="146" t="str">
        <f>RAW!H492</f>
        <v/>
      </c>
      <c r="F492" s="146" t="str">
        <f>RAW!I492</f>
        <v/>
      </c>
      <c r="G492" s="146" t="str">
        <f>RAW!J492</f>
        <v/>
      </c>
      <c r="H492" s="146" t="str">
        <f>RAW!K492</f>
        <v/>
      </c>
      <c r="I492" s="146" t="str">
        <f>RAW!L492</f>
        <v/>
      </c>
      <c r="J492" s="146" t="str">
        <f>RAW!M492</f>
        <v/>
      </c>
      <c r="K492" s="146" t="str">
        <f>IF(RAW!O492 = "↓", -RAW!N492, RAW!N492)</f>
        <v/>
      </c>
      <c r="L492" s="146" t="str">
        <f>IF(RAW!Q492 = "←", -RAW!P492, RAW!P492)</f>
        <v/>
      </c>
    </row>
    <row r="493">
      <c r="A493" s="146" t="str">
        <f>RAW!C493</f>
        <v/>
      </c>
      <c r="B493" s="146" t="str">
        <f>RAW!E493</f>
        <v/>
      </c>
      <c r="C493" s="146" t="str">
        <f>RAW!F493</f>
        <v/>
      </c>
      <c r="D493" s="146" t="str">
        <f>RAW!G493</f>
        <v/>
      </c>
      <c r="E493" s="146" t="str">
        <f>RAW!H493</f>
        <v/>
      </c>
      <c r="F493" s="146" t="str">
        <f>RAW!I493</f>
        <v/>
      </c>
      <c r="G493" s="146" t="str">
        <f>RAW!J493</f>
        <v/>
      </c>
      <c r="H493" s="146" t="str">
        <f>RAW!K493</f>
        <v/>
      </c>
      <c r="I493" s="146" t="str">
        <f>RAW!L493</f>
        <v/>
      </c>
      <c r="J493" s="146" t="str">
        <f>RAW!M493</f>
        <v/>
      </c>
      <c r="K493" s="146" t="str">
        <f>IF(RAW!O493 = "↓", -RAW!N493, RAW!N493)</f>
        <v/>
      </c>
      <c r="L493" s="146" t="str">
        <f>IF(RAW!Q493 = "←", -RAW!P493, RAW!P493)</f>
        <v/>
      </c>
    </row>
    <row r="494">
      <c r="A494" s="146" t="str">
        <f>RAW!C494</f>
        <v/>
      </c>
      <c r="B494" s="146" t="str">
        <f>RAW!E494</f>
        <v/>
      </c>
      <c r="C494" s="146" t="str">
        <f>RAW!F494</f>
        <v/>
      </c>
      <c r="D494" s="146" t="str">
        <f>RAW!G494</f>
        <v/>
      </c>
      <c r="E494" s="146" t="str">
        <f>RAW!H494</f>
        <v/>
      </c>
      <c r="F494" s="146" t="str">
        <f>RAW!I494</f>
        <v/>
      </c>
      <c r="G494" s="146" t="str">
        <f>RAW!J494</f>
        <v/>
      </c>
      <c r="H494" s="146" t="str">
        <f>RAW!K494</f>
        <v/>
      </c>
      <c r="I494" s="146" t="str">
        <f>RAW!L494</f>
        <v/>
      </c>
      <c r="J494" s="146" t="str">
        <f>RAW!M494</f>
        <v/>
      </c>
      <c r="K494" s="146" t="str">
        <f>IF(RAW!O494 = "↓", -RAW!N494, RAW!N494)</f>
        <v/>
      </c>
      <c r="L494" s="146" t="str">
        <f>IF(RAW!Q494 = "←", -RAW!P494, RAW!P494)</f>
        <v/>
      </c>
    </row>
    <row r="495">
      <c r="A495" s="146" t="str">
        <f>RAW!C495</f>
        <v/>
      </c>
      <c r="B495" s="146" t="str">
        <f>RAW!E495</f>
        <v/>
      </c>
      <c r="C495" s="146" t="str">
        <f>RAW!F495</f>
        <v/>
      </c>
      <c r="D495" s="146" t="str">
        <f>RAW!G495</f>
        <v/>
      </c>
      <c r="E495" s="146" t="str">
        <f>RAW!H495</f>
        <v/>
      </c>
      <c r="F495" s="146" t="str">
        <f>RAW!I495</f>
        <v/>
      </c>
      <c r="G495" s="146" t="str">
        <f>RAW!J495</f>
        <v/>
      </c>
      <c r="H495" s="146" t="str">
        <f>RAW!K495</f>
        <v/>
      </c>
      <c r="I495" s="146" t="str">
        <f>RAW!L495</f>
        <v/>
      </c>
      <c r="J495" s="146" t="str">
        <f>RAW!M495</f>
        <v/>
      </c>
      <c r="K495" s="146" t="str">
        <f>IF(RAW!O495 = "↓", -RAW!N495, RAW!N495)</f>
        <v/>
      </c>
      <c r="L495" s="146" t="str">
        <f>IF(RAW!Q495 = "←", -RAW!P495, RAW!P495)</f>
        <v/>
      </c>
    </row>
    <row r="496">
      <c r="A496" s="146" t="str">
        <f>RAW!C496</f>
        <v/>
      </c>
      <c r="B496" s="146" t="str">
        <f>RAW!E496</f>
        <v/>
      </c>
      <c r="C496" s="146" t="str">
        <f>RAW!F496</f>
        <v/>
      </c>
      <c r="D496" s="146" t="str">
        <f>RAW!G496</f>
        <v/>
      </c>
      <c r="E496" s="146" t="str">
        <f>RAW!H496</f>
        <v/>
      </c>
      <c r="F496" s="146" t="str">
        <f>RAW!I496</f>
        <v/>
      </c>
      <c r="G496" s="146" t="str">
        <f>RAW!J496</f>
        <v/>
      </c>
      <c r="H496" s="146" t="str">
        <f>RAW!K496</f>
        <v/>
      </c>
      <c r="I496" s="146" t="str">
        <f>RAW!L496</f>
        <v/>
      </c>
      <c r="J496" s="146" t="str">
        <f>RAW!M496</f>
        <v/>
      </c>
      <c r="K496" s="146" t="str">
        <f>IF(RAW!O496 = "↓", -RAW!N496, RAW!N496)</f>
        <v/>
      </c>
      <c r="L496" s="146" t="str">
        <f>IF(RAW!Q496 = "←", -RAW!P496, RAW!P496)</f>
        <v/>
      </c>
    </row>
    <row r="497">
      <c r="A497" s="146" t="str">
        <f>RAW!C497</f>
        <v/>
      </c>
      <c r="B497" s="146" t="str">
        <f>RAW!E497</f>
        <v/>
      </c>
      <c r="C497" s="146" t="str">
        <f>RAW!F497</f>
        <v/>
      </c>
      <c r="D497" s="146" t="str">
        <f>RAW!G497</f>
        <v/>
      </c>
      <c r="E497" s="146" t="str">
        <f>RAW!H497</f>
        <v/>
      </c>
      <c r="F497" s="146" t="str">
        <f>RAW!I497</f>
        <v/>
      </c>
      <c r="G497" s="146" t="str">
        <f>RAW!J497</f>
        <v/>
      </c>
      <c r="H497" s="146" t="str">
        <f>RAW!K497</f>
        <v/>
      </c>
      <c r="I497" s="146" t="str">
        <f>RAW!L497</f>
        <v/>
      </c>
      <c r="J497" s="146" t="str">
        <f>RAW!M497</f>
        <v/>
      </c>
      <c r="K497" s="146" t="str">
        <f>IF(RAW!O497 = "↓", -RAW!N497, RAW!N497)</f>
        <v/>
      </c>
      <c r="L497" s="146" t="str">
        <f>IF(RAW!Q497 = "←", -RAW!P497, RAW!P497)</f>
        <v/>
      </c>
    </row>
    <row r="498">
      <c r="A498" s="146" t="str">
        <f>RAW!C498</f>
        <v/>
      </c>
      <c r="B498" s="146" t="str">
        <f>RAW!E498</f>
        <v/>
      </c>
      <c r="C498" s="146" t="str">
        <f>RAW!F498</f>
        <v/>
      </c>
      <c r="D498" s="146" t="str">
        <f>RAW!G498</f>
        <v/>
      </c>
      <c r="E498" s="146" t="str">
        <f>RAW!H498</f>
        <v/>
      </c>
      <c r="F498" s="146" t="str">
        <f>RAW!I498</f>
        <v/>
      </c>
      <c r="G498" s="146" t="str">
        <f>RAW!J498</f>
        <v/>
      </c>
      <c r="H498" s="146" t="str">
        <f>RAW!K498</f>
        <v/>
      </c>
      <c r="I498" s="146" t="str">
        <f>RAW!L498</f>
        <v/>
      </c>
      <c r="J498" s="146" t="str">
        <f>RAW!M498</f>
        <v/>
      </c>
      <c r="K498" s="146" t="str">
        <f>IF(RAW!O498 = "↓", -RAW!N498, RAW!N498)</f>
        <v/>
      </c>
      <c r="L498" s="146" t="str">
        <f>IF(RAW!Q498 = "←", -RAW!P498, RAW!P498)</f>
        <v/>
      </c>
    </row>
    <row r="499">
      <c r="A499" s="146" t="str">
        <f>RAW!C499</f>
        <v/>
      </c>
      <c r="B499" s="146" t="str">
        <f>RAW!E499</f>
        <v/>
      </c>
      <c r="C499" s="146" t="str">
        <f>RAW!F499</f>
        <v/>
      </c>
      <c r="D499" s="146" t="str">
        <f>RAW!G499</f>
        <v/>
      </c>
      <c r="E499" s="146" t="str">
        <f>RAW!H499</f>
        <v/>
      </c>
      <c r="F499" s="146" t="str">
        <f>RAW!I499</f>
        <v/>
      </c>
      <c r="G499" s="146" t="str">
        <f>RAW!J499</f>
        <v/>
      </c>
      <c r="H499" s="146" t="str">
        <f>RAW!K499</f>
        <v/>
      </c>
      <c r="I499" s="146" t="str">
        <f>RAW!L499</f>
        <v/>
      </c>
      <c r="J499" s="146" t="str">
        <f>RAW!M499</f>
        <v/>
      </c>
      <c r="K499" s="146" t="str">
        <f>IF(RAW!O499 = "↓", -RAW!N499, RAW!N499)</f>
        <v/>
      </c>
      <c r="L499" s="146" t="str">
        <f>IF(RAW!Q499 = "←", -RAW!P499, RAW!P499)</f>
        <v/>
      </c>
    </row>
    <row r="500">
      <c r="A500" s="146" t="str">
        <f>RAW!C500</f>
        <v/>
      </c>
      <c r="B500" s="146" t="str">
        <f>RAW!E500</f>
        <v/>
      </c>
      <c r="C500" s="146" t="str">
        <f>RAW!F500</f>
        <v/>
      </c>
      <c r="D500" s="146" t="str">
        <f>RAW!G500</f>
        <v/>
      </c>
      <c r="E500" s="146" t="str">
        <f>RAW!H500</f>
        <v/>
      </c>
      <c r="F500" s="146" t="str">
        <f>RAW!I500</f>
        <v/>
      </c>
      <c r="G500" s="146" t="str">
        <f>RAW!J500</f>
        <v/>
      </c>
      <c r="H500" s="146" t="str">
        <f>RAW!K500</f>
        <v/>
      </c>
      <c r="I500" s="146" t="str">
        <f>RAW!L500</f>
        <v/>
      </c>
      <c r="J500" s="146" t="str">
        <f>RAW!M500</f>
        <v/>
      </c>
      <c r="K500" s="146" t="str">
        <f>IF(RAW!O500 = "↓", -RAW!N500, RAW!N500)</f>
        <v/>
      </c>
      <c r="L500" s="146" t="str">
        <f>IF(RAW!Q500 = "←", -RAW!P500, RAW!P500)</f>
        <v/>
      </c>
    </row>
    <row r="501">
      <c r="A501" s="146" t="str">
        <f>RAW!C501</f>
        <v/>
      </c>
      <c r="B501" s="146" t="str">
        <f>RAW!E501</f>
        <v/>
      </c>
      <c r="C501" s="146" t="str">
        <f>RAW!F501</f>
        <v/>
      </c>
      <c r="D501" s="146" t="str">
        <f>RAW!G501</f>
        <v/>
      </c>
      <c r="E501" s="146" t="str">
        <f>RAW!H501</f>
        <v/>
      </c>
      <c r="F501" s="146" t="str">
        <f>RAW!I501</f>
        <v/>
      </c>
      <c r="G501" s="146" t="str">
        <f>RAW!J501</f>
        <v/>
      </c>
      <c r="H501" s="146" t="str">
        <f>RAW!K501</f>
        <v/>
      </c>
      <c r="I501" s="146" t="str">
        <f>RAW!L501</f>
        <v/>
      </c>
      <c r="J501" s="146" t="str">
        <f>RAW!M501</f>
        <v/>
      </c>
      <c r="K501" s="146" t="str">
        <f>IF(RAW!O501 = "↓", -RAW!N501, RAW!N501)</f>
        <v/>
      </c>
      <c r="L501" s="146" t="str">
        <f>IF(RAW!Q501 = "←", -RAW!P501, RAW!P501)</f>
        <v/>
      </c>
    </row>
  </sheetData>
  <drawing r:id="rId1"/>
</worksheet>
</file>