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" l="1"/>
  <c r="D31" i="1"/>
  <c r="E31" i="1"/>
  <c r="F31" i="1"/>
  <c r="G31" i="1"/>
  <c r="H31" i="1"/>
  <c r="I31" i="1"/>
  <c r="J31" i="1"/>
  <c r="K31" i="1"/>
  <c r="C31" i="1"/>
  <c r="C14" i="1"/>
  <c r="D14" i="1"/>
  <c r="E14" i="1"/>
  <c r="F14" i="1"/>
  <c r="G14" i="1"/>
  <c r="H14" i="1"/>
  <c r="I14" i="1"/>
  <c r="J14" i="1"/>
  <c r="K14" i="1"/>
  <c r="L14" i="1"/>
  <c r="M14" i="1"/>
  <c r="N14" i="1"/>
  <c r="B14" i="1"/>
  <c r="D9" i="1" l="1"/>
  <c r="E9" i="1"/>
  <c r="F9" i="1"/>
  <c r="G9" i="1"/>
  <c r="H9" i="1"/>
  <c r="C9" i="1"/>
  <c r="D5" i="1" l="1"/>
  <c r="E5" i="1"/>
  <c r="F5" i="1"/>
  <c r="G5" i="1"/>
  <c r="H5" i="1"/>
  <c r="C5" i="1"/>
  <c r="C4" i="1"/>
  <c r="D4" i="1"/>
  <c r="E4" i="1"/>
  <c r="F4" i="1"/>
  <c r="G4" i="1"/>
  <c r="H4" i="1"/>
  <c r="B4" i="1"/>
</calcChain>
</file>

<file path=xl/sharedStrings.xml><?xml version="1.0" encoding="utf-8"?>
<sst xmlns="http://schemas.openxmlformats.org/spreadsheetml/2006/main" count="15" uniqueCount="4">
  <si>
    <t>Frame number</t>
  </si>
  <si>
    <t>Time (sec)</t>
  </si>
  <si>
    <t>Headway(sec)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</si>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</sst>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Sheet1!$D$4:$D$146</c:f>
              <c:numCache>
                <c:formatCode>0.000</c:formatCode>
                <c:ptCount val="143"/>
                <c:pt idx="0">
                  <c:v>19.8</c:v>
                </c:pt>
                <c:pt idx="1">
                  <c:v>17.133333333333333</c:v>
                </c:pt>
                <c:pt idx="4" formatCode="0.00">
                  <c:v>19.54</c:v>
                </c:pt>
                <c:pt idx="5" formatCode="0.00">
                  <c:v>16.919999999999998</c:v>
                </c:pt>
                <c:pt idx="8" formatCode="General">
                  <c:v>87</c:v>
                </c:pt>
                <c:pt idx="9" formatCode="General">
                  <c:v>903</c:v>
                </c:pt>
                <c:pt idx="10" formatCode="General">
                  <c:v>1.7666666666666666</c:v>
                </c:pt>
                <c:pt idx="11" formatCode="General">
                  <c:v>1.7666666666666699</c:v>
                </c:pt>
                <c:pt idx="12" formatCode="General">
                  <c:v>1.990000000000002</c:v>
                </c:pt>
                <c:pt idx="26" formatCode="General">
                  <c:v>27.74</c:v>
                </c:pt>
                <c:pt idx="27" formatCode="General">
                  <c:v>17.279999999999998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DD8-4223-88C2-C581F5455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858319"/>
        <c:axId val="1543863727"/>
      </c:scatterChart>
      <c:valAx>
        <c:axId val="154385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63727"/>
        <c:crosses val="autoZero"/>
        <c:crossBetween val="midCat"/>
      </c:valAx>
      <c:valAx>
        <c:axId val="15438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58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295276</xdr:colOff>
      <xdr:row>104</xdr:row>
      <xdr:rowOff>152400</xdr:rowOff>
    </xdr:from>
    <xdr:to>
      <xdr:col>14</xdr:col>
      <xdr:colOff>542926</xdr:colOff>
      <xdr:row>121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opLeftCell="A10" workbookViewId="0">
      <selection activeCell="D16" sqref="D16"/>
    </sheetView>
  </sheetViews>
  <sheetFormatPr defaultRowHeight="15" x14ac:dyDescent="0.25"/>
  <cols>
    <col min="1" max="1" width="14.140625" bestFit="1" customWidth="1"/>
    <col min="2" max="3" width="5.5703125" bestFit="1" customWidth="1"/>
    <col min="4" max="8" width="6.5703125" bestFit="1" customWidth="1"/>
    <col min="9" max="11" width="6" bestFit="1" customWidth="1"/>
    <col min="12" max="13" width="5.5703125" bestFit="1" customWidth="1"/>
    <col min="14" max="14" width="5" bestFit="1" customWidth="1"/>
  </cols>
  <sheetData>
    <row r="3" spans="1:14" x14ac:dyDescent="0.25">
      <c r="A3" s="1" t="s">
        <v>0</v>
      </c>
      <c r="B3" s="1">
        <v>8</v>
      </c>
      <c r="C3" s="1">
        <v>80</v>
      </c>
      <c r="D3" s="1">
        <v>594</v>
      </c>
      <c r="E3" s="1">
        <v>686</v>
      </c>
      <c r="F3" s="1">
        <v>1322</v>
      </c>
      <c r="G3" s="1">
        <v>1388</v>
      </c>
      <c r="H3" s="1">
        <v>2387</v>
      </c>
    </row>
    <row r="4" spans="1:14" x14ac:dyDescent="0.25">
      <c r="A4" s="1" t="s">
        <v>1</v>
      </c>
      <c r="B4" s="2">
        <f>B3/30</f>
        <v>0.26666666666666666</v>
      </c>
      <c r="C4" s="2">
        <f t="shared" ref="C4:H4" si="0">C3/30</f>
        <v>2.6666666666666665</v>
      </c>
      <c r="D4" s="2">
        <f t="shared" si="0"/>
        <v>19.8</v>
      </c>
      <c r="E4" s="2">
        <f t="shared" si="0"/>
        <v>22.866666666666667</v>
      </c>
      <c r="F4" s="2">
        <f t="shared" si="0"/>
        <v>44.06666666666667</v>
      </c>
      <c r="G4" s="2">
        <f t="shared" si="0"/>
        <v>46.266666666666666</v>
      </c>
      <c r="H4" s="2">
        <f t="shared" si="0"/>
        <v>79.566666666666663</v>
      </c>
    </row>
    <row r="5" spans="1:14" x14ac:dyDescent="0.25">
      <c r="A5" s="1" t="s">
        <v>2</v>
      </c>
      <c r="B5" s="2"/>
      <c r="C5" s="2">
        <f>C4-B4</f>
        <v>2.4</v>
      </c>
      <c r="D5" s="2">
        <f t="shared" ref="D5:H5" si="1">D4-C4</f>
        <v>17.133333333333333</v>
      </c>
      <c r="E5" s="2">
        <f t="shared" si="1"/>
        <v>3.0666666666666664</v>
      </c>
      <c r="F5" s="2">
        <f t="shared" si="1"/>
        <v>21.200000000000003</v>
      </c>
      <c r="G5" s="2">
        <f t="shared" si="1"/>
        <v>2.1999999999999957</v>
      </c>
      <c r="H5" s="2">
        <f t="shared" si="1"/>
        <v>33.299999999999997</v>
      </c>
    </row>
    <row r="8" spans="1:14" x14ac:dyDescent="0.25">
      <c r="A8" s="1" t="s">
        <v>1</v>
      </c>
      <c r="B8" s="3">
        <v>0.3</v>
      </c>
      <c r="C8" s="3">
        <v>2.62</v>
      </c>
      <c r="D8" s="3">
        <v>19.54</v>
      </c>
      <c r="E8" s="3">
        <v>43.93</v>
      </c>
      <c r="F8" s="3">
        <v>45.91</v>
      </c>
      <c r="G8" s="3">
        <v>78.94</v>
      </c>
      <c r="H8" s="3">
        <v>79.566666666666663</v>
      </c>
    </row>
    <row r="9" spans="1:14" x14ac:dyDescent="0.25">
      <c r="A9" s="1" t="s">
        <v>2</v>
      </c>
      <c r="B9" s="3"/>
      <c r="C9" s="3">
        <f>C8-B8</f>
        <v>2.3200000000000003</v>
      </c>
      <c r="D9" s="3">
        <f t="shared" ref="D9:H9" si="2">D8-C8</f>
        <v>16.919999999999998</v>
      </c>
      <c r="E9" s="3">
        <f t="shared" si="2"/>
        <v>24.39</v>
      </c>
      <c r="F9" s="3">
        <f t="shared" si="2"/>
        <v>1.9799999999999969</v>
      </c>
      <c r="G9" s="3">
        <f t="shared" si="2"/>
        <v>33.03</v>
      </c>
      <c r="H9" s="3">
        <f t="shared" si="2"/>
        <v>0.62666666666666515</v>
      </c>
    </row>
    <row r="12" spans="1:14" x14ac:dyDescent="0.25">
      <c r="A12">
        <v>29</v>
      </c>
      <c r="B12">
        <v>55</v>
      </c>
      <c r="C12">
        <v>63</v>
      </c>
      <c r="D12">
        <v>87</v>
      </c>
      <c r="E12">
        <v>113</v>
      </c>
      <c r="F12">
        <v>143</v>
      </c>
      <c r="G12">
        <v>162</v>
      </c>
      <c r="H12">
        <v>177</v>
      </c>
      <c r="I12">
        <v>182</v>
      </c>
      <c r="J12">
        <v>213</v>
      </c>
      <c r="K12">
        <v>215</v>
      </c>
      <c r="L12">
        <v>230</v>
      </c>
      <c r="M12">
        <v>256</v>
      </c>
    </row>
    <row r="13" spans="1:14" x14ac:dyDescent="0.25">
      <c r="A13">
        <v>232</v>
      </c>
      <c r="B13">
        <v>325</v>
      </c>
      <c r="C13">
        <v>850</v>
      </c>
      <c r="D13">
        <v>903</v>
      </c>
      <c r="E13">
        <v>1682</v>
      </c>
      <c r="F13">
        <v>1744</v>
      </c>
      <c r="G13">
        <v>1836</v>
      </c>
      <c r="H13">
        <v>1970</v>
      </c>
      <c r="I13">
        <v>2158</v>
      </c>
      <c r="J13">
        <v>2412</v>
      </c>
      <c r="K13">
        <v>2464</v>
      </c>
      <c r="L13">
        <v>2493</v>
      </c>
      <c r="M13">
        <v>2582</v>
      </c>
      <c r="N13">
        <v>2726</v>
      </c>
    </row>
    <row r="14" spans="1:14" x14ac:dyDescent="0.25">
      <c r="B14" s="6">
        <f>(B13-A13)/30</f>
        <v>3.1</v>
      </c>
      <c r="C14">
        <f t="shared" ref="C14:N14" si="3">(C13-B13)/30</f>
        <v>17.5</v>
      </c>
      <c r="D14">
        <f t="shared" si="3"/>
        <v>1.7666666666666666</v>
      </c>
      <c r="E14">
        <f t="shared" si="3"/>
        <v>25.966666666666665</v>
      </c>
      <c r="F14">
        <f t="shared" si="3"/>
        <v>2.0666666666666669</v>
      </c>
      <c r="G14" s="5">
        <f t="shared" si="3"/>
        <v>3.0666666666666669</v>
      </c>
      <c r="H14">
        <f t="shared" si="3"/>
        <v>4.4666666666666668</v>
      </c>
      <c r="I14" s="5">
        <f t="shared" si="3"/>
        <v>6.2666666666666666</v>
      </c>
      <c r="J14" s="5">
        <f t="shared" si="3"/>
        <v>8.4666666666666668</v>
      </c>
      <c r="K14" s="5">
        <f t="shared" si="3"/>
        <v>1.7333333333333334</v>
      </c>
      <c r="L14" s="5">
        <f t="shared" si="3"/>
        <v>0.96666666666666667</v>
      </c>
      <c r="M14" s="5">
        <f t="shared" si="3"/>
        <v>2.9666666666666668</v>
      </c>
      <c r="N14" s="4">
        <f t="shared" si="3"/>
        <v>4.8</v>
      </c>
    </row>
    <row r="15" spans="1:14" x14ac:dyDescent="0.25">
      <c r="B15">
        <v>3.1</v>
      </c>
      <c r="C15">
        <v>17.5</v>
      </c>
      <c r="D15">
        <v>1.7666666666666699</v>
      </c>
      <c r="E15">
        <v>25.966666666666701</v>
      </c>
      <c r="F15">
        <v>2.06666666666667</v>
      </c>
      <c r="G15">
        <v>3.06666666666667</v>
      </c>
      <c r="H15">
        <v>4.4666666666666703</v>
      </c>
      <c r="I15" s="5">
        <v>6.2666666666666702</v>
      </c>
      <c r="J15" s="5">
        <v>8.4666666666666703</v>
      </c>
      <c r="K15" s="5">
        <v>1.7333333333333301</v>
      </c>
      <c r="L15" s="5">
        <v>0.96666666666666701</v>
      </c>
      <c r="M15" s="5">
        <v>2.9666666666666699</v>
      </c>
      <c r="N15" s="4">
        <v>4.8</v>
      </c>
    </row>
    <row r="16" spans="1:14" x14ac:dyDescent="0.25">
      <c r="B16">
        <v>3.1400000000000006</v>
      </c>
      <c r="C16">
        <v>17.279999999999998</v>
      </c>
      <c r="D16">
        <v>1.990000000000002</v>
      </c>
      <c r="E16">
        <v>26.360000000000003</v>
      </c>
      <c r="F16">
        <v>1.7999999999999972</v>
      </c>
      <c r="G16">
        <v>2.8500000000000014</v>
      </c>
      <c r="H16">
        <v>10.449999999999996</v>
      </c>
      <c r="J16">
        <v>8.9500000000000028</v>
      </c>
      <c r="L16">
        <f>L15+K15</f>
        <v>2.6999999999999971</v>
      </c>
      <c r="M16">
        <v>2.7099999999999937</v>
      </c>
    </row>
    <row r="19" spans="2:11" x14ac:dyDescent="0.25">
      <c r="B19" t="s">
        <v>3</v>
      </c>
      <c r="C19">
        <v>7.32</v>
      </c>
    </row>
    <row r="20" spans="2:11" x14ac:dyDescent="0.25">
      <c r="B20" t="s">
        <v>3</v>
      </c>
      <c r="C20">
        <v>10.46</v>
      </c>
    </row>
    <row r="21" spans="2:11" x14ac:dyDescent="0.25">
      <c r="B21" t="s">
        <v>3</v>
      </c>
      <c r="C21">
        <v>27.74</v>
      </c>
    </row>
    <row r="22" spans="2:11" x14ac:dyDescent="0.25">
      <c r="B22" t="s">
        <v>3</v>
      </c>
      <c r="C22">
        <v>29.73</v>
      </c>
    </row>
    <row r="23" spans="2:11" x14ac:dyDescent="0.25">
      <c r="B23" t="s">
        <v>3</v>
      </c>
      <c r="C23">
        <v>56.09</v>
      </c>
    </row>
    <row r="24" spans="2:11" x14ac:dyDescent="0.25">
      <c r="B24" t="s">
        <v>3</v>
      </c>
      <c r="C24">
        <v>57.89</v>
      </c>
    </row>
    <row r="25" spans="2:11" x14ac:dyDescent="0.25">
      <c r="B25" t="s">
        <v>3</v>
      </c>
      <c r="C25">
        <v>60.74</v>
      </c>
    </row>
    <row r="26" spans="2:11" x14ac:dyDescent="0.25">
      <c r="B26" t="s">
        <v>3</v>
      </c>
      <c r="C26">
        <v>71.19</v>
      </c>
    </row>
    <row r="27" spans="2:11" x14ac:dyDescent="0.25">
      <c r="B27" t="s">
        <v>3</v>
      </c>
      <c r="C27">
        <v>80.14</v>
      </c>
    </row>
    <row r="28" spans="2:11" x14ac:dyDescent="0.25">
      <c r="B28" t="s">
        <v>3</v>
      </c>
      <c r="C28">
        <v>82.85</v>
      </c>
    </row>
    <row r="30" spans="2:11" x14ac:dyDescent="0.25">
      <c r="B30">
        <v>7.32</v>
      </c>
      <c r="C30">
        <v>10.46</v>
      </c>
      <c r="D30">
        <v>27.74</v>
      </c>
      <c r="E30">
        <v>29.73</v>
      </c>
      <c r="F30">
        <v>56.09</v>
      </c>
      <c r="G30">
        <v>57.89</v>
      </c>
      <c r="H30">
        <v>60.74</v>
      </c>
      <c r="I30">
        <v>71.19</v>
      </c>
      <c r="J30">
        <v>80.14</v>
      </c>
      <c r="K30">
        <v>82.85</v>
      </c>
    </row>
    <row r="31" spans="2:11" x14ac:dyDescent="0.25">
      <c r="C31">
        <f>C30-B30</f>
        <v>3.1400000000000006</v>
      </c>
      <c r="D31">
        <f t="shared" ref="D31:K31" si="4">D30-C30</f>
        <v>17.279999999999998</v>
      </c>
      <c r="E31">
        <f t="shared" si="4"/>
        <v>1.990000000000002</v>
      </c>
      <c r="F31">
        <f t="shared" si="4"/>
        <v>26.360000000000003</v>
      </c>
      <c r="G31">
        <f t="shared" si="4"/>
        <v>1.7999999999999972</v>
      </c>
      <c r="H31">
        <f t="shared" si="4"/>
        <v>2.8500000000000014</v>
      </c>
      <c r="I31">
        <f t="shared" si="4"/>
        <v>10.449999999999996</v>
      </c>
      <c r="J31">
        <f t="shared" si="4"/>
        <v>8.9500000000000028</v>
      </c>
      <c r="K31">
        <f t="shared" si="4"/>
        <v>2.7099999999999937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24"/>
  <sheetViews>
    <sheetView tabSelected="1" topLeftCell="B15" workbookViewId="0">
      <selection activeCell="O32" sqref="O32"/>
    </sheetView>
  </sheetViews>
  <sheetFormatPr defaultRowHeight="15" x14ac:dyDescent="0.25"/>
  <sheetData>
    <row r="1" spans="3:13" x14ac:dyDescent="0.25">
      <c r="C1">
        <v>3.1400000000000006</v>
      </c>
      <c r="D1">
        <v>17.279999999999998</v>
      </c>
      <c r="E1">
        <v>1.990000000000002</v>
      </c>
      <c r="F1">
        <v>26.360000000000003</v>
      </c>
      <c r="G1">
        <v>1.7999999999999972</v>
      </c>
      <c r="H1">
        <v>2.8500000000000014</v>
      </c>
      <c r="I1">
        <v>10.449999999999996</v>
      </c>
      <c r="J1">
        <v>8.9500000000000028</v>
      </c>
      <c r="K1">
        <v>2.7099999999999937</v>
      </c>
    </row>
    <row r="3" spans="3:13" x14ac:dyDescent="0.25">
      <c r="C3" s="9">
        <v>258</v>
      </c>
      <c r="D3" s="10">
        <v>339</v>
      </c>
      <c r="E3" s="10">
        <v>913</v>
      </c>
      <c r="F3" s="10">
        <v>1688</v>
      </c>
      <c r="G3" s="10">
        <v>1758</v>
      </c>
      <c r="H3" s="10">
        <v>2426</v>
      </c>
      <c r="I3" s="10">
        <v>2598</v>
      </c>
      <c r="J3" s="11">
        <v>2732</v>
      </c>
      <c r="M3" s="1">
        <v>0.7</v>
      </c>
    </row>
    <row r="4" spans="3:13" x14ac:dyDescent="0.25">
      <c r="C4" s="12">
        <v>2.7</v>
      </c>
      <c r="D4" s="13">
        <v>19.133333333333301</v>
      </c>
      <c r="E4" s="13">
        <v>25.8333333333333</v>
      </c>
      <c r="F4" s="13">
        <v>2.3333333333333299</v>
      </c>
      <c r="G4" s="13">
        <v>22.266666666666701</v>
      </c>
      <c r="H4" s="13">
        <v>5.7333333333333298</v>
      </c>
      <c r="I4" s="13">
        <v>4.4666666666666703</v>
      </c>
      <c r="J4" s="14"/>
      <c r="M4" s="7"/>
    </row>
    <row r="5" spans="3:13" x14ac:dyDescent="0.25">
      <c r="C5" s="15">
        <v>2</v>
      </c>
      <c r="D5" s="16">
        <v>11</v>
      </c>
      <c r="E5" s="16">
        <v>25</v>
      </c>
      <c r="F5" s="16">
        <v>44</v>
      </c>
      <c r="G5" s="16">
        <v>58</v>
      </c>
      <c r="H5" s="16">
        <v>68</v>
      </c>
      <c r="I5" s="16">
        <v>81</v>
      </c>
      <c r="J5" s="17"/>
      <c r="M5" s="7"/>
    </row>
    <row r="6" spans="3:13" x14ac:dyDescent="0.25">
      <c r="M6" s="7"/>
    </row>
    <row r="7" spans="3:13" x14ac:dyDescent="0.25">
      <c r="C7" s="9">
        <v>256</v>
      </c>
      <c r="D7" s="10">
        <v>337</v>
      </c>
      <c r="E7" s="10">
        <v>912</v>
      </c>
      <c r="F7" s="10">
        <v>1688</v>
      </c>
      <c r="G7" s="10">
        <v>1752</v>
      </c>
      <c r="H7" s="10">
        <v>2425</v>
      </c>
      <c r="I7" s="10">
        <v>2597</v>
      </c>
      <c r="J7" s="11">
        <v>2731</v>
      </c>
      <c r="M7" s="1">
        <v>0.6</v>
      </c>
    </row>
    <row r="8" spans="3:13" x14ac:dyDescent="0.25">
      <c r="C8" s="12">
        <v>2.7</v>
      </c>
      <c r="D8" s="13">
        <v>19.1666666666667</v>
      </c>
      <c r="E8" s="13">
        <v>25.866666666666699</v>
      </c>
      <c r="F8" s="13">
        <v>2.1333333333333302</v>
      </c>
      <c r="G8" s="13">
        <v>22.433333333333302</v>
      </c>
      <c r="H8" s="13">
        <v>5.7333333333333298</v>
      </c>
      <c r="I8" s="13">
        <v>4.4666666666666703</v>
      </c>
      <c r="J8" s="14"/>
      <c r="M8" s="7"/>
    </row>
    <row r="9" spans="3:13" x14ac:dyDescent="0.25">
      <c r="C9" s="15">
        <v>4</v>
      </c>
      <c r="D9" s="16">
        <v>17</v>
      </c>
      <c r="E9" s="16">
        <v>32</v>
      </c>
      <c r="F9" s="16">
        <v>52</v>
      </c>
      <c r="G9" s="16">
        <v>70</v>
      </c>
      <c r="H9" s="16">
        <v>82</v>
      </c>
      <c r="I9" s="16">
        <v>97</v>
      </c>
      <c r="J9" s="17"/>
      <c r="M9" s="7"/>
    </row>
    <row r="10" spans="3:13" x14ac:dyDescent="0.25">
      <c r="M10" s="7"/>
    </row>
    <row r="11" spans="3:13" x14ac:dyDescent="0.25">
      <c r="M11" s="7"/>
    </row>
    <row r="12" spans="3:13" x14ac:dyDescent="0.25">
      <c r="C12" s="9">
        <v>253</v>
      </c>
      <c r="D12" s="10">
        <v>336</v>
      </c>
      <c r="E12" s="10">
        <v>911</v>
      </c>
      <c r="F12" s="10">
        <v>1688</v>
      </c>
      <c r="G12" s="10">
        <v>1751</v>
      </c>
      <c r="H12" s="10">
        <v>1852</v>
      </c>
      <c r="I12" s="10">
        <v>2425</v>
      </c>
      <c r="J12" s="10">
        <v>2597</v>
      </c>
      <c r="K12" s="11">
        <v>2730</v>
      </c>
      <c r="M12" s="1">
        <v>0.5</v>
      </c>
    </row>
    <row r="13" spans="3:13" x14ac:dyDescent="0.25">
      <c r="C13" s="12">
        <v>8</v>
      </c>
      <c r="D13" s="13">
        <v>23</v>
      </c>
      <c r="E13" s="13">
        <v>40</v>
      </c>
      <c r="F13" s="13">
        <v>60</v>
      </c>
      <c r="G13" s="13">
        <v>81</v>
      </c>
      <c r="H13" s="13">
        <v>83</v>
      </c>
      <c r="I13" s="13">
        <v>102</v>
      </c>
      <c r="J13" s="13">
        <v>117</v>
      </c>
      <c r="K13" s="14"/>
      <c r="M13" s="7"/>
    </row>
    <row r="14" spans="3:13" x14ac:dyDescent="0.25">
      <c r="C14" s="15">
        <v>2.7666666666666702</v>
      </c>
      <c r="D14" s="16">
        <v>19.1666666666667</v>
      </c>
      <c r="E14" s="16">
        <v>25.9</v>
      </c>
      <c r="F14" s="16">
        <v>2.1</v>
      </c>
      <c r="G14" s="16">
        <v>3.3666666666666698</v>
      </c>
      <c r="H14" s="16">
        <v>19.100000000000001</v>
      </c>
      <c r="I14" s="16">
        <v>5.7333333333333298</v>
      </c>
      <c r="J14" s="16">
        <v>4.43333333333333</v>
      </c>
      <c r="K14" s="17"/>
      <c r="M14" s="8"/>
    </row>
    <row r="17" spans="3:15" x14ac:dyDescent="0.25">
      <c r="C17" s="9">
        <v>247</v>
      </c>
      <c r="D17" s="10">
        <v>331</v>
      </c>
      <c r="E17" s="10">
        <v>909</v>
      </c>
      <c r="F17" s="10">
        <v>1685</v>
      </c>
      <c r="G17" s="10">
        <v>1750</v>
      </c>
      <c r="H17" s="10">
        <v>1845</v>
      </c>
      <c r="I17" s="10">
        <v>2424</v>
      </c>
      <c r="J17" s="10">
        <v>2510</v>
      </c>
      <c r="K17" s="10">
        <v>2596</v>
      </c>
      <c r="L17" s="11">
        <v>2730</v>
      </c>
      <c r="M17" s="18">
        <v>0.4</v>
      </c>
    </row>
    <row r="18" spans="3:15" x14ac:dyDescent="0.25">
      <c r="C18" s="12">
        <v>2.8</v>
      </c>
      <c r="D18" s="13">
        <v>19.266666666666701</v>
      </c>
      <c r="E18" s="13">
        <v>25.866666666666699</v>
      </c>
      <c r="F18" s="13">
        <v>2.1666666666666701</v>
      </c>
      <c r="G18" s="13">
        <v>3.1666666666666701</v>
      </c>
      <c r="H18" s="13">
        <v>19.3</v>
      </c>
      <c r="I18" s="13">
        <v>2.8666666666666698</v>
      </c>
      <c r="J18" s="13">
        <v>2.8666666666666698</v>
      </c>
      <c r="K18" s="13">
        <v>4.4666666666666703</v>
      </c>
      <c r="L18" s="14"/>
    </row>
    <row r="19" spans="3:15" x14ac:dyDescent="0.25">
      <c r="C19" s="15">
        <v>15</v>
      </c>
      <c r="D19" s="16">
        <v>35</v>
      </c>
      <c r="E19" s="16">
        <v>54</v>
      </c>
      <c r="F19" s="16">
        <v>77</v>
      </c>
      <c r="G19" s="16">
        <v>103</v>
      </c>
      <c r="H19" s="16">
        <v>108</v>
      </c>
      <c r="I19" s="16">
        <v>129</v>
      </c>
      <c r="J19" s="16">
        <v>134</v>
      </c>
      <c r="K19" s="16">
        <v>151</v>
      </c>
      <c r="L19" s="17"/>
    </row>
    <row r="22" spans="3:15" x14ac:dyDescent="0.25">
      <c r="C22" s="9">
        <v>246</v>
      </c>
      <c r="D22" s="10">
        <v>330</v>
      </c>
      <c r="E22" s="10">
        <v>863</v>
      </c>
      <c r="F22" s="10">
        <v>908</v>
      </c>
      <c r="G22" s="10">
        <v>1685</v>
      </c>
      <c r="H22" s="10">
        <v>1749</v>
      </c>
      <c r="I22" s="10">
        <v>1845</v>
      </c>
      <c r="J22" s="10">
        <v>1978</v>
      </c>
      <c r="K22" s="10">
        <v>2423</v>
      </c>
      <c r="L22" s="10">
        <v>2509</v>
      </c>
      <c r="M22" s="10">
        <v>2595</v>
      </c>
      <c r="N22" s="11">
        <v>2729</v>
      </c>
      <c r="O22" s="18">
        <v>0.3</v>
      </c>
    </row>
    <row r="23" spans="3:15" x14ac:dyDescent="0.25">
      <c r="C23" s="12">
        <v>2.8</v>
      </c>
      <c r="D23" s="13">
        <v>17.766666666666701</v>
      </c>
      <c r="E23" s="13">
        <v>1.5</v>
      </c>
      <c r="F23" s="13">
        <v>25.9</v>
      </c>
      <c r="G23" s="13">
        <v>2.1333333333333302</v>
      </c>
      <c r="H23" s="13">
        <v>3.2</v>
      </c>
      <c r="I23" s="13">
        <v>4.43333333333333</v>
      </c>
      <c r="J23" s="13">
        <v>14.8333333333333</v>
      </c>
      <c r="K23" s="13">
        <v>2.8666666666666698</v>
      </c>
      <c r="L23" s="13">
        <v>2.8666666666666698</v>
      </c>
      <c r="M23" s="13">
        <v>4.4666666666666703</v>
      </c>
      <c r="N23" s="14"/>
    </row>
    <row r="24" spans="3:15" x14ac:dyDescent="0.25">
      <c r="C24" s="15">
        <v>20</v>
      </c>
      <c r="D24" s="16">
        <v>43</v>
      </c>
      <c r="E24" s="16">
        <v>44</v>
      </c>
      <c r="F24" s="16">
        <v>65</v>
      </c>
      <c r="G24" s="16">
        <v>89</v>
      </c>
      <c r="H24" s="16">
        <v>116</v>
      </c>
      <c r="I24" s="16">
        <v>123</v>
      </c>
      <c r="J24" s="16">
        <v>126</v>
      </c>
      <c r="K24" s="16">
        <v>148</v>
      </c>
      <c r="L24" s="16">
        <v>154</v>
      </c>
      <c r="M24" s="16">
        <v>173</v>
      </c>
      <c r="N2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2018-01-05T17:35:25Z</dcterms:modified>
</cp:coreProperties>
</file>