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officenl-my.sharepoint.com/personal/c_hakker_vistacollege_nl/Documents/Senior Stuff/Opleiding Data science/uwv/notebooks/"/>
    </mc:Choice>
  </mc:AlternateContent>
  <xr:revisionPtr revIDLastSave="92" documentId="8_{8885E248-7796-4010-9E36-C6728054969A}" xr6:coauthVersionLast="47" xr6:coauthVersionMax="47" xr10:uidLastSave="{249D1FF1-148B-4DC2-B1F1-3658344B4DAC}"/>
  <bookViews>
    <workbookView xWindow="-120" yWindow="-120" windowWidth="29040" windowHeight="15840" xr2:uid="{CA024685-EB5A-4546-B9BD-6E4BA5AF3D62}"/>
  </bookViews>
  <sheets>
    <sheet name="Blad1" sheetId="1" r:id="rId1"/>
  </sheets>
  <definedNames>
    <definedName name="_xlnm._FilterDatabase" localSheetId="0" hidden="1">Blad1!$A$1:$F$20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20" i="1"/>
  <c r="F4" i="1"/>
  <c r="F19" i="1"/>
  <c r="F18" i="1"/>
  <c r="F9" i="1"/>
  <c r="F3" i="1"/>
  <c r="F10" i="1"/>
  <c r="F12" i="1"/>
  <c r="F11" i="1"/>
  <c r="F13" i="1"/>
  <c r="F17" i="1"/>
  <c r="F8" i="1"/>
  <c r="F6" i="1"/>
  <c r="F5" i="1"/>
  <c r="F7" i="1"/>
  <c r="F15" i="1"/>
  <c r="F14" i="1"/>
  <c r="F16" i="1"/>
  <c r="E18" i="1"/>
  <c r="E4" i="1"/>
  <c r="E10" i="1"/>
  <c r="E5" i="1"/>
  <c r="E7" i="1"/>
  <c r="E14" i="1"/>
  <c r="E9" i="1"/>
  <c r="E15" i="1"/>
  <c r="E3" i="1"/>
  <c r="E19" i="1"/>
  <c r="E6" i="1"/>
  <c r="E12" i="1"/>
  <c r="E20" i="1"/>
  <c r="E17" i="1"/>
  <c r="E11" i="1"/>
  <c r="E8" i="1"/>
  <c r="E16" i="1"/>
  <c r="E13" i="1"/>
  <c r="E2" i="1"/>
</calcChain>
</file>

<file path=xl/sharedStrings.xml><?xml version="1.0" encoding="utf-8"?>
<sst xmlns="http://schemas.openxmlformats.org/spreadsheetml/2006/main" count="45" uniqueCount="45">
  <si>
    <t>Branche (SBI 2008)</t>
  </si>
  <si>
    <t>Q Gezondheids- en welzijnszorg</t>
  </si>
  <si>
    <t>E Waterbedrijven en afvalbeheer</t>
  </si>
  <si>
    <t>C Industrie</t>
  </si>
  <si>
    <t>H Vervoer en opslag</t>
  </si>
  <si>
    <t>O Openbaar bestuur en overheidsdiensten</t>
  </si>
  <si>
    <t>P Onderwijs</t>
  </si>
  <si>
    <t>S Overige dienstverlening</t>
  </si>
  <si>
    <t>F Bouwnijverheid</t>
  </si>
  <si>
    <t>R Cultuur, sport en recreatie</t>
  </si>
  <si>
    <t>G Handel</t>
  </si>
  <si>
    <t>D Energievoorziening</t>
  </si>
  <si>
    <t>N Verhuur en overige zakelijke diensten</t>
  </si>
  <si>
    <t>I Horeca</t>
  </si>
  <si>
    <t>B Delfstoffenwinning</t>
  </si>
  <si>
    <t>L Verhuur en handel van onroerend goed</t>
  </si>
  <si>
    <t>J Informatie en communicatie</t>
  </si>
  <si>
    <t>M Specialistische zakelijke diensten</t>
  </si>
  <si>
    <t>A Landbouw, bosbouw en visserij</t>
  </si>
  <si>
    <t>K Financiële dienstverlening</t>
  </si>
  <si>
    <t>Employed persons 2023 (x1000)</t>
  </si>
  <si>
    <t>Sick leave x employed persons</t>
  </si>
  <si>
    <t>Loonkosten per arbeidsjaar (x1000)</t>
  </si>
  <si>
    <t>Sick leave percentage 2023</t>
  </si>
  <si>
    <t xml:space="preserve">
Costs of illness per year of employment</t>
  </si>
  <si>
    <t>Branche</t>
  </si>
  <si>
    <t>Q</t>
  </si>
  <si>
    <t>G</t>
  </si>
  <si>
    <t>C</t>
  </si>
  <si>
    <t>O</t>
  </si>
  <si>
    <t>N</t>
  </si>
  <si>
    <t>P</t>
  </si>
  <si>
    <t>M</t>
  </si>
  <si>
    <t>F</t>
  </si>
  <si>
    <t>H</t>
  </si>
  <si>
    <t>J</t>
  </si>
  <si>
    <t>I</t>
  </si>
  <si>
    <t>K</t>
  </si>
  <si>
    <t>S</t>
  </si>
  <si>
    <t>R</t>
  </si>
  <si>
    <t>A</t>
  </si>
  <si>
    <t>L</t>
  </si>
  <si>
    <t>E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</si>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</sst>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1B2E-0F4A-42D6-A59F-BC6E2A10BF0C}">
  <dimension ref="A1:G20"/>
  <sheetViews>
    <sheetView tabSelected="1" workbookViewId="0">
      <selection activeCell="G14" sqref="G14"/>
    </sheetView>
  </sheetViews>
  <sheetFormatPr defaultRowHeight="15" x14ac:dyDescent="0.25"/>
  <cols>
    <col min="1" max="1" width="35.140625" bestFit="1" customWidth="1"/>
    <col min="2" max="2" width="25.28515625" bestFit="1" customWidth="1"/>
    <col min="3" max="3" width="28.85546875" bestFit="1" customWidth="1"/>
    <col min="4" max="4" width="32.140625" bestFit="1" customWidth="1"/>
    <col min="5" max="5" width="27.5703125" bestFit="1" customWidth="1"/>
    <col min="6" max="6" width="41.140625" style="7" customWidth="1"/>
    <col min="7" max="7" width="35.140625" bestFit="1" customWidth="1"/>
  </cols>
  <sheetData>
    <row r="1" spans="1:7" ht="21" customHeight="1" x14ac:dyDescent="0.25">
      <c r="A1" t="s">
        <v>0</v>
      </c>
      <c r="B1" t="s">
        <v>23</v>
      </c>
      <c r="C1" t="s">
        <v>20</v>
      </c>
      <c r="D1" t="s">
        <v>22</v>
      </c>
      <c r="E1" t="s">
        <v>21</v>
      </c>
      <c r="F1" s="5" t="s">
        <v>24</v>
      </c>
      <c r="G1" t="s">
        <v>25</v>
      </c>
    </row>
    <row r="2" spans="1:7" x14ac:dyDescent="0.25">
      <c r="A2" s="2" t="s">
        <v>1</v>
      </c>
      <c r="B2" s="4">
        <v>7.4</v>
      </c>
      <c r="C2" s="2">
        <v>1625</v>
      </c>
      <c r="D2" s="3">
        <v>65.2</v>
      </c>
      <c r="E2" s="3">
        <f t="shared" ref="E2:E20" si="0">B2*C2</f>
        <v>12025</v>
      </c>
      <c r="F2" s="6">
        <f>B2*C2*D2</f>
        <v>784030</v>
      </c>
      <c r="G2" s="2" t="s">
        <v>26</v>
      </c>
    </row>
    <row r="3" spans="1:7" x14ac:dyDescent="0.25">
      <c r="A3" s="2" t="s">
        <v>10</v>
      </c>
      <c r="B3">
        <v>4.5999999999999996</v>
      </c>
      <c r="C3" s="2">
        <v>1558</v>
      </c>
      <c r="D3" s="3">
        <v>60.7</v>
      </c>
      <c r="E3" s="3">
        <f t="shared" si="0"/>
        <v>7166.7999999999993</v>
      </c>
      <c r="F3" s="6">
        <f t="shared" ref="F3:F20" si="1">B3*C3*D3</f>
        <v>435024.75999999995</v>
      </c>
      <c r="G3" s="2" t="s">
        <v>27</v>
      </c>
    </row>
    <row r="4" spans="1:7" x14ac:dyDescent="0.25">
      <c r="A4" s="2" t="s">
        <v>3</v>
      </c>
      <c r="B4">
        <v>6.1</v>
      </c>
      <c r="C4" s="2">
        <v>763</v>
      </c>
      <c r="D4" s="3">
        <v>78.7</v>
      </c>
      <c r="E4" s="3">
        <f t="shared" si="0"/>
        <v>4654.3</v>
      </c>
      <c r="F4" s="6">
        <f t="shared" si="1"/>
        <v>366293.41000000003</v>
      </c>
      <c r="G4" s="2" t="s">
        <v>28</v>
      </c>
    </row>
    <row r="5" spans="1:7" x14ac:dyDescent="0.25">
      <c r="A5" s="2" t="s">
        <v>5</v>
      </c>
      <c r="B5">
        <v>6</v>
      </c>
      <c r="C5" s="2">
        <v>639</v>
      </c>
      <c r="D5" s="3">
        <v>80.8</v>
      </c>
      <c r="E5" s="3">
        <f t="shared" si="0"/>
        <v>3834</v>
      </c>
      <c r="F5" s="6">
        <f t="shared" si="1"/>
        <v>309787.2</v>
      </c>
      <c r="G5" s="2" t="s">
        <v>29</v>
      </c>
    </row>
    <row r="6" spans="1:7" x14ac:dyDescent="0.25">
      <c r="A6" s="2" t="s">
        <v>12</v>
      </c>
      <c r="B6">
        <v>4.5999999999999996</v>
      </c>
      <c r="C6" s="2">
        <v>1218</v>
      </c>
      <c r="D6" s="3">
        <v>52.2</v>
      </c>
      <c r="E6" s="3">
        <f t="shared" si="0"/>
        <v>5602.7999999999993</v>
      </c>
      <c r="F6" s="6">
        <f t="shared" si="1"/>
        <v>292466.15999999997</v>
      </c>
      <c r="G6" s="2" t="s">
        <v>30</v>
      </c>
    </row>
    <row r="7" spans="1:7" x14ac:dyDescent="0.25">
      <c r="A7" t="s">
        <v>6</v>
      </c>
      <c r="B7">
        <v>5.6</v>
      </c>
      <c r="C7">
        <v>638</v>
      </c>
      <c r="D7" s="1">
        <v>79.900000000000006</v>
      </c>
      <c r="E7" s="1">
        <f t="shared" si="0"/>
        <v>3572.7999999999997</v>
      </c>
      <c r="F7" s="7">
        <f t="shared" si="1"/>
        <v>285466.71999999997</v>
      </c>
      <c r="G7" t="s">
        <v>31</v>
      </c>
    </row>
    <row r="8" spans="1:7" x14ac:dyDescent="0.25">
      <c r="A8" t="s">
        <v>17</v>
      </c>
      <c r="B8">
        <v>3.6</v>
      </c>
      <c r="C8">
        <v>857</v>
      </c>
      <c r="D8" s="1">
        <v>88.7</v>
      </c>
      <c r="E8" s="1">
        <f t="shared" si="0"/>
        <v>3085.2000000000003</v>
      </c>
      <c r="F8" s="7">
        <f t="shared" si="1"/>
        <v>273657.24000000005</v>
      </c>
      <c r="G8" t="s">
        <v>32</v>
      </c>
    </row>
    <row r="9" spans="1:7" x14ac:dyDescent="0.25">
      <c r="A9" t="s">
        <v>8</v>
      </c>
      <c r="B9">
        <v>4.8</v>
      </c>
      <c r="C9">
        <v>592</v>
      </c>
      <c r="D9" s="1">
        <v>70.7</v>
      </c>
      <c r="E9" s="1">
        <f t="shared" si="0"/>
        <v>2841.6</v>
      </c>
      <c r="F9" s="7">
        <f t="shared" si="1"/>
        <v>200901.12</v>
      </c>
      <c r="G9" t="s">
        <v>33</v>
      </c>
    </row>
    <row r="10" spans="1:7" x14ac:dyDescent="0.25">
      <c r="A10" t="s">
        <v>4</v>
      </c>
      <c r="B10">
        <v>6.3</v>
      </c>
      <c r="C10">
        <v>436</v>
      </c>
      <c r="D10" s="1">
        <v>71.900000000000006</v>
      </c>
      <c r="E10" s="1">
        <f t="shared" si="0"/>
        <v>2746.7999999999997</v>
      </c>
      <c r="F10" s="7">
        <f t="shared" si="1"/>
        <v>197494.91999999998</v>
      </c>
      <c r="G10" t="s">
        <v>34</v>
      </c>
    </row>
    <row r="11" spans="1:7" x14ac:dyDescent="0.25">
      <c r="A11" t="s">
        <v>16</v>
      </c>
      <c r="B11">
        <v>3.9</v>
      </c>
      <c r="C11">
        <v>375</v>
      </c>
      <c r="D11" s="1">
        <v>91.4</v>
      </c>
      <c r="E11" s="1">
        <f t="shared" si="0"/>
        <v>1462.5</v>
      </c>
      <c r="F11" s="7">
        <f t="shared" si="1"/>
        <v>133672.5</v>
      </c>
      <c r="G11" t="s">
        <v>35</v>
      </c>
    </row>
    <row r="12" spans="1:7" x14ac:dyDescent="0.25">
      <c r="A12" t="s">
        <v>13</v>
      </c>
      <c r="B12">
        <v>3.9</v>
      </c>
      <c r="C12">
        <v>501</v>
      </c>
      <c r="D12" s="1">
        <v>40.799999999999997</v>
      </c>
      <c r="E12" s="1">
        <f t="shared" si="0"/>
        <v>1953.8999999999999</v>
      </c>
      <c r="F12" s="7">
        <f t="shared" si="1"/>
        <v>79719.12</v>
      </c>
      <c r="G12" t="s">
        <v>36</v>
      </c>
    </row>
    <row r="13" spans="1:7" x14ac:dyDescent="0.25">
      <c r="A13" t="s">
        <v>19</v>
      </c>
      <c r="B13">
        <v>3.3</v>
      </c>
      <c r="C13">
        <v>217</v>
      </c>
      <c r="D13" s="1">
        <v>116</v>
      </c>
      <c r="E13" s="1">
        <f t="shared" si="0"/>
        <v>716.09999999999991</v>
      </c>
      <c r="F13" s="7">
        <f t="shared" si="1"/>
        <v>83067.599999999991</v>
      </c>
      <c r="G13" t="s">
        <v>37</v>
      </c>
    </row>
    <row r="14" spans="1:7" x14ac:dyDescent="0.25">
      <c r="A14" t="s">
        <v>7</v>
      </c>
      <c r="B14">
        <v>5</v>
      </c>
      <c r="C14">
        <v>218</v>
      </c>
      <c r="D14" s="1">
        <v>64.599999999999994</v>
      </c>
      <c r="E14" s="1">
        <f t="shared" si="0"/>
        <v>1090</v>
      </c>
      <c r="F14" s="7">
        <f t="shared" si="1"/>
        <v>70414</v>
      </c>
      <c r="G14" t="s">
        <v>38</v>
      </c>
    </row>
    <row r="15" spans="1:7" x14ac:dyDescent="0.25">
      <c r="A15" t="s">
        <v>9</v>
      </c>
      <c r="B15">
        <v>4.5999999999999996</v>
      </c>
      <c r="C15">
        <v>201</v>
      </c>
      <c r="D15" s="1">
        <v>60.3</v>
      </c>
      <c r="E15" s="1">
        <f t="shared" si="0"/>
        <v>924.59999999999991</v>
      </c>
      <c r="F15" s="7">
        <f t="shared" si="1"/>
        <v>55753.37999999999</v>
      </c>
      <c r="G15" t="s">
        <v>39</v>
      </c>
    </row>
    <row r="16" spans="1:7" x14ac:dyDescent="0.25">
      <c r="A16" t="s">
        <v>18</v>
      </c>
      <c r="B16">
        <v>3.6</v>
      </c>
      <c r="C16">
        <v>197</v>
      </c>
      <c r="D16" s="1">
        <v>51.3</v>
      </c>
      <c r="E16" s="1">
        <f t="shared" si="0"/>
        <v>709.2</v>
      </c>
      <c r="F16" s="7">
        <f t="shared" si="1"/>
        <v>36381.96</v>
      </c>
      <c r="G16" t="s">
        <v>40</v>
      </c>
    </row>
    <row r="17" spans="1:7" x14ac:dyDescent="0.25">
      <c r="A17" t="s">
        <v>15</v>
      </c>
      <c r="B17">
        <v>4.2</v>
      </c>
      <c r="C17">
        <v>81</v>
      </c>
      <c r="D17" s="1">
        <v>77.3</v>
      </c>
      <c r="E17" s="1">
        <f t="shared" si="0"/>
        <v>340.2</v>
      </c>
      <c r="F17" s="7">
        <f t="shared" si="1"/>
        <v>26297.46</v>
      </c>
      <c r="G17" t="s">
        <v>41</v>
      </c>
    </row>
    <row r="18" spans="1:7" x14ac:dyDescent="0.25">
      <c r="A18" t="s">
        <v>2</v>
      </c>
      <c r="B18">
        <v>6.3</v>
      </c>
      <c r="C18">
        <v>38</v>
      </c>
      <c r="D18" s="1">
        <v>74.3</v>
      </c>
      <c r="E18" s="1">
        <f t="shared" si="0"/>
        <v>239.4</v>
      </c>
      <c r="F18" s="7">
        <f t="shared" si="1"/>
        <v>17787.419999999998</v>
      </c>
      <c r="G18" t="s">
        <v>42</v>
      </c>
    </row>
    <row r="19" spans="1:7" x14ac:dyDescent="0.25">
      <c r="A19" t="s">
        <v>11</v>
      </c>
      <c r="B19">
        <v>4.8</v>
      </c>
      <c r="C19">
        <v>36</v>
      </c>
      <c r="D19" s="1">
        <v>102</v>
      </c>
      <c r="E19" s="1">
        <f t="shared" si="0"/>
        <v>172.79999999999998</v>
      </c>
      <c r="F19" s="7">
        <f t="shared" si="1"/>
        <v>17625.599999999999</v>
      </c>
      <c r="G19" t="s">
        <v>43</v>
      </c>
    </row>
    <row r="20" spans="1:7" x14ac:dyDescent="0.25">
      <c r="A20" t="s">
        <v>14</v>
      </c>
      <c r="B20">
        <v>4.8</v>
      </c>
      <c r="C20">
        <v>8</v>
      </c>
      <c r="D20" s="1">
        <v>138.30000000000001</v>
      </c>
      <c r="E20" s="1">
        <f t="shared" si="0"/>
        <v>38.4</v>
      </c>
      <c r="F20" s="7">
        <f t="shared" si="1"/>
        <v>5310.72</v>
      </c>
      <c r="G20" t="s">
        <v>44</v>
      </c>
    </row>
  </sheetData>
  <autoFilter ref="A1:F20" xr:uid="{1C751B2E-0F4A-42D6-A59F-BC6E2A10BF0C}">
    <sortState xmlns:xlrd2="http://schemas.microsoft.com/office/spreadsheetml/2017/richdata2" ref="A2:F20">
      <sortCondition descending="1" ref="F1:F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Thiel, M.A.H. (Marieke) van</dc:creator>
  <cp:lastModifiedBy>Caroline (C.) van der Hoeven - Hakker</cp:lastModifiedBy>
  <dcterms:created xsi:type="dcterms:W3CDTF">2024-09-20T08:22:59Z</dcterms:created>
  <dcterms:modified xsi:type="dcterms:W3CDTF">2024-09-22T13:28:10Z</dcterms:modified>
</cp:coreProperties>
</file>