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e\Documents\School\Fall2018\CPSC473\sphero project\"/>
    </mc:Choice>
  </mc:AlternateContent>
  <xr:revisionPtr revIDLastSave="0" documentId="8_{E60A9860-2308-45EB-A7D4-FF3E3A311C8E}" xr6:coauthVersionLast="40" xr6:coauthVersionMax="40" xr10:uidLastSave="{00000000-0000-0000-0000-000000000000}"/>
  <bookViews>
    <workbookView xWindow="0" yWindow="0" windowWidth="15840" windowHeight="5628" activeTab="1" xr2:uid="{D97DAD62-6FA6-4271-AD6D-6A15C89B02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5" i="1"/>
  <c r="C4" i="1"/>
  <c r="C3" i="1"/>
  <c r="C19" i="1"/>
  <c r="C20" i="1"/>
  <c r="C21" i="1"/>
  <c r="C23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<sst xmlns="http://schemas.openxmlformats.org/spreadsheetml/2006/main" count="6" uniqueCount="4">
  <si>
    <t>Chasing Subtlety</t>
  </si>
  <si>
    <t>Detection Accuracy</t>
  </si>
  <si>
    <t>Identification Accuracy</t>
  </si>
  <si>
    <t>Chasing Subtlety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</si>
</sst>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6CF2-535D-4006-9BDB-DAEFA19A0B33}">
  <dimension ref="A1:C25"/>
  <sheetViews>
    <sheetView workbookViewId="0">
      <selection activeCell="E15" sqref="E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25</v>
      </c>
      <c r="C2">
        <v>0</v>
      </c>
    </row>
    <row r="3" spans="1:3" x14ac:dyDescent="0.3">
      <c r="A3">
        <v>0</v>
      </c>
      <c r="B3">
        <f>18/28*100</f>
        <v>64.285714285714292</v>
      </c>
      <c r="C3">
        <f>1/18*100</f>
        <v>5.5555555555555554</v>
      </c>
    </row>
    <row r="4" spans="1:3" x14ac:dyDescent="0.3">
      <c r="A4">
        <v>0</v>
      </c>
      <c r="B4">
        <f>11/28*100</f>
        <v>39.285714285714285</v>
      </c>
      <c r="C4">
        <f>1/11*100</f>
        <v>9.0909090909090917</v>
      </c>
    </row>
    <row r="5" spans="1:3" x14ac:dyDescent="0.3">
      <c r="A5">
        <v>0</v>
      </c>
      <c r="B5">
        <f>18/28*100</f>
        <v>64.285714285714292</v>
      </c>
      <c r="C5">
        <f>5/18*100</f>
        <v>27.777777777777779</v>
      </c>
    </row>
    <row r="6" spans="1:3" x14ac:dyDescent="0.3">
      <c r="A6">
        <v>30</v>
      </c>
      <c r="B6">
        <f>3/28*100</f>
        <v>10.714285714285714</v>
      </c>
      <c r="C6">
        <v>0</v>
      </c>
    </row>
    <row r="7" spans="1:3" x14ac:dyDescent="0.3">
      <c r="A7">
        <v>30</v>
      </c>
      <c r="B7">
        <f>22/28*100</f>
        <v>78.571428571428569</v>
      </c>
      <c r="C7">
        <f>15/22*100</f>
        <v>68.181818181818173</v>
      </c>
    </row>
    <row r="8" spans="1:3" x14ac:dyDescent="0.3">
      <c r="A8">
        <v>30</v>
      </c>
      <c r="B8">
        <f>12/28*100</f>
        <v>42.857142857142854</v>
      </c>
      <c r="C8">
        <f>7/12*100</f>
        <v>58.333333333333336</v>
      </c>
    </row>
    <row r="9" spans="1:3" x14ac:dyDescent="0.3">
      <c r="A9">
        <v>30</v>
      </c>
      <c r="B9">
        <f>19/28*100</f>
        <v>67.857142857142861</v>
      </c>
      <c r="C9">
        <f>14/28*100</f>
        <v>50</v>
      </c>
    </row>
    <row r="10" spans="1:3" x14ac:dyDescent="0.3">
      <c r="A10">
        <v>60</v>
      </c>
      <c r="B10">
        <f>12/28*100</f>
        <v>42.857142857142854</v>
      </c>
      <c r="C10">
        <v>0</v>
      </c>
    </row>
    <row r="11" spans="1:3" x14ac:dyDescent="0.3">
      <c r="A11">
        <v>60</v>
      </c>
      <c r="B11">
        <f>6/28*100</f>
        <v>21.428571428571427</v>
      </c>
      <c r="C11">
        <v>0</v>
      </c>
    </row>
    <row r="12" spans="1:3" x14ac:dyDescent="0.3">
      <c r="A12">
        <v>60</v>
      </c>
      <c r="B12">
        <f>2/28*100</f>
        <v>7.1428571428571423</v>
      </c>
      <c r="C12">
        <v>0</v>
      </c>
    </row>
    <row r="13" spans="1:3" x14ac:dyDescent="0.3">
      <c r="A13">
        <v>60</v>
      </c>
      <c r="B13">
        <f>11/28*100</f>
        <v>39.285714285714285</v>
      </c>
      <c r="C13">
        <v>0</v>
      </c>
    </row>
    <row r="14" spans="1:3" x14ac:dyDescent="0.3">
      <c r="A14">
        <v>90</v>
      </c>
      <c r="B14">
        <f>20/28*100</f>
        <v>71.428571428571431</v>
      </c>
      <c r="C14">
        <v>0</v>
      </c>
    </row>
    <row r="15" spans="1:3" x14ac:dyDescent="0.3">
      <c r="A15">
        <v>90</v>
      </c>
      <c r="B15">
        <f>3/28*100</f>
        <v>10.714285714285714</v>
      </c>
      <c r="C15">
        <v>0</v>
      </c>
    </row>
    <row r="16" spans="1:3" x14ac:dyDescent="0.3">
      <c r="A16">
        <v>90</v>
      </c>
      <c r="B16">
        <f>18/28*100</f>
        <v>64.285714285714292</v>
      </c>
      <c r="C16">
        <v>0</v>
      </c>
    </row>
    <row r="17" spans="1:3" x14ac:dyDescent="0.3">
      <c r="A17">
        <v>90</v>
      </c>
      <c r="B17">
        <f>5/28*100</f>
        <v>17.857142857142858</v>
      </c>
      <c r="C17">
        <v>0</v>
      </c>
    </row>
    <row r="18" spans="1:3" x14ac:dyDescent="0.3">
      <c r="A18">
        <v>120</v>
      </c>
      <c r="B18">
        <f>10/28*100</f>
        <v>35.714285714285715</v>
      </c>
      <c r="C18">
        <v>0</v>
      </c>
    </row>
    <row r="19" spans="1:3" x14ac:dyDescent="0.3">
      <c r="A19">
        <v>120</v>
      </c>
      <c r="B19">
        <f>3/28*100</f>
        <v>10.714285714285714</v>
      </c>
      <c r="C19">
        <f>1/3*100</f>
        <v>33.333333333333329</v>
      </c>
    </row>
    <row r="20" spans="1:3" x14ac:dyDescent="0.3">
      <c r="A20">
        <v>120</v>
      </c>
      <c r="B20">
        <f>10/28*100</f>
        <v>35.714285714285715</v>
      </c>
      <c r="C20">
        <f>2/10*100</f>
        <v>20</v>
      </c>
    </row>
    <row r="21" spans="1:3" x14ac:dyDescent="0.3">
      <c r="A21">
        <v>120</v>
      </c>
      <c r="B21">
        <f>11/28*100</f>
        <v>39.285714285714285</v>
      </c>
      <c r="C21">
        <f>1/11*100</f>
        <v>9.0909090909090917</v>
      </c>
    </row>
    <row r="22" spans="1:3" x14ac:dyDescent="0.3">
      <c r="A22">
        <v>150</v>
      </c>
      <c r="B22">
        <f>8/28*100</f>
        <v>28.571428571428569</v>
      </c>
      <c r="C22">
        <v>0</v>
      </c>
    </row>
    <row r="23" spans="1:3" x14ac:dyDescent="0.3">
      <c r="A23">
        <v>150</v>
      </c>
      <c r="B23">
        <f>13/28*100</f>
        <v>46.428571428571431</v>
      </c>
      <c r="C23">
        <f>1/13*100</f>
        <v>7.6923076923076925</v>
      </c>
    </row>
    <row r="24" spans="1:3" x14ac:dyDescent="0.3">
      <c r="A24">
        <v>150</v>
      </c>
      <c r="B24">
        <f>8/28*100</f>
        <v>28.571428571428569</v>
      </c>
      <c r="C24">
        <v>0</v>
      </c>
    </row>
    <row r="25" spans="1:3" x14ac:dyDescent="0.3">
      <c r="A25">
        <v>150</v>
      </c>
      <c r="B25">
        <f>4/28*100</f>
        <v>14.285714285714285</v>
      </c>
      <c r="C25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0946-DB4B-463B-8B13-4670A0597385}">
  <dimension ref="A1:C7"/>
  <sheetViews>
    <sheetView tabSelected="1" workbookViewId="0">
      <selection activeCell="E11" sqref="E11"/>
    </sheetView>
  </sheetViews>
  <sheetFormatPr defaultRowHeight="14.4" x14ac:dyDescent="0.3"/>
  <sheetData>
    <row r="1" spans="1:3" x14ac:dyDescent="0.3">
      <c r="A1" t="s">
        <v>3</v>
      </c>
      <c r="B1" t="s">
        <v>1</v>
      </c>
      <c r="C1" t="s">
        <v>2</v>
      </c>
    </row>
    <row r="2" spans="1:3" x14ac:dyDescent="0.3">
      <c r="A2">
        <v>0</v>
      </c>
      <c r="B2">
        <v>48.214285714285722</v>
      </c>
      <c r="C2">
        <v>10.606060606060606</v>
      </c>
    </row>
    <row r="3" spans="1:3" x14ac:dyDescent="0.3">
      <c r="A3">
        <v>30</v>
      </c>
      <c r="B3">
        <v>50</v>
      </c>
      <c r="C3">
        <v>44.128787878787875</v>
      </c>
    </row>
    <row r="4" spans="1:3" x14ac:dyDescent="0.3">
      <c r="A4">
        <v>60</v>
      </c>
      <c r="B4">
        <v>27.678571428571423</v>
      </c>
      <c r="C4">
        <v>0</v>
      </c>
    </row>
    <row r="5" spans="1:3" x14ac:dyDescent="0.3">
      <c r="A5">
        <v>90</v>
      </c>
      <c r="B5">
        <v>41.071428571428577</v>
      </c>
      <c r="C5">
        <v>0</v>
      </c>
    </row>
    <row r="6" spans="1:3" x14ac:dyDescent="0.3">
      <c r="A6">
        <v>120</v>
      </c>
      <c r="B6">
        <v>30.357142857142854</v>
      </c>
      <c r="C6">
        <v>15.606060606060606</v>
      </c>
    </row>
    <row r="7" spans="1:3" x14ac:dyDescent="0.3">
      <c r="A7">
        <v>150</v>
      </c>
      <c r="B7">
        <v>29.464285714285715</v>
      </c>
      <c r="C7">
        <v>8.1730769230769234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Carson</dc:creator>
  <cp:lastModifiedBy>Isabelle Carson</cp:lastModifiedBy>
  <dcterms:created xsi:type="dcterms:W3CDTF">2018-12-03T05:00:14Z</dcterms:created>
  <dcterms:modified xsi:type="dcterms:W3CDTF">2018-12-03T05:07:58Z</dcterms:modified>
</cp:coreProperties>
</file>