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32612D64-3752-4DF4-866B-F733ED92DC59}" xr6:coauthVersionLast="47" xr6:coauthVersionMax="47" xr10:uidLastSave="{00000000-0000-0000-0000-000000000000}"/>
  <bookViews>
    <workbookView xWindow="-60" yWindow="-60" windowWidth="22620" windowHeight="14520" activeTab="2" xr2:uid="{00000000-000D-0000-FFFF-FFFF00000000}"/>
  </bookViews>
  <sheets>
    <sheet name="KPI Unsorted" sheetId="3" r:id="rId1"/>
    <sheet name="Total power Unsorted" sheetId="4" r:id="rId2"/>
    <sheet name="KPI" sheetId="1" r:id="rId3"/>
    <sheet name="Total power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52" i="1"/>
  <c r="L49" i="1"/>
  <c r="L40" i="1"/>
  <c r="L44" i="1"/>
  <c r="L43" i="1"/>
  <c r="L46" i="1"/>
  <c r="L47" i="1"/>
  <c r="L48" i="1"/>
  <c r="L42" i="1"/>
  <c r="L39" i="1"/>
  <c r="L45" i="1"/>
  <c r="L37" i="1"/>
  <c r="L41" i="1"/>
  <c r="L35" i="1"/>
  <c r="L38" i="1"/>
  <c r="L31" i="1"/>
  <c r="L36" i="1"/>
  <c r="L33" i="1"/>
  <c r="L32" i="1"/>
  <c r="L29" i="1"/>
  <c r="L34" i="1"/>
  <c r="L21" i="1"/>
  <c r="L30" i="1"/>
  <c r="L23" i="1"/>
  <c r="L13" i="1"/>
  <c r="L10" i="1"/>
  <c r="L6" i="1"/>
  <c r="L27" i="1"/>
  <c r="L28" i="1"/>
  <c r="L24" i="1"/>
  <c r="L25" i="1"/>
  <c r="L20" i="1"/>
  <c r="L9" i="1"/>
  <c r="L26" i="1"/>
  <c r="L11" i="1"/>
  <c r="L19" i="1"/>
  <c r="L18" i="1"/>
  <c r="L12" i="1"/>
  <c r="L17" i="1"/>
  <c r="L5" i="1"/>
  <c r="L22" i="1"/>
  <c r="L16" i="1"/>
  <c r="L15" i="1"/>
  <c r="L3" i="1"/>
  <c r="L2" i="1"/>
  <c r="L7" i="1"/>
  <c r="L14" i="1"/>
  <c r="L8" i="1"/>
  <c r="L4" i="1"/>
  <c r="L53" i="1"/>
  <c r="J52" i="3"/>
  <c r="O51" i="3"/>
  <c r="N51" i="3"/>
  <c r="M51" i="3"/>
  <c r="J51" i="3"/>
  <c r="O50" i="3"/>
  <c r="N50" i="3"/>
  <c r="M50" i="3"/>
  <c r="J50" i="3"/>
  <c r="O49" i="3"/>
  <c r="N49" i="3"/>
  <c r="M49" i="3"/>
  <c r="J49" i="3"/>
  <c r="O48" i="3"/>
  <c r="N48" i="3"/>
  <c r="M48" i="3"/>
  <c r="J48" i="3"/>
  <c r="O47" i="3"/>
  <c r="N47" i="3"/>
  <c r="M47" i="3"/>
  <c r="J47" i="3"/>
  <c r="O46" i="3"/>
  <c r="N46" i="3"/>
  <c r="M46" i="3"/>
  <c r="J46" i="3"/>
  <c r="O45" i="3"/>
  <c r="N45" i="3"/>
  <c r="M45" i="3"/>
  <c r="J45" i="3"/>
  <c r="O44" i="3"/>
  <c r="N44" i="3"/>
  <c r="M44" i="3"/>
  <c r="J44" i="3"/>
  <c r="O43" i="3"/>
  <c r="N43" i="3"/>
  <c r="M43" i="3"/>
  <c r="J43" i="3"/>
  <c r="O42" i="3"/>
  <c r="N42" i="3"/>
  <c r="M42" i="3"/>
  <c r="J42" i="3"/>
  <c r="O41" i="3"/>
  <c r="N41" i="3"/>
  <c r="M41" i="3"/>
  <c r="J41" i="3"/>
  <c r="O40" i="3"/>
  <c r="N40" i="3"/>
  <c r="M40" i="3"/>
  <c r="J40" i="3"/>
  <c r="O39" i="3"/>
  <c r="N39" i="3"/>
  <c r="M39" i="3"/>
  <c r="J39" i="3"/>
  <c r="O38" i="3"/>
  <c r="N38" i="3"/>
  <c r="M38" i="3"/>
  <c r="J38" i="3"/>
  <c r="O37" i="3"/>
  <c r="N37" i="3"/>
  <c r="M37" i="3"/>
  <c r="J37" i="3"/>
  <c r="O36" i="3"/>
  <c r="N36" i="3"/>
  <c r="M36" i="3"/>
  <c r="J36" i="3"/>
  <c r="O35" i="3"/>
  <c r="N35" i="3"/>
  <c r="M35" i="3"/>
  <c r="J35" i="3"/>
  <c r="O34" i="3"/>
  <c r="N34" i="3"/>
  <c r="M34" i="3"/>
  <c r="J34" i="3"/>
  <c r="O33" i="3"/>
  <c r="N33" i="3"/>
  <c r="M33" i="3"/>
  <c r="J33" i="3"/>
  <c r="O32" i="3"/>
  <c r="N32" i="3"/>
  <c r="M32" i="3"/>
  <c r="J32" i="3"/>
  <c r="O31" i="3"/>
  <c r="N31" i="3"/>
  <c r="M31" i="3"/>
  <c r="J31" i="3"/>
  <c r="O30" i="3"/>
  <c r="N30" i="3"/>
  <c r="M30" i="3"/>
  <c r="J30" i="3"/>
  <c r="O29" i="3"/>
  <c r="N29" i="3"/>
  <c r="M29" i="3"/>
  <c r="J29" i="3"/>
  <c r="O28" i="3"/>
  <c r="N28" i="3"/>
  <c r="M28" i="3"/>
  <c r="J28" i="3"/>
  <c r="O27" i="3"/>
  <c r="N27" i="3"/>
  <c r="M27" i="3"/>
  <c r="J27" i="3"/>
  <c r="O26" i="3"/>
  <c r="N26" i="3"/>
  <c r="M26" i="3"/>
  <c r="J26" i="3"/>
  <c r="O25" i="3"/>
  <c r="N25" i="3"/>
  <c r="M25" i="3"/>
  <c r="J25" i="3"/>
  <c r="O24" i="3"/>
  <c r="N24" i="3"/>
  <c r="M24" i="3"/>
  <c r="J24" i="3"/>
  <c r="O23" i="3"/>
  <c r="N23" i="3"/>
  <c r="M23" i="3"/>
  <c r="J23" i="3"/>
  <c r="O22" i="3"/>
  <c r="N22" i="3"/>
  <c r="M22" i="3"/>
  <c r="J22" i="3"/>
  <c r="O21" i="3"/>
  <c r="N21" i="3"/>
  <c r="M21" i="3"/>
  <c r="J21" i="3"/>
  <c r="O20" i="3"/>
  <c r="N20" i="3"/>
  <c r="M20" i="3"/>
  <c r="J20" i="3"/>
  <c r="O19" i="3"/>
  <c r="N19" i="3"/>
  <c r="M19" i="3"/>
  <c r="J19" i="3"/>
  <c r="O18" i="3"/>
  <c r="N18" i="3"/>
  <c r="M18" i="3"/>
  <c r="J18" i="3"/>
  <c r="O17" i="3"/>
  <c r="N17" i="3"/>
  <c r="M17" i="3"/>
  <c r="J17" i="3"/>
  <c r="O16" i="3"/>
  <c r="N16" i="3"/>
  <c r="M16" i="3"/>
  <c r="J16" i="3"/>
  <c r="O15" i="3"/>
  <c r="N15" i="3"/>
  <c r="M15" i="3"/>
  <c r="J15" i="3"/>
  <c r="O14" i="3"/>
  <c r="N14" i="3"/>
  <c r="M14" i="3"/>
  <c r="J14" i="3"/>
  <c r="O13" i="3"/>
  <c r="N13" i="3"/>
  <c r="M13" i="3"/>
  <c r="J13" i="3"/>
  <c r="O12" i="3"/>
  <c r="N12" i="3"/>
  <c r="M12" i="3"/>
  <c r="J12" i="3"/>
  <c r="O11" i="3"/>
  <c r="N11" i="3"/>
  <c r="M11" i="3"/>
  <c r="J11" i="3"/>
  <c r="O10" i="3"/>
  <c r="N10" i="3"/>
  <c r="M10" i="3"/>
  <c r="J10" i="3"/>
  <c r="O9" i="3"/>
  <c r="N9" i="3"/>
  <c r="M9" i="3"/>
  <c r="J9" i="3"/>
  <c r="O8" i="3"/>
  <c r="N8" i="3"/>
  <c r="M8" i="3"/>
  <c r="J8" i="3"/>
  <c r="O7" i="3"/>
  <c r="N7" i="3"/>
  <c r="M7" i="3"/>
  <c r="J7" i="3"/>
  <c r="O6" i="3"/>
  <c r="N6" i="3"/>
  <c r="M6" i="3"/>
  <c r="J6" i="3"/>
  <c r="O5" i="3"/>
  <c r="N5" i="3"/>
  <c r="M5" i="3"/>
  <c r="J5" i="3"/>
  <c r="O4" i="3"/>
  <c r="N4" i="3"/>
  <c r="M4" i="3"/>
  <c r="J4" i="3"/>
  <c r="O3" i="3"/>
  <c r="N3" i="3"/>
  <c r="M3" i="3"/>
  <c r="J3" i="3"/>
  <c r="O2" i="3"/>
  <c r="N2" i="3"/>
  <c r="M2" i="3"/>
  <c r="J2" i="3"/>
</calcChain>
</file>

<file path=xl/sharedStrings.xml><?xml version="1.0" encoding="utf-8"?>
<sst xmlns="http://schemas.openxmlformats.org/spreadsheetml/2006/main" count="376" uniqueCount="141">
  <si>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</si>
  <si>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</si>
  <si>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</si>
  <si>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</si>
  <si>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</si>
  <si>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</si>
  <si>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</si>
  <si>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</si>
  <si>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week_1.xlsx</t>
  </si>
  <si>
    <t>3204.042528079751 + ([Unattached _ParamData]*1.4210854715202004e-14*0.25 + 5.7534246575342465)*1.25 -59.28592046965831 -2.69503091958951</t>
  </si>
  <si>
    <t>week_2.xlsx</t>
  </si>
  <si>
    <t>3375.6749193061087 + ([Unattached _ParamData]*1.4210854715202004e-14*0.25 + 5.7534246575342465)*1.25 -16.214294984364187 -2.660300599999991</t>
  </si>
  <si>
    <t>week_3.xlsx</t>
  </si>
  <si>
    <t>4672.108697743178 + ([Unattached _ParamData]*163.814679316717*0.25 + 5.7534246575342465)*1.25 -5.608247079837057 -2.49213139999999</t>
  </si>
  <si>
    <t>week_4.xlsx</t>
  </si>
  <si>
    <t>3923.6261527722386 + ([Unattached _ParamData]*95.27316634051796*0.25 + 5.7534246575342465)*1.25 -219.04913395093925 -3.4184219999999903</t>
  </si>
  <si>
    <t>week_5.xlsx</t>
  </si>
  <si>
    <t>4615.0516585969 + ([Unattached _ParamData]*171.29663001985864*0.25 + 5.7534246575342465)*1.25 -28.30817381435018 -2.766626599999991</t>
  </si>
  <si>
    <t>week_6.xlsx</t>
  </si>
  <si>
    <t>3709.5859080836553 + ([Unattached _ParamData]*157.98589192471394*0.25 + 5.7534246575342465)*1.25 -1.7481293138068346 -3.3976148259030086</t>
  </si>
  <si>
    <t>week_7.xlsx</t>
  </si>
  <si>
    <t>3319.8466740147032 + ([Unattached _ParamData]*137.72058104524257*0.25 + 5.7534246575342465)*1.25 -0.05243245203073123 -3.190208339680616</t>
  </si>
  <si>
    <t>week_8.xlsx</t>
  </si>
  <si>
    <t>3205.567558792418 + ([Unattached _ParamData]*4.263256414560601e-14*0.25 + 5.7534246575342465)*1.25 -3.5167079164703554e-14 -1.724293800000158</t>
  </si>
  <si>
    <t>week_9.xlsx</t>
  </si>
  <si>
    <t>2995.3114352826024 + ([Unattached _ParamData]*4.263256414560601e-14*0.25 + 5.7534246575342465)*1.25 -1.2046257324982434e-14 -4.076424567543626</t>
  </si>
  <si>
    <t>week_10.xlsx</t>
  </si>
  <si>
    <t>3286.556743729142 + ([Unattached _ParamData]*8.526512829121202e-14*0.25 + 5.7534246575342465)*1.25 -2.0628760921681535e-14 -5.269744946409637</t>
  </si>
  <si>
    <t>week_11.xlsx</t>
  </si>
  <si>
    <t>3291.2525000120136 + ([Unattached _ParamData]*103.32483392462444*0.25 + 5.7534246575342465)*1.25 -3.1175844128483735e-14 -4.502009394431219</t>
  </si>
  <si>
    <t>week_12.xlsx</t>
  </si>
  <si>
    <t>2825.2209779781447 + ([Unattached _ParamData]*93.35234500131614*0.25 + 5.7534246575342465)*1.25 -2.2381875203764194e-12 -2.9443090000000023</t>
  </si>
  <si>
    <t>week_13.xlsx</t>
  </si>
  <si>
    <t>2521.1109303349904 + ([Unattached _ParamData]*1.4210854715202004e-14*0.25 + 5.7534246575342465)*1.25 -3.6406220819260613e-13 -2.484551200000015</t>
  </si>
  <si>
    <t>week_14.xlsx</t>
  </si>
  <si>
    <t>2912.3320340906785 + ([Unattached _ParamData]*84.54540941709391*0.25 + 5.7534246575342465)*1.25 -3.0553565911559247e-14 -2.8854390000000163</t>
  </si>
  <si>
    <t>week_15.xlsx</t>
  </si>
  <si>
    <t>2832.1097758047467 + ([Unattached _ParamData]*121.63025738527116*0.25 + 5.7534246575342465)*1.25 -1.7049958019257778e-14 -4.827468800000063</t>
  </si>
  <si>
    <t>week_16.xlsx</t>
  </si>
  <si>
    <t>2300.2311519184077 + ([Unattached _ParamData]*71.13790482412571*0.25 + 5.7534246575342465)*1.25 -0.07603739511234316 -2.4090374</t>
  </si>
  <si>
    <t>week_17.xlsx</t>
  </si>
  <si>
    <t>2222.0116617574295 + ([Unattached _ParamData]*7.645324052633313*0.25 + 5.7534246575342465)*1.25 -2.441949378717e-13 -4.4820344000000025</t>
  </si>
  <si>
    <t>week_18.xlsx</t>
  </si>
  <si>
    <t>2318.2124891193976 + ([Unattached _ParamData]*2.842170943040401e-14*0.25 + 5.7534246575342465)*1.25 -5.610034229637551e-15 -5.221755400000799</t>
  </si>
  <si>
    <t>week_19.xlsx</t>
  </si>
  <si>
    <t>2495.5896564978884 + ([Unattached _ParamData]*72.25362608422222*0.25 + 5.7534246575342465)*1.25 -4.0059234538227644e-11 -3.2378080000000042</t>
  </si>
  <si>
    <t>week_20.xlsx</t>
  </si>
  <si>
    <t>2138.4375659794628 + ([Unattached _ParamData]*33.77917244355099*0.25 + 5.7534246575342465)*1.25 -2.587938752185437e-15 -4.5816384</t>
  </si>
  <si>
    <t>week_21.xlsx</t>
  </si>
  <si>
    <t>2198.9101716444084 + ([Unattached _ParamData]*2.842170943040401e-14*0.25 + 5.7534246575342465)*1.25 -1.920383851938823e-15 -3.6774732000000108</t>
  </si>
  <si>
    <t>week_22.xlsx</t>
  </si>
  <si>
    <t>2166.9470384451097 + ([Unattached _ParamData]*2.842170943040401e-14*0.25 + 5.7534246575342465)*1.25 -1.5709435717252091e-12 -3.9303509999999977</t>
  </si>
  <si>
    <t>week_23.xlsx</t>
  </si>
  <si>
    <t>1937.4606560058742 + ([Unattached _ParamData]*56.077206566752324*0.25 + 5.7534246575342465)*1.25 -2.111569650623712e-13 -3.1864380000006673</t>
  </si>
  <si>
    <t>week_24.xlsx</t>
  </si>
  <si>
    <t>1940.9860350783326 + ([Unattached _ParamData]*77.09448026441483*0.25 + 5.7534246575342465)*1.25 -8.915624793759833e-13 -4.953856800000015</t>
  </si>
  <si>
    <t>week_25.xlsx</t>
  </si>
  <si>
    <t>1884.612824365092 + ([Unattached _ParamData]*53.69845382778361*0.25 + 5.7534246575342465)*1.25 -5.317756600000004</t>
  </si>
  <si>
    <t>week_26.xlsx</t>
  </si>
  <si>
    <t>1900.089242436689 + ([Unattached _ParamData]*57.26543399006472*0.25 + 5.7534246575342465)*1.25 -6.230862913310573e-15 -4.351121400000014</t>
  </si>
  <si>
    <t>week_27.xlsx</t>
  </si>
  <si>
    <t>1974.0827940626282 + ([Unattached _ParamData]*6.2477683133674055e-15*0.25 + 5.7534246575342465)*1.25 -1.3932044750635586e-13 -4.764302800000015</t>
  </si>
  <si>
    <t>week_28.xlsx</t>
  </si>
  <si>
    <t>1864.0210249662318 + ([Unattached _ParamData]*43.41665574119776*0.25 + 5.7534246575342465)*1.25 -4.7034376393639835e-15 -3.0421310000000017</t>
  </si>
  <si>
    <t>week_29.xlsx</t>
  </si>
  <si>
    <t>1791.8429820329866 + ([Unattached _ParamData]*45.60257653701376*0.25 + 5.7534246575342465)*1.25 -1.1977689701424106e-14 -3.332159800000022</t>
  </si>
  <si>
    <t>week_30.xlsx</t>
  </si>
  <si>
    <t>1806.9079349049562 + ([Unattached _ParamData]*39.56069144476284*0.25 + 5.7534246575342465)*1.25 -4.5135385999999995</t>
  </si>
  <si>
    <t>week_31.xlsx</t>
  </si>
  <si>
    <t>1986.4720748949142 + ([Unattached _ParamData]*66.0282473932*0.25 + 5.7534246575342465)*1.25 -1.1518488682891224e-14 -4.482076600000021</t>
  </si>
  <si>
    <t>week_32.xlsx</t>
  </si>
  <si>
    <t>2170.4117917079902 + ([Unattached _ParamData]*60.361491457760934*0.25 + 5.7534246575342465)*1.25 -1.3348007912051585e-13 -2.817564</t>
  </si>
  <si>
    <t>week_33.xlsx</t>
  </si>
  <si>
    <t>2036.426468928074 + ([Unattached _ParamData]*55.67595698601601*0.25 + 5.7534246575342465)*1.25 -2.81334125111709e-13 -4.333938599999993</t>
  </si>
  <si>
    <t>week_34.xlsx</t>
  </si>
  <si>
    <t>2209.939173308765 + ([Unattached _ParamData]*60.69201877831047*0.25 + 5.7534246575342465)*1.25 -1.9270096629497858e-15 -3.282407999999961</t>
  </si>
  <si>
    <t>week_35.xlsx</t>
  </si>
  <si>
    <t>2207.9062166584717 + ([Unattached _ParamData]*80.64483062364644*0.25 + 5.7534246575342465)*1.25 -7.94466844824129e-16 -2.204849200000004</t>
  </si>
  <si>
    <t>week_36.xlsx</t>
  </si>
  <si>
    <t>2466.811781223487 + ([Unattached _ParamData]*100.85020807583598*0.25 + 5.7534246575342465)*1.25 -9.996302287942482e-15 -2.7505614000000027</t>
  </si>
  <si>
    <t>week_37.xlsx</t>
  </si>
  <si>
    <t>2248.691546936186 + ([Unattached _ParamData]*68.89743103092981*0.25 + 5.7534246575342465)*1.25 -2.566658244003125e-14 -2.2930060000037664</t>
  </si>
  <si>
    <t>week_38.xlsx</t>
  </si>
  <si>
    <t>2514.8143497567876 + ([Unattached _ParamData]*128.6353483635992*0.25 + 5.7534246575342465)*1.25 -1.852996674572987e-12 -2.5391980000000145</t>
  </si>
  <si>
    <t>week_39.xlsx</t>
  </si>
  <si>
    <t>2328.8009485990924 + ([Unattached _ParamData]*1.4210854715202004e-14*0.25 + 5.7534246575342465)*1.25 -1.4408495729867357e-12 -2.9595556000006003</t>
  </si>
  <si>
    <t>week_40.xlsx</t>
  </si>
  <si>
    <t>2981.652587772461 + ([Unattached _ParamData]*41.13747400661947*0.25 + 5.7534246575342465)*1.25 -6.585589726594699e-13 -1.4004894000000165</t>
  </si>
  <si>
    <t>week_41.xlsx</t>
  </si>
  <si>
    <t>2809.932590922788 + ([Unattached _ParamData]*88.33450118201799*0.25 + 5.7534246575342465)*1.25 -3.679209771920896e-14 -1.7819440000000168</t>
  </si>
  <si>
    <t>week_42.xlsx</t>
  </si>
  <si>
    <t>2738.6208626986986 + ([Unattached _ParamData]*61.98202047149067*0.25 + 5.7534246575342465)*1.25 -1.5225121939421888e-14 -1.434973000000023</t>
  </si>
  <si>
    <t>week_43.xlsx</t>
  </si>
  <si>
    <t>2855.9938068554716 + ([Unattached _ParamData]*114.08159233520874*0.25 + 5.7534246575342465)*1.25 -2.259963092617836e-12 -0.8198780000000021</t>
  </si>
  <si>
    <t>week_44.xlsx</t>
  </si>
  <si>
    <t>3198.169952882691 + ([Unattached _ParamData]*5.684341886080802e-14*0.25 + 5.7534246575342465)*1.25 -1.1874732308569947e-14 -2.9483680621157657</t>
  </si>
  <si>
    <t>week_45.xlsx</t>
  </si>
  <si>
    <t>3740.7742586914005 + ([Unattached _ParamData]*2.842170943040401e-14*0.25 + 5.7534246575342465)*1.25 -20.541255386882646 -3.228335199999992</t>
  </si>
  <si>
    <t>week_46.xlsx</t>
  </si>
  <si>
    <t>3214.3486537388762 + ([Unattached _ParamData]*7.105427357601002e-14*0.25 + 5.7534246575342465)*1.25 -8.285494599260202 -2.342296073956537</t>
  </si>
  <si>
    <t>week_47.xlsx</t>
  </si>
  <si>
    <t>3112.2713603420443 + ([Unattached _ParamData]*2.842170943040401e-14*0.25 + 5.7534246575342465)*1.25 -6.506097756436431 -2.201647475951043</t>
  </si>
  <si>
    <t>week_48.xlsx</t>
  </si>
  <si>
    <t>3766.3531106046216 + ([Unattached _ParamData]*175.10447659072565*0.25 + 5.7534246575342465)*1.25 -3.559179617695917e-15 -2.4713689767989013</t>
  </si>
  <si>
    <t>week_49.xlsx</t>
  </si>
  <si>
    <t>3628.161377175227 + ([Unattached _ParamData]*126.80044767144054*0.25 + 5.7534246575342465)*1.25 -2.0418049473391874e-14 -2.680236002011469</t>
  </si>
  <si>
    <t>week_50.xlsx</t>
  </si>
  <si>
    <t>3471.2411610553877 + ([Unattached _ParamData]*119.74373570176448*0.25 + 5.7534246575342465)*1.25 -1.2743658572844653e-14 -2.026857285501882</t>
  </si>
  <si>
    <t>week_51.xlsx</t>
  </si>
  <si>
    <t>4074.2313519009404 + ([Unattached _ParamData]*2.842170943040401e-14*0.25 + 5.7534246575342465)*1.25 -1.1299690072519297e-14 -2.488424599999991</t>
  </si>
  <si>
    <t>week_52.xlsx</t>
  </si>
  <si>
    <t>3396.9757076484684 + (C_dh_power[8569]*5.684341886080802e-14*0.25 + 5.7534246575342465)*1.25 -6.541469588228209e-15 -2.2980948067122897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</si>
  <si>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</si>
  <si>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</si>
  <si>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</si>
  <si>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</si>
  <si>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</si>
  <si>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</si>
  <si>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</si>
  <si>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</si>
  <si>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</si>
  <si>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</si>
  <si>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</si>
  <si>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</si>
  <si>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</si>
  <si>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</si>
  <si>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</si>
  <si>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</si>
  <si>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</si>
  <si>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dfc_hours</t>
  </si>
  <si>
    <t>dTEr</t>
  </si>
  <si>
    <t>dSpot</t>
  </si>
  <si>
    <t>ddfc_hours</t>
  </si>
  <si>
    <t>ddTEr</t>
  </si>
  <si>
    <t>ddSpot</t>
  </si>
  <si>
    <t>Ter/Spot x 100</t>
  </si>
  <si>
    <t>Week</t>
  </si>
  <si>
    <t>DH</t>
  </si>
  <si>
    <t>DH PW</t>
  </si>
  <si>
    <t>FC SP</t>
  </si>
  <si>
    <t>FC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</si>
</sst>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3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vs. TEr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'KPI Unsorted'!$F$2:$F$53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169</c:v>
                </c:pt>
                <c:pt idx="8">
                  <c:v>130</c:v>
                </c:pt>
                <c:pt idx="9">
                  <c:v>145</c:v>
                </c:pt>
                <c:pt idx="10">
                  <c:v>137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161</c:v>
                </c:pt>
                <c:pt idx="16">
                  <c:v>114</c:v>
                </c:pt>
                <c:pt idx="17">
                  <c:v>157</c:v>
                </c:pt>
                <c:pt idx="18">
                  <c:v>169</c:v>
                </c:pt>
                <c:pt idx="19">
                  <c:v>86</c:v>
                </c:pt>
                <c:pt idx="20">
                  <c:v>104</c:v>
                </c:pt>
                <c:pt idx="21">
                  <c:v>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150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133</c:v>
                </c:pt>
                <c:pt idx="44">
                  <c:v>150</c:v>
                </c:pt>
                <c:pt idx="45">
                  <c:v>131</c:v>
                </c:pt>
                <c:pt idx="46">
                  <c:v>135</c:v>
                </c:pt>
                <c:pt idx="47">
                  <c:v>159</c:v>
                </c:pt>
                <c:pt idx="48">
                  <c:v>152</c:v>
                </c:pt>
                <c:pt idx="49">
                  <c:v>139</c:v>
                </c:pt>
                <c:pt idx="50">
                  <c:v>151</c:v>
                </c:pt>
                <c:pt idx="5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8-4E52-BF05-83B64BBC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533240"/>
        <c:axId val="661533896"/>
      </c:barChart>
      <c:lineChart>
        <c:grouping val="standard"/>
        <c:varyColors val="0"/>
        <c:ser>
          <c:idx val="1"/>
          <c:order val="1"/>
          <c:tx>
            <c:v>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 Unsorted'!$G$2:$G$53</c:f>
              <c:numCache>
                <c:formatCode>General</c:formatCode>
                <c:ptCount val="52"/>
                <c:pt idx="0">
                  <c:v>1.588139618388225</c:v>
                </c:pt>
                <c:pt idx="1">
                  <c:v>1.746107344451044</c:v>
                </c:pt>
                <c:pt idx="2">
                  <c:v>2.547514229002648</c:v>
                </c:pt>
                <c:pt idx="3">
                  <c:v>1.9324314067552779</c:v>
                </c:pt>
                <c:pt idx="4">
                  <c:v>2.4304965061205359</c:v>
                </c:pt>
                <c:pt idx="5">
                  <c:v>2.038654599102268</c:v>
                </c:pt>
                <c:pt idx="6">
                  <c:v>1.5567158639846721</c:v>
                </c:pt>
                <c:pt idx="7">
                  <c:v>1.316034800466015</c:v>
                </c:pt>
                <c:pt idx="8">
                  <c:v>1.4265206720861769</c:v>
                </c:pt>
                <c:pt idx="9">
                  <c:v>1.8746380988595459</c:v>
                </c:pt>
                <c:pt idx="10">
                  <c:v>1.7240884310930149</c:v>
                </c:pt>
                <c:pt idx="11">
                  <c:v>1.1961352287759279</c:v>
                </c:pt>
                <c:pt idx="12">
                  <c:v>1.3125697408666419</c:v>
                </c:pt>
                <c:pt idx="13">
                  <c:v>1.3217271358406559</c:v>
                </c:pt>
                <c:pt idx="14">
                  <c:v>1.3695917902222561</c:v>
                </c:pt>
                <c:pt idx="15">
                  <c:v>1.0040215068962091</c:v>
                </c:pt>
                <c:pt idx="16">
                  <c:v>0.66793594515174515</c:v>
                </c:pt>
                <c:pt idx="17">
                  <c:v>0.99091960520442401</c:v>
                </c:pt>
                <c:pt idx="18">
                  <c:v>1.096263564213301</c:v>
                </c:pt>
                <c:pt idx="19">
                  <c:v>0.56046251575565131</c:v>
                </c:pt>
                <c:pt idx="20">
                  <c:v>0.58417530464469491</c:v>
                </c:pt>
                <c:pt idx="21">
                  <c:v>0.73745147577014858</c:v>
                </c:pt>
                <c:pt idx="22">
                  <c:v>0.4597576888988818</c:v>
                </c:pt>
                <c:pt idx="23">
                  <c:v>0.46913283067838818</c:v>
                </c:pt>
                <c:pt idx="24">
                  <c:v>0.44865554708479322</c:v>
                </c:pt>
                <c:pt idx="25">
                  <c:v>0.43790734332551051</c:v>
                </c:pt>
                <c:pt idx="26">
                  <c:v>0.54095102979435572</c:v>
                </c:pt>
                <c:pt idx="27">
                  <c:v>0.41839412342374899</c:v>
                </c:pt>
                <c:pt idx="28">
                  <c:v>0.43269525265689762</c:v>
                </c:pt>
                <c:pt idx="29">
                  <c:v>0.40263111321193068</c:v>
                </c:pt>
                <c:pt idx="30">
                  <c:v>0.4197974410741071</c:v>
                </c:pt>
                <c:pt idx="31">
                  <c:v>0.43549587219387847</c:v>
                </c:pt>
                <c:pt idx="32">
                  <c:v>0.46532127605851731</c:v>
                </c:pt>
                <c:pt idx="33">
                  <c:v>0.46814154862427287</c:v>
                </c:pt>
                <c:pt idx="34">
                  <c:v>0.45957498766580129</c:v>
                </c:pt>
                <c:pt idx="35">
                  <c:v>0.71945801962264588</c:v>
                </c:pt>
                <c:pt idx="36">
                  <c:v>0.59962644689089561</c:v>
                </c:pt>
                <c:pt idx="37">
                  <c:v>0.75893636436690848</c:v>
                </c:pt>
                <c:pt idx="38">
                  <c:v>0.7874554654340894</c:v>
                </c:pt>
                <c:pt idx="39">
                  <c:v>1.2517369279339849</c:v>
                </c:pt>
                <c:pt idx="40">
                  <c:v>1.141421218061329</c:v>
                </c:pt>
                <c:pt idx="41">
                  <c:v>1.090417988875455</c:v>
                </c:pt>
                <c:pt idx="42">
                  <c:v>1.170483038460213</c:v>
                </c:pt>
                <c:pt idx="43">
                  <c:v>1.6251639723939639</c:v>
                </c:pt>
                <c:pt idx="44">
                  <c:v>1.986453380564519</c:v>
                </c:pt>
                <c:pt idx="45">
                  <c:v>1.5971370436515719</c:v>
                </c:pt>
                <c:pt idx="46">
                  <c:v>1.4586607798454241</c:v>
                </c:pt>
                <c:pt idx="47">
                  <c:v>2.020028244596463</c:v>
                </c:pt>
                <c:pt idx="48">
                  <c:v>1.873085317919513</c:v>
                </c:pt>
                <c:pt idx="49">
                  <c:v>1.537572498303666</c:v>
                </c:pt>
                <c:pt idx="50">
                  <c:v>2.0677032334457319</c:v>
                </c:pt>
                <c:pt idx="51">
                  <c:v>1.822769025813153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E52-BF05-83B64BBC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29656"/>
        <c:axId val="535925720"/>
      </c:lineChart>
      <c:catAx>
        <c:axId val="66153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3896"/>
        <c:crosses val="autoZero"/>
        <c:auto val="1"/>
        <c:lblAlgn val="ctr"/>
        <c:lblOffset val="100"/>
        <c:noMultiLvlLbl val="0"/>
      </c:catAx>
      <c:valAx>
        <c:axId val="6615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3240"/>
        <c:crosses val="autoZero"/>
        <c:crossBetween val="between"/>
      </c:valAx>
      <c:valAx>
        <c:axId val="535925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9656"/>
        <c:crosses val="max"/>
        <c:crossBetween val="between"/>
      </c:valAx>
      <c:catAx>
        <c:axId val="53592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35925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'KPI Unsorted'!$F$2:$F$53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169</c:v>
                </c:pt>
                <c:pt idx="8">
                  <c:v>130</c:v>
                </c:pt>
                <c:pt idx="9">
                  <c:v>145</c:v>
                </c:pt>
                <c:pt idx="10">
                  <c:v>137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161</c:v>
                </c:pt>
                <c:pt idx="16">
                  <c:v>114</c:v>
                </c:pt>
                <c:pt idx="17">
                  <c:v>157</c:v>
                </c:pt>
                <c:pt idx="18">
                  <c:v>169</c:v>
                </c:pt>
                <c:pt idx="19">
                  <c:v>86</c:v>
                </c:pt>
                <c:pt idx="20">
                  <c:v>104</c:v>
                </c:pt>
                <c:pt idx="21">
                  <c:v>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150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133</c:v>
                </c:pt>
                <c:pt idx="44">
                  <c:v>150</c:v>
                </c:pt>
                <c:pt idx="45">
                  <c:v>131</c:v>
                </c:pt>
                <c:pt idx="46">
                  <c:v>135</c:v>
                </c:pt>
                <c:pt idx="47">
                  <c:v>159</c:v>
                </c:pt>
                <c:pt idx="48">
                  <c:v>152</c:v>
                </c:pt>
                <c:pt idx="49">
                  <c:v>139</c:v>
                </c:pt>
                <c:pt idx="50">
                  <c:v>151</c:v>
                </c:pt>
                <c:pt idx="5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7-42C3-935C-D51EE68D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164576"/>
        <c:axId val="905159984"/>
      </c:barChart>
      <c:lineChart>
        <c:grouping val="standard"/>
        <c:varyColors val="0"/>
        <c:ser>
          <c:idx val="1"/>
          <c:order val="1"/>
          <c:tx>
            <c:v>Spot_mean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 Unsorted'!$I$2:$I$53</c:f>
              <c:numCache>
                <c:formatCode>General</c:formatCode>
                <c:ptCount val="52"/>
                <c:pt idx="0">
                  <c:v>5.1969583333333291E-2</c:v>
                </c:pt>
                <c:pt idx="1">
                  <c:v>5.146535714285716E-2</c:v>
                </c:pt>
                <c:pt idx="2">
                  <c:v>5.713898809523809E-2</c:v>
                </c:pt>
                <c:pt idx="3">
                  <c:v>6.2501369047619076E-2</c:v>
                </c:pt>
                <c:pt idx="4">
                  <c:v>5.5486369047619062E-2</c:v>
                </c:pt>
                <c:pt idx="5">
                  <c:v>5.0008214285714267E-2</c:v>
                </c:pt>
                <c:pt idx="6">
                  <c:v>4.5111904761904763E-2</c:v>
                </c:pt>
                <c:pt idx="7">
                  <c:v>4.3066785714285717E-2</c:v>
                </c:pt>
                <c:pt idx="8">
                  <c:v>4.2917023809523808E-2</c:v>
                </c:pt>
                <c:pt idx="9">
                  <c:v>4.4404940476190473E-2</c:v>
                </c:pt>
                <c:pt idx="10">
                  <c:v>4.271702380952383E-2</c:v>
                </c:pt>
                <c:pt idx="11">
                  <c:v>4.1073749999999992E-2</c:v>
                </c:pt>
                <c:pt idx="12">
                  <c:v>3.9995178571428577E-2</c:v>
                </c:pt>
                <c:pt idx="13">
                  <c:v>4.0434285714285693E-2</c:v>
                </c:pt>
                <c:pt idx="14">
                  <c:v>4.4890595238095229E-2</c:v>
                </c:pt>
                <c:pt idx="15">
                  <c:v>4.2811845238095253E-2</c:v>
                </c:pt>
                <c:pt idx="16">
                  <c:v>3.8817380952380971E-2</c:v>
                </c:pt>
                <c:pt idx="17">
                  <c:v>4.0078035714285719E-2</c:v>
                </c:pt>
                <c:pt idx="18">
                  <c:v>4.3192142857142887E-2</c:v>
                </c:pt>
                <c:pt idx="19">
                  <c:v>4.0437797619047623E-2</c:v>
                </c:pt>
                <c:pt idx="20">
                  <c:v>3.7047857142857132E-2</c:v>
                </c:pt>
                <c:pt idx="21">
                  <c:v>3.4922023809523799E-2</c:v>
                </c:pt>
                <c:pt idx="22">
                  <c:v>2.8597142857142859E-2</c:v>
                </c:pt>
                <c:pt idx="23">
                  <c:v>3.0779464285714299E-2</c:v>
                </c:pt>
                <c:pt idx="24">
                  <c:v>3.1006547619047621E-2</c:v>
                </c:pt>
                <c:pt idx="25">
                  <c:v>2.8976130952380979E-2</c:v>
                </c:pt>
                <c:pt idx="26">
                  <c:v>2.9013809523809539E-2</c:v>
                </c:pt>
                <c:pt idx="27">
                  <c:v>3.5770000000000003E-2</c:v>
                </c:pt>
                <c:pt idx="28">
                  <c:v>3.7583690476190493E-2</c:v>
                </c:pt>
                <c:pt idx="29">
                  <c:v>3.8194285714285722E-2</c:v>
                </c:pt>
                <c:pt idx="30">
                  <c:v>3.9779464285714251E-2</c:v>
                </c:pt>
                <c:pt idx="31">
                  <c:v>3.6276547619047632E-2</c:v>
                </c:pt>
                <c:pt idx="32">
                  <c:v>3.3402023809523812E-2</c:v>
                </c:pt>
                <c:pt idx="33">
                  <c:v>3.332535714285717E-2</c:v>
                </c:pt>
                <c:pt idx="34">
                  <c:v>3.1929880952380973E-2</c:v>
                </c:pt>
                <c:pt idx="35">
                  <c:v>3.041065476190476E-2</c:v>
                </c:pt>
                <c:pt idx="36">
                  <c:v>2.8102440476190461E-2</c:v>
                </c:pt>
                <c:pt idx="37">
                  <c:v>2.9552619047619039E-2</c:v>
                </c:pt>
                <c:pt idx="38">
                  <c:v>3.2026369047619033E-2</c:v>
                </c:pt>
                <c:pt idx="39">
                  <c:v>3.6470238095238069E-2</c:v>
                </c:pt>
                <c:pt idx="40">
                  <c:v>3.5524107142857142E-2</c:v>
                </c:pt>
                <c:pt idx="41">
                  <c:v>3.6726071428571427E-2</c:v>
                </c:pt>
                <c:pt idx="42">
                  <c:v>3.77905357142857E-2</c:v>
                </c:pt>
                <c:pt idx="43">
                  <c:v>3.9339821428571453E-2</c:v>
                </c:pt>
                <c:pt idx="44">
                  <c:v>4.5463869047619072E-2</c:v>
                </c:pt>
                <c:pt idx="45">
                  <c:v>4.2930654761904753E-2</c:v>
                </c:pt>
                <c:pt idx="46">
                  <c:v>4.1217380952380978E-2</c:v>
                </c:pt>
                <c:pt idx="47">
                  <c:v>4.2531190476190472E-2</c:v>
                </c:pt>
                <c:pt idx="48">
                  <c:v>4.0288154761904761E-2</c:v>
                </c:pt>
                <c:pt idx="49">
                  <c:v>3.8685654761904741E-2</c:v>
                </c:pt>
                <c:pt idx="50">
                  <c:v>3.7589107142857132E-2</c:v>
                </c:pt>
                <c:pt idx="51">
                  <c:v>3.58585119047619E-2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7-42C3-935C-D51EE68D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76968"/>
        <c:axId val="1083068440"/>
      </c:lineChart>
      <c:catAx>
        <c:axId val="9051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59984"/>
        <c:crosses val="autoZero"/>
        <c:auto val="1"/>
        <c:lblAlgn val="ctr"/>
        <c:lblOffset val="100"/>
        <c:noMultiLvlLbl val="0"/>
      </c:catAx>
      <c:valAx>
        <c:axId val="905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64576"/>
        <c:crosses val="autoZero"/>
        <c:crossBetween val="between"/>
      </c:valAx>
      <c:valAx>
        <c:axId val="1083068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76968"/>
        <c:crosses val="max"/>
        <c:crossBetween val="between"/>
      </c:valAx>
      <c:catAx>
        <c:axId val="1083076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83068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dTEr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'KPI Unsorted'!$F$2:$F$53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169</c:v>
                </c:pt>
                <c:pt idx="8">
                  <c:v>130</c:v>
                </c:pt>
                <c:pt idx="9">
                  <c:v>145</c:v>
                </c:pt>
                <c:pt idx="10">
                  <c:v>137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161</c:v>
                </c:pt>
                <c:pt idx="16">
                  <c:v>114</c:v>
                </c:pt>
                <c:pt idx="17">
                  <c:v>157</c:v>
                </c:pt>
                <c:pt idx="18">
                  <c:v>169</c:v>
                </c:pt>
                <c:pt idx="19">
                  <c:v>86</c:v>
                </c:pt>
                <c:pt idx="20">
                  <c:v>104</c:v>
                </c:pt>
                <c:pt idx="21">
                  <c:v>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150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133</c:v>
                </c:pt>
                <c:pt idx="44">
                  <c:v>150</c:v>
                </c:pt>
                <c:pt idx="45">
                  <c:v>131</c:v>
                </c:pt>
                <c:pt idx="46">
                  <c:v>135</c:v>
                </c:pt>
                <c:pt idx="47">
                  <c:v>159</c:v>
                </c:pt>
                <c:pt idx="48">
                  <c:v>152</c:v>
                </c:pt>
                <c:pt idx="49">
                  <c:v>139</c:v>
                </c:pt>
                <c:pt idx="50">
                  <c:v>151</c:v>
                </c:pt>
                <c:pt idx="5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0-4F02-A756-97578613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304864"/>
        <c:axId val="967305192"/>
      </c:barChart>
      <c:lineChart>
        <c:grouping val="standard"/>
        <c:varyColors val="0"/>
        <c:ser>
          <c:idx val="1"/>
          <c:order val="1"/>
          <c:tx>
            <c:v>dTEr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 Unsorted'!$K$2:$K$53</c:f>
              <c:numCache>
                <c:formatCode>General</c:formatCode>
                <c:ptCount val="52"/>
                <c:pt idx="0">
                  <c:v>0</c:v>
                </c:pt>
                <c:pt idx="1">
                  <c:v>0.15796772606281895</c:v>
                </c:pt>
                <c:pt idx="2">
                  <c:v>0.80140688455160403</c:v>
                </c:pt>
                <c:pt idx="3">
                  <c:v>-0.6150828222473701</c:v>
                </c:pt>
                <c:pt idx="4">
                  <c:v>0.498065099365258</c:v>
                </c:pt>
                <c:pt idx="5">
                  <c:v>-0.39184190701826793</c:v>
                </c:pt>
                <c:pt idx="6">
                  <c:v>-0.48193873511759588</c:v>
                </c:pt>
                <c:pt idx="7">
                  <c:v>-0.24068106351865715</c:v>
                </c:pt>
                <c:pt idx="8">
                  <c:v>0.11048587162016199</c:v>
                </c:pt>
                <c:pt idx="9">
                  <c:v>0.44811742677336897</c:v>
                </c:pt>
                <c:pt idx="10">
                  <c:v>-0.150549667766531</c:v>
                </c:pt>
                <c:pt idx="11">
                  <c:v>-0.52795320231708698</c:v>
                </c:pt>
                <c:pt idx="12">
                  <c:v>0.11643451209071398</c:v>
                </c:pt>
                <c:pt idx="13">
                  <c:v>9.1573949740140215E-3</c:v>
                </c:pt>
                <c:pt idx="14">
                  <c:v>4.7864654381600147E-2</c:v>
                </c:pt>
                <c:pt idx="15">
                  <c:v>-0.36557028332604702</c:v>
                </c:pt>
                <c:pt idx="16">
                  <c:v>-0.33608556174446391</c:v>
                </c:pt>
                <c:pt idx="17">
                  <c:v>0.32298366005267887</c:v>
                </c:pt>
                <c:pt idx="18">
                  <c:v>0.10534395900887694</c:v>
                </c:pt>
                <c:pt idx="19">
                  <c:v>-0.53580104845764964</c:v>
                </c:pt>
                <c:pt idx="20">
                  <c:v>2.3712788889043601E-2</c:v>
                </c:pt>
                <c:pt idx="21">
                  <c:v>0.15327617112545366</c:v>
                </c:pt>
                <c:pt idx="22">
                  <c:v>-0.27769378687126678</c:v>
                </c:pt>
                <c:pt idx="23">
                  <c:v>9.3751417795063796E-3</c:v>
                </c:pt>
                <c:pt idx="24">
                  <c:v>-2.0477283593594964E-2</c:v>
                </c:pt>
                <c:pt idx="25">
                  <c:v>-1.0748203759282704E-2</c:v>
                </c:pt>
                <c:pt idx="26">
                  <c:v>0.10304368646884521</c:v>
                </c:pt>
                <c:pt idx="27">
                  <c:v>-0.12255690637060673</c:v>
                </c:pt>
                <c:pt idx="28">
                  <c:v>1.4301129233148635E-2</c:v>
                </c:pt>
                <c:pt idx="29">
                  <c:v>-3.0064139444966942E-2</c:v>
                </c:pt>
                <c:pt idx="30">
                  <c:v>1.7166327862176423E-2</c:v>
                </c:pt>
                <c:pt idx="31">
                  <c:v>1.5698431119771372E-2</c:v>
                </c:pt>
                <c:pt idx="32">
                  <c:v>2.9825403864638833E-2</c:v>
                </c:pt>
                <c:pt idx="33">
                  <c:v>2.8202725657555661E-3</c:v>
                </c:pt>
                <c:pt idx="34">
                  <c:v>-8.5665609584715807E-3</c:v>
                </c:pt>
                <c:pt idx="35">
                  <c:v>0.25988303195684459</c:v>
                </c:pt>
                <c:pt idx="36">
                  <c:v>-0.11983157273175027</c:v>
                </c:pt>
                <c:pt idx="37">
                  <c:v>0.15930991747601286</c:v>
                </c:pt>
                <c:pt idx="38">
                  <c:v>2.8519101067180919E-2</c:v>
                </c:pt>
                <c:pt idx="39">
                  <c:v>0.46428146249989555</c:v>
                </c:pt>
                <c:pt idx="40">
                  <c:v>-0.11031570987265593</c:v>
                </c:pt>
                <c:pt idx="41">
                  <c:v>-5.1003229185873966E-2</c:v>
                </c:pt>
                <c:pt idx="42">
                  <c:v>8.0065049584757908E-2</c:v>
                </c:pt>
                <c:pt idx="43">
                  <c:v>0.45468093393375097</c:v>
                </c:pt>
                <c:pt idx="44">
                  <c:v>0.3612894081705551</c:v>
                </c:pt>
                <c:pt idx="45">
                  <c:v>-0.38931633691294709</c:v>
                </c:pt>
                <c:pt idx="46">
                  <c:v>-0.13847626380614786</c:v>
                </c:pt>
                <c:pt idx="47">
                  <c:v>0.56136746475103894</c:v>
                </c:pt>
                <c:pt idx="48">
                  <c:v>-0.14694292667694997</c:v>
                </c:pt>
                <c:pt idx="49">
                  <c:v>-0.335512819615847</c:v>
                </c:pt>
                <c:pt idx="50">
                  <c:v>0.53013073514206588</c:v>
                </c:pt>
                <c:pt idx="51">
                  <c:v>-0.24493420763257889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0-4F02-A756-97578613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08472"/>
        <c:axId val="967307488"/>
      </c:lineChart>
      <c:catAx>
        <c:axId val="96730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5192"/>
        <c:crosses val="autoZero"/>
        <c:auto val="1"/>
        <c:lblAlgn val="ctr"/>
        <c:lblOffset val="100"/>
        <c:noMultiLvlLbl val="0"/>
      </c:catAx>
      <c:valAx>
        <c:axId val="9673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4864"/>
        <c:crosses val="autoZero"/>
        <c:crossBetween val="between"/>
      </c:valAx>
      <c:valAx>
        <c:axId val="967307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8472"/>
        <c:crosses val="max"/>
        <c:crossBetween val="between"/>
      </c:valAx>
      <c:catAx>
        <c:axId val="967308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96730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v. dSpot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'KPI Unsorted'!$F$2:$F$53</c:f>
              <c:numCache>
                <c:formatCode>General</c:formatCode>
                <c:ptCount val="52"/>
                <c:pt idx="0">
                  <c:v>133</c:v>
                </c:pt>
                <c:pt idx="1">
                  <c:v>149</c:v>
                </c:pt>
                <c:pt idx="2">
                  <c:v>169</c:v>
                </c:pt>
                <c:pt idx="3">
                  <c:v>166</c:v>
                </c:pt>
                <c:pt idx="4">
                  <c:v>168</c:v>
                </c:pt>
                <c:pt idx="5">
                  <c:v>151</c:v>
                </c:pt>
                <c:pt idx="6">
                  <c:v>138</c:v>
                </c:pt>
                <c:pt idx="7">
                  <c:v>169</c:v>
                </c:pt>
                <c:pt idx="8">
                  <c:v>130</c:v>
                </c:pt>
                <c:pt idx="9">
                  <c:v>145</c:v>
                </c:pt>
                <c:pt idx="10">
                  <c:v>137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161</c:v>
                </c:pt>
                <c:pt idx="16">
                  <c:v>114</c:v>
                </c:pt>
                <c:pt idx="17">
                  <c:v>157</c:v>
                </c:pt>
                <c:pt idx="18">
                  <c:v>169</c:v>
                </c:pt>
                <c:pt idx="19">
                  <c:v>86</c:v>
                </c:pt>
                <c:pt idx="20">
                  <c:v>104</c:v>
                </c:pt>
                <c:pt idx="21">
                  <c:v>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150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133</c:v>
                </c:pt>
                <c:pt idx="44">
                  <c:v>150</c:v>
                </c:pt>
                <c:pt idx="45">
                  <c:v>131</c:v>
                </c:pt>
                <c:pt idx="46">
                  <c:v>135</c:v>
                </c:pt>
                <c:pt idx="47">
                  <c:v>159</c:v>
                </c:pt>
                <c:pt idx="48">
                  <c:v>152</c:v>
                </c:pt>
                <c:pt idx="49">
                  <c:v>139</c:v>
                </c:pt>
                <c:pt idx="50">
                  <c:v>151</c:v>
                </c:pt>
                <c:pt idx="5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5CB-BA81-5DD1490E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134592"/>
        <c:axId val="989131312"/>
      </c:barChart>
      <c:lineChart>
        <c:grouping val="standard"/>
        <c:varyColors val="0"/>
        <c:ser>
          <c:idx val="1"/>
          <c:order val="1"/>
          <c:tx>
            <c:v>dSpot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 Unsorted'!$L$2:$L$53</c:f>
              <c:numCache>
                <c:formatCode>General</c:formatCode>
                <c:ptCount val="52"/>
                <c:pt idx="0">
                  <c:v>0</c:v>
                </c:pt>
                <c:pt idx="1">
                  <c:v>-5.0422619047613138E-4</c:v>
                </c:pt>
                <c:pt idx="2">
                  <c:v>5.67363095238093E-3</c:v>
                </c:pt>
                <c:pt idx="3">
                  <c:v>5.3623809523809865E-3</c:v>
                </c:pt>
                <c:pt idx="4">
                  <c:v>-7.0150000000000143E-3</c:v>
                </c:pt>
                <c:pt idx="5">
                  <c:v>-5.4781547619047952E-3</c:v>
                </c:pt>
                <c:pt idx="6">
                  <c:v>-4.8963095238095042E-3</c:v>
                </c:pt>
                <c:pt idx="7">
                  <c:v>-2.0451190476190456E-3</c:v>
                </c:pt>
                <c:pt idx="8">
                  <c:v>-1.4976190476190948E-4</c:v>
                </c:pt>
                <c:pt idx="9">
                  <c:v>1.4879166666666652E-3</c:v>
                </c:pt>
                <c:pt idx="10">
                  <c:v>-1.6879166666666431E-3</c:v>
                </c:pt>
                <c:pt idx="11">
                  <c:v>-1.6432738095238375E-3</c:v>
                </c:pt>
                <c:pt idx="12">
                  <c:v>-1.0785714285714149E-3</c:v>
                </c:pt>
                <c:pt idx="13">
                  <c:v>4.3910714285711611E-4</c:v>
                </c:pt>
                <c:pt idx="14">
                  <c:v>4.456309523809536E-3</c:v>
                </c:pt>
                <c:pt idx="15">
                  <c:v>-2.0787499999999764E-3</c:v>
                </c:pt>
                <c:pt idx="16">
                  <c:v>-3.9944642857142817E-3</c:v>
                </c:pt>
                <c:pt idx="17">
                  <c:v>1.2606547619047476E-3</c:v>
                </c:pt>
                <c:pt idx="18">
                  <c:v>3.1141071428571684E-3</c:v>
                </c:pt>
                <c:pt idx="19">
                  <c:v>-2.754345238095264E-3</c:v>
                </c:pt>
                <c:pt idx="20">
                  <c:v>-3.3899404761904908E-3</c:v>
                </c:pt>
                <c:pt idx="21">
                  <c:v>-2.1258333333333337E-3</c:v>
                </c:pt>
                <c:pt idx="22">
                  <c:v>-6.3248809523809395E-3</c:v>
                </c:pt>
                <c:pt idx="23">
                  <c:v>2.1823214285714397E-3</c:v>
                </c:pt>
                <c:pt idx="24">
                  <c:v>2.270833333333222E-4</c:v>
                </c:pt>
                <c:pt idx="25">
                  <c:v>-2.0304166666666422E-3</c:v>
                </c:pt>
                <c:pt idx="26">
                  <c:v>3.7678571428560043E-5</c:v>
                </c:pt>
                <c:pt idx="27">
                  <c:v>6.7561904761904643E-3</c:v>
                </c:pt>
                <c:pt idx="28">
                  <c:v>1.8136904761904896E-3</c:v>
                </c:pt>
                <c:pt idx="29">
                  <c:v>6.1059523809522953E-4</c:v>
                </c:pt>
                <c:pt idx="30">
                  <c:v>1.5851785714285291E-3</c:v>
                </c:pt>
                <c:pt idx="31">
                  <c:v>-3.5029166666666195E-3</c:v>
                </c:pt>
                <c:pt idx="32">
                  <c:v>-2.8745238095238199E-3</c:v>
                </c:pt>
                <c:pt idx="33">
                  <c:v>-7.666666666664157E-5</c:v>
                </c:pt>
                <c:pt idx="34">
                  <c:v>-1.395476190476197E-3</c:v>
                </c:pt>
                <c:pt idx="35">
                  <c:v>-1.5192261904762132E-3</c:v>
                </c:pt>
                <c:pt idx="36">
                  <c:v>-2.3082142857142988E-3</c:v>
                </c:pt>
                <c:pt idx="37">
                  <c:v>1.450178571428578E-3</c:v>
                </c:pt>
                <c:pt idx="38">
                  <c:v>2.4737499999999933E-3</c:v>
                </c:pt>
                <c:pt idx="39">
                  <c:v>4.4438690476190368E-3</c:v>
                </c:pt>
                <c:pt idx="40">
                  <c:v>-9.4613095238092748E-4</c:v>
                </c:pt>
                <c:pt idx="41">
                  <c:v>1.2019642857142854E-3</c:v>
                </c:pt>
                <c:pt idx="42">
                  <c:v>1.0644642857142728E-3</c:v>
                </c:pt>
                <c:pt idx="43">
                  <c:v>1.549285714285753E-3</c:v>
                </c:pt>
                <c:pt idx="44">
                  <c:v>6.1240476190476192E-3</c:v>
                </c:pt>
                <c:pt idx="45">
                  <c:v>-2.5332142857143192E-3</c:v>
                </c:pt>
                <c:pt idx="46">
                  <c:v>-1.7132738095237757E-3</c:v>
                </c:pt>
                <c:pt idx="47">
                  <c:v>1.3138095238094949E-3</c:v>
                </c:pt>
                <c:pt idx="48">
                  <c:v>-2.2430357142857113E-3</c:v>
                </c:pt>
                <c:pt idx="49">
                  <c:v>-1.6025000000000206E-3</c:v>
                </c:pt>
                <c:pt idx="50">
                  <c:v>-1.0965476190476081E-3</c:v>
                </c:pt>
                <c:pt idx="51">
                  <c:v>-1.7305952380952325E-3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1-45CB-BA81-5DD1490E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9840"/>
        <c:axId val="989135904"/>
      </c:lineChart>
      <c:catAx>
        <c:axId val="9891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1312"/>
        <c:crosses val="autoZero"/>
        <c:auto val="1"/>
        <c:lblAlgn val="ctr"/>
        <c:lblOffset val="100"/>
        <c:noMultiLvlLbl val="0"/>
      </c:catAx>
      <c:valAx>
        <c:axId val="989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4592"/>
        <c:crosses val="autoZero"/>
        <c:crossBetween val="between"/>
      </c:valAx>
      <c:valAx>
        <c:axId val="989135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9840"/>
        <c:crosses val="max"/>
        <c:crossBetween val="between"/>
      </c:valAx>
      <c:catAx>
        <c:axId val="98913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98913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vs. 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KPI!$F$2:$F$53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151</c:v>
                </c:pt>
                <c:pt idx="4">
                  <c:v>166</c:v>
                </c:pt>
                <c:pt idx="5">
                  <c:v>152</c:v>
                </c:pt>
                <c:pt idx="6">
                  <c:v>150</c:v>
                </c:pt>
                <c:pt idx="7">
                  <c:v>149</c:v>
                </c:pt>
                <c:pt idx="8">
                  <c:v>133</c:v>
                </c:pt>
                <c:pt idx="9">
                  <c:v>138</c:v>
                </c:pt>
                <c:pt idx="10">
                  <c:v>139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7-4E60-AA42-99325E855458}"/>
            </c:ext>
          </c:extLst>
        </c:ser>
        <c:ser>
          <c:idx val="1"/>
          <c:order val="1"/>
          <c:tx>
            <c:v>FC 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KPI!$G$2:$G$53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</c:v>
                </c:pt>
                <c:pt idx="13">
                  <c:v>150</c:v>
                </c:pt>
                <c:pt idx="14">
                  <c:v>145</c:v>
                </c:pt>
                <c:pt idx="15">
                  <c:v>137</c:v>
                </c:pt>
                <c:pt idx="16">
                  <c:v>131</c:v>
                </c:pt>
                <c:pt idx="17">
                  <c:v>135</c:v>
                </c:pt>
                <c:pt idx="18">
                  <c:v>130</c:v>
                </c:pt>
                <c:pt idx="19">
                  <c:v>169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7-4E60-AA42-99325E855458}"/>
            </c:ext>
          </c:extLst>
        </c:ser>
        <c:ser>
          <c:idx val="2"/>
          <c:order val="2"/>
          <c:tx>
            <c:v>FC Spring/Autumn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161</c:v>
                </c:pt>
                <c:pt idx="30">
                  <c:v>157</c:v>
                </c:pt>
                <c:pt idx="31">
                  <c:v>150</c:v>
                </c:pt>
                <c:pt idx="32">
                  <c:v>0</c:v>
                </c:pt>
                <c:pt idx="33">
                  <c:v>128</c:v>
                </c:pt>
                <c:pt idx="34">
                  <c:v>0</c:v>
                </c:pt>
                <c:pt idx="35">
                  <c:v>114</c:v>
                </c:pt>
                <c:pt idx="36">
                  <c:v>0</c:v>
                </c:pt>
                <c:pt idx="37">
                  <c:v>104</c:v>
                </c:pt>
                <c:pt idx="38">
                  <c:v>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7-4E60-AA42-99325E85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445376"/>
        <c:axId val="814445048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KPI!$I$2:$I$53</c:f>
              <c:numCache>
                <c:formatCode>General</c:formatCode>
                <c:ptCount val="52"/>
                <c:pt idx="0">
                  <c:v>2.547514229002648</c:v>
                </c:pt>
                <c:pt idx="1">
                  <c:v>2.4304965061205359</c:v>
                </c:pt>
                <c:pt idx="2">
                  <c:v>2.0677032334457319</c:v>
                </c:pt>
                <c:pt idx="3">
                  <c:v>2.038654599102268</c:v>
                </c:pt>
                <c:pt idx="4">
                  <c:v>1.9324314067552779</c:v>
                </c:pt>
                <c:pt idx="5">
                  <c:v>1.873085317919513</c:v>
                </c:pt>
                <c:pt idx="6">
                  <c:v>1.822769025813153</c:v>
                </c:pt>
                <c:pt idx="7">
                  <c:v>1.746107344451044</c:v>
                </c:pt>
                <c:pt idx="8">
                  <c:v>1.588139618388225</c:v>
                </c:pt>
                <c:pt idx="9">
                  <c:v>1.5567158639846721</c:v>
                </c:pt>
                <c:pt idx="10">
                  <c:v>1.537572498303666</c:v>
                </c:pt>
                <c:pt idx="11">
                  <c:v>1.316034800466015</c:v>
                </c:pt>
                <c:pt idx="12">
                  <c:v>2.020028244596463</c:v>
                </c:pt>
                <c:pt idx="13">
                  <c:v>1.986453380564519</c:v>
                </c:pt>
                <c:pt idx="14">
                  <c:v>1.8746380988595459</c:v>
                </c:pt>
                <c:pt idx="15">
                  <c:v>1.7240884310930149</c:v>
                </c:pt>
                <c:pt idx="16">
                  <c:v>1.5971370436515719</c:v>
                </c:pt>
                <c:pt idx="17">
                  <c:v>1.4586607798454241</c:v>
                </c:pt>
                <c:pt idx="18">
                  <c:v>1.4265206720861769</c:v>
                </c:pt>
                <c:pt idx="19">
                  <c:v>1.1961352287759279</c:v>
                </c:pt>
                <c:pt idx="20">
                  <c:v>1.6251639723939639</c:v>
                </c:pt>
                <c:pt idx="21">
                  <c:v>1.3695917902222561</c:v>
                </c:pt>
                <c:pt idx="22">
                  <c:v>1.3217271358406559</c:v>
                </c:pt>
                <c:pt idx="23">
                  <c:v>1.3125697408666419</c:v>
                </c:pt>
                <c:pt idx="24">
                  <c:v>1.2517369279339849</c:v>
                </c:pt>
                <c:pt idx="25">
                  <c:v>1.170483038460213</c:v>
                </c:pt>
                <c:pt idx="26">
                  <c:v>1.141421218061329</c:v>
                </c:pt>
                <c:pt idx="27">
                  <c:v>1.096263564213301</c:v>
                </c:pt>
                <c:pt idx="28">
                  <c:v>1.090417988875455</c:v>
                </c:pt>
                <c:pt idx="29">
                  <c:v>1.0040215068962091</c:v>
                </c:pt>
                <c:pt idx="30">
                  <c:v>0.99091960520442401</c:v>
                </c:pt>
                <c:pt idx="31">
                  <c:v>0.7874554654340894</c:v>
                </c:pt>
                <c:pt idx="32">
                  <c:v>0.75893636436690848</c:v>
                </c:pt>
                <c:pt idx="33">
                  <c:v>0.73745147577014858</c:v>
                </c:pt>
                <c:pt idx="34">
                  <c:v>0.71945801962264588</c:v>
                </c:pt>
                <c:pt idx="35">
                  <c:v>0.66793594515174515</c:v>
                </c:pt>
                <c:pt idx="36">
                  <c:v>0.59962644689089561</c:v>
                </c:pt>
                <c:pt idx="37">
                  <c:v>0.58417530464469491</c:v>
                </c:pt>
                <c:pt idx="38">
                  <c:v>0.56046251575565131</c:v>
                </c:pt>
                <c:pt idx="39">
                  <c:v>0.54095102979435572</c:v>
                </c:pt>
                <c:pt idx="40">
                  <c:v>0.46913283067838818</c:v>
                </c:pt>
                <c:pt idx="41">
                  <c:v>0.46814154862427287</c:v>
                </c:pt>
                <c:pt idx="42">
                  <c:v>0.46532127605851731</c:v>
                </c:pt>
                <c:pt idx="43">
                  <c:v>0.4597576888988818</c:v>
                </c:pt>
                <c:pt idx="44">
                  <c:v>0.45957498766580129</c:v>
                </c:pt>
                <c:pt idx="45">
                  <c:v>0.44865554708479322</c:v>
                </c:pt>
                <c:pt idx="46">
                  <c:v>0.43790734332551051</c:v>
                </c:pt>
                <c:pt idx="47">
                  <c:v>0.43549587219387847</c:v>
                </c:pt>
                <c:pt idx="48">
                  <c:v>0.43269525265689762</c:v>
                </c:pt>
                <c:pt idx="49">
                  <c:v>0.4197974410741071</c:v>
                </c:pt>
                <c:pt idx="50">
                  <c:v>0.41839412342374899</c:v>
                </c:pt>
                <c:pt idx="51">
                  <c:v>0.40263111321193068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7-4E60-AA42-99325E85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7344"/>
        <c:axId val="814443736"/>
      </c:lineChart>
      <c:catAx>
        <c:axId val="8144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048"/>
        <c:crosses val="autoZero"/>
        <c:auto val="1"/>
        <c:lblAlgn val="ctr"/>
        <c:lblOffset val="100"/>
        <c:noMultiLvlLbl val="0"/>
      </c:catAx>
      <c:valAx>
        <c:axId val="8144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376"/>
        <c:crosses val="autoZero"/>
        <c:crossBetween val="between"/>
      </c:valAx>
      <c:valAx>
        <c:axId val="814443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7344"/>
        <c:crosses val="max"/>
        <c:crossBetween val="between"/>
      </c:valAx>
      <c:catAx>
        <c:axId val="81444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14443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vs. Spot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KPI!$F$2:$F$53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151</c:v>
                </c:pt>
                <c:pt idx="4">
                  <c:v>166</c:v>
                </c:pt>
                <c:pt idx="5">
                  <c:v>152</c:v>
                </c:pt>
                <c:pt idx="6">
                  <c:v>150</c:v>
                </c:pt>
                <c:pt idx="7">
                  <c:v>149</c:v>
                </c:pt>
                <c:pt idx="8">
                  <c:v>133</c:v>
                </c:pt>
                <c:pt idx="9">
                  <c:v>138</c:v>
                </c:pt>
                <c:pt idx="10">
                  <c:v>139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4B06-82F5-50834CA4F298}"/>
            </c:ext>
          </c:extLst>
        </c:ser>
        <c:ser>
          <c:idx val="1"/>
          <c:order val="1"/>
          <c:tx>
            <c:v>FC 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KPI!$G$2:$G$53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</c:v>
                </c:pt>
                <c:pt idx="13">
                  <c:v>150</c:v>
                </c:pt>
                <c:pt idx="14">
                  <c:v>145</c:v>
                </c:pt>
                <c:pt idx="15">
                  <c:v>137</c:v>
                </c:pt>
                <c:pt idx="16">
                  <c:v>131</c:v>
                </c:pt>
                <c:pt idx="17">
                  <c:v>135</c:v>
                </c:pt>
                <c:pt idx="18">
                  <c:v>130</c:v>
                </c:pt>
                <c:pt idx="19">
                  <c:v>169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3-4B06-82F5-50834CA4F298}"/>
            </c:ext>
          </c:extLst>
        </c:ser>
        <c:ser>
          <c:idx val="2"/>
          <c:order val="2"/>
          <c:tx>
            <c:v>FC Spring/Autumn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161</c:v>
                </c:pt>
                <c:pt idx="30">
                  <c:v>157</c:v>
                </c:pt>
                <c:pt idx="31">
                  <c:v>150</c:v>
                </c:pt>
                <c:pt idx="32">
                  <c:v>0</c:v>
                </c:pt>
                <c:pt idx="33">
                  <c:v>128</c:v>
                </c:pt>
                <c:pt idx="34">
                  <c:v>0</c:v>
                </c:pt>
                <c:pt idx="35">
                  <c:v>114</c:v>
                </c:pt>
                <c:pt idx="36">
                  <c:v>0</c:v>
                </c:pt>
                <c:pt idx="37">
                  <c:v>104</c:v>
                </c:pt>
                <c:pt idx="38">
                  <c:v>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3-4B06-82F5-50834CA4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445376"/>
        <c:axId val="814445048"/>
      </c:barChart>
      <c:lineChart>
        <c:grouping val="standard"/>
        <c:varyColors val="0"/>
        <c:ser>
          <c:idx val="3"/>
          <c:order val="3"/>
          <c:tx>
            <c:v>Spot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KPI!$K$2:$K$53</c:f>
              <c:numCache>
                <c:formatCode>General</c:formatCode>
                <c:ptCount val="52"/>
                <c:pt idx="0">
                  <c:v>5.713898809523809E-2</c:v>
                </c:pt>
                <c:pt idx="1">
                  <c:v>5.5486369047619062E-2</c:v>
                </c:pt>
                <c:pt idx="2">
                  <c:v>3.7589107142857132E-2</c:v>
                </c:pt>
                <c:pt idx="3">
                  <c:v>5.0008214285714267E-2</c:v>
                </c:pt>
                <c:pt idx="4">
                  <c:v>6.2501369047619076E-2</c:v>
                </c:pt>
                <c:pt idx="5">
                  <c:v>4.0288154761904761E-2</c:v>
                </c:pt>
                <c:pt idx="6">
                  <c:v>3.58585119047619E-2</c:v>
                </c:pt>
                <c:pt idx="7">
                  <c:v>5.146535714285716E-2</c:v>
                </c:pt>
                <c:pt idx="8">
                  <c:v>5.1969583333333291E-2</c:v>
                </c:pt>
                <c:pt idx="9">
                  <c:v>4.5111904761904763E-2</c:v>
                </c:pt>
                <c:pt idx="10">
                  <c:v>3.8685654761904741E-2</c:v>
                </c:pt>
                <c:pt idx="11">
                  <c:v>4.3066785714285717E-2</c:v>
                </c:pt>
                <c:pt idx="12">
                  <c:v>4.2531190476190472E-2</c:v>
                </c:pt>
                <c:pt idx="13">
                  <c:v>4.5463869047619072E-2</c:v>
                </c:pt>
                <c:pt idx="14">
                  <c:v>4.4404940476190473E-2</c:v>
                </c:pt>
                <c:pt idx="15">
                  <c:v>4.271702380952383E-2</c:v>
                </c:pt>
                <c:pt idx="16">
                  <c:v>4.2930654761904753E-2</c:v>
                </c:pt>
                <c:pt idx="17">
                  <c:v>4.1217380952380978E-2</c:v>
                </c:pt>
                <c:pt idx="18">
                  <c:v>4.2917023809523808E-2</c:v>
                </c:pt>
                <c:pt idx="19">
                  <c:v>4.1073749999999992E-2</c:v>
                </c:pt>
                <c:pt idx="20">
                  <c:v>3.9339821428571453E-2</c:v>
                </c:pt>
                <c:pt idx="21">
                  <c:v>4.4890595238095229E-2</c:v>
                </c:pt>
                <c:pt idx="22">
                  <c:v>4.0434285714285693E-2</c:v>
                </c:pt>
                <c:pt idx="23">
                  <c:v>3.9995178571428577E-2</c:v>
                </c:pt>
                <c:pt idx="24">
                  <c:v>3.6470238095238069E-2</c:v>
                </c:pt>
                <c:pt idx="25">
                  <c:v>3.77905357142857E-2</c:v>
                </c:pt>
                <c:pt idx="26">
                  <c:v>3.5524107142857142E-2</c:v>
                </c:pt>
                <c:pt idx="27">
                  <c:v>4.3192142857142887E-2</c:v>
                </c:pt>
                <c:pt idx="28">
                  <c:v>3.6726071428571427E-2</c:v>
                </c:pt>
                <c:pt idx="29">
                  <c:v>4.2811845238095253E-2</c:v>
                </c:pt>
                <c:pt idx="30">
                  <c:v>4.0078035714285719E-2</c:v>
                </c:pt>
                <c:pt idx="31">
                  <c:v>3.2026369047619033E-2</c:v>
                </c:pt>
                <c:pt idx="32">
                  <c:v>2.9552619047619039E-2</c:v>
                </c:pt>
                <c:pt idx="33">
                  <c:v>3.4922023809523799E-2</c:v>
                </c:pt>
                <c:pt idx="34">
                  <c:v>3.041065476190476E-2</c:v>
                </c:pt>
                <c:pt idx="35">
                  <c:v>3.8817380952380971E-2</c:v>
                </c:pt>
                <c:pt idx="36">
                  <c:v>2.8102440476190461E-2</c:v>
                </c:pt>
                <c:pt idx="37">
                  <c:v>3.7047857142857132E-2</c:v>
                </c:pt>
                <c:pt idx="38">
                  <c:v>4.0437797619047623E-2</c:v>
                </c:pt>
                <c:pt idx="39">
                  <c:v>2.9013809523809539E-2</c:v>
                </c:pt>
                <c:pt idx="40">
                  <c:v>3.0779464285714299E-2</c:v>
                </c:pt>
                <c:pt idx="41">
                  <c:v>3.332535714285717E-2</c:v>
                </c:pt>
                <c:pt idx="42">
                  <c:v>3.3402023809523812E-2</c:v>
                </c:pt>
                <c:pt idx="43">
                  <c:v>2.8597142857142859E-2</c:v>
                </c:pt>
                <c:pt idx="44">
                  <c:v>3.1929880952380973E-2</c:v>
                </c:pt>
                <c:pt idx="45">
                  <c:v>3.1006547619047621E-2</c:v>
                </c:pt>
                <c:pt idx="46">
                  <c:v>2.8976130952380979E-2</c:v>
                </c:pt>
                <c:pt idx="47">
                  <c:v>3.6276547619047632E-2</c:v>
                </c:pt>
                <c:pt idx="48">
                  <c:v>3.7583690476190493E-2</c:v>
                </c:pt>
                <c:pt idx="49">
                  <c:v>3.9779464285714251E-2</c:v>
                </c:pt>
                <c:pt idx="50">
                  <c:v>3.5770000000000003E-2</c:v>
                </c:pt>
                <c:pt idx="51">
                  <c:v>3.8194285714285722E-2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3-4B06-82F5-50834CA4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7344"/>
        <c:axId val="814443736"/>
      </c:lineChart>
      <c:catAx>
        <c:axId val="8144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048"/>
        <c:crosses val="autoZero"/>
        <c:auto val="1"/>
        <c:lblAlgn val="ctr"/>
        <c:lblOffset val="100"/>
        <c:noMultiLvlLbl val="0"/>
      </c:catAx>
      <c:valAx>
        <c:axId val="8144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376"/>
        <c:crosses val="autoZero"/>
        <c:crossBetween val="between"/>
      </c:valAx>
      <c:valAx>
        <c:axId val="814443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7344"/>
        <c:crosses val="max"/>
        <c:crossBetween val="between"/>
      </c:valAx>
      <c:catAx>
        <c:axId val="81444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14443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vs. TEr/Spot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KPI!$F$2:$F$53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151</c:v>
                </c:pt>
                <c:pt idx="4">
                  <c:v>166</c:v>
                </c:pt>
                <c:pt idx="5">
                  <c:v>152</c:v>
                </c:pt>
                <c:pt idx="6">
                  <c:v>150</c:v>
                </c:pt>
                <c:pt idx="7">
                  <c:v>149</c:v>
                </c:pt>
                <c:pt idx="8">
                  <c:v>133</c:v>
                </c:pt>
                <c:pt idx="9">
                  <c:v>138</c:v>
                </c:pt>
                <c:pt idx="10">
                  <c:v>139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4-4952-A3D2-049F261D4748}"/>
            </c:ext>
          </c:extLst>
        </c:ser>
        <c:ser>
          <c:idx val="1"/>
          <c:order val="1"/>
          <c:tx>
            <c:v>FC 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KPI!$G$2:$G$53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</c:v>
                </c:pt>
                <c:pt idx="13">
                  <c:v>150</c:v>
                </c:pt>
                <c:pt idx="14">
                  <c:v>145</c:v>
                </c:pt>
                <c:pt idx="15">
                  <c:v>137</c:v>
                </c:pt>
                <c:pt idx="16">
                  <c:v>131</c:v>
                </c:pt>
                <c:pt idx="17">
                  <c:v>135</c:v>
                </c:pt>
                <c:pt idx="18">
                  <c:v>130</c:v>
                </c:pt>
                <c:pt idx="19">
                  <c:v>169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4-4952-A3D2-049F261D4748}"/>
            </c:ext>
          </c:extLst>
        </c:ser>
        <c:ser>
          <c:idx val="2"/>
          <c:order val="2"/>
          <c:tx>
            <c:v>FC Spring/Autumn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161</c:v>
                </c:pt>
                <c:pt idx="30">
                  <c:v>157</c:v>
                </c:pt>
                <c:pt idx="31">
                  <c:v>150</c:v>
                </c:pt>
                <c:pt idx="32">
                  <c:v>0</c:v>
                </c:pt>
                <c:pt idx="33">
                  <c:v>128</c:v>
                </c:pt>
                <c:pt idx="34">
                  <c:v>0</c:v>
                </c:pt>
                <c:pt idx="35">
                  <c:v>114</c:v>
                </c:pt>
                <c:pt idx="36">
                  <c:v>0</c:v>
                </c:pt>
                <c:pt idx="37">
                  <c:v>104</c:v>
                </c:pt>
                <c:pt idx="38">
                  <c:v>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4-4952-A3D2-049F261D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445376"/>
        <c:axId val="814445048"/>
      </c:barChart>
      <c:lineChart>
        <c:grouping val="standard"/>
        <c:varyColors val="0"/>
        <c:ser>
          <c:idx val="3"/>
          <c:order val="3"/>
          <c:tx>
            <c:v>Ter/Spot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KPI!$L$2:$L$53</c:f>
              <c:numCache>
                <c:formatCode>General</c:formatCode>
                <c:ptCount val="52"/>
                <c:pt idx="0">
                  <c:v>44.584517750935731</c:v>
                </c:pt>
                <c:pt idx="1">
                  <c:v>43.803488096953231</c:v>
                </c:pt>
                <c:pt idx="2">
                  <c:v>55.008043303275088</c:v>
                </c:pt>
                <c:pt idx="3">
                  <c:v>40.766394645782142</c:v>
                </c:pt>
                <c:pt idx="4">
                  <c:v>30.918225251721775</c:v>
                </c:pt>
                <c:pt idx="5">
                  <c:v>46.492209161454198</c:v>
                </c:pt>
                <c:pt idx="6">
                  <c:v>50.832255132458378</c:v>
                </c:pt>
                <c:pt idx="7">
                  <c:v>33.927819437922331</c:v>
                </c:pt>
                <c:pt idx="8">
                  <c:v>30.559021576176313</c:v>
                </c:pt>
                <c:pt idx="9">
                  <c:v>34.507872638072641</c:v>
                </c:pt>
                <c:pt idx="10">
                  <c:v>39.74528821514928</c:v>
                </c:pt>
                <c:pt idx="11">
                  <c:v>30.557999131787355</c:v>
                </c:pt>
                <c:pt idx="12">
                  <c:v>47.495219907547657</c:v>
                </c:pt>
                <c:pt idx="13">
                  <c:v>43.693012103389137</c:v>
                </c:pt>
                <c:pt idx="14">
                  <c:v>42.216881246912379</c:v>
                </c:pt>
                <c:pt idx="15">
                  <c:v>40.360687082994453</c:v>
                </c:pt>
                <c:pt idx="16">
                  <c:v>37.202718023038834</c:v>
                </c:pt>
                <c:pt idx="17">
                  <c:v>35.389458188297688</c:v>
                </c:pt>
                <c:pt idx="18">
                  <c:v>33.23904002331156</c:v>
                </c:pt>
                <c:pt idx="19">
                  <c:v>29.121646520610565</c:v>
                </c:pt>
                <c:pt idx="20">
                  <c:v>41.310913811460544</c:v>
                </c:pt>
                <c:pt idx="21">
                  <c:v>30.50954844679778</c:v>
                </c:pt>
                <c:pt idx="22">
                  <c:v>32.688277101768641</c:v>
                </c:pt>
                <c:pt idx="23">
                  <c:v>32.818199286758642</c:v>
                </c:pt>
                <c:pt idx="24">
                  <c:v>34.322148505452851</c:v>
                </c:pt>
                <c:pt idx="25">
                  <c:v>30.97291468185626</c:v>
                </c:pt>
                <c:pt idx="26">
                  <c:v>32.130891100829125</c:v>
                </c:pt>
                <c:pt idx="27">
                  <c:v>25.381087663077285</c:v>
                </c:pt>
                <c:pt idx="28">
                  <c:v>29.690569844809296</c:v>
                </c:pt>
                <c:pt idx="29">
                  <c:v>23.451955908753984</c:v>
                </c:pt>
                <c:pt idx="30">
                  <c:v>24.724754782610592</c:v>
                </c:pt>
                <c:pt idx="31">
                  <c:v>24.587722206761743</c:v>
                </c:pt>
                <c:pt idx="32">
                  <c:v>25.680849576953268</c:v>
                </c:pt>
                <c:pt idx="33">
                  <c:v>21.117088740115733</c:v>
                </c:pt>
                <c:pt idx="34">
                  <c:v>23.658090404679694</c:v>
                </c:pt>
                <c:pt idx="35">
                  <c:v>17.207135792369204</c:v>
                </c:pt>
                <c:pt idx="36">
                  <c:v>21.337166336102506</c:v>
                </c:pt>
                <c:pt idx="37">
                  <c:v>15.768126679826732</c:v>
                </c:pt>
                <c:pt idx="38">
                  <c:v>13.859867469430476</c:v>
                </c:pt>
                <c:pt idx="39">
                  <c:v>18.644605402487262</c:v>
                </c:pt>
                <c:pt idx="40">
                  <c:v>15.241747755048721</c:v>
                </c:pt>
                <c:pt idx="41">
                  <c:v>14.047607850606713</c:v>
                </c:pt>
                <c:pt idx="42">
                  <c:v>13.9309306140259</c:v>
                </c:pt>
                <c:pt idx="43">
                  <c:v>16.077049766670857</c:v>
                </c:pt>
                <c:pt idx="44">
                  <c:v>14.393257160939442</c:v>
                </c:pt>
                <c:pt idx="45">
                  <c:v>14.469703386428607</c:v>
                </c:pt>
                <c:pt idx="46">
                  <c:v>15.112692030732541</c:v>
                </c:pt>
                <c:pt idx="47">
                  <c:v>12.004887476260663</c:v>
                </c:pt>
                <c:pt idx="48">
                  <c:v>11.512846321757912</c:v>
                </c:pt>
                <c:pt idx="49">
                  <c:v>10.553119520638349</c:v>
                </c:pt>
                <c:pt idx="50">
                  <c:v>11.696788465858232</c:v>
                </c:pt>
                <c:pt idx="51">
                  <c:v>10.541658409947315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4-4952-A3D2-049F261D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7344"/>
        <c:axId val="814443736"/>
      </c:lineChart>
      <c:catAx>
        <c:axId val="8144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048"/>
        <c:crosses val="autoZero"/>
        <c:auto val="1"/>
        <c:lblAlgn val="ctr"/>
        <c:lblOffset val="100"/>
        <c:noMultiLvlLbl val="0"/>
      </c:catAx>
      <c:valAx>
        <c:axId val="8144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376"/>
        <c:crosses val="autoZero"/>
        <c:crossBetween val="between"/>
      </c:valAx>
      <c:valAx>
        <c:axId val="814443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7344"/>
        <c:crosses val="max"/>
        <c:crossBetween val="between"/>
      </c:valAx>
      <c:catAx>
        <c:axId val="81444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14443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</a:t>
            </a:r>
            <a:r>
              <a:rPr lang="en-GB" baseline="0"/>
              <a:t> hours vs. T_mean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KPI!$F$2:$F$53</c:f>
              <c:numCache>
                <c:formatCode>General</c:formatCode>
                <c:ptCount val="52"/>
                <c:pt idx="0">
                  <c:v>169</c:v>
                </c:pt>
                <c:pt idx="1">
                  <c:v>168</c:v>
                </c:pt>
                <c:pt idx="2">
                  <c:v>151</c:v>
                </c:pt>
                <c:pt idx="3">
                  <c:v>151</c:v>
                </c:pt>
                <c:pt idx="4">
                  <c:v>166</c:v>
                </c:pt>
                <c:pt idx="5">
                  <c:v>152</c:v>
                </c:pt>
                <c:pt idx="6">
                  <c:v>150</c:v>
                </c:pt>
                <c:pt idx="7">
                  <c:v>149</c:v>
                </c:pt>
                <c:pt idx="8">
                  <c:v>133</c:v>
                </c:pt>
                <c:pt idx="9">
                  <c:v>138</c:v>
                </c:pt>
                <c:pt idx="10">
                  <c:v>139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66E-98D2-EBD7CE18A98A}"/>
            </c:ext>
          </c:extLst>
        </c:ser>
        <c:ser>
          <c:idx val="1"/>
          <c:order val="1"/>
          <c:tx>
            <c:v>FC 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KPI!$G$2:$G$53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</c:v>
                </c:pt>
                <c:pt idx="13">
                  <c:v>150</c:v>
                </c:pt>
                <c:pt idx="14">
                  <c:v>145</c:v>
                </c:pt>
                <c:pt idx="15">
                  <c:v>137</c:v>
                </c:pt>
                <c:pt idx="16">
                  <c:v>131</c:v>
                </c:pt>
                <c:pt idx="17">
                  <c:v>135</c:v>
                </c:pt>
                <c:pt idx="18">
                  <c:v>130</c:v>
                </c:pt>
                <c:pt idx="19">
                  <c:v>169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B-466E-98D2-EBD7CE18A98A}"/>
            </c:ext>
          </c:extLst>
        </c:ser>
        <c:ser>
          <c:idx val="2"/>
          <c:order val="2"/>
          <c:tx>
            <c:v>FC Spring/Autumn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KPI!$H$2:$H$53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161</c:v>
                </c:pt>
                <c:pt idx="30">
                  <c:v>157</c:v>
                </c:pt>
                <c:pt idx="31">
                  <c:v>150</c:v>
                </c:pt>
                <c:pt idx="32">
                  <c:v>0</c:v>
                </c:pt>
                <c:pt idx="33">
                  <c:v>128</c:v>
                </c:pt>
                <c:pt idx="34">
                  <c:v>0</c:v>
                </c:pt>
                <c:pt idx="35">
                  <c:v>114</c:v>
                </c:pt>
                <c:pt idx="36">
                  <c:v>0</c:v>
                </c:pt>
                <c:pt idx="37">
                  <c:v>104</c:v>
                </c:pt>
                <c:pt idx="38">
                  <c:v>86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B-466E-98D2-EBD7CE18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445376"/>
        <c:axId val="814445048"/>
      </c:barChart>
      <c:lineChart>
        <c:grouping val="standard"/>
        <c:varyColors val="0"/>
        <c:ser>
          <c:idx val="3"/>
          <c:order val="3"/>
          <c:tx>
            <c:v>T_mean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KPI!$J$2:$J$53</c:f>
              <c:numCache>
                <c:formatCode>General</c:formatCode>
                <c:ptCount val="52"/>
                <c:pt idx="0">
                  <c:v>-16.699404761904759</c:v>
                </c:pt>
                <c:pt idx="1">
                  <c:v>-14.50535714285715</c:v>
                </c:pt>
                <c:pt idx="2">
                  <c:v>-9.6333333333333329</c:v>
                </c:pt>
                <c:pt idx="3">
                  <c:v>-8.9666666666666668</c:v>
                </c:pt>
                <c:pt idx="4">
                  <c:v>-7.6470238095238114</c:v>
                </c:pt>
                <c:pt idx="5">
                  <c:v>-6.688690476190474</c:v>
                </c:pt>
                <c:pt idx="6">
                  <c:v>-5.0523809523809531</c:v>
                </c:pt>
                <c:pt idx="7">
                  <c:v>-5.3547619047619044</c:v>
                </c:pt>
                <c:pt idx="8">
                  <c:v>-2.9690476190476178</c:v>
                </c:pt>
                <c:pt idx="9">
                  <c:v>-2.5422619047619048</c:v>
                </c:pt>
                <c:pt idx="10">
                  <c:v>-2.4333333333333331</c:v>
                </c:pt>
                <c:pt idx="11">
                  <c:v>2.9761904761905041E-2</c:v>
                </c:pt>
                <c:pt idx="12">
                  <c:v>-9.5172619047619058</c:v>
                </c:pt>
                <c:pt idx="13">
                  <c:v>-7.6559523809523764</c:v>
                </c:pt>
                <c:pt idx="14">
                  <c:v>-7.2273809523809529</c:v>
                </c:pt>
                <c:pt idx="15">
                  <c:v>-4.4964285714285683</c:v>
                </c:pt>
                <c:pt idx="16">
                  <c:v>-2.727380952380952</c:v>
                </c:pt>
                <c:pt idx="17">
                  <c:v>-1.080952380952382</c:v>
                </c:pt>
                <c:pt idx="18">
                  <c:v>-1.227976190476191</c:v>
                </c:pt>
                <c:pt idx="19">
                  <c:v>2.102380952380952</c:v>
                </c:pt>
                <c:pt idx="20">
                  <c:v>-3.6928571428571431</c:v>
                </c:pt>
                <c:pt idx="21">
                  <c:v>-0.60119047619047539</c:v>
                </c:pt>
                <c:pt idx="22">
                  <c:v>0.67500000000000016</c:v>
                </c:pt>
                <c:pt idx="23">
                  <c:v>1.757738095238097</c:v>
                </c:pt>
                <c:pt idx="24">
                  <c:v>1.090476190476189</c:v>
                </c:pt>
                <c:pt idx="25">
                  <c:v>2.3523809523809489</c:v>
                </c:pt>
                <c:pt idx="26">
                  <c:v>3.155357142857143</c:v>
                </c:pt>
                <c:pt idx="27">
                  <c:v>3.599404761904764</c:v>
                </c:pt>
                <c:pt idx="28">
                  <c:v>3.5369047619047622</c:v>
                </c:pt>
                <c:pt idx="29">
                  <c:v>4.8476190476190464</c:v>
                </c:pt>
                <c:pt idx="30">
                  <c:v>4.6880952380952383</c:v>
                </c:pt>
                <c:pt idx="31">
                  <c:v>7.4363095238095207</c:v>
                </c:pt>
                <c:pt idx="32">
                  <c:v>7.95297619047619</c:v>
                </c:pt>
                <c:pt idx="33">
                  <c:v>8.7553571428571448</c:v>
                </c:pt>
                <c:pt idx="34">
                  <c:v>8.5089285714285694</c:v>
                </c:pt>
                <c:pt idx="35">
                  <c:v>9.1297619047619065</c:v>
                </c:pt>
                <c:pt idx="36">
                  <c:v>9.8154761904761898</c:v>
                </c:pt>
                <c:pt idx="37">
                  <c:v>11.04285714285715</c:v>
                </c:pt>
                <c:pt idx="38">
                  <c:v>11.53035714285714</c:v>
                </c:pt>
                <c:pt idx="39">
                  <c:v>11.23333333333334</c:v>
                </c:pt>
                <c:pt idx="40">
                  <c:v>14.504166666666659</c:v>
                </c:pt>
                <c:pt idx="41">
                  <c:v>14.079761904761909</c:v>
                </c:pt>
                <c:pt idx="42">
                  <c:v>13.12678571428572</c:v>
                </c:pt>
                <c:pt idx="43">
                  <c:v>14.31904761904762</c:v>
                </c:pt>
                <c:pt idx="44">
                  <c:v>14.35059523809524</c:v>
                </c:pt>
                <c:pt idx="45">
                  <c:v>14.65357142857143</c:v>
                </c:pt>
                <c:pt idx="46">
                  <c:v>15.28630952380953</c:v>
                </c:pt>
                <c:pt idx="47">
                  <c:v>15.007738095238089</c:v>
                </c:pt>
                <c:pt idx="48">
                  <c:v>15.25178571428571</c:v>
                </c:pt>
                <c:pt idx="49">
                  <c:v>15.675595238095241</c:v>
                </c:pt>
                <c:pt idx="50">
                  <c:v>16.793452380952381</c:v>
                </c:pt>
                <c:pt idx="51">
                  <c:v>21.273214285714289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B-466E-98D2-EBD7CE18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7344"/>
        <c:axId val="814443736"/>
      </c:lineChart>
      <c:catAx>
        <c:axId val="8144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048"/>
        <c:crosses val="autoZero"/>
        <c:auto val="1"/>
        <c:lblAlgn val="ctr"/>
        <c:lblOffset val="100"/>
        <c:noMultiLvlLbl val="0"/>
      </c:catAx>
      <c:valAx>
        <c:axId val="8144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5376"/>
        <c:crosses val="autoZero"/>
        <c:crossBetween val="between"/>
      </c:valAx>
      <c:valAx>
        <c:axId val="814443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7344"/>
        <c:crosses val="max"/>
        <c:crossBetween val="between"/>
      </c:valAx>
      <c:catAx>
        <c:axId val="81444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14443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350533</xdr:colOff>
      <xdr:row>7</xdr:row>
      <xdr:rowOff>10644</xdr:rowOff>
    </xdr:from>
    <xdr:to>
      <xdr:col>27</xdr:col>
      <xdr:colOff>120814</xdr:colOff>
      <xdr:row>22</xdr:row>
      <xdr:rowOff>38518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FFE0D-F82D-4E75-B3E3-828E52F1C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312011</xdr:colOff>
      <xdr:row>23</xdr:row>
      <xdr:rowOff>142944</xdr:rowOff>
    </xdr:from>
    <xdr:to>
      <xdr:col>27</xdr:col>
      <xdr:colOff>96300</xdr:colOff>
      <xdr:row>39</xdr:row>
      <xdr:rowOff>18138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A3F46-4AD8-46E6-9335-2912A2695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27</xdr:col>
      <xdr:colOff>130967</xdr:colOff>
      <xdr:row>56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9F4AC-5B79-4777-ADEE-CA2ED934B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59530</xdr:colOff>
      <xdr:row>58</xdr:row>
      <xdr:rowOff>5953</xdr:rowOff>
    </xdr:from>
    <xdr:to>
      <xdr:col>27</xdr:col>
      <xdr:colOff>119061</xdr:colOff>
      <xdr:row>73</xdr:row>
      <xdr:rowOff>70247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33B2D-0B84-4FC9-8369-E61F88B0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635793</xdr:colOff>
      <xdr:row>1</xdr:row>
      <xdr:rowOff>112509</xdr:rowOff>
    </xdr:from>
    <xdr:to>
      <xdr:col>27</xdr:col>
      <xdr:colOff>39289</xdr:colOff>
      <xdr:row>22</xdr:row>
      <xdr:rowOff>141681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3D7F68F-B31A-40EA-9C59-CA4986A6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16669</xdr:colOff>
      <xdr:row>24</xdr:row>
      <xdr:rowOff>95250</xdr:rowOff>
    </xdr:from>
    <xdr:to>
      <xdr:col>27</xdr:col>
      <xdr:colOff>63102</xdr:colOff>
      <xdr:row>45</xdr:row>
      <xdr:rowOff>129184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AF986-11C9-418C-A64E-22FCFD925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89297</xdr:colOff>
      <xdr:row>24</xdr:row>
      <xdr:rowOff>101203</xdr:rowOff>
    </xdr:from>
    <xdr:to>
      <xdr:col>38</xdr:col>
      <xdr:colOff>140492</xdr:colOff>
      <xdr:row>45</xdr:row>
      <xdr:rowOff>139899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1BE5BC-CA6A-4493-BE57-DF3B27ABA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89297</xdr:colOff>
      <xdr:row>1</xdr:row>
      <xdr:rowOff>107157</xdr:rowOff>
    </xdr:from>
    <xdr:to>
      <xdr:col>38</xdr:col>
      <xdr:colOff>141684</xdr:colOff>
      <xdr:row>22</xdr:row>
      <xdr:rowOff>136329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E9C49-5B34-4FAB-918E-61854A32F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4776-AF5B-4427-896E-89048DDA3916}">
  <dimension ref="A1:O53"/>
  <sheetViews>
    <sheetView topLeftCell="B2" zoomScale="80" zoomScaleNormal="80" workbookViewId="0">
      <selection activeCell="AD16" sqref="AD16"/>
    </sheetView>
  </sheetViews>
  <sheetFormatPr defaultRowHeight="14.25" x14ac:dyDescent="0.45"/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129</v>
      </c>
      <c r="K1" s="2" t="s">
        <v>130</v>
      </c>
      <c r="L1" s="2" t="s">
        <v>131</v>
      </c>
      <c r="M1" s="3" t="s">
        <v>132</v>
      </c>
      <c r="N1" s="3" t="s">
        <v>133</v>
      </c>
      <c r="O1" s="3" t="s">
        <v>134</v>
      </c>
    </row>
    <row r="2" spans="1:15" x14ac:dyDescent="0.45">
      <c r="A2" s="1">
        <v>1</v>
      </c>
      <c r="B2" t="s">
        <v>8</v>
      </c>
      <c r="C2" t="s">
        <v>9</v>
      </c>
      <c r="D2">
        <v>104109.3837203697</v>
      </c>
      <c r="E2">
        <v>1</v>
      </c>
      <c r="F2">
        <v>133</v>
      </c>
      <c r="G2">
        <v>1.588139618388225</v>
      </c>
      <c r="H2">
        <v>-2.9690476190476178</v>
      </c>
      <c r="I2">
        <v>5.1969583333333291E-2</v>
      </c>
      <c r="J2">
        <f t="shared" ref="J2:J33" si="0">F3-F2</f>
        <v>16</v>
      </c>
      <c r="K2">
        <v>0</v>
      </c>
      <c r="L2">
        <v>0</v>
      </c>
      <c r="M2">
        <f t="shared" ref="M2:M33" si="1">J3-J2</f>
        <v>4</v>
      </c>
      <c r="N2">
        <f t="shared" ref="N2:N33" si="2">K4-K3</f>
        <v>0.64343915848878508</v>
      </c>
      <c r="O2">
        <f t="shared" ref="O2:O33" si="3">L4-L3</f>
        <v>6.1778571428570614E-3</v>
      </c>
    </row>
    <row r="3" spans="1:15" x14ac:dyDescent="0.45">
      <c r="A3" s="1">
        <v>2</v>
      </c>
      <c r="B3" t="s">
        <v>10</v>
      </c>
      <c r="C3" t="s">
        <v>11</v>
      </c>
      <c r="D3">
        <v>105155.5555555552</v>
      </c>
      <c r="E3">
        <v>1</v>
      </c>
      <c r="F3">
        <v>149</v>
      </c>
      <c r="G3">
        <v>1.746107344451044</v>
      </c>
      <c r="H3">
        <v>-5.3547619047619044</v>
      </c>
      <c r="I3">
        <v>5.146535714285716E-2</v>
      </c>
      <c r="J3">
        <f t="shared" si="0"/>
        <v>20</v>
      </c>
      <c r="K3">
        <v>0.15796772606281895</v>
      </c>
      <c r="L3">
        <v>-5.0422619047613138E-4</v>
      </c>
      <c r="M3">
        <f t="shared" si="1"/>
        <v>-23</v>
      </c>
      <c r="N3">
        <f t="shared" si="2"/>
        <v>-1.4164897067989741</v>
      </c>
      <c r="O3">
        <f t="shared" si="3"/>
        <v>-3.1124999999994352E-4</v>
      </c>
    </row>
    <row r="4" spans="1:15" x14ac:dyDescent="0.45">
      <c r="A4" s="1">
        <v>3</v>
      </c>
      <c r="B4" t="s">
        <v>12</v>
      </c>
      <c r="C4" t="s">
        <v>13</v>
      </c>
      <c r="D4">
        <v>409052.94047776941</v>
      </c>
      <c r="E4">
        <v>0.88177285924424642</v>
      </c>
      <c r="F4">
        <v>169</v>
      </c>
      <c r="G4">
        <v>2.547514229002648</v>
      </c>
      <c r="H4">
        <v>-16.699404761904759</v>
      </c>
      <c r="I4">
        <v>5.713898809523809E-2</v>
      </c>
      <c r="J4">
        <f t="shared" si="0"/>
        <v>-3</v>
      </c>
      <c r="K4">
        <v>0.80140688455160403</v>
      </c>
      <c r="L4">
        <v>5.67363095238093E-3</v>
      </c>
      <c r="M4">
        <f t="shared" si="1"/>
        <v>5</v>
      </c>
      <c r="N4">
        <f t="shared" si="2"/>
        <v>1.1131479216126281</v>
      </c>
      <c r="O4">
        <f t="shared" si="3"/>
        <v>-1.2377380952381001E-2</v>
      </c>
    </row>
    <row r="5" spans="1:15" x14ac:dyDescent="0.45">
      <c r="A5" s="1">
        <v>4</v>
      </c>
      <c r="B5" t="s">
        <v>14</v>
      </c>
      <c r="C5" t="s">
        <v>15</v>
      </c>
      <c r="D5">
        <v>162152.93121161289</v>
      </c>
      <c r="E5">
        <v>0.982404024975566</v>
      </c>
      <c r="F5">
        <v>166</v>
      </c>
      <c r="G5">
        <v>1.9324314067552779</v>
      </c>
      <c r="H5">
        <v>-7.6470238095238114</v>
      </c>
      <c r="I5">
        <v>6.2501369047619076E-2</v>
      </c>
      <c r="J5">
        <f t="shared" si="0"/>
        <v>2</v>
      </c>
      <c r="K5">
        <v>-0.6150828222473701</v>
      </c>
      <c r="L5">
        <v>5.3623809523809865E-3</v>
      </c>
      <c r="M5">
        <f t="shared" si="1"/>
        <v>-19</v>
      </c>
      <c r="N5">
        <f t="shared" si="2"/>
        <v>-0.88990700638352593</v>
      </c>
      <c r="O5">
        <f t="shared" si="3"/>
        <v>1.5368452380952191E-3</v>
      </c>
    </row>
    <row r="6" spans="1:15" x14ac:dyDescent="0.45">
      <c r="A6" s="1">
        <v>5</v>
      </c>
      <c r="B6" t="s">
        <v>16</v>
      </c>
      <c r="C6" t="s">
        <v>17</v>
      </c>
      <c r="D6">
        <v>674888.64033947757</v>
      </c>
      <c r="E6">
        <v>0.88431632801169069</v>
      </c>
      <c r="F6">
        <v>168</v>
      </c>
      <c r="G6">
        <v>2.4304965061205359</v>
      </c>
      <c r="H6">
        <v>-14.50535714285715</v>
      </c>
      <c r="I6">
        <v>5.5486369047619062E-2</v>
      </c>
      <c r="J6">
        <f t="shared" si="0"/>
        <v>-17</v>
      </c>
      <c r="K6">
        <v>0.498065099365258</v>
      </c>
      <c r="L6">
        <v>-7.0150000000000143E-3</v>
      </c>
      <c r="M6">
        <f t="shared" si="1"/>
        <v>4</v>
      </c>
      <c r="N6">
        <f t="shared" si="2"/>
        <v>-9.0096828099327952E-2</v>
      </c>
      <c r="O6">
        <f t="shared" si="3"/>
        <v>5.8184523809529098E-4</v>
      </c>
    </row>
    <row r="7" spans="1:15" x14ac:dyDescent="0.45">
      <c r="A7" s="1">
        <v>6</v>
      </c>
      <c r="B7" t="s">
        <v>18</v>
      </c>
      <c r="C7" t="s">
        <v>19</v>
      </c>
      <c r="D7">
        <v>444175.68367930438</v>
      </c>
      <c r="E7">
        <v>0.95283090821026628</v>
      </c>
      <c r="F7">
        <v>151</v>
      </c>
      <c r="G7">
        <v>2.038654599102268</v>
      </c>
      <c r="H7">
        <v>-8.9666666666666668</v>
      </c>
      <c r="I7">
        <v>5.0008214285714267E-2</v>
      </c>
      <c r="J7">
        <f t="shared" si="0"/>
        <v>-13</v>
      </c>
      <c r="K7">
        <v>-0.39184190701826793</v>
      </c>
      <c r="L7">
        <v>-5.4781547619047952E-3</v>
      </c>
      <c r="M7">
        <f t="shared" si="1"/>
        <v>44</v>
      </c>
      <c r="N7">
        <f t="shared" si="2"/>
        <v>0.24125767159893874</v>
      </c>
      <c r="O7">
        <f t="shared" si="3"/>
        <v>2.8511904761904586E-3</v>
      </c>
    </row>
    <row r="8" spans="1:15" x14ac:dyDescent="0.45">
      <c r="A8" s="1">
        <v>7</v>
      </c>
      <c r="B8" t="s">
        <v>20</v>
      </c>
      <c r="C8" t="s">
        <v>21</v>
      </c>
      <c r="D8">
        <v>154271.10065238929</v>
      </c>
      <c r="E8">
        <v>0.9861317196230257</v>
      </c>
      <c r="F8">
        <v>138</v>
      </c>
      <c r="G8">
        <v>1.5567158639846721</v>
      </c>
      <c r="H8">
        <v>-2.5422619047619048</v>
      </c>
      <c r="I8">
        <v>4.5111904761904763E-2</v>
      </c>
      <c r="J8">
        <f t="shared" si="0"/>
        <v>31</v>
      </c>
      <c r="K8">
        <v>-0.48193873511759588</v>
      </c>
      <c r="L8">
        <v>-4.8963095238095042E-3</v>
      </c>
      <c r="M8">
        <f t="shared" si="1"/>
        <v>-70</v>
      </c>
      <c r="N8">
        <f t="shared" si="2"/>
        <v>0.35116693513881914</v>
      </c>
      <c r="O8">
        <f t="shared" si="3"/>
        <v>1.8953571428571361E-3</v>
      </c>
    </row>
    <row r="9" spans="1:15" x14ac:dyDescent="0.45">
      <c r="A9" s="1">
        <v>8</v>
      </c>
      <c r="B9" t="s">
        <v>22</v>
      </c>
      <c r="C9" t="s">
        <v>23</v>
      </c>
      <c r="D9">
        <v>227546.2482161287</v>
      </c>
      <c r="E9">
        <v>0.80650346998737432</v>
      </c>
      <c r="F9">
        <v>169</v>
      </c>
      <c r="G9">
        <v>1.316034800466015</v>
      </c>
      <c r="H9">
        <v>2.9761904761905041E-2</v>
      </c>
      <c r="I9">
        <v>4.3066785714285717E-2</v>
      </c>
      <c r="J9">
        <f t="shared" si="0"/>
        <v>-39</v>
      </c>
      <c r="K9">
        <v>-0.24068106351865715</v>
      </c>
      <c r="L9">
        <v>-2.0451190476190456E-3</v>
      </c>
      <c r="M9">
        <f t="shared" si="1"/>
        <v>54</v>
      </c>
      <c r="N9">
        <f t="shared" si="2"/>
        <v>0.33763155515320697</v>
      </c>
      <c r="O9">
        <f t="shared" si="3"/>
        <v>1.6376785714285746E-3</v>
      </c>
    </row>
    <row r="10" spans="1:15" x14ac:dyDescent="0.45">
      <c r="A10" s="1">
        <v>9</v>
      </c>
      <c r="B10" t="s">
        <v>24</v>
      </c>
      <c r="C10" t="s">
        <v>25</v>
      </c>
      <c r="D10">
        <v>89583.845344209942</v>
      </c>
      <c r="E10">
        <v>1</v>
      </c>
      <c r="F10">
        <v>130</v>
      </c>
      <c r="G10">
        <v>1.4265206720861769</v>
      </c>
      <c r="H10">
        <v>-1.227976190476191</v>
      </c>
      <c r="I10">
        <v>4.2917023809523808E-2</v>
      </c>
      <c r="J10">
        <f t="shared" si="0"/>
        <v>15</v>
      </c>
      <c r="K10">
        <v>0.11048587162016199</v>
      </c>
      <c r="L10">
        <v>-1.4976190476190948E-4</v>
      </c>
      <c r="M10">
        <f t="shared" si="1"/>
        <v>-23</v>
      </c>
      <c r="N10">
        <f t="shared" si="2"/>
        <v>-0.59866709453989997</v>
      </c>
      <c r="O10">
        <f t="shared" si="3"/>
        <v>-3.1758333333333083E-3</v>
      </c>
    </row>
    <row r="11" spans="1:15" x14ac:dyDescent="0.45">
      <c r="A11" s="1">
        <v>10</v>
      </c>
      <c r="B11" t="s">
        <v>26</v>
      </c>
      <c r="C11" t="s">
        <v>27</v>
      </c>
      <c r="D11">
        <v>105075.7833663108</v>
      </c>
      <c r="E11">
        <v>1</v>
      </c>
      <c r="F11">
        <v>145</v>
      </c>
      <c r="G11">
        <v>1.8746380988595459</v>
      </c>
      <c r="H11">
        <v>-7.2273809523809529</v>
      </c>
      <c r="I11">
        <v>4.4404940476190473E-2</v>
      </c>
      <c r="J11">
        <f t="shared" si="0"/>
        <v>-8</v>
      </c>
      <c r="K11">
        <v>0.44811742677336897</v>
      </c>
      <c r="L11">
        <v>1.4879166666666652E-3</v>
      </c>
      <c r="M11">
        <f t="shared" si="1"/>
        <v>40</v>
      </c>
      <c r="N11">
        <f t="shared" si="2"/>
        <v>-0.37740353455055597</v>
      </c>
      <c r="O11">
        <f t="shared" si="3"/>
        <v>4.4642857142805636E-5</v>
      </c>
    </row>
    <row r="12" spans="1:15" x14ac:dyDescent="0.45">
      <c r="A12" s="1">
        <v>11</v>
      </c>
      <c r="B12" t="s">
        <v>28</v>
      </c>
      <c r="C12" t="s">
        <v>29</v>
      </c>
      <c r="D12">
        <v>131660.6511078327</v>
      </c>
      <c r="E12">
        <v>0.99408431995406998</v>
      </c>
      <c r="F12">
        <v>137</v>
      </c>
      <c r="G12">
        <v>1.7240884310930149</v>
      </c>
      <c r="H12">
        <v>-4.4964285714285683</v>
      </c>
      <c r="I12">
        <v>4.271702380952383E-2</v>
      </c>
      <c r="J12">
        <f t="shared" si="0"/>
        <v>32</v>
      </c>
      <c r="K12">
        <v>-0.150549667766531</v>
      </c>
      <c r="L12">
        <v>-1.6879166666666431E-3</v>
      </c>
      <c r="M12">
        <f t="shared" si="1"/>
        <v>-32</v>
      </c>
      <c r="N12">
        <f t="shared" si="2"/>
        <v>0.64438771440780096</v>
      </c>
      <c r="O12">
        <f t="shared" si="3"/>
        <v>5.6470238095242264E-4</v>
      </c>
    </row>
    <row r="13" spans="1:15" x14ac:dyDescent="0.45">
      <c r="A13" s="1">
        <v>12</v>
      </c>
      <c r="B13" t="s">
        <v>30</v>
      </c>
      <c r="C13" t="s">
        <v>31</v>
      </c>
      <c r="D13">
        <v>137650.49730537241</v>
      </c>
      <c r="E13">
        <v>0.90222202036034249</v>
      </c>
      <c r="F13">
        <v>169</v>
      </c>
      <c r="G13">
        <v>1.1961352287759279</v>
      </c>
      <c r="H13">
        <v>2.102380952380952</v>
      </c>
      <c r="I13">
        <v>4.1073749999999992E-2</v>
      </c>
      <c r="J13">
        <f t="shared" si="0"/>
        <v>0</v>
      </c>
      <c r="K13">
        <v>-0.52795320231708698</v>
      </c>
      <c r="L13">
        <v>-1.6432738095238375E-3</v>
      </c>
      <c r="M13">
        <f t="shared" si="1"/>
        <v>0</v>
      </c>
      <c r="N13">
        <f t="shared" si="2"/>
        <v>-0.10727711711669996</v>
      </c>
      <c r="O13">
        <f t="shared" si="3"/>
        <v>1.517678571428531E-3</v>
      </c>
    </row>
    <row r="14" spans="1:15" x14ac:dyDescent="0.45">
      <c r="A14" s="1">
        <v>13</v>
      </c>
      <c r="B14" t="s">
        <v>32</v>
      </c>
      <c r="C14" t="s">
        <v>33</v>
      </c>
      <c r="D14">
        <v>49117.152147485802</v>
      </c>
      <c r="E14">
        <v>0.96779391635999656</v>
      </c>
      <c r="F14">
        <v>169</v>
      </c>
      <c r="G14">
        <v>1.3125697408666419</v>
      </c>
      <c r="H14">
        <v>1.757738095238097</v>
      </c>
      <c r="I14">
        <v>3.9995178571428577E-2</v>
      </c>
      <c r="J14">
        <f t="shared" si="0"/>
        <v>0</v>
      </c>
      <c r="K14">
        <v>0.11643451209071398</v>
      </c>
      <c r="L14">
        <v>-1.0785714285714149E-3</v>
      </c>
      <c r="M14">
        <f t="shared" si="1"/>
        <v>0</v>
      </c>
      <c r="N14">
        <f t="shared" si="2"/>
        <v>3.8707259407586125E-2</v>
      </c>
      <c r="O14">
        <f t="shared" si="3"/>
        <v>4.0172023809524199E-3</v>
      </c>
    </row>
    <row r="15" spans="1:15" x14ac:dyDescent="0.45">
      <c r="A15" s="1">
        <v>14</v>
      </c>
      <c r="B15" t="s">
        <v>34</v>
      </c>
      <c r="C15" t="s">
        <v>35</v>
      </c>
      <c r="D15">
        <v>159967.87837446769</v>
      </c>
      <c r="E15">
        <v>0.88275008387629983</v>
      </c>
      <c r="F15">
        <v>169</v>
      </c>
      <c r="G15">
        <v>1.3217271358406559</v>
      </c>
      <c r="H15">
        <v>0.67500000000000016</v>
      </c>
      <c r="I15">
        <v>4.0434285714285693E-2</v>
      </c>
      <c r="J15">
        <f t="shared" si="0"/>
        <v>0</v>
      </c>
      <c r="K15">
        <v>9.1573949740140215E-3</v>
      </c>
      <c r="L15">
        <v>4.3910714285711611E-4</v>
      </c>
      <c r="M15">
        <f t="shared" si="1"/>
        <v>-8</v>
      </c>
      <c r="N15">
        <f t="shared" si="2"/>
        <v>-0.41343493770764717</v>
      </c>
      <c r="O15">
        <f t="shared" si="3"/>
        <v>-6.5350595238095124E-3</v>
      </c>
    </row>
    <row r="16" spans="1:15" x14ac:dyDescent="0.45">
      <c r="A16" s="1">
        <v>15</v>
      </c>
      <c r="B16" t="s">
        <v>36</v>
      </c>
      <c r="C16" t="s">
        <v>37</v>
      </c>
      <c r="D16">
        <v>560591.2207551382</v>
      </c>
      <c r="E16">
        <v>0.8844288898901127</v>
      </c>
      <c r="F16">
        <v>169</v>
      </c>
      <c r="G16">
        <v>1.3695917902222561</v>
      </c>
      <c r="H16">
        <v>-0.60119047619047539</v>
      </c>
      <c r="I16">
        <v>4.4890595238095229E-2</v>
      </c>
      <c r="J16">
        <f t="shared" si="0"/>
        <v>-8</v>
      </c>
      <c r="K16">
        <v>4.7864654381600147E-2</v>
      </c>
      <c r="L16">
        <v>4.456309523809536E-3</v>
      </c>
      <c r="M16">
        <f t="shared" si="1"/>
        <v>-39</v>
      </c>
      <c r="N16">
        <f t="shared" si="2"/>
        <v>2.9484721581583107E-2</v>
      </c>
      <c r="O16">
        <f t="shared" si="3"/>
        <v>-1.9157142857143053E-3</v>
      </c>
    </row>
    <row r="17" spans="1:15" x14ac:dyDescent="0.45">
      <c r="A17" s="1">
        <v>16</v>
      </c>
      <c r="B17" t="s">
        <v>38</v>
      </c>
      <c r="C17" t="s">
        <v>39</v>
      </c>
      <c r="D17">
        <v>176558.1884938094</v>
      </c>
      <c r="E17">
        <v>0.93308394002439854</v>
      </c>
      <c r="F17">
        <v>161</v>
      </c>
      <c r="G17">
        <v>1.0040215068962091</v>
      </c>
      <c r="H17">
        <v>4.8476190476190464</v>
      </c>
      <c r="I17">
        <v>4.2811845238095253E-2</v>
      </c>
      <c r="J17">
        <f t="shared" si="0"/>
        <v>-47</v>
      </c>
      <c r="K17">
        <v>-0.36557028332604702</v>
      </c>
      <c r="L17">
        <v>-2.0787499999999764E-3</v>
      </c>
      <c r="M17">
        <f t="shared" si="1"/>
        <v>90</v>
      </c>
      <c r="N17">
        <f t="shared" si="2"/>
        <v>0.65906922179714278</v>
      </c>
      <c r="O17">
        <f t="shared" si="3"/>
        <v>5.2551190476190293E-3</v>
      </c>
    </row>
    <row r="18" spans="1:15" x14ac:dyDescent="0.45">
      <c r="A18" s="1">
        <v>17</v>
      </c>
      <c r="B18" t="s">
        <v>40</v>
      </c>
      <c r="C18" t="s">
        <v>41</v>
      </c>
      <c r="D18">
        <v>98371.54314542553</v>
      </c>
      <c r="E18">
        <v>0.82220175337404411</v>
      </c>
      <c r="F18">
        <v>114</v>
      </c>
      <c r="G18">
        <v>0.66793594515174515</v>
      </c>
      <c r="H18">
        <v>9.1297619047619065</v>
      </c>
      <c r="I18">
        <v>3.8817380952380971E-2</v>
      </c>
      <c r="J18">
        <f t="shared" si="0"/>
        <v>43</v>
      </c>
      <c r="K18">
        <v>-0.33608556174446391</v>
      </c>
      <c r="L18">
        <v>-3.9944642857142817E-3</v>
      </c>
      <c r="M18">
        <f t="shared" si="1"/>
        <v>-31</v>
      </c>
      <c r="N18">
        <f t="shared" si="2"/>
        <v>-0.21763970104380193</v>
      </c>
      <c r="O18">
        <f t="shared" si="3"/>
        <v>1.8534523809524209E-3</v>
      </c>
    </row>
    <row r="19" spans="1:15" x14ac:dyDescent="0.45">
      <c r="A19" s="1">
        <v>18</v>
      </c>
      <c r="B19" t="s">
        <v>42</v>
      </c>
      <c r="C19" t="s">
        <v>43</v>
      </c>
      <c r="D19">
        <v>31985.945045938439</v>
      </c>
      <c r="E19">
        <v>0.96593762488865198</v>
      </c>
      <c r="F19">
        <v>157</v>
      </c>
      <c r="G19">
        <v>0.99091960520442401</v>
      </c>
      <c r="H19">
        <v>4.6880952380952383</v>
      </c>
      <c r="I19">
        <v>4.0078035714285719E-2</v>
      </c>
      <c r="J19">
        <f t="shared" si="0"/>
        <v>12</v>
      </c>
      <c r="K19">
        <v>0.32298366005267887</v>
      </c>
      <c r="L19">
        <v>1.2606547619047476E-3</v>
      </c>
      <c r="M19">
        <f t="shared" si="1"/>
        <v>-95</v>
      </c>
      <c r="N19">
        <f t="shared" si="2"/>
        <v>-0.64114500746652658</v>
      </c>
      <c r="O19">
        <f t="shared" si="3"/>
        <v>-5.8684523809524325E-3</v>
      </c>
    </row>
    <row r="20" spans="1:15" x14ac:dyDescent="0.45">
      <c r="A20" s="1">
        <v>19</v>
      </c>
      <c r="B20" t="s">
        <v>44</v>
      </c>
      <c r="C20" t="s">
        <v>45</v>
      </c>
      <c r="D20">
        <v>310347.71351076942</v>
      </c>
      <c r="E20">
        <v>0.92344585752376696</v>
      </c>
      <c r="F20">
        <v>169</v>
      </c>
      <c r="G20">
        <v>1.096263564213301</v>
      </c>
      <c r="H20">
        <v>3.599404761904764</v>
      </c>
      <c r="I20">
        <v>4.3192142857142887E-2</v>
      </c>
      <c r="J20">
        <f t="shared" si="0"/>
        <v>-83</v>
      </c>
      <c r="K20">
        <v>0.10534395900887694</v>
      </c>
      <c r="L20">
        <v>3.1141071428571684E-3</v>
      </c>
      <c r="M20">
        <f t="shared" si="1"/>
        <v>101</v>
      </c>
      <c r="N20">
        <f t="shared" si="2"/>
        <v>0.55951383734669324</v>
      </c>
      <c r="O20">
        <f t="shared" si="3"/>
        <v>-6.3559523809522678E-4</v>
      </c>
    </row>
    <row r="21" spans="1:15" x14ac:dyDescent="0.45">
      <c r="A21" s="1">
        <v>20</v>
      </c>
      <c r="B21" t="s">
        <v>46</v>
      </c>
      <c r="C21" t="s">
        <v>47</v>
      </c>
      <c r="D21">
        <v>131913.73214284069</v>
      </c>
      <c r="E21">
        <v>0.7249143723586563</v>
      </c>
      <c r="F21">
        <v>86</v>
      </c>
      <c r="G21">
        <v>0.56046251575565131</v>
      </c>
      <c r="H21">
        <v>11.53035714285714</v>
      </c>
      <c r="I21">
        <v>4.0437797619047623E-2</v>
      </c>
      <c r="J21">
        <f t="shared" si="0"/>
        <v>18</v>
      </c>
      <c r="K21">
        <v>-0.53580104845764964</v>
      </c>
      <c r="L21">
        <v>-2.754345238095264E-3</v>
      </c>
      <c r="M21">
        <f t="shared" si="1"/>
        <v>6</v>
      </c>
      <c r="N21">
        <f t="shared" si="2"/>
        <v>0.12956338223641006</v>
      </c>
      <c r="O21">
        <f t="shared" si="3"/>
        <v>1.2641071428571571E-3</v>
      </c>
    </row>
    <row r="22" spans="1:15" x14ac:dyDescent="0.45">
      <c r="A22" s="1">
        <v>21</v>
      </c>
      <c r="B22" t="s">
        <v>48</v>
      </c>
      <c r="C22" t="s">
        <v>49</v>
      </c>
      <c r="D22">
        <v>96148.242026097825</v>
      </c>
      <c r="E22">
        <v>0.76220035318761481</v>
      </c>
      <c r="F22">
        <v>104</v>
      </c>
      <c r="G22">
        <v>0.58417530464469491</v>
      </c>
      <c r="H22">
        <v>11.04285714285715</v>
      </c>
      <c r="I22">
        <v>3.7047857142857132E-2</v>
      </c>
      <c r="J22">
        <f t="shared" si="0"/>
        <v>24</v>
      </c>
      <c r="K22">
        <v>2.3712788889043601E-2</v>
      </c>
      <c r="L22">
        <v>-3.3899404761904908E-3</v>
      </c>
      <c r="M22">
        <f t="shared" si="1"/>
        <v>-152</v>
      </c>
      <c r="N22">
        <f t="shared" si="2"/>
        <v>-0.43096995799672044</v>
      </c>
      <c r="O22">
        <f t="shared" si="3"/>
        <v>-4.1990476190476057E-3</v>
      </c>
    </row>
    <row r="23" spans="1:15" x14ac:dyDescent="0.45">
      <c r="A23" s="1">
        <v>22</v>
      </c>
      <c r="B23" t="s">
        <v>50</v>
      </c>
      <c r="C23" t="s">
        <v>51</v>
      </c>
      <c r="D23">
        <v>34233.235302940317</v>
      </c>
      <c r="E23">
        <v>0.87893035376566619</v>
      </c>
      <c r="F23">
        <v>128</v>
      </c>
      <c r="G23">
        <v>0.73745147577014858</v>
      </c>
      <c r="H23">
        <v>8.7553571428571448</v>
      </c>
      <c r="I23">
        <v>3.4922023809523799E-2</v>
      </c>
      <c r="J23">
        <f t="shared" si="0"/>
        <v>-128</v>
      </c>
      <c r="K23">
        <v>0.15327617112545366</v>
      </c>
      <c r="L23">
        <v>-2.1258333333333337E-3</v>
      </c>
      <c r="M23">
        <f t="shared" si="1"/>
        <v>128</v>
      </c>
      <c r="N23">
        <f t="shared" si="2"/>
        <v>0.28706892865077316</v>
      </c>
      <c r="O23">
        <f t="shared" si="3"/>
        <v>8.5072023809523792E-3</v>
      </c>
    </row>
    <row r="24" spans="1:15" x14ac:dyDescent="0.45">
      <c r="A24" s="1">
        <v>23</v>
      </c>
      <c r="B24" t="s">
        <v>52</v>
      </c>
      <c r="C24" t="s">
        <v>53</v>
      </c>
      <c r="D24">
        <v>430413.14437503391</v>
      </c>
      <c r="E24">
        <v>0.13374046003698781</v>
      </c>
      <c r="F24">
        <v>0</v>
      </c>
      <c r="G24">
        <v>0.4597576888988818</v>
      </c>
      <c r="H24">
        <v>14.31904761904762</v>
      </c>
      <c r="I24">
        <v>2.8597142857142859E-2</v>
      </c>
      <c r="J24">
        <f t="shared" si="0"/>
        <v>0</v>
      </c>
      <c r="K24">
        <v>-0.27769378687126678</v>
      </c>
      <c r="L24">
        <v>-6.3248809523809395E-3</v>
      </c>
      <c r="M24">
        <f t="shared" si="1"/>
        <v>0</v>
      </c>
      <c r="N24">
        <f t="shared" si="2"/>
        <v>-2.9852425373101343E-2</v>
      </c>
      <c r="O24">
        <f t="shared" si="3"/>
        <v>-1.9552380952381175E-3</v>
      </c>
    </row>
    <row r="25" spans="1:15" x14ac:dyDescent="0.45">
      <c r="A25" s="1">
        <v>24</v>
      </c>
      <c r="B25" t="s">
        <v>54</v>
      </c>
      <c r="C25" t="s">
        <v>55</v>
      </c>
      <c r="D25">
        <v>528815.81715713267</v>
      </c>
      <c r="E25">
        <v>0.2050475839578135</v>
      </c>
      <c r="F25">
        <v>0</v>
      </c>
      <c r="G25">
        <v>0.46913283067838818</v>
      </c>
      <c r="H25">
        <v>14.504166666666659</v>
      </c>
      <c r="I25">
        <v>3.0779464285714299E-2</v>
      </c>
      <c r="J25">
        <f t="shared" si="0"/>
        <v>0</v>
      </c>
      <c r="K25">
        <v>9.3751417795063796E-3</v>
      </c>
      <c r="L25">
        <v>2.1823214285714397E-3</v>
      </c>
      <c r="M25">
        <f t="shared" si="1"/>
        <v>0</v>
      </c>
      <c r="N25">
        <f t="shared" si="2"/>
        <v>9.7290798343122598E-3</v>
      </c>
      <c r="O25">
        <f t="shared" si="3"/>
        <v>-2.2574999999999644E-3</v>
      </c>
    </row>
    <row r="26" spans="1:15" x14ac:dyDescent="0.45">
      <c r="A26" s="1">
        <v>25</v>
      </c>
      <c r="B26" t="s">
        <v>56</v>
      </c>
      <c r="C26" t="s">
        <v>57</v>
      </c>
      <c r="D26">
        <v>690303.16370058851</v>
      </c>
      <c r="E26">
        <v>0.22837876562154411</v>
      </c>
      <c r="F26">
        <v>0</v>
      </c>
      <c r="G26">
        <v>0.44865554708479322</v>
      </c>
      <c r="H26">
        <v>14.65357142857143</v>
      </c>
      <c r="I26">
        <v>3.1006547619047621E-2</v>
      </c>
      <c r="J26">
        <f t="shared" si="0"/>
        <v>0</v>
      </c>
      <c r="K26">
        <v>-2.0477283593594964E-2</v>
      </c>
      <c r="L26">
        <v>2.270833333333222E-4</v>
      </c>
      <c r="M26">
        <f t="shared" si="1"/>
        <v>0</v>
      </c>
      <c r="N26">
        <f t="shared" si="2"/>
        <v>0.11379189022812791</v>
      </c>
      <c r="O26">
        <f t="shared" si="3"/>
        <v>2.0680952380952022E-3</v>
      </c>
    </row>
    <row r="27" spans="1:15" x14ac:dyDescent="0.45">
      <c r="A27" s="1">
        <v>26</v>
      </c>
      <c r="B27" t="s">
        <v>58</v>
      </c>
      <c r="C27" t="s">
        <v>59</v>
      </c>
      <c r="D27">
        <v>505327.64890971017</v>
      </c>
      <c r="E27">
        <v>0.1840484895348686</v>
      </c>
      <c r="F27">
        <v>0</v>
      </c>
      <c r="G27">
        <v>0.43790734332551051</v>
      </c>
      <c r="H27">
        <v>15.28630952380953</v>
      </c>
      <c r="I27">
        <v>2.8976130952380979E-2</v>
      </c>
      <c r="J27">
        <f t="shared" si="0"/>
        <v>0</v>
      </c>
      <c r="K27">
        <v>-1.0748203759282704E-2</v>
      </c>
      <c r="L27">
        <v>-2.0304166666666422E-3</v>
      </c>
      <c r="M27">
        <f t="shared" si="1"/>
        <v>0</v>
      </c>
      <c r="N27">
        <f t="shared" si="2"/>
        <v>-0.22560059283945194</v>
      </c>
      <c r="O27">
        <f t="shared" si="3"/>
        <v>6.7185119047619042E-3</v>
      </c>
    </row>
    <row r="28" spans="1:15" x14ac:dyDescent="0.45">
      <c r="A28" s="1">
        <v>27</v>
      </c>
      <c r="B28" t="s">
        <v>60</v>
      </c>
      <c r="C28" t="s">
        <v>61</v>
      </c>
      <c r="D28">
        <v>392852.46758567152</v>
      </c>
      <c r="E28">
        <v>0.1920602776089799</v>
      </c>
      <c r="F28">
        <v>0</v>
      </c>
      <c r="G28">
        <v>0.54095102979435572</v>
      </c>
      <c r="H28">
        <v>11.23333333333334</v>
      </c>
      <c r="I28">
        <v>2.9013809523809539E-2</v>
      </c>
      <c r="J28">
        <f t="shared" si="0"/>
        <v>0</v>
      </c>
      <c r="K28">
        <v>0.10304368646884521</v>
      </c>
      <c r="L28">
        <v>3.7678571428560043E-5</v>
      </c>
      <c r="M28">
        <f t="shared" si="1"/>
        <v>0</v>
      </c>
      <c r="N28">
        <f t="shared" si="2"/>
        <v>0.13685803560375537</v>
      </c>
      <c r="O28">
        <f t="shared" si="3"/>
        <v>-4.9424999999999747E-3</v>
      </c>
    </row>
    <row r="29" spans="1:15" x14ac:dyDescent="0.45">
      <c r="A29" s="1">
        <v>28</v>
      </c>
      <c r="B29" t="s">
        <v>62</v>
      </c>
      <c r="C29" t="s">
        <v>63</v>
      </c>
      <c r="D29">
        <v>690777.43919832411</v>
      </c>
      <c r="E29">
        <v>0.15447268692182409</v>
      </c>
      <c r="F29">
        <v>0</v>
      </c>
      <c r="G29">
        <v>0.41839412342374899</v>
      </c>
      <c r="H29">
        <v>16.793452380952381</v>
      </c>
      <c r="I29">
        <v>3.5770000000000003E-2</v>
      </c>
      <c r="J29">
        <f t="shared" si="0"/>
        <v>0</v>
      </c>
      <c r="K29">
        <v>-0.12255690637060673</v>
      </c>
      <c r="L29">
        <v>6.7561904761904643E-3</v>
      </c>
      <c r="M29">
        <f t="shared" si="1"/>
        <v>0</v>
      </c>
      <c r="N29">
        <f t="shared" si="2"/>
        <v>-4.4365268678115577E-2</v>
      </c>
      <c r="O29">
        <f t="shared" si="3"/>
        <v>-1.20309523809526E-3</v>
      </c>
    </row>
    <row r="30" spans="1:15" x14ac:dyDescent="0.45">
      <c r="A30" s="1">
        <v>29</v>
      </c>
      <c r="B30" t="s">
        <v>64</v>
      </c>
      <c r="C30" t="s">
        <v>65</v>
      </c>
      <c r="D30">
        <v>773567.94520149275</v>
      </c>
      <c r="E30">
        <v>0.17111333026136241</v>
      </c>
      <c r="F30">
        <v>0</v>
      </c>
      <c r="G30">
        <v>0.43269525265689762</v>
      </c>
      <c r="H30">
        <v>15.25178571428571</v>
      </c>
      <c r="I30">
        <v>3.7583690476190493E-2</v>
      </c>
      <c r="J30">
        <f t="shared" si="0"/>
        <v>0</v>
      </c>
      <c r="K30">
        <v>1.4301129233148635E-2</v>
      </c>
      <c r="L30">
        <v>1.8136904761904896E-3</v>
      </c>
      <c r="M30">
        <f t="shared" si="1"/>
        <v>0</v>
      </c>
      <c r="N30">
        <f t="shared" si="2"/>
        <v>4.7230467307143364E-2</v>
      </c>
      <c r="O30">
        <f t="shared" si="3"/>
        <v>9.7458333333329955E-4</v>
      </c>
    </row>
    <row r="31" spans="1:15" x14ac:dyDescent="0.45">
      <c r="A31" s="1">
        <v>30</v>
      </c>
      <c r="B31" t="s">
        <v>66</v>
      </c>
      <c r="C31" t="s">
        <v>67</v>
      </c>
      <c r="D31">
        <v>585642.28228854807</v>
      </c>
      <c r="E31">
        <v>0.23020578499943081</v>
      </c>
      <c r="F31">
        <v>0</v>
      </c>
      <c r="G31">
        <v>0.40263111321193068</v>
      </c>
      <c r="H31">
        <v>21.273214285714289</v>
      </c>
      <c r="I31">
        <v>3.8194285714285722E-2</v>
      </c>
      <c r="J31">
        <f t="shared" si="0"/>
        <v>0</v>
      </c>
      <c r="K31">
        <v>-3.0064139444966942E-2</v>
      </c>
      <c r="L31">
        <v>6.1059523809522953E-4</v>
      </c>
      <c r="M31">
        <f t="shared" si="1"/>
        <v>0</v>
      </c>
      <c r="N31">
        <f t="shared" si="2"/>
        <v>-1.4678967424050504E-3</v>
      </c>
      <c r="O31">
        <f t="shared" si="3"/>
        <v>-5.0880952380951486E-3</v>
      </c>
    </row>
    <row r="32" spans="1:15" x14ac:dyDescent="0.45">
      <c r="A32" s="1">
        <v>31</v>
      </c>
      <c r="B32" t="s">
        <v>68</v>
      </c>
      <c r="C32" t="s">
        <v>69</v>
      </c>
      <c r="D32">
        <v>869755.44007366523</v>
      </c>
      <c r="E32">
        <v>0.19688724802854771</v>
      </c>
      <c r="F32">
        <v>0</v>
      </c>
      <c r="G32">
        <v>0.4197974410741071</v>
      </c>
      <c r="H32">
        <v>15.675595238095241</v>
      </c>
      <c r="I32">
        <v>3.9779464285714251E-2</v>
      </c>
      <c r="J32">
        <f t="shared" si="0"/>
        <v>0</v>
      </c>
      <c r="K32">
        <v>1.7166327862176423E-2</v>
      </c>
      <c r="L32">
        <v>1.5851785714285291E-3</v>
      </c>
      <c r="M32">
        <f t="shared" si="1"/>
        <v>0</v>
      </c>
      <c r="N32">
        <f t="shared" si="2"/>
        <v>1.4126972744867461E-2</v>
      </c>
      <c r="O32">
        <f t="shared" si="3"/>
        <v>6.2839285714279963E-4</v>
      </c>
    </row>
    <row r="33" spans="1:15" x14ac:dyDescent="0.45">
      <c r="A33" s="1">
        <v>32</v>
      </c>
      <c r="B33" t="s">
        <v>70</v>
      </c>
      <c r="C33" t="s">
        <v>71</v>
      </c>
      <c r="D33">
        <v>781811.34858423227</v>
      </c>
      <c r="E33">
        <v>0.1198794648116379</v>
      </c>
      <c r="F33">
        <v>0</v>
      </c>
      <c r="G33">
        <v>0.43549587219387847</v>
      </c>
      <c r="H33">
        <v>15.007738095238089</v>
      </c>
      <c r="I33">
        <v>3.6276547619047632E-2</v>
      </c>
      <c r="J33">
        <f t="shared" si="0"/>
        <v>0</v>
      </c>
      <c r="K33">
        <v>1.5698431119771372E-2</v>
      </c>
      <c r="L33">
        <v>-3.5029166666666195E-3</v>
      </c>
      <c r="M33">
        <f t="shared" si="1"/>
        <v>0</v>
      </c>
      <c r="N33">
        <f t="shared" si="2"/>
        <v>-2.7005131298883267E-2</v>
      </c>
      <c r="O33">
        <f t="shared" si="3"/>
        <v>2.7978571428571783E-3</v>
      </c>
    </row>
    <row r="34" spans="1:15" x14ac:dyDescent="0.45">
      <c r="A34" s="1">
        <v>33</v>
      </c>
      <c r="B34" t="s">
        <v>72</v>
      </c>
      <c r="C34" t="s">
        <v>73</v>
      </c>
      <c r="D34">
        <v>416889.82409941632</v>
      </c>
      <c r="E34">
        <v>0.179771845802978</v>
      </c>
      <c r="F34">
        <v>0</v>
      </c>
      <c r="G34">
        <v>0.46532127605851731</v>
      </c>
      <c r="H34">
        <v>13.12678571428572</v>
      </c>
      <c r="I34">
        <v>3.3402023809523812E-2</v>
      </c>
      <c r="J34">
        <f t="shared" ref="J34:J52" si="4">F35-F34</f>
        <v>0</v>
      </c>
      <c r="K34">
        <v>2.9825403864638833E-2</v>
      </c>
      <c r="L34">
        <v>-2.8745238095238199E-3</v>
      </c>
      <c r="M34">
        <f t="shared" ref="M34:M51" si="5">J35-J34</f>
        <v>0</v>
      </c>
      <c r="N34">
        <f t="shared" ref="N34:N51" si="6">K36-K35</f>
        <v>-1.1386833524227147E-2</v>
      </c>
      <c r="O34">
        <f t="shared" ref="O34:O51" si="7">L36-L35</f>
        <v>-1.3188095238095554E-3</v>
      </c>
    </row>
    <row r="35" spans="1:15" x14ac:dyDescent="0.45">
      <c r="A35" s="1">
        <v>34</v>
      </c>
      <c r="B35" t="s">
        <v>74</v>
      </c>
      <c r="C35" t="s">
        <v>75</v>
      </c>
      <c r="D35">
        <v>432784.66634377948</v>
      </c>
      <c r="E35">
        <v>0.132520156410708</v>
      </c>
      <c r="F35">
        <v>0</v>
      </c>
      <c r="G35">
        <v>0.46814154862427287</v>
      </c>
      <c r="H35">
        <v>14.079761904761909</v>
      </c>
      <c r="I35">
        <v>3.332535714285717E-2</v>
      </c>
      <c r="J35">
        <f t="shared" si="4"/>
        <v>0</v>
      </c>
      <c r="K35">
        <v>2.8202725657555661E-3</v>
      </c>
      <c r="L35">
        <v>-7.666666666664157E-5</v>
      </c>
      <c r="M35">
        <f t="shared" si="5"/>
        <v>0</v>
      </c>
      <c r="N35">
        <f t="shared" si="6"/>
        <v>0.26844959291531617</v>
      </c>
      <c r="O35">
        <f t="shared" si="7"/>
        <v>-1.2375000000001621E-4</v>
      </c>
    </row>
    <row r="36" spans="1:15" x14ac:dyDescent="0.45">
      <c r="A36" s="1">
        <v>35</v>
      </c>
      <c r="B36" t="s">
        <v>76</v>
      </c>
      <c r="C36" t="s">
        <v>77</v>
      </c>
      <c r="D36">
        <v>500255.50723524229</v>
      </c>
      <c r="E36">
        <v>8.9378499493352886E-2</v>
      </c>
      <c r="F36">
        <v>0</v>
      </c>
      <c r="G36">
        <v>0.45957498766580129</v>
      </c>
      <c r="H36">
        <v>14.35059523809524</v>
      </c>
      <c r="I36">
        <v>3.1929880952380973E-2</v>
      </c>
      <c r="J36">
        <f t="shared" si="4"/>
        <v>0</v>
      </c>
      <c r="K36">
        <v>-8.5665609584715807E-3</v>
      </c>
      <c r="L36">
        <v>-1.395476190476197E-3</v>
      </c>
      <c r="M36">
        <f t="shared" si="5"/>
        <v>0</v>
      </c>
      <c r="N36">
        <f t="shared" si="6"/>
        <v>-0.37971460468859486</v>
      </c>
      <c r="O36">
        <f t="shared" si="7"/>
        <v>-7.8898809523808566E-4</v>
      </c>
    </row>
    <row r="37" spans="1:15" x14ac:dyDescent="0.45">
      <c r="A37" s="1">
        <v>36</v>
      </c>
      <c r="B37" t="s">
        <v>78</v>
      </c>
      <c r="C37" t="s">
        <v>79</v>
      </c>
      <c r="D37">
        <v>826226.99373306532</v>
      </c>
      <c r="E37">
        <v>9.4242459219972929E-2</v>
      </c>
      <c r="F37">
        <v>0</v>
      </c>
      <c r="G37">
        <v>0.71945801962264588</v>
      </c>
      <c r="H37">
        <v>8.5089285714285694</v>
      </c>
      <c r="I37">
        <v>3.041065476190476E-2</v>
      </c>
      <c r="J37">
        <f t="shared" si="4"/>
        <v>0</v>
      </c>
      <c r="K37">
        <v>0.25988303195684459</v>
      </c>
      <c r="L37">
        <v>-1.5192261904762132E-3</v>
      </c>
      <c r="M37">
        <f t="shared" si="5"/>
        <v>0</v>
      </c>
      <c r="N37">
        <f t="shared" si="6"/>
        <v>0.27914149020776313</v>
      </c>
      <c r="O37">
        <f t="shared" si="7"/>
        <v>3.7583928571428768E-3</v>
      </c>
    </row>
    <row r="38" spans="1:15" x14ac:dyDescent="0.45">
      <c r="A38" s="1">
        <v>37</v>
      </c>
      <c r="B38" t="s">
        <v>80</v>
      </c>
      <c r="C38" t="s">
        <v>81</v>
      </c>
      <c r="D38">
        <v>429206.19022998621</v>
      </c>
      <c r="E38">
        <v>8.1386982870304117E-2</v>
      </c>
      <c r="F38">
        <v>0</v>
      </c>
      <c r="G38">
        <v>0.59962644689089561</v>
      </c>
      <c r="H38">
        <v>9.8154761904761898</v>
      </c>
      <c r="I38">
        <v>2.8102440476190461E-2</v>
      </c>
      <c r="J38">
        <f t="shared" si="4"/>
        <v>0</v>
      </c>
      <c r="K38">
        <v>-0.11983157273175027</v>
      </c>
      <c r="L38">
        <v>-2.3082142857142988E-3</v>
      </c>
      <c r="M38">
        <f t="shared" si="5"/>
        <v>150</v>
      </c>
      <c r="N38">
        <f t="shared" si="6"/>
        <v>-0.13079081640883194</v>
      </c>
      <c r="O38">
        <f t="shared" si="7"/>
        <v>1.0235714285714154E-3</v>
      </c>
    </row>
    <row r="39" spans="1:15" x14ac:dyDescent="0.45">
      <c r="A39" s="1">
        <v>38</v>
      </c>
      <c r="B39" t="s">
        <v>82</v>
      </c>
      <c r="C39" t="s">
        <v>83</v>
      </c>
      <c r="D39">
        <v>572752.31453901657</v>
      </c>
      <c r="E39">
        <v>8.3220885317061732E-2</v>
      </c>
      <c r="F39">
        <v>0</v>
      </c>
      <c r="G39">
        <v>0.75893636436690848</v>
      </c>
      <c r="H39">
        <v>7.95297619047619</v>
      </c>
      <c r="I39">
        <v>2.9552619047619039E-2</v>
      </c>
      <c r="J39">
        <f t="shared" si="4"/>
        <v>150</v>
      </c>
      <c r="K39">
        <v>0.15930991747601286</v>
      </c>
      <c r="L39">
        <v>1.450178571428578E-3</v>
      </c>
      <c r="M39">
        <f t="shared" si="5"/>
        <v>-131</v>
      </c>
      <c r="N39">
        <f t="shared" si="6"/>
        <v>0.43576236143271463</v>
      </c>
      <c r="O39">
        <f t="shared" si="7"/>
        <v>1.9701190476190435E-3</v>
      </c>
    </row>
    <row r="40" spans="1:15" x14ac:dyDescent="0.45">
      <c r="A40" s="1">
        <v>39</v>
      </c>
      <c r="B40" t="s">
        <v>84</v>
      </c>
      <c r="C40" t="s">
        <v>85</v>
      </c>
      <c r="D40">
        <v>32132.737428790861</v>
      </c>
      <c r="E40">
        <v>0.91875667905603919</v>
      </c>
      <c r="F40">
        <v>150</v>
      </c>
      <c r="G40">
        <v>0.7874554654340894</v>
      </c>
      <c r="H40">
        <v>7.4363095238095207</v>
      </c>
      <c r="I40">
        <v>3.2026369047619033E-2</v>
      </c>
      <c r="J40">
        <f t="shared" si="4"/>
        <v>19</v>
      </c>
      <c r="K40">
        <v>2.8519101067180919E-2</v>
      </c>
      <c r="L40">
        <v>2.4737499999999933E-3</v>
      </c>
      <c r="M40">
        <f t="shared" si="5"/>
        <v>-19</v>
      </c>
      <c r="N40">
        <f t="shared" si="6"/>
        <v>-0.57459717237255148</v>
      </c>
      <c r="O40">
        <f t="shared" si="7"/>
        <v>-5.3899999999999643E-3</v>
      </c>
    </row>
    <row r="41" spans="1:15" x14ac:dyDescent="0.45">
      <c r="A41" s="1">
        <v>40</v>
      </c>
      <c r="B41" t="s">
        <v>86</v>
      </c>
      <c r="C41" t="s">
        <v>87</v>
      </c>
      <c r="D41">
        <v>74742.164833154573</v>
      </c>
      <c r="E41">
        <v>0.84071735143084714</v>
      </c>
      <c r="F41">
        <v>169</v>
      </c>
      <c r="G41">
        <v>1.2517369279339849</v>
      </c>
      <c r="H41">
        <v>1.090476190476189</v>
      </c>
      <c r="I41">
        <v>3.6470238095238069E-2</v>
      </c>
      <c r="J41">
        <f t="shared" si="4"/>
        <v>0</v>
      </c>
      <c r="K41">
        <v>0.46428146249989555</v>
      </c>
      <c r="L41">
        <v>4.4438690476190368E-3</v>
      </c>
      <c r="M41">
        <f t="shared" si="5"/>
        <v>0</v>
      </c>
      <c r="N41">
        <f t="shared" si="6"/>
        <v>5.9312480686781965E-2</v>
      </c>
      <c r="O41">
        <f t="shared" si="7"/>
        <v>2.1480952380952129E-3</v>
      </c>
    </row>
    <row r="42" spans="1:15" x14ac:dyDescent="0.45">
      <c r="A42" s="1">
        <v>41</v>
      </c>
      <c r="B42" t="s">
        <v>88</v>
      </c>
      <c r="C42" t="s">
        <v>89</v>
      </c>
      <c r="D42">
        <v>102658.5779263694</v>
      </c>
      <c r="E42">
        <v>0.88676071096856779</v>
      </c>
      <c r="F42">
        <v>169</v>
      </c>
      <c r="G42">
        <v>1.141421218061329</v>
      </c>
      <c r="H42">
        <v>3.155357142857143</v>
      </c>
      <c r="I42">
        <v>3.5524107142857142E-2</v>
      </c>
      <c r="J42">
        <f t="shared" si="4"/>
        <v>0</v>
      </c>
      <c r="K42">
        <v>-0.11031570987265593</v>
      </c>
      <c r="L42">
        <v>-9.4613095238092748E-4</v>
      </c>
      <c r="M42">
        <f t="shared" si="5"/>
        <v>0</v>
      </c>
      <c r="N42">
        <f t="shared" si="6"/>
        <v>0.13106827877063187</v>
      </c>
      <c r="O42">
        <f t="shared" si="7"/>
        <v>-1.3750000000001261E-4</v>
      </c>
    </row>
    <row r="43" spans="1:15" x14ac:dyDescent="0.45">
      <c r="A43" s="1">
        <v>42</v>
      </c>
      <c r="B43" t="s">
        <v>90</v>
      </c>
      <c r="C43" t="s">
        <v>91</v>
      </c>
      <c r="D43">
        <v>75583.886867429013</v>
      </c>
      <c r="E43">
        <v>0.90531029439746613</v>
      </c>
      <c r="F43">
        <v>169</v>
      </c>
      <c r="G43">
        <v>1.090417988875455</v>
      </c>
      <c r="H43">
        <v>3.5369047619047622</v>
      </c>
      <c r="I43">
        <v>3.6726071428571427E-2</v>
      </c>
      <c r="J43">
        <f t="shared" si="4"/>
        <v>0</v>
      </c>
      <c r="K43">
        <v>-5.1003229185873966E-2</v>
      </c>
      <c r="L43">
        <v>1.2019642857142854E-3</v>
      </c>
      <c r="M43">
        <f t="shared" si="5"/>
        <v>-36</v>
      </c>
      <c r="N43">
        <f t="shared" si="6"/>
        <v>0.37461588434899307</v>
      </c>
      <c r="O43">
        <f t="shared" si="7"/>
        <v>4.8482142857148025E-4</v>
      </c>
    </row>
    <row r="44" spans="1:15" x14ac:dyDescent="0.45">
      <c r="A44" s="1">
        <v>43</v>
      </c>
      <c r="B44" t="s">
        <v>92</v>
      </c>
      <c r="C44" t="s">
        <v>93</v>
      </c>
      <c r="D44">
        <v>281985.48568954028</v>
      </c>
      <c r="E44">
        <v>0.86254011617286175</v>
      </c>
      <c r="F44">
        <v>169</v>
      </c>
      <c r="G44">
        <v>1.170483038460213</v>
      </c>
      <c r="H44">
        <v>2.3523809523809489</v>
      </c>
      <c r="I44">
        <v>3.77905357142857E-2</v>
      </c>
      <c r="J44">
        <f t="shared" si="4"/>
        <v>-36</v>
      </c>
      <c r="K44">
        <v>8.0065049584757908E-2</v>
      </c>
      <c r="L44">
        <v>1.0644642857142728E-3</v>
      </c>
      <c r="M44">
        <f t="shared" si="5"/>
        <v>53</v>
      </c>
      <c r="N44">
        <f t="shared" si="6"/>
        <v>-9.3391525763195871E-2</v>
      </c>
      <c r="O44">
        <f t="shared" si="7"/>
        <v>4.5747619047618662E-3</v>
      </c>
    </row>
    <row r="45" spans="1:15" x14ac:dyDescent="0.45">
      <c r="A45" s="1">
        <v>44</v>
      </c>
      <c r="B45" t="s">
        <v>94</v>
      </c>
      <c r="C45" t="s">
        <v>95</v>
      </c>
      <c r="D45">
        <v>105200.08121264121</v>
      </c>
      <c r="E45">
        <v>0.99980421199403735</v>
      </c>
      <c r="F45">
        <v>133</v>
      </c>
      <c r="G45">
        <v>1.6251639723939639</v>
      </c>
      <c r="H45">
        <v>-3.6928571428571431</v>
      </c>
      <c r="I45">
        <v>3.9339821428571453E-2</v>
      </c>
      <c r="J45">
        <f t="shared" si="4"/>
        <v>17</v>
      </c>
      <c r="K45">
        <v>0.45468093393375097</v>
      </c>
      <c r="L45">
        <v>1.549285714285753E-3</v>
      </c>
      <c r="M45">
        <f t="shared" si="5"/>
        <v>-36</v>
      </c>
      <c r="N45">
        <f t="shared" si="6"/>
        <v>-0.7506057450835022</v>
      </c>
      <c r="O45">
        <f t="shared" si="7"/>
        <v>-8.6572619047619384E-3</v>
      </c>
    </row>
    <row r="46" spans="1:15" x14ac:dyDescent="0.45">
      <c r="A46" s="1">
        <v>45</v>
      </c>
      <c r="B46" t="s">
        <v>96</v>
      </c>
      <c r="C46" t="s">
        <v>97</v>
      </c>
      <c r="D46">
        <v>142731.9508617284</v>
      </c>
      <c r="E46">
        <v>0.9713932169598819</v>
      </c>
      <c r="F46">
        <v>150</v>
      </c>
      <c r="G46">
        <v>1.986453380564519</v>
      </c>
      <c r="H46">
        <v>-7.6559523809523764</v>
      </c>
      <c r="I46">
        <v>4.5463869047619072E-2</v>
      </c>
      <c r="J46">
        <f t="shared" si="4"/>
        <v>-19</v>
      </c>
      <c r="K46">
        <v>0.3612894081705551</v>
      </c>
      <c r="L46">
        <v>6.1240476190476192E-3</v>
      </c>
      <c r="M46">
        <f t="shared" si="5"/>
        <v>23</v>
      </c>
      <c r="N46">
        <f t="shared" si="6"/>
        <v>0.25084007310679923</v>
      </c>
      <c r="O46">
        <f t="shared" si="7"/>
        <v>8.199404761905435E-4</v>
      </c>
    </row>
    <row r="47" spans="1:15" x14ac:dyDescent="0.45">
      <c r="A47" s="1">
        <v>46</v>
      </c>
      <c r="B47" t="s">
        <v>98</v>
      </c>
      <c r="C47" t="s">
        <v>99</v>
      </c>
      <c r="D47">
        <v>105112.59319515531</v>
      </c>
      <c r="E47">
        <v>0.9999573598691639</v>
      </c>
      <c r="F47">
        <v>131</v>
      </c>
      <c r="G47">
        <v>1.5971370436515719</v>
      </c>
      <c r="H47">
        <v>-2.727380952380952</v>
      </c>
      <c r="I47">
        <v>4.2930654761904753E-2</v>
      </c>
      <c r="J47">
        <f t="shared" si="4"/>
        <v>4</v>
      </c>
      <c r="K47">
        <v>-0.38931633691294709</v>
      </c>
      <c r="L47">
        <v>-2.5332142857143192E-3</v>
      </c>
      <c r="M47">
        <f t="shared" si="5"/>
        <v>20</v>
      </c>
      <c r="N47">
        <f t="shared" si="6"/>
        <v>0.69984372855718679</v>
      </c>
      <c r="O47">
        <f t="shared" si="7"/>
        <v>3.0270833333332706E-3</v>
      </c>
    </row>
    <row r="48" spans="1:15" x14ac:dyDescent="0.45">
      <c r="A48" s="1">
        <v>47</v>
      </c>
      <c r="B48" t="s">
        <v>100</v>
      </c>
      <c r="C48" t="s">
        <v>101</v>
      </c>
      <c r="D48">
        <v>93050.408371368001</v>
      </c>
      <c r="E48">
        <v>0.999991443930344</v>
      </c>
      <c r="F48">
        <v>135</v>
      </c>
      <c r="G48">
        <v>1.4586607798454241</v>
      </c>
      <c r="H48">
        <v>-1.080952380952382</v>
      </c>
      <c r="I48">
        <v>4.1217380952380978E-2</v>
      </c>
      <c r="J48">
        <f t="shared" si="4"/>
        <v>24</v>
      </c>
      <c r="K48">
        <v>-0.13847626380614786</v>
      </c>
      <c r="L48">
        <v>-1.7132738095237757E-3</v>
      </c>
      <c r="M48">
        <f t="shared" si="5"/>
        <v>-31</v>
      </c>
      <c r="N48">
        <f t="shared" si="6"/>
        <v>-0.70831039142798891</v>
      </c>
      <c r="O48">
        <f t="shared" si="7"/>
        <v>-3.5568452380952062E-3</v>
      </c>
    </row>
    <row r="49" spans="1:15" x14ac:dyDescent="0.45">
      <c r="A49" s="1">
        <v>48</v>
      </c>
      <c r="B49" t="s">
        <v>102</v>
      </c>
      <c r="C49" t="s">
        <v>103</v>
      </c>
      <c r="D49">
        <v>218970.62668613039</v>
      </c>
      <c r="E49">
        <v>0.97761138893819832</v>
      </c>
      <c r="F49">
        <v>159</v>
      </c>
      <c r="G49">
        <v>2.020028244596463</v>
      </c>
      <c r="H49">
        <v>-9.5172619047619058</v>
      </c>
      <c r="I49">
        <v>4.2531190476190472E-2</v>
      </c>
      <c r="J49">
        <f t="shared" si="4"/>
        <v>-7</v>
      </c>
      <c r="K49">
        <v>0.56136746475103894</v>
      </c>
      <c r="L49">
        <v>1.3138095238094949E-3</v>
      </c>
      <c r="M49">
        <f t="shared" si="5"/>
        <v>-6</v>
      </c>
      <c r="N49">
        <f t="shared" si="6"/>
        <v>-0.18856989293889703</v>
      </c>
      <c r="O49">
        <f t="shared" si="7"/>
        <v>6.4053571428569073E-4</v>
      </c>
    </row>
    <row r="50" spans="1:15" x14ac:dyDescent="0.45">
      <c r="A50" s="1">
        <v>49</v>
      </c>
      <c r="B50" t="s">
        <v>104</v>
      </c>
      <c r="C50" t="s">
        <v>105</v>
      </c>
      <c r="D50">
        <v>207732.86987631599</v>
      </c>
      <c r="E50">
        <v>0.97778813851517454</v>
      </c>
      <c r="F50">
        <v>152</v>
      </c>
      <c r="G50">
        <v>1.873085317919513</v>
      </c>
      <c r="H50">
        <v>-6.688690476190474</v>
      </c>
      <c r="I50">
        <v>4.0288154761904761E-2</v>
      </c>
      <c r="J50">
        <f t="shared" si="4"/>
        <v>-13</v>
      </c>
      <c r="K50">
        <v>-0.14694292667694997</v>
      </c>
      <c r="L50">
        <v>-2.2430357142857113E-3</v>
      </c>
      <c r="M50">
        <f t="shared" si="5"/>
        <v>25</v>
      </c>
      <c r="N50">
        <f t="shared" si="6"/>
        <v>0.86564355475791288</v>
      </c>
      <c r="O50">
        <f t="shared" si="7"/>
        <v>5.0595238095241246E-4</v>
      </c>
    </row>
    <row r="51" spans="1:15" x14ac:dyDescent="0.45">
      <c r="A51" s="1">
        <v>50</v>
      </c>
      <c r="B51" t="s">
        <v>106</v>
      </c>
      <c r="C51" t="s">
        <v>107</v>
      </c>
      <c r="D51">
        <v>174603.39066727419</v>
      </c>
      <c r="E51">
        <v>0.97336088478430804</v>
      </c>
      <c r="F51">
        <v>139</v>
      </c>
      <c r="G51">
        <v>1.537572498303666</v>
      </c>
      <c r="H51">
        <v>-2.4333333333333331</v>
      </c>
      <c r="I51">
        <v>3.8685654761904741E-2</v>
      </c>
      <c r="J51">
        <f t="shared" si="4"/>
        <v>12</v>
      </c>
      <c r="K51">
        <v>-0.335512819615847</v>
      </c>
      <c r="L51">
        <v>-1.6025000000000206E-3</v>
      </c>
      <c r="M51">
        <f t="shared" si="5"/>
        <v>-13</v>
      </c>
      <c r="N51">
        <f t="shared" si="6"/>
        <v>-0.77506494277464477</v>
      </c>
      <c r="O51">
        <f t="shared" si="7"/>
        <v>-6.3404761904762436E-4</v>
      </c>
    </row>
    <row r="52" spans="1:15" x14ac:dyDescent="0.45">
      <c r="A52" s="1">
        <v>51</v>
      </c>
      <c r="B52" t="s">
        <v>108</v>
      </c>
      <c r="C52" t="s">
        <v>109</v>
      </c>
      <c r="D52">
        <v>166379.12003591211</v>
      </c>
      <c r="E52">
        <v>0.92260269666029893</v>
      </c>
      <c r="F52">
        <v>151</v>
      </c>
      <c r="G52">
        <v>2.0677032334457319</v>
      </c>
      <c r="H52">
        <v>-9.6333333333333329</v>
      </c>
      <c r="I52">
        <v>3.7589107142857132E-2</v>
      </c>
      <c r="J52">
        <f t="shared" si="4"/>
        <v>-1</v>
      </c>
      <c r="K52">
        <v>0.53013073514206588</v>
      </c>
      <c r="L52">
        <v>-1.0965476190476081E-3</v>
      </c>
    </row>
    <row r="53" spans="1:15" x14ac:dyDescent="0.45">
      <c r="A53" s="1">
        <v>52</v>
      </c>
      <c r="B53" t="s">
        <v>110</v>
      </c>
      <c r="C53" t="s">
        <v>111</v>
      </c>
      <c r="D53">
        <v>110344.99931789241</v>
      </c>
      <c r="E53">
        <v>0.99102180059060307</v>
      </c>
      <c r="F53">
        <v>150</v>
      </c>
      <c r="G53">
        <v>1.822769025813153</v>
      </c>
      <c r="H53">
        <v>-5.0523809523809531</v>
      </c>
      <c r="I53">
        <v>3.58585119047619E-2</v>
      </c>
      <c r="K53">
        <v>-0.24493420763257889</v>
      </c>
      <c r="L53">
        <v>-1.7305952380952325E-3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402-D51E-4EBB-8560-A6787ACB30FD}">
  <dimension ref="A1:S53"/>
  <sheetViews>
    <sheetView topLeftCell="E1" workbookViewId="0">
      <selection activeCell="AD16" sqref="AD16"/>
    </sheetView>
  </sheetViews>
  <sheetFormatPr defaultRowHeight="14.25" x14ac:dyDescent="0.45"/>
  <sheetData>
    <row r="1" spans="1:19" x14ac:dyDescent="0.45">
      <c r="B1" s="1" t="s">
        <v>0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128</v>
      </c>
    </row>
    <row r="2" spans="1:19" x14ac:dyDescent="0.45">
      <c r="A2" s="1">
        <v>1</v>
      </c>
      <c r="B2" t="s">
        <v>8</v>
      </c>
      <c r="C2">
        <v>17284.914900221931</v>
      </c>
      <c r="D2">
        <v>249.90509999999989</v>
      </c>
      <c r="E2">
        <v>11588.15476869886</v>
      </c>
      <c r="F2">
        <v>6692.7460963095054</v>
      </c>
      <c r="G2">
        <v>0</v>
      </c>
      <c r="H2">
        <v>1038.675663089816</v>
      </c>
      <c r="I2">
        <v>116.4919872455789</v>
      </c>
      <c r="J2">
        <v>1773.5647474386531</v>
      </c>
      <c r="K2">
        <v>1682.8413329876121</v>
      </c>
      <c r="L2">
        <v>27450.858153511392</v>
      </c>
      <c r="M2">
        <v>265.96096099999988</v>
      </c>
      <c r="N2">
        <v>10429.33929182897</v>
      </c>
      <c r="O2">
        <v>16731.865240773761</v>
      </c>
      <c r="P2">
        <v>2.8421709430404007E-14</v>
      </c>
      <c r="Q2">
        <v>0</v>
      </c>
      <c r="R2">
        <v>1817.034261226758</v>
      </c>
      <c r="S2">
        <v>1724.2349338898321</v>
      </c>
    </row>
    <row r="3" spans="1:19" x14ac:dyDescent="0.45">
      <c r="A3" s="1">
        <v>2</v>
      </c>
      <c r="B3" t="s">
        <v>10</v>
      </c>
      <c r="C3">
        <v>17760.962161533211</v>
      </c>
      <c r="D3">
        <v>221.5103</v>
      </c>
      <c r="E3">
        <v>13178.122003807919</v>
      </c>
      <c r="F3">
        <v>6760</v>
      </c>
      <c r="G3">
        <v>0</v>
      </c>
      <c r="H3">
        <v>248.0708168898561</v>
      </c>
      <c r="I3">
        <v>2085.7010821192089</v>
      </c>
      <c r="J3">
        <v>1256.9499507309531</v>
      </c>
      <c r="K3">
        <v>1192.051707465301</v>
      </c>
      <c r="L3">
        <v>31012.546474770232</v>
      </c>
      <c r="M3">
        <v>245.80642800000001</v>
      </c>
      <c r="N3">
        <v>11860.30980342713</v>
      </c>
      <c r="O3">
        <v>16900</v>
      </c>
      <c r="P3">
        <v>1.989519660128281E-13</v>
      </c>
      <c r="Q3">
        <v>0</v>
      </c>
      <c r="R3">
        <v>1538.213001558539</v>
      </c>
      <c r="S3">
        <v>1458.9421627824399</v>
      </c>
    </row>
    <row r="4" spans="1:19" x14ac:dyDescent="0.45">
      <c r="A4" s="1">
        <v>3</v>
      </c>
      <c r="B4" t="s">
        <v>12</v>
      </c>
      <c r="C4">
        <v>17818.361214406981</v>
      </c>
      <c r="D4">
        <v>137.42570000000001</v>
      </c>
      <c r="E4">
        <v>16900</v>
      </c>
      <c r="F4">
        <v>6760</v>
      </c>
      <c r="G4">
        <v>5690.8650559799626</v>
      </c>
      <c r="H4">
        <v>101.2473889225347</v>
      </c>
      <c r="I4">
        <v>11511.846447200371</v>
      </c>
      <c r="J4">
        <v>1136.7141090016751</v>
      </c>
      <c r="K4">
        <v>1079.8784035515921</v>
      </c>
      <c r="L4">
        <v>45392.528731210681</v>
      </c>
      <c r="M4">
        <v>155.57616899999999</v>
      </c>
      <c r="N4">
        <v>15210</v>
      </c>
      <c r="O4">
        <v>16900</v>
      </c>
      <c r="P4">
        <v>1782.3777269170259</v>
      </c>
      <c r="Q4">
        <v>0</v>
      </c>
      <c r="R4">
        <v>3345.4322381345992</v>
      </c>
      <c r="S4">
        <v>3178.1606262278692</v>
      </c>
    </row>
    <row r="5" spans="1:19" x14ac:dyDescent="0.45">
      <c r="A5" s="1">
        <v>4</v>
      </c>
      <c r="B5" t="s">
        <v>14</v>
      </c>
      <c r="C5">
        <v>17774.648079700801</v>
      </c>
      <c r="D5">
        <v>600.57099999999991</v>
      </c>
      <c r="E5">
        <v>15826.577325203871</v>
      </c>
      <c r="F5">
        <v>6760</v>
      </c>
      <c r="G5">
        <v>536.4717375133705</v>
      </c>
      <c r="H5">
        <v>3601.711035822223</v>
      </c>
      <c r="I5">
        <v>2286.242436518643</v>
      </c>
      <c r="J5">
        <v>1220.37021351147</v>
      </c>
      <c r="K5">
        <v>1159.351702835896</v>
      </c>
      <c r="L5">
        <v>34348.288193236222</v>
      </c>
      <c r="M5">
        <v>644.13595399999997</v>
      </c>
      <c r="N5">
        <v>14243.91959268348</v>
      </c>
      <c r="O5">
        <v>16900</v>
      </c>
      <c r="P5">
        <v>380.68214734539481</v>
      </c>
      <c r="Q5">
        <v>0</v>
      </c>
      <c r="R5">
        <v>2133.838746225556</v>
      </c>
      <c r="S5">
        <v>2027.1468089142779</v>
      </c>
    </row>
    <row r="6" spans="1:19" x14ac:dyDescent="0.45">
      <c r="A6" s="1">
        <v>5</v>
      </c>
      <c r="B6" t="s">
        <v>16</v>
      </c>
      <c r="C6">
        <v>17810.485843997449</v>
      </c>
      <c r="D6">
        <v>274.67329999999998</v>
      </c>
      <c r="E6">
        <v>16055.188775718931</v>
      </c>
      <c r="F6">
        <v>6760</v>
      </c>
      <c r="G6">
        <v>3710.8563192516608</v>
      </c>
      <c r="H6">
        <v>527.13189817106127</v>
      </c>
      <c r="I6">
        <v>8416.5040520911698</v>
      </c>
      <c r="J6">
        <v>931.93201421863682</v>
      </c>
      <c r="K6">
        <v>885.33541350770497</v>
      </c>
      <c r="L6">
        <v>43288.323616145048</v>
      </c>
      <c r="M6">
        <v>312.14054900000002</v>
      </c>
      <c r="N6">
        <v>14449.66989814704</v>
      </c>
      <c r="O6">
        <v>16900</v>
      </c>
      <c r="P6">
        <v>3357.278313211672</v>
      </c>
      <c r="Q6">
        <v>0</v>
      </c>
      <c r="R6">
        <v>2945.3839260966338</v>
      </c>
      <c r="S6">
        <v>2798.1147297918019</v>
      </c>
    </row>
    <row r="7" spans="1:19" x14ac:dyDescent="0.45">
      <c r="A7" s="1">
        <v>6</v>
      </c>
      <c r="B7" t="s">
        <v>18</v>
      </c>
      <c r="C7">
        <v>17821.18979973103</v>
      </c>
      <c r="D7">
        <v>591.23360000000014</v>
      </c>
      <c r="E7">
        <v>14183.124588342689</v>
      </c>
      <c r="F7">
        <v>6753.4988594604183</v>
      </c>
      <c r="G7">
        <v>5.8591565578625762</v>
      </c>
      <c r="H7">
        <v>36.914552932494352</v>
      </c>
      <c r="I7">
        <v>3610.547972747815</v>
      </c>
      <c r="J7">
        <v>1301.2775789926411</v>
      </c>
      <c r="K7">
        <v>1236.2137000430091</v>
      </c>
      <c r="L7">
        <v>36331.250546696079</v>
      </c>
      <c r="M7">
        <v>611.7554449999999</v>
      </c>
      <c r="N7">
        <v>12764.81212950842</v>
      </c>
      <c r="O7">
        <v>16883.74714865104</v>
      </c>
      <c r="P7">
        <v>2548.462272780836</v>
      </c>
      <c r="Q7">
        <v>0</v>
      </c>
      <c r="R7">
        <v>1761.48843984069</v>
      </c>
      <c r="S7">
        <v>1673.414017848655</v>
      </c>
    </row>
    <row r="8" spans="1:19" x14ac:dyDescent="0.45">
      <c r="A8" s="1">
        <v>7</v>
      </c>
      <c r="B8" t="s">
        <v>20</v>
      </c>
      <c r="C8">
        <v>17957.626666304419</v>
      </c>
      <c r="D8">
        <v>625.55079999999998</v>
      </c>
      <c r="E8">
        <v>12340.195499880079</v>
      </c>
      <c r="F8">
        <v>5911.9107917092024</v>
      </c>
      <c r="G8">
        <v>186.84970925122721</v>
      </c>
      <c r="H8">
        <v>1.260395481507945</v>
      </c>
      <c r="I8">
        <v>1031.089525936809</v>
      </c>
      <c r="J8">
        <v>1490.604262355557</v>
      </c>
      <c r="K8">
        <v>1416.074049237779</v>
      </c>
      <c r="L8">
        <v>27954.92231095026</v>
      </c>
      <c r="M8">
        <v>665.83803300000011</v>
      </c>
      <c r="N8">
        <v>11106.175949892069</v>
      </c>
      <c r="O8">
        <v>14779.776979273</v>
      </c>
      <c r="P8">
        <v>449.87839278690319</v>
      </c>
      <c r="Q8">
        <v>0</v>
      </c>
      <c r="R8">
        <v>1541.514135781727</v>
      </c>
      <c r="S8">
        <v>1463.6775658432109</v>
      </c>
    </row>
    <row r="9" spans="1:19" x14ac:dyDescent="0.45">
      <c r="A9" s="1">
        <v>8</v>
      </c>
      <c r="B9" t="s">
        <v>22</v>
      </c>
      <c r="C9">
        <v>18082.346706808101</v>
      </c>
      <c r="D9">
        <v>862.14690000000007</v>
      </c>
      <c r="E9">
        <v>16900</v>
      </c>
      <c r="F9">
        <v>4.7489237783178596E-10</v>
      </c>
      <c r="G9">
        <v>8103.5077910102436</v>
      </c>
      <c r="H9">
        <v>8.0458350135122396E-13</v>
      </c>
      <c r="I9">
        <v>7741.6287047635869</v>
      </c>
      <c r="J9">
        <v>833.58558878091242</v>
      </c>
      <c r="K9">
        <v>791.90630934181763</v>
      </c>
      <c r="L9">
        <v>23796.99754025149</v>
      </c>
      <c r="M9">
        <v>955.78300999999976</v>
      </c>
      <c r="N9">
        <v>15210</v>
      </c>
      <c r="O9">
        <v>1.1872309445794641E-9</v>
      </c>
      <c r="P9">
        <v>3.562480020473301E-13</v>
      </c>
      <c r="Q9">
        <v>0</v>
      </c>
      <c r="R9">
        <v>2208.2834902656209</v>
      </c>
      <c r="S9">
        <v>2097.8693157523148</v>
      </c>
    </row>
    <row r="10" spans="1:19" x14ac:dyDescent="0.45">
      <c r="A10" s="1">
        <v>9</v>
      </c>
      <c r="B10" t="s">
        <v>24</v>
      </c>
      <c r="C10">
        <v>17822.688752707782</v>
      </c>
      <c r="D10">
        <v>1093.7426</v>
      </c>
      <c r="E10">
        <v>11037.809642634211</v>
      </c>
      <c r="F10">
        <v>5758.961486413501</v>
      </c>
      <c r="G10">
        <v>0</v>
      </c>
      <c r="H10">
        <v>2.8066438062523962E-13</v>
      </c>
      <c r="I10">
        <v>1.8867709135898281</v>
      </c>
      <c r="J10">
        <v>1318.764108527025</v>
      </c>
      <c r="K10">
        <v>1252.8259031006739</v>
      </c>
      <c r="L10">
        <v>25424.43393789545</v>
      </c>
      <c r="M10">
        <v>1169.0333900000001</v>
      </c>
      <c r="N10">
        <v>9934.0286783707852</v>
      </c>
      <c r="O10">
        <v>14397.40371603375</v>
      </c>
      <c r="P10">
        <v>5.3290705182007514E-13</v>
      </c>
      <c r="Q10">
        <v>0</v>
      </c>
      <c r="R10">
        <v>1508.293634849339</v>
      </c>
      <c r="S10">
        <v>1430.3750174266579</v>
      </c>
    </row>
    <row r="11" spans="1:19" x14ac:dyDescent="0.45">
      <c r="A11" s="1">
        <v>10</v>
      </c>
      <c r="B11" t="s">
        <v>26</v>
      </c>
      <c r="C11">
        <v>17428.243794278249</v>
      </c>
      <c r="D11">
        <v>1527.0735</v>
      </c>
      <c r="E11">
        <v>12304.17823086821</v>
      </c>
      <c r="F11">
        <v>6754.8717878342804</v>
      </c>
      <c r="G11">
        <v>0</v>
      </c>
      <c r="H11">
        <v>4.5474735088646412E-13</v>
      </c>
      <c r="I11">
        <v>3097.0746255583549</v>
      </c>
      <c r="J11">
        <v>1216.101977317694</v>
      </c>
      <c r="K11">
        <v>1155.2968784518091</v>
      </c>
      <c r="L11">
        <v>32671.649812966469</v>
      </c>
      <c r="M11">
        <v>1680.5026069999999</v>
      </c>
      <c r="N11">
        <v>11073.76040778139</v>
      </c>
      <c r="O11">
        <v>16887.179469585699</v>
      </c>
      <c r="P11">
        <v>9.5070618044701413E-13</v>
      </c>
      <c r="Q11">
        <v>0</v>
      </c>
      <c r="R11">
        <v>1337.345939179618</v>
      </c>
      <c r="S11">
        <v>1270.4786422206371</v>
      </c>
    </row>
    <row r="12" spans="1:19" x14ac:dyDescent="0.45">
      <c r="A12" s="1">
        <v>11</v>
      </c>
      <c r="B12" t="s">
        <v>28</v>
      </c>
      <c r="C12">
        <v>17609.35622775937</v>
      </c>
      <c r="D12">
        <v>1181.5759</v>
      </c>
      <c r="E12">
        <v>11853.731979812859</v>
      </c>
      <c r="F12">
        <v>6520.9073000952058</v>
      </c>
      <c r="G12">
        <v>62.644539477857982</v>
      </c>
      <c r="H12">
        <v>7.3185901783290319E-13</v>
      </c>
      <c r="I12">
        <v>1933.9204625836251</v>
      </c>
      <c r="J12">
        <v>1471.5413923466631</v>
      </c>
      <c r="K12">
        <v>1395.9583633037289</v>
      </c>
      <c r="L12">
        <v>30360.08735127567</v>
      </c>
      <c r="M12">
        <v>1320.304531</v>
      </c>
      <c r="N12">
        <v>10668.358781831579</v>
      </c>
      <c r="O12">
        <v>16302.26825023801</v>
      </c>
      <c r="P12">
        <v>221.12734071700791</v>
      </c>
      <c r="Q12">
        <v>0</v>
      </c>
      <c r="R12">
        <v>1701.2482977243189</v>
      </c>
      <c r="S12">
        <v>1615.3562826297759</v>
      </c>
    </row>
    <row r="13" spans="1:19" x14ac:dyDescent="0.45">
      <c r="A13" s="1">
        <v>12</v>
      </c>
      <c r="B13" t="s">
        <v>30</v>
      </c>
      <c r="C13">
        <v>17692.755524682379</v>
      </c>
      <c r="D13">
        <v>1472.1545000000001</v>
      </c>
      <c r="E13">
        <v>16872.04107024183</v>
      </c>
      <c r="F13">
        <v>9.0671839730876049E-12</v>
      </c>
      <c r="G13">
        <v>3243.5061563033678</v>
      </c>
      <c r="H13">
        <v>5.4369343295610173E-11</v>
      </c>
      <c r="I13">
        <v>3850.3776909453659</v>
      </c>
      <c r="J13">
        <v>891.37021834863731</v>
      </c>
      <c r="K13">
        <v>846.80170743117708</v>
      </c>
      <c r="L13">
        <v>21162.92817719252</v>
      </c>
      <c r="M13">
        <v>1651.7503099999999</v>
      </c>
      <c r="N13">
        <v>15184.836963217649</v>
      </c>
      <c r="O13">
        <v>2.2667959932719009E-11</v>
      </c>
      <c r="P13">
        <v>555.72409358352979</v>
      </c>
      <c r="Q13">
        <v>0</v>
      </c>
      <c r="R13">
        <v>1595.2176110752439</v>
      </c>
      <c r="S13">
        <v>1515.4567305214391</v>
      </c>
    </row>
    <row r="14" spans="1:19" x14ac:dyDescent="0.45">
      <c r="A14" s="1">
        <v>13</v>
      </c>
      <c r="B14" t="s">
        <v>32</v>
      </c>
      <c r="C14">
        <v>14914.063549939119</v>
      </c>
      <c r="D14">
        <v>1242.275599999999</v>
      </c>
      <c r="E14">
        <v>16228.05640935904</v>
      </c>
      <c r="F14">
        <v>4.9728582394034692E-11</v>
      </c>
      <c r="G14">
        <v>1110.7817725427069</v>
      </c>
      <c r="H14">
        <v>9.2797613894440288E-12</v>
      </c>
      <c r="I14">
        <v>3640.304829987389</v>
      </c>
      <c r="J14">
        <v>534.90803950555812</v>
      </c>
      <c r="K14">
        <v>508.16263753028022</v>
      </c>
      <c r="L14">
        <v>19575.748529012231</v>
      </c>
      <c r="M14">
        <v>1390.566996</v>
      </c>
      <c r="N14">
        <v>14605.25076842313</v>
      </c>
      <c r="O14">
        <v>1.243214559850872E-10</v>
      </c>
      <c r="P14">
        <v>2.9525064290924128E-13</v>
      </c>
      <c r="Q14">
        <v>0</v>
      </c>
      <c r="R14">
        <v>1207.481307965752</v>
      </c>
      <c r="S14">
        <v>1147.107242567464</v>
      </c>
    </row>
    <row r="15" spans="1:19" x14ac:dyDescent="0.45">
      <c r="A15" s="1">
        <v>14</v>
      </c>
      <c r="B15" t="s">
        <v>34</v>
      </c>
      <c r="C15">
        <v>17084.685202880381</v>
      </c>
      <c r="D15">
        <v>1442.7194999999999</v>
      </c>
      <c r="E15">
        <v>16882.491626545361</v>
      </c>
      <c r="F15">
        <v>4.6090603586943702E-11</v>
      </c>
      <c r="G15">
        <v>3902.539263236748</v>
      </c>
      <c r="H15">
        <v>7.5072833102805631E-13</v>
      </c>
      <c r="I15">
        <v>5094.7634687409281</v>
      </c>
      <c r="J15">
        <v>966.03436321721597</v>
      </c>
      <c r="K15">
        <v>917.73264505596262</v>
      </c>
      <c r="L15">
        <v>22581.29203994232</v>
      </c>
      <c r="M15">
        <v>1646.130766</v>
      </c>
      <c r="N15">
        <v>15194.242463890831</v>
      </c>
      <c r="O15">
        <v>1.152265089673612E-10</v>
      </c>
      <c r="P15">
        <v>748.29324144880798</v>
      </c>
      <c r="Q15">
        <v>0</v>
      </c>
      <c r="R15">
        <v>2041.5474930451669</v>
      </c>
      <c r="S15">
        <v>1939.4095929060491</v>
      </c>
    </row>
    <row r="16" spans="1:19" x14ac:dyDescent="0.45">
      <c r="A16" s="1">
        <v>15</v>
      </c>
      <c r="B16" t="s">
        <v>36</v>
      </c>
      <c r="C16">
        <v>17782.40199934538</v>
      </c>
      <c r="D16">
        <v>2413.7344000000012</v>
      </c>
      <c r="E16">
        <v>16900</v>
      </c>
      <c r="F16">
        <v>1.8715386987498599E-10</v>
      </c>
      <c r="G16">
        <v>745.3255137950257</v>
      </c>
      <c r="H16">
        <v>3.8043681633004548E-13</v>
      </c>
      <c r="I16">
        <v>2240.809915843306</v>
      </c>
      <c r="J16">
        <v>716.95997213064879</v>
      </c>
      <c r="K16">
        <v>681.11197352412398</v>
      </c>
      <c r="L16">
        <v>24354.631788735271</v>
      </c>
      <c r="M16">
        <v>2823.7030079999981</v>
      </c>
      <c r="N16">
        <v>15210</v>
      </c>
      <c r="O16">
        <v>4.678846746874653E-10</v>
      </c>
      <c r="P16">
        <v>4124.4982578312911</v>
      </c>
      <c r="Q16">
        <v>0</v>
      </c>
      <c r="R16">
        <v>887.58785879581956</v>
      </c>
      <c r="S16">
        <v>843.20846585597587</v>
      </c>
    </row>
    <row r="17" spans="1:19" x14ac:dyDescent="0.45">
      <c r="A17" s="1">
        <v>16</v>
      </c>
      <c r="B17" t="s">
        <v>38</v>
      </c>
      <c r="C17">
        <v>16157.05035998998</v>
      </c>
      <c r="D17">
        <v>1204.5187000000001</v>
      </c>
      <c r="E17">
        <v>14592.383497577541</v>
      </c>
      <c r="F17">
        <v>0</v>
      </c>
      <c r="G17">
        <v>1057.532932623343</v>
      </c>
      <c r="H17">
        <v>1.901885820718924</v>
      </c>
      <c r="I17">
        <v>658.68152022340246</v>
      </c>
      <c r="J17">
        <v>736.02728333556172</v>
      </c>
      <c r="K17">
        <v>699.22591916878378</v>
      </c>
      <c r="L17">
        <v>16222.02604943508</v>
      </c>
      <c r="M17">
        <v>1381.2153249999999</v>
      </c>
      <c r="N17">
        <v>13133.14514781978</v>
      </c>
      <c r="O17">
        <v>0</v>
      </c>
      <c r="P17">
        <v>1109.1472863443289</v>
      </c>
      <c r="Q17">
        <v>0</v>
      </c>
      <c r="R17">
        <v>1192.472892447762</v>
      </c>
      <c r="S17">
        <v>1132.3096624953121</v>
      </c>
    </row>
    <row r="18" spans="1:19" x14ac:dyDescent="0.45">
      <c r="A18" s="1">
        <v>17</v>
      </c>
      <c r="B18" t="s">
        <v>40</v>
      </c>
      <c r="C18">
        <v>17994.205484897851</v>
      </c>
      <c r="D18">
        <v>2241.0171999999998</v>
      </c>
      <c r="E18">
        <v>10524.004460022759</v>
      </c>
      <c r="F18">
        <v>9.467885522788635E-12</v>
      </c>
      <c r="G18">
        <v>5328.6458348082842</v>
      </c>
      <c r="H18">
        <v>5.6127938198145164E-12</v>
      </c>
      <c r="I18">
        <v>42.921029511797663</v>
      </c>
      <c r="J18">
        <v>1130.8196084281819</v>
      </c>
      <c r="K18">
        <v>1074.2786280067769</v>
      </c>
      <c r="L18">
        <v>12018.976647809959</v>
      </c>
      <c r="M18">
        <v>2645.254926999999</v>
      </c>
      <c r="N18">
        <v>9471.6040140204841</v>
      </c>
      <c r="O18">
        <v>2.3669713806971592E-11</v>
      </c>
      <c r="P18">
        <v>7.6453240526335096</v>
      </c>
      <c r="Q18">
        <v>0</v>
      </c>
      <c r="R18">
        <v>2933.902429882236</v>
      </c>
      <c r="S18">
        <v>2785.453783107283</v>
      </c>
    </row>
    <row r="19" spans="1:19" x14ac:dyDescent="0.45">
      <c r="A19" s="1">
        <v>18</v>
      </c>
      <c r="B19" t="s">
        <v>42</v>
      </c>
      <c r="C19">
        <v>17176.264769241949</v>
      </c>
      <c r="D19">
        <v>2610.8776999999991</v>
      </c>
      <c r="E19">
        <v>14448.03602862315</v>
      </c>
      <c r="F19">
        <v>2.4438122636638582E-9</v>
      </c>
      <c r="G19">
        <v>1164.8161316705521</v>
      </c>
      <c r="H19">
        <v>1.4181022586639531E-13</v>
      </c>
      <c r="I19">
        <v>1006.291100085547</v>
      </c>
      <c r="J19">
        <v>823.47981937877375</v>
      </c>
      <c r="K19">
        <v>782.30582841144985</v>
      </c>
      <c r="L19">
        <v>17020.297504023889</v>
      </c>
      <c r="M19">
        <v>3092.9642519999989</v>
      </c>
      <c r="N19">
        <v>13003.23242576084</v>
      </c>
      <c r="O19">
        <v>6.109530659159643E-9</v>
      </c>
      <c r="P19">
        <v>3.0066535866139478E-13</v>
      </c>
      <c r="Q19">
        <v>0</v>
      </c>
      <c r="R19">
        <v>1643.8054765666179</v>
      </c>
      <c r="S19">
        <v>1561.6152027386449</v>
      </c>
    </row>
    <row r="20" spans="1:19" x14ac:dyDescent="0.45">
      <c r="A20" s="1">
        <v>19</v>
      </c>
      <c r="B20" t="s">
        <v>44</v>
      </c>
      <c r="C20">
        <v>17722.738872503091</v>
      </c>
      <c r="D20">
        <v>1618.904</v>
      </c>
      <c r="E20">
        <v>16238.420423745891</v>
      </c>
      <c r="F20">
        <v>1.454743271522641E-11</v>
      </c>
      <c r="G20">
        <v>590.14075261232904</v>
      </c>
      <c r="H20">
        <v>9.3202833388709473E-10</v>
      </c>
      <c r="I20">
        <v>685.49616355607827</v>
      </c>
      <c r="J20">
        <v>784.60280596466566</v>
      </c>
      <c r="K20">
        <v>745.37266566632275</v>
      </c>
      <c r="L20">
        <v>19428.79288399186</v>
      </c>
      <c r="M20">
        <v>1895.8217669999999</v>
      </c>
      <c r="N20">
        <v>14614.578381371301</v>
      </c>
      <c r="O20">
        <v>3.6368581788066021E-11</v>
      </c>
      <c r="P20">
        <v>2253.9629026846792</v>
      </c>
      <c r="Q20">
        <v>0</v>
      </c>
      <c r="R20">
        <v>421.32661237216132</v>
      </c>
      <c r="S20">
        <v>400.26028175264429</v>
      </c>
    </row>
    <row r="21" spans="1:19" x14ac:dyDescent="0.45">
      <c r="A21" s="1">
        <v>20</v>
      </c>
      <c r="B21" t="s">
        <v>46</v>
      </c>
      <c r="C21">
        <v>17478.628312202949</v>
      </c>
      <c r="D21">
        <v>2290.8191999999999</v>
      </c>
      <c r="E21">
        <v>7840.012009150264</v>
      </c>
      <c r="F21">
        <v>0</v>
      </c>
      <c r="G21">
        <v>7410.9675204838659</v>
      </c>
      <c r="H21">
        <v>6.7501559897209518E-14</v>
      </c>
      <c r="I21">
        <v>0</v>
      </c>
      <c r="J21">
        <v>1263.4083486236129</v>
      </c>
      <c r="K21">
        <v>1200.2379311924331</v>
      </c>
      <c r="L21">
        <v>9796.1159958152202</v>
      </c>
      <c r="M21">
        <v>2788.7692000000011</v>
      </c>
      <c r="N21">
        <v>7056.0108082352381</v>
      </c>
      <c r="O21">
        <v>0</v>
      </c>
      <c r="P21">
        <v>91.922636244479904</v>
      </c>
      <c r="Q21">
        <v>0</v>
      </c>
      <c r="R21">
        <v>2780.3656750507148</v>
      </c>
      <c r="S21">
        <v>2639.779026386223</v>
      </c>
    </row>
    <row r="22" spans="1:19" x14ac:dyDescent="0.45">
      <c r="A22" s="1">
        <v>21</v>
      </c>
      <c r="B22" t="s">
        <v>48</v>
      </c>
      <c r="C22">
        <v>17894.45921448958</v>
      </c>
      <c r="D22">
        <v>1838.7366</v>
      </c>
      <c r="E22">
        <v>9377.7422669258467</v>
      </c>
      <c r="F22">
        <v>3.6344138690153237E-11</v>
      </c>
      <c r="G22">
        <v>6741.1349656367129</v>
      </c>
      <c r="H22">
        <v>4.9737991503207013E-14</v>
      </c>
      <c r="I22">
        <v>0</v>
      </c>
      <c r="J22">
        <v>1263.092361460567</v>
      </c>
      <c r="K22">
        <v>1199.9377433875461</v>
      </c>
      <c r="L22">
        <v>10453.50116307652</v>
      </c>
      <c r="M22">
        <v>2167.1577200000002</v>
      </c>
      <c r="N22">
        <v>8439.9680402332615</v>
      </c>
      <c r="O22">
        <v>9.0860346725383103E-11</v>
      </c>
      <c r="P22">
        <v>1.6697754290362349E-13</v>
      </c>
      <c r="Q22">
        <v>0</v>
      </c>
      <c r="R22">
        <v>2999.7071793833861</v>
      </c>
      <c r="S22">
        <v>2846.0825822265801</v>
      </c>
    </row>
    <row r="23" spans="1:19" x14ac:dyDescent="0.45">
      <c r="A23" s="1">
        <v>22</v>
      </c>
      <c r="B23" t="s">
        <v>50</v>
      </c>
      <c r="C23">
        <v>16982.31647052573</v>
      </c>
      <c r="D23">
        <v>1965.1754999999989</v>
      </c>
      <c r="E23">
        <v>11510.5493570448</v>
      </c>
      <c r="F23">
        <v>0</v>
      </c>
      <c r="G23">
        <v>3572.2750268236</v>
      </c>
      <c r="H23">
        <v>4.4633967816748289E-11</v>
      </c>
      <c r="I23">
        <v>0</v>
      </c>
      <c r="J23">
        <v>1313.668266852666</v>
      </c>
      <c r="K23">
        <v>1247.9848535101521</v>
      </c>
      <c r="L23">
        <v>12523.6343431849</v>
      </c>
      <c r="M23">
        <v>2277.5048029999998</v>
      </c>
      <c r="N23">
        <v>10359.494421340331</v>
      </c>
      <c r="O23">
        <v>-4.7562885221799091E-24</v>
      </c>
      <c r="P23">
        <v>2.5214199683161519E-13</v>
      </c>
      <c r="Q23">
        <v>0</v>
      </c>
      <c r="R23">
        <v>2233.7000742518021</v>
      </c>
      <c r="S23">
        <v>2120.335193097646</v>
      </c>
    </row>
    <row r="24" spans="1:19" x14ac:dyDescent="0.45">
      <c r="A24" s="1">
        <v>23</v>
      </c>
      <c r="B24" t="s">
        <v>52</v>
      </c>
      <c r="C24">
        <v>16967.316028005389</v>
      </c>
      <c r="D24">
        <v>1593.2190000000001</v>
      </c>
      <c r="E24">
        <v>2.185775112817762E-11</v>
      </c>
      <c r="F24">
        <v>2.0314451632840621E-9</v>
      </c>
      <c r="G24">
        <v>19726.749328374292</v>
      </c>
      <c r="H24">
        <v>7.698950688219843E-12</v>
      </c>
      <c r="I24">
        <v>4260.6332634735254</v>
      </c>
      <c r="J24">
        <v>1840.380737948406</v>
      </c>
      <c r="K24">
        <v>1748.3617010510191</v>
      </c>
      <c r="L24">
        <v>7800.8540038527126</v>
      </c>
      <c r="M24">
        <v>1932.318598000001</v>
      </c>
      <c r="N24">
        <v>1.9671976015359851E-11</v>
      </c>
      <c r="O24">
        <v>5.0786129082101342E-9</v>
      </c>
      <c r="P24">
        <v>1728.9142491487739</v>
      </c>
      <c r="Q24">
        <v>0</v>
      </c>
      <c r="R24">
        <v>2393.5995290284491</v>
      </c>
      <c r="S24">
        <v>2272.5874222537532</v>
      </c>
    </row>
    <row r="25" spans="1:19" x14ac:dyDescent="0.45">
      <c r="A25" s="1">
        <v>24</v>
      </c>
      <c r="B25" t="s">
        <v>54</v>
      </c>
      <c r="C25">
        <v>17566.146442034391</v>
      </c>
      <c r="D25">
        <v>2476.9283999999998</v>
      </c>
      <c r="E25">
        <v>0</v>
      </c>
      <c r="F25">
        <v>4.9728582394034407E-11</v>
      </c>
      <c r="G25">
        <v>18614.71693201211</v>
      </c>
      <c r="H25">
        <v>2.9577104274943751E-11</v>
      </c>
      <c r="I25">
        <v>3448.1936268198469</v>
      </c>
      <c r="J25">
        <v>1546.1052631579089</v>
      </c>
      <c r="K25">
        <v>1468.800000000009</v>
      </c>
      <c r="L25">
        <v>8240.856004462692</v>
      </c>
      <c r="M25">
        <v>2989.26334</v>
      </c>
      <c r="N25">
        <v>0</v>
      </c>
      <c r="O25">
        <v>1.2432145598508299E-10</v>
      </c>
      <c r="P25">
        <v>1900.622013637367</v>
      </c>
      <c r="Q25">
        <v>0</v>
      </c>
      <c r="R25">
        <v>1944.4595198887521</v>
      </c>
      <c r="S25">
        <v>1847.236543893458</v>
      </c>
    </row>
    <row r="26" spans="1:19" x14ac:dyDescent="0.45">
      <c r="A26" s="1">
        <v>25</v>
      </c>
      <c r="B26" t="s">
        <v>56</v>
      </c>
      <c r="C26">
        <v>17540.313182219768</v>
      </c>
      <c r="D26">
        <v>2658.8782999999999</v>
      </c>
      <c r="E26">
        <v>0</v>
      </c>
      <c r="F26">
        <v>1.091393642127514E-11</v>
      </c>
      <c r="G26">
        <v>16841.593040659362</v>
      </c>
      <c r="H26">
        <v>0</v>
      </c>
      <c r="I26">
        <v>1891.4071024523009</v>
      </c>
      <c r="J26">
        <v>1375.021119746031</v>
      </c>
      <c r="K26">
        <v>1306.2700637587291</v>
      </c>
      <c r="L26">
        <v>7869.5588068074221</v>
      </c>
      <c r="M26">
        <v>3262.0466129999991</v>
      </c>
      <c r="N26">
        <v>0</v>
      </c>
      <c r="O26">
        <v>2.728484105318785E-11</v>
      </c>
      <c r="P26">
        <v>2765.2037489123518</v>
      </c>
      <c r="Q26">
        <v>0</v>
      </c>
      <c r="R26">
        <v>981.97315114524213</v>
      </c>
      <c r="S26">
        <v>932.87449358797824</v>
      </c>
    </row>
    <row r="27" spans="1:19" x14ac:dyDescent="0.45">
      <c r="A27" s="1">
        <v>26</v>
      </c>
      <c r="B27" t="s">
        <v>58</v>
      </c>
      <c r="C27">
        <v>17608.5775661322</v>
      </c>
      <c r="D27">
        <v>2175.5607</v>
      </c>
      <c r="E27">
        <v>1.0947754343286459E-11</v>
      </c>
      <c r="F27">
        <v>4.9728582394035002E-11</v>
      </c>
      <c r="G27">
        <v>19113.338835514311</v>
      </c>
      <c r="H27">
        <v>1.975964770938327E-13</v>
      </c>
      <c r="I27">
        <v>3610.0032172731039</v>
      </c>
      <c r="J27">
        <v>1406.375042180744</v>
      </c>
      <c r="K27">
        <v>1336.056290071708</v>
      </c>
      <c r="L27">
        <v>7710.9254217261341</v>
      </c>
      <c r="M27">
        <v>2663.4769700000011</v>
      </c>
      <c r="N27">
        <v>9.8529789089578128E-12</v>
      </c>
      <c r="O27">
        <v>1.2432145598508131E-10</v>
      </c>
      <c r="P27">
        <v>1546.1478716551051</v>
      </c>
      <c r="Q27">
        <v>0</v>
      </c>
      <c r="R27">
        <v>2174.0527440419601</v>
      </c>
      <c r="S27">
        <v>2065.3501068389801</v>
      </c>
    </row>
    <row r="28" spans="1:19" x14ac:dyDescent="0.45">
      <c r="A28" s="1">
        <v>27</v>
      </c>
      <c r="B28" t="s">
        <v>60</v>
      </c>
      <c r="C28">
        <v>17292.971074344601</v>
      </c>
      <c r="D28">
        <v>2382.1514000000002</v>
      </c>
      <c r="E28">
        <v>7.3375444640131246E-11</v>
      </c>
      <c r="F28">
        <v>4.9728582394033399E-11</v>
      </c>
      <c r="G28">
        <v>21529.671985939829</v>
      </c>
      <c r="H28">
        <v>4.5126436034441136E-12</v>
      </c>
      <c r="I28">
        <v>6564.5217863510006</v>
      </c>
      <c r="J28">
        <v>1086.610504887163</v>
      </c>
      <c r="K28">
        <v>1032.279979642869</v>
      </c>
      <c r="L28">
        <v>9354.6505108707206</v>
      </c>
      <c r="M28">
        <v>2922.440059</v>
      </c>
      <c r="N28">
        <v>6.6037900176118244E-11</v>
      </c>
      <c r="O28">
        <v>1.2432145598508351E-10</v>
      </c>
      <c r="P28">
        <v>1.105984123452117E-13</v>
      </c>
      <c r="Q28">
        <v>0</v>
      </c>
      <c r="R28">
        <v>2646.2266896045712</v>
      </c>
      <c r="S28">
        <v>2513.915355124795</v>
      </c>
    </row>
    <row r="29" spans="1:19" x14ac:dyDescent="0.45">
      <c r="A29" s="1">
        <v>28</v>
      </c>
      <c r="B29" t="s">
        <v>62</v>
      </c>
      <c r="C29">
        <v>15080.633718872041</v>
      </c>
      <c r="D29">
        <v>1521.065499999999</v>
      </c>
      <c r="E29">
        <v>0</v>
      </c>
      <c r="F29">
        <v>1.091393642127514E-11</v>
      </c>
      <c r="G29">
        <v>14690.11819892635</v>
      </c>
      <c r="H29">
        <v>1.2789769243681801E-13</v>
      </c>
      <c r="I29">
        <v>1093.135748970933</v>
      </c>
      <c r="J29">
        <v>748.2846216675299</v>
      </c>
      <c r="K29">
        <v>710.87039058415337</v>
      </c>
      <c r="L29">
        <v>6309.6485254821</v>
      </c>
      <c r="M29">
        <v>1850.3700670000001</v>
      </c>
      <c r="N29">
        <v>0</v>
      </c>
      <c r="O29">
        <v>2.728484105318785E-11</v>
      </c>
      <c r="P29">
        <v>3395.949673126222</v>
      </c>
      <c r="Q29">
        <v>0</v>
      </c>
      <c r="R29">
        <v>596.13927230161858</v>
      </c>
      <c r="S29">
        <v>566.33230868653743</v>
      </c>
    </row>
    <row r="30" spans="1:19" x14ac:dyDescent="0.45">
      <c r="A30" s="1">
        <v>29</v>
      </c>
      <c r="B30" t="s">
        <v>64</v>
      </c>
      <c r="C30">
        <v>14861.93754494216</v>
      </c>
      <c r="D30">
        <v>1666.0799</v>
      </c>
      <c r="E30">
        <v>5.5185550604673017E-11</v>
      </c>
      <c r="F30">
        <v>6.609948702594813E-11</v>
      </c>
      <c r="G30">
        <v>13347.081140900351</v>
      </c>
      <c r="H30">
        <v>3.1246377712829292E-13</v>
      </c>
      <c r="I30">
        <v>110.8656012214021</v>
      </c>
      <c r="J30">
        <v>807.15789473686198</v>
      </c>
      <c r="K30">
        <v>766.79999999998745</v>
      </c>
      <c r="L30">
        <v>6430.6898209797791</v>
      </c>
      <c r="M30">
        <v>2025.1016729999999</v>
      </c>
      <c r="N30">
        <v>4.9666995544205697E-11</v>
      </c>
      <c r="O30">
        <v>1.6524871756487011E-10</v>
      </c>
      <c r="P30">
        <v>4302.0938464244646</v>
      </c>
      <c r="Q30">
        <v>0</v>
      </c>
      <c r="R30">
        <v>147.42599332605579</v>
      </c>
      <c r="S30">
        <v>140.05469365969341</v>
      </c>
    </row>
    <row r="31" spans="1:19" x14ac:dyDescent="0.45">
      <c r="A31" s="1">
        <v>30</v>
      </c>
      <c r="B31" t="s">
        <v>66</v>
      </c>
      <c r="C31">
        <v>15410.500011966449</v>
      </c>
      <c r="D31">
        <v>2256.7692999999999</v>
      </c>
      <c r="E31">
        <v>0</v>
      </c>
      <c r="F31">
        <v>0</v>
      </c>
      <c r="G31">
        <v>13848.620930457149</v>
      </c>
      <c r="H31">
        <v>0</v>
      </c>
      <c r="I31">
        <v>657.12179743806587</v>
      </c>
      <c r="J31">
        <v>755.36842105263156</v>
      </c>
      <c r="K31">
        <v>717.6</v>
      </c>
      <c r="L31">
        <v>6204.7467749705238</v>
      </c>
      <c r="M31">
        <v>2796.4934199999989</v>
      </c>
      <c r="N31">
        <v>0</v>
      </c>
      <c r="O31">
        <v>0</v>
      </c>
      <c r="P31">
        <v>2790.671001936576</v>
      </c>
      <c r="Q31">
        <v>0</v>
      </c>
      <c r="R31">
        <v>790.78888808236127</v>
      </c>
      <c r="S31">
        <v>751.24944367824344</v>
      </c>
    </row>
    <row r="32" spans="1:19" x14ac:dyDescent="0.45">
      <c r="A32" s="1">
        <v>31</v>
      </c>
      <c r="B32" t="s">
        <v>68</v>
      </c>
      <c r="C32">
        <v>17708.778072856891</v>
      </c>
      <c r="D32">
        <v>2241.0383000000002</v>
      </c>
      <c r="E32">
        <v>3.9283123360266142E-10</v>
      </c>
      <c r="F32">
        <v>6.6099487025948143E-11</v>
      </c>
      <c r="G32">
        <v>15499.508193909071</v>
      </c>
      <c r="H32">
        <v>2.9412811789474761E-13</v>
      </c>
      <c r="I32">
        <v>0</v>
      </c>
      <c r="J32">
        <v>635.36842105279163</v>
      </c>
      <c r="K32">
        <v>603.60000000013088</v>
      </c>
      <c r="L32">
        <v>7434.0997195345817</v>
      </c>
      <c r="M32">
        <v>2749.1404429999989</v>
      </c>
      <c r="N32">
        <v>3.535481102423954E-10</v>
      </c>
      <c r="O32">
        <v>1.652487175648704E-10</v>
      </c>
      <c r="P32">
        <v>4693.0575824203588</v>
      </c>
      <c r="Q32">
        <v>0</v>
      </c>
      <c r="R32">
        <v>161.966117725928</v>
      </c>
      <c r="S32">
        <v>153.8678118389285</v>
      </c>
    </row>
    <row r="33" spans="1:19" x14ac:dyDescent="0.45">
      <c r="A33" s="1">
        <v>32</v>
      </c>
      <c r="B33" t="s">
        <v>70</v>
      </c>
      <c r="C33">
        <v>17484.201852554161</v>
      </c>
      <c r="D33">
        <v>1408.7819999999999</v>
      </c>
      <c r="E33">
        <v>1.8202791664134239E-11</v>
      </c>
      <c r="F33">
        <v>0</v>
      </c>
      <c r="G33">
        <v>18507.698733276811</v>
      </c>
      <c r="H33">
        <v>3.7985512133727104E-12</v>
      </c>
      <c r="I33">
        <v>2372.1525649331738</v>
      </c>
      <c r="J33">
        <v>1202.5263157894919</v>
      </c>
      <c r="K33">
        <v>1142.4000000000001</v>
      </c>
      <c r="L33">
        <v>7614.2977353919014</v>
      </c>
      <c r="M33">
        <v>1723.8637989999991</v>
      </c>
      <c r="N33">
        <v>1.6382512497720819E-11</v>
      </c>
      <c r="O33">
        <v>0</v>
      </c>
      <c r="P33">
        <v>3582.006156491163</v>
      </c>
      <c r="Q33">
        <v>0</v>
      </c>
      <c r="R33">
        <v>1274.4957006391401</v>
      </c>
      <c r="S33">
        <v>1210.770915606719</v>
      </c>
    </row>
    <row r="34" spans="1:19" x14ac:dyDescent="0.45">
      <c r="A34" s="1">
        <v>33</v>
      </c>
      <c r="B34" t="s">
        <v>72</v>
      </c>
      <c r="C34">
        <v>17383.028986776451</v>
      </c>
      <c r="D34">
        <v>2166.9692999999988</v>
      </c>
      <c r="E34">
        <v>5.1547571797581343E-11</v>
      </c>
      <c r="F34">
        <v>-1.8636424412153481E-11</v>
      </c>
      <c r="G34">
        <v>20029.12677885672</v>
      </c>
      <c r="H34">
        <v>7.406949391023512E-12</v>
      </c>
      <c r="I34">
        <v>4729.7618289224074</v>
      </c>
      <c r="J34">
        <v>1666.105263157895</v>
      </c>
      <c r="K34">
        <v>1582.80000000002</v>
      </c>
      <c r="L34">
        <v>8088.6932298890124</v>
      </c>
      <c r="M34">
        <v>2642.4212779999989</v>
      </c>
      <c r="N34">
        <v>4.639281461782318E-11</v>
      </c>
      <c r="O34">
        <v>-4.659106103038371E-11</v>
      </c>
      <c r="P34">
        <v>863.49691913807089</v>
      </c>
      <c r="Q34">
        <v>0</v>
      </c>
      <c r="R34">
        <v>2939.7359234292871</v>
      </c>
      <c r="S34">
        <v>2792.7491272577572</v>
      </c>
    </row>
    <row r="35" spans="1:19" x14ac:dyDescent="0.45">
      <c r="A35" s="1">
        <v>34</v>
      </c>
      <c r="B35" t="s">
        <v>74</v>
      </c>
      <c r="C35">
        <v>17624.554631656221</v>
      </c>
      <c r="D35">
        <v>1641.204</v>
      </c>
      <c r="E35">
        <v>0</v>
      </c>
      <c r="F35">
        <v>-1.154524794877261E-10</v>
      </c>
      <c r="G35">
        <v>21776.365195932522</v>
      </c>
      <c r="H35">
        <v>6.2172489379008766E-14</v>
      </c>
      <c r="I35">
        <v>5729.4777221709264</v>
      </c>
      <c r="J35">
        <v>1270.7368421052629</v>
      </c>
      <c r="K35">
        <v>1207.1999999999989</v>
      </c>
      <c r="L35">
        <v>8250.7862990766444</v>
      </c>
      <c r="M35">
        <v>1950.251422</v>
      </c>
      <c r="N35">
        <v>0</v>
      </c>
      <c r="O35">
        <v>-2.8863119871931512E-10</v>
      </c>
      <c r="P35">
        <v>669.97150747922751</v>
      </c>
      <c r="Q35">
        <v>0</v>
      </c>
      <c r="R35">
        <v>1978.287051464388</v>
      </c>
      <c r="S35">
        <v>1879.3726988911681</v>
      </c>
    </row>
    <row r="36" spans="1:19" x14ac:dyDescent="0.45">
      <c r="A36" s="1">
        <v>35</v>
      </c>
      <c r="B36" t="s">
        <v>76</v>
      </c>
      <c r="C36">
        <v>17708.520267554439</v>
      </c>
      <c r="D36">
        <v>1102.4245999999989</v>
      </c>
      <c r="E36">
        <v>4.4271614183397833E-11</v>
      </c>
      <c r="F36">
        <v>1.455191522836685E-11</v>
      </c>
      <c r="G36">
        <v>22176.514958078042</v>
      </c>
      <c r="H36">
        <v>2.459972235167339E-14</v>
      </c>
      <c r="I36">
        <v>5542.0886089377427</v>
      </c>
      <c r="J36">
        <v>566.61363171852258</v>
      </c>
      <c r="K36">
        <v>538.28295013259662</v>
      </c>
      <c r="L36">
        <v>8138.3929835409244</v>
      </c>
      <c r="M36">
        <v>1293.136201</v>
      </c>
      <c r="N36">
        <v>3.9844452765058133E-11</v>
      </c>
      <c r="O36">
        <v>3.6379788070917343E-11</v>
      </c>
      <c r="P36">
        <v>1360.239970099562</v>
      </c>
      <c r="Q36">
        <v>0</v>
      </c>
      <c r="R36">
        <v>1141.435929929102</v>
      </c>
      <c r="S36">
        <v>1084.364133432138</v>
      </c>
    </row>
    <row r="37" spans="1:19" x14ac:dyDescent="0.45">
      <c r="A37" s="1">
        <v>36</v>
      </c>
      <c r="B37" t="s">
        <v>78</v>
      </c>
      <c r="C37">
        <v>17797.296324350082</v>
      </c>
      <c r="D37">
        <v>1375.2806999999989</v>
      </c>
      <c r="E37">
        <v>5.6002184769313303E-10</v>
      </c>
      <c r="F37">
        <v>1.250546351724788E-11</v>
      </c>
      <c r="G37">
        <v>23093.796037985911</v>
      </c>
      <c r="H37">
        <v>3.4584271445830609E-13</v>
      </c>
      <c r="I37">
        <v>6632.3800387875117</v>
      </c>
      <c r="J37">
        <v>788.00749697780668</v>
      </c>
      <c r="K37">
        <v>748.60712212884528</v>
      </c>
      <c r="L37">
        <v>12804.4075681543</v>
      </c>
      <c r="M37">
        <v>1623.0995059999991</v>
      </c>
      <c r="N37">
        <v>5.0401966292381982E-10</v>
      </c>
      <c r="O37">
        <v>3.1263658793119702E-11</v>
      </c>
      <c r="P37">
        <v>4623.9280233674444</v>
      </c>
      <c r="Q37">
        <v>0</v>
      </c>
      <c r="R37">
        <v>1500.0000000001569</v>
      </c>
      <c r="S37">
        <v>1424.999999999191</v>
      </c>
    </row>
    <row r="38" spans="1:19" x14ac:dyDescent="0.45">
      <c r="A38" s="1">
        <v>37</v>
      </c>
      <c r="B38" t="s">
        <v>80</v>
      </c>
      <c r="C38">
        <v>17824.882784005378</v>
      </c>
      <c r="D38">
        <v>1146.5029999999999</v>
      </c>
      <c r="E38">
        <v>5.5185550604673011E-11</v>
      </c>
      <c r="F38">
        <v>1.1481458623912859E-8</v>
      </c>
      <c r="G38">
        <v>24451.887935063041</v>
      </c>
      <c r="H38">
        <v>9.2387289485403614E-13</v>
      </c>
      <c r="I38">
        <v>7715.9713089641036</v>
      </c>
      <c r="J38">
        <v>1150.736842105581</v>
      </c>
      <c r="K38">
        <v>1093.200000000134</v>
      </c>
      <c r="L38">
        <v>10688.271130019841</v>
      </c>
      <c r="M38">
        <v>1337.1337699999999</v>
      </c>
      <c r="N38">
        <v>4.9666995544205659E-11</v>
      </c>
      <c r="O38">
        <v>2.8703646559782151E-8</v>
      </c>
      <c r="P38">
        <v>1740.666409783071</v>
      </c>
      <c r="Q38">
        <v>0</v>
      </c>
      <c r="R38">
        <v>2110.0071751059618</v>
      </c>
      <c r="S38">
        <v>2004.5068163506189</v>
      </c>
    </row>
    <row r="39" spans="1:19" x14ac:dyDescent="0.45">
      <c r="A39" s="1">
        <v>38</v>
      </c>
      <c r="B39" t="s">
        <v>82</v>
      </c>
      <c r="C39">
        <v>17888.85463336742</v>
      </c>
      <c r="D39">
        <v>1269.5989999999999</v>
      </c>
      <c r="E39">
        <v>0</v>
      </c>
      <c r="F39">
        <v>4.5500375806991009E-11</v>
      </c>
      <c r="G39">
        <v>26253.97200686904</v>
      </c>
      <c r="H39">
        <v>6.2092817290462566E-11</v>
      </c>
      <c r="I39">
        <v>9574.5900577121065</v>
      </c>
      <c r="J39">
        <v>1202.526315789587</v>
      </c>
      <c r="K39">
        <v>1142.400000000069</v>
      </c>
      <c r="L39">
        <v>13576.502298136</v>
      </c>
      <c r="M39">
        <v>1504.1452999999999</v>
      </c>
      <c r="N39">
        <v>0</v>
      </c>
      <c r="O39">
        <v>1.137509395174775E-10</v>
      </c>
      <c r="P39">
        <v>2592.810063977322</v>
      </c>
      <c r="Q39">
        <v>0</v>
      </c>
      <c r="R39">
        <v>1900.8624710351569</v>
      </c>
      <c r="S39">
        <v>1805.819347482339</v>
      </c>
    </row>
    <row r="40" spans="1:19" x14ac:dyDescent="0.45">
      <c r="A40" s="1">
        <v>39</v>
      </c>
      <c r="B40" t="s">
        <v>84</v>
      </c>
      <c r="C40">
        <v>17764.62836134584</v>
      </c>
      <c r="D40">
        <v>1479.7778000000001</v>
      </c>
      <c r="E40">
        <v>13737.466518266579</v>
      </c>
      <c r="F40">
        <v>1.8335413187742239E-9</v>
      </c>
      <c r="G40">
        <v>2579.7583337552201</v>
      </c>
      <c r="H40">
        <v>4.5226045131130377E-11</v>
      </c>
      <c r="I40">
        <v>1.94291199721161</v>
      </c>
      <c r="J40">
        <v>608.62757363305627</v>
      </c>
      <c r="K40">
        <v>578.19619495321729</v>
      </c>
      <c r="L40">
        <v>13988.853694547221</v>
      </c>
      <c r="M40">
        <v>1711.210767</v>
      </c>
      <c r="N40">
        <v>12363.71986643992</v>
      </c>
      <c r="O40">
        <v>4.5838532969355591E-9</v>
      </c>
      <c r="P40">
        <v>9.5923269327613525E-14</v>
      </c>
      <c r="Q40">
        <v>0</v>
      </c>
      <c r="R40">
        <v>1740.9658700865971</v>
      </c>
      <c r="S40">
        <v>1652.9460191944979</v>
      </c>
    </row>
    <row r="41" spans="1:19" x14ac:dyDescent="0.45">
      <c r="A41" s="1">
        <v>40</v>
      </c>
      <c r="B41" t="s">
        <v>86</v>
      </c>
      <c r="C41">
        <v>17668.326950501349</v>
      </c>
      <c r="D41">
        <v>700.24470000000008</v>
      </c>
      <c r="E41">
        <v>16900</v>
      </c>
      <c r="F41">
        <v>4.9728582394034789E-11</v>
      </c>
      <c r="G41">
        <v>6225.9842274528519</v>
      </c>
      <c r="H41">
        <v>1.8654754705097061E-11</v>
      </c>
      <c r="I41">
        <v>6097.7756611620653</v>
      </c>
      <c r="J41">
        <v>1202.5263157902509</v>
      </c>
      <c r="K41">
        <v>1142.4000000004969</v>
      </c>
      <c r="L41">
        <v>22116.09729875379</v>
      </c>
      <c r="M41">
        <v>816.88393500000018</v>
      </c>
      <c r="N41">
        <v>15210</v>
      </c>
      <c r="O41">
        <v>1.2432145598508421E-10</v>
      </c>
      <c r="P41">
        <v>110.98423876733639</v>
      </c>
      <c r="Q41">
        <v>0</v>
      </c>
      <c r="R41">
        <v>2390.930723512291</v>
      </c>
      <c r="S41">
        <v>2271.3841873358192</v>
      </c>
    </row>
    <row r="42" spans="1:19" x14ac:dyDescent="0.45">
      <c r="A42" s="1">
        <v>41</v>
      </c>
      <c r="B42" t="s">
        <v>88</v>
      </c>
      <c r="C42">
        <v>17712.401782262252</v>
      </c>
      <c r="D42">
        <v>890.97199999999998</v>
      </c>
      <c r="E42">
        <v>16771.27244500929</v>
      </c>
      <c r="F42">
        <v>4.9728582394035312E-11</v>
      </c>
      <c r="G42">
        <v>3851.3418334241919</v>
      </c>
      <c r="H42">
        <v>1.03178663673187E-12</v>
      </c>
      <c r="I42">
        <v>3755.2400465479232</v>
      </c>
      <c r="J42">
        <v>918.8889924687262</v>
      </c>
      <c r="K42">
        <v>872.94454284489814</v>
      </c>
      <c r="L42">
        <v>20217.311217101429</v>
      </c>
      <c r="M42">
        <v>1009.107624</v>
      </c>
      <c r="N42">
        <v>15094.145200508359</v>
      </c>
      <c r="O42">
        <v>1.2432145598508511E-10</v>
      </c>
      <c r="P42">
        <v>443.79189979002001</v>
      </c>
      <c r="Q42">
        <v>0</v>
      </c>
      <c r="R42">
        <v>1699.4710748975569</v>
      </c>
      <c r="S42">
        <v>1614.497521152108</v>
      </c>
    </row>
    <row r="43" spans="1:19" x14ac:dyDescent="0.45">
      <c r="A43" s="1">
        <v>42</v>
      </c>
      <c r="B43" t="s">
        <v>90</v>
      </c>
      <c r="C43">
        <v>17690.869393756089</v>
      </c>
      <c r="D43">
        <v>717.48649999999998</v>
      </c>
      <c r="E43">
        <v>16884.785361143058</v>
      </c>
      <c r="F43">
        <v>7.1556455236584769E-11</v>
      </c>
      <c r="G43">
        <v>3315.9818958597848</v>
      </c>
      <c r="H43">
        <v>4.1955057145493179E-13</v>
      </c>
      <c r="I43">
        <v>3193.4807649658878</v>
      </c>
      <c r="J43">
        <v>678.07196561883325</v>
      </c>
      <c r="K43">
        <v>644.16836733787375</v>
      </c>
      <c r="L43">
        <v>19290.442225797851</v>
      </c>
      <c r="M43">
        <v>792.33158899999989</v>
      </c>
      <c r="N43">
        <v>15196.306825028751</v>
      </c>
      <c r="O43">
        <v>1.7889113809145711E-10</v>
      </c>
      <c r="P43">
        <v>185.76761419134161</v>
      </c>
      <c r="Q43">
        <v>0</v>
      </c>
      <c r="R43">
        <v>1548.8913477635849</v>
      </c>
      <c r="S43">
        <v>1471.446780375195</v>
      </c>
    </row>
    <row r="44" spans="1:19" x14ac:dyDescent="0.45">
      <c r="A44" s="1">
        <v>43</v>
      </c>
      <c r="B44" t="s">
        <v>92</v>
      </c>
      <c r="C44">
        <v>17566.571999704709</v>
      </c>
      <c r="D44">
        <v>409.93900000000002</v>
      </c>
      <c r="E44">
        <v>16899.99999999996</v>
      </c>
      <c r="F44">
        <v>6.7374997692330496E-12</v>
      </c>
      <c r="G44">
        <v>3576.049314324126</v>
      </c>
      <c r="H44">
        <v>5.8359858909115994E-11</v>
      </c>
      <c r="I44">
        <v>3274.142612351679</v>
      </c>
      <c r="J44">
        <v>905.47404535323744</v>
      </c>
      <c r="K44">
        <v>860.20034308546633</v>
      </c>
      <c r="L44">
        <v>20561.37456954446</v>
      </c>
      <c r="M44">
        <v>468.87113699999992</v>
      </c>
      <c r="N44">
        <v>15209.999999999971</v>
      </c>
      <c r="O44">
        <v>1.684374942308262E-11</v>
      </c>
      <c r="P44">
        <v>1665.013791652201</v>
      </c>
      <c r="Q44">
        <v>0</v>
      </c>
      <c r="R44">
        <v>1133.059429180079</v>
      </c>
      <c r="S44">
        <v>1076.406457720934</v>
      </c>
    </row>
    <row r="45" spans="1:19" x14ac:dyDescent="0.45">
      <c r="A45" s="1">
        <v>44</v>
      </c>
      <c r="B45" t="s">
        <v>94</v>
      </c>
      <c r="C45">
        <v>17468.518559666991</v>
      </c>
      <c r="D45">
        <v>368.4876000000001</v>
      </c>
      <c r="E45">
        <v>11391.96238904181</v>
      </c>
      <c r="F45">
        <v>6742.0514088895534</v>
      </c>
      <c r="G45">
        <v>8.978392648103668</v>
      </c>
      <c r="H45">
        <v>3.0553337637684308E-13</v>
      </c>
      <c r="I45">
        <v>967.91847948808118</v>
      </c>
      <c r="J45">
        <v>1500.855028487819</v>
      </c>
      <c r="K45">
        <v>1425.8122770634279</v>
      </c>
      <c r="L45">
        <v>28389.207014266089</v>
      </c>
      <c r="M45">
        <v>423.99263900000011</v>
      </c>
      <c r="N45">
        <v>10252.76615013763</v>
      </c>
      <c r="O45">
        <v>16855.12852222388</v>
      </c>
      <c r="P45">
        <v>3.836930773104541E-13</v>
      </c>
      <c r="Q45">
        <v>0</v>
      </c>
      <c r="R45">
        <v>2211.975531670294</v>
      </c>
      <c r="S45">
        <v>2101.3767550867792</v>
      </c>
    </row>
    <row r="46" spans="1:19" x14ac:dyDescent="0.45">
      <c r="A46" s="1">
        <v>45</v>
      </c>
      <c r="B46" t="s">
        <v>96</v>
      </c>
      <c r="C46">
        <v>17392.19116287151</v>
      </c>
      <c r="D46">
        <v>505.52759999999989</v>
      </c>
      <c r="E46">
        <v>13805.75976961824</v>
      </c>
      <c r="F46">
        <v>6760</v>
      </c>
      <c r="G46">
        <v>1485.8640051525099</v>
      </c>
      <c r="H46">
        <v>298.93083713205652</v>
      </c>
      <c r="I46">
        <v>4791.906074094758</v>
      </c>
      <c r="J46">
        <v>1442.2740915489219</v>
      </c>
      <c r="K46">
        <v>1368.1507908764911</v>
      </c>
      <c r="L46">
        <v>34548.776930910462</v>
      </c>
      <c r="M46">
        <v>567.77433300000007</v>
      </c>
      <c r="N46">
        <v>12425.18379265642</v>
      </c>
      <c r="O46">
        <v>16900</v>
      </c>
      <c r="P46">
        <v>1.2789769243681801E-13</v>
      </c>
      <c r="Q46">
        <v>0</v>
      </c>
      <c r="R46">
        <v>2670.9619810358458</v>
      </c>
      <c r="S46">
        <v>2534.8747121951142</v>
      </c>
    </row>
    <row r="47" spans="1:19" x14ac:dyDescent="0.45">
      <c r="A47" s="1">
        <v>46</v>
      </c>
      <c r="B47" t="s">
        <v>98</v>
      </c>
      <c r="C47">
        <v>17498.698872714751</v>
      </c>
      <c r="D47">
        <v>64.24809999999998</v>
      </c>
      <c r="E47">
        <v>11576.862627317259</v>
      </c>
      <c r="F47">
        <v>6749.3898596236131</v>
      </c>
      <c r="G47">
        <v>1.937845518684731</v>
      </c>
      <c r="H47">
        <v>140.30131468279839</v>
      </c>
      <c r="I47">
        <v>666.43935776427213</v>
      </c>
      <c r="J47">
        <v>1699.8994699732459</v>
      </c>
      <c r="K47">
        <v>1612.9005826755119</v>
      </c>
      <c r="L47">
        <v>27947.82018531673</v>
      </c>
      <c r="M47">
        <v>89.882589999999979</v>
      </c>
      <c r="N47">
        <v>10419.17636458553</v>
      </c>
      <c r="O47">
        <v>16873.474649059041</v>
      </c>
      <c r="P47">
        <v>6.3948846218409017E-13</v>
      </c>
      <c r="Q47">
        <v>0</v>
      </c>
      <c r="R47">
        <v>2002.2463240532841</v>
      </c>
      <c r="S47">
        <v>1901.0935479611669</v>
      </c>
    </row>
    <row r="48" spans="1:19" x14ac:dyDescent="0.45">
      <c r="A48" s="1">
        <v>47</v>
      </c>
      <c r="B48" t="s">
        <v>100</v>
      </c>
      <c r="C48">
        <v>17663.86233812285</v>
      </c>
      <c r="D48">
        <v>120.0573</v>
      </c>
      <c r="E48">
        <v>11832.283207084391</v>
      </c>
      <c r="F48">
        <v>5980.283158387334</v>
      </c>
      <c r="G48">
        <v>0.37158536126056102</v>
      </c>
      <c r="H48">
        <v>107.89548518136711</v>
      </c>
      <c r="I48">
        <v>84.454855290992441</v>
      </c>
      <c r="J48">
        <v>1495.5845333662501</v>
      </c>
      <c r="K48">
        <v>1418.8019611284569</v>
      </c>
      <c r="L48">
        <v>25765.583213208502</v>
      </c>
      <c r="M48">
        <v>142.46915899999999</v>
      </c>
      <c r="N48">
        <v>10649.05488637595</v>
      </c>
      <c r="O48">
        <v>14950.707895968329</v>
      </c>
      <c r="P48">
        <v>4.9737991503207013E-13</v>
      </c>
      <c r="Q48">
        <v>0</v>
      </c>
      <c r="R48">
        <v>1214.153703847064</v>
      </c>
      <c r="S48">
        <v>1153.0501204202881</v>
      </c>
    </row>
    <row r="49" spans="1:19" x14ac:dyDescent="0.45">
      <c r="A49" s="1">
        <v>48</v>
      </c>
      <c r="B49" t="s">
        <v>102</v>
      </c>
      <c r="C49">
        <v>17513.775150189991</v>
      </c>
      <c r="D49">
        <v>150.3381</v>
      </c>
      <c r="E49">
        <v>14933.316954358599</v>
      </c>
      <c r="F49">
        <v>6617.9657829235084</v>
      </c>
      <c r="G49">
        <v>358.47943777289061</v>
      </c>
      <c r="H49">
        <v>8.8817841970012523E-14</v>
      </c>
      <c r="I49">
        <v>4496.5946457451037</v>
      </c>
      <c r="J49">
        <v>994.60958239798686</v>
      </c>
      <c r="K49">
        <v>944.87910327808765</v>
      </c>
      <c r="L49">
        <v>35378.320472895459</v>
      </c>
      <c r="M49">
        <v>165.37205999999989</v>
      </c>
      <c r="N49">
        <v>13439.985258922739</v>
      </c>
      <c r="O49">
        <v>16544.914457308769</v>
      </c>
      <c r="P49">
        <v>825.70111937599734</v>
      </c>
      <c r="Q49">
        <v>0</v>
      </c>
      <c r="R49">
        <v>1884.941369143269</v>
      </c>
      <c r="S49">
        <v>1790.694300686105</v>
      </c>
    </row>
    <row r="50" spans="1:19" x14ac:dyDescent="0.45">
      <c r="A50" s="1">
        <v>49</v>
      </c>
      <c r="B50" t="s">
        <v>104</v>
      </c>
      <c r="C50">
        <v>17768.665687773831</v>
      </c>
      <c r="D50">
        <v>243.6343</v>
      </c>
      <c r="E50">
        <v>13757.83669301454</v>
      </c>
      <c r="F50">
        <v>6685.8762256447471</v>
      </c>
      <c r="G50">
        <v>392.87908895264002</v>
      </c>
      <c r="H50">
        <v>5.2580162446247414E-13</v>
      </c>
      <c r="I50">
        <v>3262.7704260585078</v>
      </c>
      <c r="J50">
        <v>975.80387559215512</v>
      </c>
      <c r="K50">
        <v>927.01368181254702</v>
      </c>
      <c r="L50">
        <v>33282.226818789379</v>
      </c>
      <c r="M50">
        <v>268.398774</v>
      </c>
      <c r="N50">
        <v>12382.05302371309</v>
      </c>
      <c r="O50">
        <v>16714.690564111861</v>
      </c>
      <c r="P50">
        <v>741.05626407985778</v>
      </c>
      <c r="Q50">
        <v>0</v>
      </c>
      <c r="R50">
        <v>1734.8446634787531</v>
      </c>
      <c r="S50">
        <v>1648.102430304815</v>
      </c>
    </row>
    <row r="51" spans="1:19" x14ac:dyDescent="0.45">
      <c r="A51" s="1">
        <v>50</v>
      </c>
      <c r="B51" t="s">
        <v>106</v>
      </c>
      <c r="C51">
        <v>17957.69999990199</v>
      </c>
      <c r="D51">
        <v>59.672300000000007</v>
      </c>
      <c r="E51">
        <v>12649.261667871249</v>
      </c>
      <c r="F51">
        <v>5815.5874557984334</v>
      </c>
      <c r="G51">
        <v>922.7026317466466</v>
      </c>
      <c r="H51">
        <v>3.3359981443936711E-13</v>
      </c>
      <c r="I51">
        <v>1416.7123606358659</v>
      </c>
      <c r="J51">
        <v>1415.2167100689251</v>
      </c>
      <c r="K51">
        <v>1342.4050151904571</v>
      </c>
      <c r="L51">
        <v>27611.265652637059</v>
      </c>
      <c r="M51">
        <v>75.269852</v>
      </c>
      <c r="N51">
        <v>11384.33550108413</v>
      </c>
      <c r="O51">
        <v>14538.96863949609</v>
      </c>
      <c r="P51">
        <v>291.2142945312504</v>
      </c>
      <c r="Q51">
        <v>0</v>
      </c>
      <c r="R51">
        <v>1848.35460307673</v>
      </c>
      <c r="S51">
        <v>1753.119607966488</v>
      </c>
    </row>
    <row r="52" spans="1:19" x14ac:dyDescent="0.45">
      <c r="A52" s="1">
        <v>51</v>
      </c>
      <c r="B52" t="s">
        <v>108</v>
      </c>
      <c r="C52">
        <v>17890.48937708747</v>
      </c>
      <c r="D52">
        <v>135.57230000000001</v>
      </c>
      <c r="E52">
        <v>14157.85188490739</v>
      </c>
      <c r="F52">
        <v>6760</v>
      </c>
      <c r="G52">
        <v>4247.7739172845359</v>
      </c>
      <c r="H52">
        <v>3.0553337637684308E-13</v>
      </c>
      <c r="I52">
        <v>7332.9952083422668</v>
      </c>
      <c r="J52">
        <v>1434.2703352435451</v>
      </c>
      <c r="K52">
        <v>1356.5568184813669</v>
      </c>
      <c r="L52">
        <v>36992.222732930291</v>
      </c>
      <c r="M52">
        <v>151.630843</v>
      </c>
      <c r="N52">
        <v>12742.06669641665</v>
      </c>
      <c r="O52">
        <v>16900</v>
      </c>
      <c r="P52">
        <v>1.2789769243681801E-13</v>
      </c>
      <c r="Q52">
        <v>0</v>
      </c>
      <c r="R52">
        <v>2684.163606281485</v>
      </c>
      <c r="S52">
        <v>2549.6935914528658</v>
      </c>
    </row>
    <row r="53" spans="1:19" x14ac:dyDescent="0.45">
      <c r="A53" s="1">
        <v>52</v>
      </c>
      <c r="B53" t="s">
        <v>110</v>
      </c>
      <c r="C53">
        <v>16599.684877004122</v>
      </c>
      <c r="D53">
        <v>149.9948</v>
      </c>
      <c r="E53">
        <v>13134.508292667781</v>
      </c>
      <c r="F53">
        <v>6091.784166805779</v>
      </c>
      <c r="G53">
        <v>420.69217484412741</v>
      </c>
      <c r="H53">
        <v>1.84741111297626E-13</v>
      </c>
      <c r="I53">
        <v>3126.2895077067919</v>
      </c>
      <c r="J53">
        <v>1420.100992135787</v>
      </c>
      <c r="K53">
        <v>1349.0959425289971</v>
      </c>
      <c r="L53">
        <v>30257.39143206213</v>
      </c>
      <c r="M53">
        <v>154.45107999999999</v>
      </c>
      <c r="N53">
        <v>11821.057463401001</v>
      </c>
      <c r="O53">
        <v>15229.46041701445</v>
      </c>
      <c r="P53">
        <v>4.4053649617126212E-13</v>
      </c>
      <c r="Q53">
        <v>0</v>
      </c>
      <c r="R53">
        <v>1444.522159028535</v>
      </c>
      <c r="S53">
        <v>1370.655122968431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N1" zoomScale="80" zoomScaleNormal="80" workbookViewId="0">
      <selection activeCell="AB24" sqref="AB24"/>
    </sheetView>
  </sheetViews>
  <sheetFormatPr defaultRowHeight="14.25" x14ac:dyDescent="0.45"/>
  <cols>
    <col min="3" max="3" width="8.9296875" customWidth="1"/>
    <col min="10" max="10" width="15.6640625" customWidth="1"/>
  </cols>
  <sheetData>
    <row r="1" spans="1:16" x14ac:dyDescent="0.45">
      <c r="A1" s="6" t="s">
        <v>136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139</v>
      </c>
      <c r="H1" s="3" t="s">
        <v>140</v>
      </c>
      <c r="I1" s="1" t="s">
        <v>5</v>
      </c>
      <c r="J1" s="1" t="s">
        <v>6</v>
      </c>
      <c r="K1" s="1" t="s">
        <v>7</v>
      </c>
      <c r="L1" s="7" t="s">
        <v>135</v>
      </c>
      <c r="M1" s="8" t="s">
        <v>137</v>
      </c>
      <c r="N1" s="3" t="s">
        <v>138</v>
      </c>
      <c r="O1" s="3"/>
      <c r="P1" s="5"/>
    </row>
    <row r="2" spans="1:16" x14ac:dyDescent="0.45">
      <c r="A2" s="1">
        <v>3</v>
      </c>
      <c r="B2" t="s">
        <v>12</v>
      </c>
      <c r="C2" t="s">
        <v>13</v>
      </c>
      <c r="D2">
        <v>409052.94047776941</v>
      </c>
      <c r="E2">
        <v>0.88177285924424642</v>
      </c>
      <c r="F2">
        <v>169</v>
      </c>
      <c r="G2">
        <v>0</v>
      </c>
      <c r="H2">
        <v>0</v>
      </c>
      <c r="I2">
        <v>2.547514229002648</v>
      </c>
      <c r="J2">
        <v>-16.699404761904759</v>
      </c>
      <c r="K2">
        <v>5.713898809523809E-2</v>
      </c>
      <c r="L2">
        <f>I2/K2</f>
        <v>44.584517750935731</v>
      </c>
      <c r="M2">
        <v>8.0420000000000005E-2</v>
      </c>
      <c r="N2">
        <v>12</v>
      </c>
    </row>
    <row r="3" spans="1:16" x14ac:dyDescent="0.45">
      <c r="A3" s="1">
        <v>5</v>
      </c>
      <c r="B3" t="s">
        <v>16</v>
      </c>
      <c r="C3" t="s">
        <v>17</v>
      </c>
      <c r="D3">
        <v>674888.64033947757</v>
      </c>
      <c r="E3">
        <v>0.88431632801169069</v>
      </c>
      <c r="F3">
        <v>168</v>
      </c>
      <c r="G3">
        <v>0</v>
      </c>
      <c r="H3">
        <v>0</v>
      </c>
      <c r="I3">
        <v>2.4304965061205359</v>
      </c>
      <c r="J3">
        <v>-14.50535714285715</v>
      </c>
      <c r="K3">
        <v>5.5486369047619062E-2</v>
      </c>
      <c r="L3">
        <f>I3/K3</f>
        <v>43.803488096953231</v>
      </c>
      <c r="M3">
        <v>8.0420000000000005E-2</v>
      </c>
      <c r="N3">
        <v>12</v>
      </c>
    </row>
    <row r="4" spans="1:16" x14ac:dyDescent="0.45">
      <c r="A4" s="1">
        <v>51</v>
      </c>
      <c r="B4" t="s">
        <v>108</v>
      </c>
      <c r="C4" t="s">
        <v>109</v>
      </c>
      <c r="D4">
        <v>166379.12003591211</v>
      </c>
      <c r="E4">
        <v>0.92260269666029893</v>
      </c>
      <c r="F4">
        <v>151</v>
      </c>
      <c r="G4">
        <v>0</v>
      </c>
      <c r="H4">
        <v>0</v>
      </c>
      <c r="I4">
        <v>2.0677032334457319</v>
      </c>
      <c r="J4">
        <v>-9.6333333333333329</v>
      </c>
      <c r="K4">
        <v>3.7589107142857132E-2</v>
      </c>
      <c r="L4">
        <f>I4/K4</f>
        <v>55.008043303275088</v>
      </c>
      <c r="M4">
        <v>6.4250000000000002E-2</v>
      </c>
      <c r="N4">
        <v>12</v>
      </c>
    </row>
    <row r="5" spans="1:16" x14ac:dyDescent="0.45">
      <c r="A5" s="1">
        <v>6</v>
      </c>
      <c r="B5" t="s">
        <v>18</v>
      </c>
      <c r="C5" t="s">
        <v>19</v>
      </c>
      <c r="D5">
        <v>444175.68367930438</v>
      </c>
      <c r="E5">
        <v>0.95283090821026628</v>
      </c>
      <c r="F5">
        <v>151</v>
      </c>
      <c r="G5">
        <v>0</v>
      </c>
      <c r="H5">
        <v>0</v>
      </c>
      <c r="I5">
        <v>2.038654599102268</v>
      </c>
      <c r="J5">
        <v>-8.9666666666666668</v>
      </c>
      <c r="K5">
        <v>5.0008214285714267E-2</v>
      </c>
      <c r="L5">
        <f>I5/K5</f>
        <v>40.766394645782142</v>
      </c>
      <c r="M5">
        <v>7.1220000000000006E-2</v>
      </c>
      <c r="N5">
        <v>12</v>
      </c>
    </row>
    <row r="6" spans="1:16" x14ac:dyDescent="0.45">
      <c r="A6" s="1">
        <v>4</v>
      </c>
      <c r="B6" t="s">
        <v>14</v>
      </c>
      <c r="C6" t="s">
        <v>15</v>
      </c>
      <c r="D6">
        <v>162152.93121161289</v>
      </c>
      <c r="E6">
        <v>0.982404024975566</v>
      </c>
      <c r="F6">
        <v>166</v>
      </c>
      <c r="G6">
        <v>0</v>
      </c>
      <c r="H6">
        <v>0</v>
      </c>
      <c r="I6">
        <v>1.9324314067552779</v>
      </c>
      <c r="J6">
        <v>-7.6470238095238114</v>
      </c>
      <c r="K6">
        <v>6.2501369047619076E-2</v>
      </c>
      <c r="L6">
        <f>I6/K6</f>
        <v>30.918225251721775</v>
      </c>
      <c r="M6">
        <v>8.0420000000000005E-2</v>
      </c>
      <c r="N6">
        <v>12</v>
      </c>
    </row>
    <row r="7" spans="1:16" x14ac:dyDescent="0.45">
      <c r="A7" s="1">
        <v>49</v>
      </c>
      <c r="B7" t="s">
        <v>104</v>
      </c>
      <c r="C7" t="s">
        <v>105</v>
      </c>
      <c r="D7">
        <v>207732.86987631599</v>
      </c>
      <c r="E7">
        <v>0.97778813851517454</v>
      </c>
      <c r="F7">
        <v>152</v>
      </c>
      <c r="G7">
        <v>0</v>
      </c>
      <c r="H7">
        <v>0</v>
      </c>
      <c r="I7">
        <v>1.873085317919513</v>
      </c>
      <c r="J7">
        <v>-6.688690476190474</v>
      </c>
      <c r="K7">
        <v>4.0288154761904761E-2</v>
      </c>
      <c r="L7">
        <f>I7/K7</f>
        <v>46.492209161454198</v>
      </c>
      <c r="M7">
        <v>6.4250000000000002E-2</v>
      </c>
      <c r="N7">
        <v>12</v>
      </c>
    </row>
    <row r="8" spans="1:16" x14ac:dyDescent="0.45">
      <c r="A8" s="1">
        <v>52</v>
      </c>
      <c r="B8" t="s">
        <v>110</v>
      </c>
      <c r="C8" t="s">
        <v>111</v>
      </c>
      <c r="D8">
        <v>110344.99931789241</v>
      </c>
      <c r="E8">
        <v>0.99102180059060307</v>
      </c>
      <c r="F8">
        <v>150</v>
      </c>
      <c r="G8">
        <v>0</v>
      </c>
      <c r="H8">
        <v>0</v>
      </c>
      <c r="I8">
        <v>1.822769025813153</v>
      </c>
      <c r="J8">
        <v>-5.0523809523809531</v>
      </c>
      <c r="K8">
        <v>3.58585119047619E-2</v>
      </c>
      <c r="L8">
        <f>I8/K8</f>
        <v>50.832255132458378</v>
      </c>
      <c r="M8">
        <v>6.4250000000000002E-2</v>
      </c>
      <c r="N8">
        <v>12</v>
      </c>
    </row>
    <row r="9" spans="1:16" x14ac:dyDescent="0.45">
      <c r="A9" s="1">
        <v>2</v>
      </c>
      <c r="B9" t="s">
        <v>10</v>
      </c>
      <c r="C9" t="s">
        <v>11</v>
      </c>
      <c r="D9">
        <v>105155.5555555552</v>
      </c>
      <c r="E9">
        <v>1</v>
      </c>
      <c r="F9">
        <v>149</v>
      </c>
      <c r="G9">
        <v>0</v>
      </c>
      <c r="H9">
        <v>0</v>
      </c>
      <c r="I9">
        <v>1.746107344451044</v>
      </c>
      <c r="J9">
        <v>-5.3547619047619044</v>
      </c>
      <c r="K9">
        <v>5.146535714285716E-2</v>
      </c>
      <c r="L9">
        <f>I9/K9</f>
        <v>33.927819437922331</v>
      </c>
      <c r="M9">
        <v>8.0420000000000005E-2</v>
      </c>
      <c r="N9">
        <v>12</v>
      </c>
    </row>
    <row r="10" spans="1:16" x14ac:dyDescent="0.45">
      <c r="A10" s="1">
        <v>1</v>
      </c>
      <c r="B10" t="s">
        <v>8</v>
      </c>
      <c r="C10" t="s">
        <v>9</v>
      </c>
      <c r="D10">
        <v>104109.3837203697</v>
      </c>
      <c r="E10">
        <v>1</v>
      </c>
      <c r="F10">
        <v>133</v>
      </c>
      <c r="G10">
        <v>0</v>
      </c>
      <c r="H10">
        <v>0</v>
      </c>
      <c r="I10">
        <v>1.588139618388225</v>
      </c>
      <c r="J10">
        <v>-2.9690476190476178</v>
      </c>
      <c r="K10">
        <v>5.1969583333333291E-2</v>
      </c>
      <c r="L10">
        <f>I10/K10</f>
        <v>30.559021576176313</v>
      </c>
      <c r="M10">
        <v>8.0420000000000005E-2</v>
      </c>
      <c r="N10">
        <v>12</v>
      </c>
    </row>
    <row r="11" spans="1:16" x14ac:dyDescent="0.45">
      <c r="A11" s="1">
        <v>7</v>
      </c>
      <c r="B11" t="s">
        <v>20</v>
      </c>
      <c r="C11" t="s">
        <v>21</v>
      </c>
      <c r="D11">
        <v>154271.10065238929</v>
      </c>
      <c r="E11">
        <v>0.9861317196230257</v>
      </c>
      <c r="F11">
        <v>138</v>
      </c>
      <c r="G11">
        <v>0</v>
      </c>
      <c r="H11">
        <v>0</v>
      </c>
      <c r="I11">
        <v>1.5567158639846721</v>
      </c>
      <c r="J11">
        <v>-2.5422619047619048</v>
      </c>
      <c r="K11">
        <v>4.5111904761904763E-2</v>
      </c>
      <c r="L11">
        <f>I11/K11</f>
        <v>34.507872638072641</v>
      </c>
      <c r="M11">
        <v>7.1220000000000006E-2</v>
      </c>
      <c r="N11">
        <v>12</v>
      </c>
    </row>
    <row r="12" spans="1:16" x14ac:dyDescent="0.45">
      <c r="A12" s="1">
        <v>50</v>
      </c>
      <c r="B12" t="s">
        <v>106</v>
      </c>
      <c r="C12" t="s">
        <v>107</v>
      </c>
      <c r="D12">
        <v>174603.39066727419</v>
      </c>
      <c r="E12">
        <v>0.97336088478430804</v>
      </c>
      <c r="F12">
        <v>139</v>
      </c>
      <c r="G12">
        <v>0</v>
      </c>
      <c r="H12">
        <v>0</v>
      </c>
      <c r="I12">
        <v>1.537572498303666</v>
      </c>
      <c r="J12">
        <v>-2.4333333333333331</v>
      </c>
      <c r="K12">
        <v>3.8685654761904741E-2</v>
      </c>
      <c r="L12">
        <f>I12/K12</f>
        <v>39.74528821514928</v>
      </c>
      <c r="M12">
        <v>6.4250000000000002E-2</v>
      </c>
      <c r="N12">
        <v>12</v>
      </c>
    </row>
    <row r="13" spans="1:16" x14ac:dyDescent="0.45">
      <c r="A13" s="1">
        <v>8</v>
      </c>
      <c r="B13" t="s">
        <v>22</v>
      </c>
      <c r="C13" t="s">
        <v>23</v>
      </c>
      <c r="D13">
        <v>227546.2482161287</v>
      </c>
      <c r="E13">
        <v>0.80650346998737432</v>
      </c>
      <c r="F13">
        <v>169</v>
      </c>
      <c r="G13">
        <v>0</v>
      </c>
      <c r="H13">
        <v>0</v>
      </c>
      <c r="I13">
        <v>1.316034800466015</v>
      </c>
      <c r="J13">
        <v>2.9761904761905041E-2</v>
      </c>
      <c r="K13">
        <v>4.3066785714285717E-2</v>
      </c>
      <c r="L13">
        <f>I13/K13</f>
        <v>30.557999131787355</v>
      </c>
      <c r="M13">
        <v>7.1220000000000006E-2</v>
      </c>
      <c r="N13">
        <v>12</v>
      </c>
    </row>
    <row r="14" spans="1:16" x14ac:dyDescent="0.45">
      <c r="A14" s="1">
        <v>48</v>
      </c>
      <c r="B14" t="s">
        <v>102</v>
      </c>
      <c r="C14" t="s">
        <v>103</v>
      </c>
      <c r="D14">
        <v>218970.62668613039</v>
      </c>
      <c r="E14">
        <v>0.97761138893819832</v>
      </c>
      <c r="F14">
        <v>0</v>
      </c>
      <c r="G14">
        <v>159</v>
      </c>
      <c r="H14">
        <v>0</v>
      </c>
      <c r="I14">
        <v>2.020028244596463</v>
      </c>
      <c r="J14">
        <v>-9.5172619047619058</v>
      </c>
      <c r="K14">
        <v>4.2531190476190472E-2</v>
      </c>
      <c r="L14">
        <f>I14/K14</f>
        <v>47.495219907547657</v>
      </c>
      <c r="M14">
        <v>6.8680000000000005E-2</v>
      </c>
      <c r="N14">
        <v>6.7</v>
      </c>
    </row>
    <row r="15" spans="1:16" x14ac:dyDescent="0.45">
      <c r="A15" s="1">
        <v>45</v>
      </c>
      <c r="B15" t="s">
        <v>96</v>
      </c>
      <c r="C15" t="s">
        <v>97</v>
      </c>
      <c r="D15">
        <v>142731.9508617284</v>
      </c>
      <c r="E15">
        <v>0.9713932169598819</v>
      </c>
      <c r="F15">
        <v>0</v>
      </c>
      <c r="G15">
        <v>150</v>
      </c>
      <c r="H15">
        <v>0</v>
      </c>
      <c r="I15">
        <v>1.986453380564519</v>
      </c>
      <c r="J15">
        <v>-7.6559523809523764</v>
      </c>
      <c r="K15">
        <v>4.5463869047619072E-2</v>
      </c>
      <c r="L15">
        <f>I15/K15</f>
        <v>43.693012103389137</v>
      </c>
      <c r="M15">
        <v>6.8680000000000005E-2</v>
      </c>
      <c r="N15">
        <v>6.7</v>
      </c>
    </row>
    <row r="16" spans="1:16" x14ac:dyDescent="0.45">
      <c r="A16" s="1">
        <v>10</v>
      </c>
      <c r="B16" t="s">
        <v>26</v>
      </c>
      <c r="C16" t="s">
        <v>27</v>
      </c>
      <c r="D16">
        <v>105075.7833663108</v>
      </c>
      <c r="E16">
        <v>1</v>
      </c>
      <c r="F16">
        <v>0</v>
      </c>
      <c r="G16">
        <v>145</v>
      </c>
      <c r="H16">
        <v>0</v>
      </c>
      <c r="I16">
        <v>1.8746380988595459</v>
      </c>
      <c r="J16">
        <v>-7.2273809523809529</v>
      </c>
      <c r="K16">
        <v>4.4404940476190473E-2</v>
      </c>
      <c r="L16">
        <f>I16/K16</f>
        <v>42.216881246912379</v>
      </c>
      <c r="M16">
        <v>6.6790000000000002E-2</v>
      </c>
      <c r="N16">
        <v>6.7</v>
      </c>
    </row>
    <row r="17" spans="1:14" x14ac:dyDescent="0.45">
      <c r="A17" s="1">
        <v>11</v>
      </c>
      <c r="B17" t="s">
        <v>28</v>
      </c>
      <c r="C17" t="s">
        <v>29</v>
      </c>
      <c r="D17">
        <v>131660.6511078327</v>
      </c>
      <c r="E17">
        <v>0.99408431995406998</v>
      </c>
      <c r="F17">
        <v>0</v>
      </c>
      <c r="G17">
        <v>137</v>
      </c>
      <c r="H17">
        <v>0</v>
      </c>
      <c r="I17">
        <v>1.7240884310930149</v>
      </c>
      <c r="J17">
        <v>-4.4964285714285683</v>
      </c>
      <c r="K17">
        <v>4.271702380952383E-2</v>
      </c>
      <c r="L17">
        <f>I17/K17</f>
        <v>40.360687082994453</v>
      </c>
      <c r="M17">
        <v>6.6790000000000002E-2</v>
      </c>
      <c r="N17">
        <v>6.7</v>
      </c>
    </row>
    <row r="18" spans="1:14" x14ac:dyDescent="0.45">
      <c r="A18" s="1">
        <v>46</v>
      </c>
      <c r="B18" t="s">
        <v>98</v>
      </c>
      <c r="C18" t="s">
        <v>99</v>
      </c>
      <c r="D18">
        <v>105112.59319515531</v>
      </c>
      <c r="E18">
        <v>0.9999573598691639</v>
      </c>
      <c r="F18">
        <v>0</v>
      </c>
      <c r="G18">
        <v>131</v>
      </c>
      <c r="H18">
        <v>0</v>
      </c>
      <c r="I18">
        <v>1.5971370436515719</v>
      </c>
      <c r="J18">
        <v>-2.727380952380952</v>
      </c>
      <c r="K18">
        <v>4.2930654761904753E-2</v>
      </c>
      <c r="L18">
        <f>I18/K18</f>
        <v>37.202718023038834</v>
      </c>
      <c r="M18">
        <v>6.8680000000000005E-2</v>
      </c>
      <c r="N18">
        <v>6.7</v>
      </c>
    </row>
    <row r="19" spans="1:14" x14ac:dyDescent="0.45">
      <c r="A19" s="1">
        <v>47</v>
      </c>
      <c r="B19" t="s">
        <v>100</v>
      </c>
      <c r="C19" t="s">
        <v>101</v>
      </c>
      <c r="D19">
        <v>93050.408371368001</v>
      </c>
      <c r="E19">
        <v>0.999991443930344</v>
      </c>
      <c r="F19">
        <v>0</v>
      </c>
      <c r="G19">
        <v>135</v>
      </c>
      <c r="H19">
        <v>0</v>
      </c>
      <c r="I19">
        <v>1.4586607798454241</v>
      </c>
      <c r="J19">
        <v>-1.080952380952382</v>
      </c>
      <c r="K19">
        <v>4.1217380952380978E-2</v>
      </c>
      <c r="L19">
        <f>I19/K19</f>
        <v>35.389458188297688</v>
      </c>
      <c r="M19">
        <v>6.8680000000000005E-2</v>
      </c>
      <c r="N19">
        <v>6.7</v>
      </c>
    </row>
    <row r="20" spans="1:14" x14ac:dyDescent="0.45">
      <c r="A20" s="1">
        <v>9</v>
      </c>
      <c r="B20" t="s">
        <v>24</v>
      </c>
      <c r="C20" t="s">
        <v>25</v>
      </c>
      <c r="D20">
        <v>89583.845344209942</v>
      </c>
      <c r="E20">
        <v>1</v>
      </c>
      <c r="F20">
        <v>0</v>
      </c>
      <c r="G20">
        <v>130</v>
      </c>
      <c r="H20">
        <v>0</v>
      </c>
      <c r="I20">
        <v>1.4265206720861769</v>
      </c>
      <c r="J20">
        <v>-1.227976190476191</v>
      </c>
      <c r="K20">
        <v>4.2917023809523808E-2</v>
      </c>
      <c r="L20">
        <f>I20/K20</f>
        <v>33.23904002331156</v>
      </c>
      <c r="M20">
        <v>7.1220000000000006E-2</v>
      </c>
      <c r="N20">
        <v>6.7</v>
      </c>
    </row>
    <row r="21" spans="1:14" x14ac:dyDescent="0.45">
      <c r="A21" s="1">
        <v>12</v>
      </c>
      <c r="B21" t="s">
        <v>30</v>
      </c>
      <c r="C21" t="s">
        <v>31</v>
      </c>
      <c r="D21">
        <v>137650.49730537241</v>
      </c>
      <c r="E21">
        <v>0.90222202036034249</v>
      </c>
      <c r="F21">
        <v>0</v>
      </c>
      <c r="G21">
        <v>169</v>
      </c>
      <c r="H21">
        <v>0</v>
      </c>
      <c r="I21">
        <v>1.1961352287759279</v>
      </c>
      <c r="J21">
        <v>2.102380952380952</v>
      </c>
      <c r="K21">
        <v>4.1073749999999992E-2</v>
      </c>
      <c r="L21">
        <f>I21/K21</f>
        <v>29.121646520610565</v>
      </c>
      <c r="M21">
        <v>6.6790000000000002E-2</v>
      </c>
      <c r="N21">
        <v>6.7</v>
      </c>
    </row>
    <row r="22" spans="1:14" x14ac:dyDescent="0.45">
      <c r="A22" s="1">
        <v>44</v>
      </c>
      <c r="B22" t="s">
        <v>94</v>
      </c>
      <c r="C22" t="s">
        <v>95</v>
      </c>
      <c r="D22">
        <v>105200.08121264121</v>
      </c>
      <c r="E22">
        <v>0.99980421199403735</v>
      </c>
      <c r="F22">
        <v>0</v>
      </c>
      <c r="G22">
        <v>0</v>
      </c>
      <c r="H22">
        <v>133</v>
      </c>
      <c r="I22">
        <v>1.6251639723939639</v>
      </c>
      <c r="J22">
        <v>-3.6928571428571431</v>
      </c>
      <c r="K22">
        <v>3.9339821428571453E-2</v>
      </c>
      <c r="L22">
        <f>I22/K22</f>
        <v>41.310913811460544</v>
      </c>
      <c r="M22">
        <v>6.0049999999999999E-2</v>
      </c>
      <c r="N22">
        <v>2.2000000000000002</v>
      </c>
    </row>
    <row r="23" spans="1:14" x14ac:dyDescent="0.45">
      <c r="A23" s="1">
        <v>15</v>
      </c>
      <c r="B23" t="s">
        <v>36</v>
      </c>
      <c r="C23" t="s">
        <v>37</v>
      </c>
      <c r="D23">
        <v>560591.2207551382</v>
      </c>
      <c r="E23">
        <v>0.8844288898901127</v>
      </c>
      <c r="F23">
        <v>0</v>
      </c>
      <c r="G23">
        <v>0</v>
      </c>
      <c r="H23">
        <v>169</v>
      </c>
      <c r="I23">
        <v>1.3695917902222561</v>
      </c>
      <c r="J23">
        <v>-0.60119047619047539</v>
      </c>
      <c r="K23">
        <v>4.4890595238095229E-2</v>
      </c>
      <c r="L23">
        <f>I23/K23</f>
        <v>30.50954844679778</v>
      </c>
      <c r="M23">
        <v>6.2960000000000002E-2</v>
      </c>
      <c r="N23">
        <v>2.2000000000000002</v>
      </c>
    </row>
    <row r="24" spans="1:14" x14ac:dyDescent="0.45">
      <c r="A24" s="1">
        <v>14</v>
      </c>
      <c r="B24" t="s">
        <v>34</v>
      </c>
      <c r="C24" t="s">
        <v>35</v>
      </c>
      <c r="D24">
        <v>159967.87837446769</v>
      </c>
      <c r="E24">
        <v>0.88275008387629983</v>
      </c>
      <c r="F24">
        <v>0</v>
      </c>
      <c r="G24">
        <v>0</v>
      </c>
      <c r="H24">
        <v>169</v>
      </c>
      <c r="I24">
        <v>1.3217271358406559</v>
      </c>
      <c r="J24">
        <v>0.67500000000000016</v>
      </c>
      <c r="K24">
        <v>4.0434285714285693E-2</v>
      </c>
      <c r="L24">
        <f>I24/K24</f>
        <v>32.688277101768641</v>
      </c>
      <c r="M24">
        <v>6.6790000000000002E-2</v>
      </c>
      <c r="N24">
        <v>2.2000000000000002</v>
      </c>
    </row>
    <row r="25" spans="1:14" x14ac:dyDescent="0.45">
      <c r="A25" s="1">
        <v>13</v>
      </c>
      <c r="B25" t="s">
        <v>32</v>
      </c>
      <c r="C25" t="s">
        <v>33</v>
      </c>
      <c r="D25">
        <v>49117.152147485802</v>
      </c>
      <c r="E25">
        <v>0.96779391635999656</v>
      </c>
      <c r="F25">
        <v>0</v>
      </c>
      <c r="G25">
        <v>0</v>
      </c>
      <c r="H25">
        <v>169</v>
      </c>
      <c r="I25">
        <v>1.3125697408666419</v>
      </c>
      <c r="J25">
        <v>1.757738095238097</v>
      </c>
      <c r="K25">
        <v>3.9995178571428577E-2</v>
      </c>
      <c r="L25">
        <f>I25/K25</f>
        <v>32.818199286758642</v>
      </c>
      <c r="M25">
        <v>6.6790000000000002E-2</v>
      </c>
      <c r="N25">
        <v>2.2000000000000002</v>
      </c>
    </row>
    <row r="26" spans="1:14" x14ac:dyDescent="0.45">
      <c r="A26" s="1">
        <v>40</v>
      </c>
      <c r="B26" t="s">
        <v>86</v>
      </c>
      <c r="C26" t="s">
        <v>87</v>
      </c>
      <c r="D26">
        <v>74742.164833154573</v>
      </c>
      <c r="E26">
        <v>0.84071735143084714</v>
      </c>
      <c r="F26">
        <v>0</v>
      </c>
      <c r="G26">
        <v>0</v>
      </c>
      <c r="H26">
        <v>169</v>
      </c>
      <c r="I26">
        <v>1.2517369279339849</v>
      </c>
      <c r="J26">
        <v>1.090476190476189</v>
      </c>
      <c r="K26">
        <v>3.6470238095238069E-2</v>
      </c>
      <c r="L26">
        <f>I26/K26</f>
        <v>34.322148505452851</v>
      </c>
      <c r="M26">
        <v>5.2699999999999997E-2</v>
      </c>
      <c r="N26">
        <v>2.2000000000000002</v>
      </c>
    </row>
    <row r="27" spans="1:14" x14ac:dyDescent="0.45">
      <c r="A27" s="1">
        <v>43</v>
      </c>
      <c r="B27" t="s">
        <v>92</v>
      </c>
      <c r="C27" t="s">
        <v>93</v>
      </c>
      <c r="D27">
        <v>281985.48568954028</v>
      </c>
      <c r="E27">
        <v>0.86254011617286175</v>
      </c>
      <c r="F27">
        <v>0</v>
      </c>
      <c r="G27">
        <v>0</v>
      </c>
      <c r="H27">
        <v>169</v>
      </c>
      <c r="I27">
        <v>1.170483038460213</v>
      </c>
      <c r="J27">
        <v>2.3523809523809489</v>
      </c>
      <c r="K27">
        <v>3.77905357142857E-2</v>
      </c>
      <c r="L27">
        <f>I27/K27</f>
        <v>30.97291468185626</v>
      </c>
      <c r="M27">
        <v>6.0049999999999999E-2</v>
      </c>
      <c r="N27">
        <v>2.2000000000000002</v>
      </c>
    </row>
    <row r="28" spans="1:14" x14ac:dyDescent="0.45">
      <c r="A28" s="1">
        <v>41</v>
      </c>
      <c r="B28" t="s">
        <v>88</v>
      </c>
      <c r="C28" t="s">
        <v>89</v>
      </c>
      <c r="D28">
        <v>102658.5779263694</v>
      </c>
      <c r="E28">
        <v>0.88676071096856779</v>
      </c>
      <c r="F28">
        <v>0</v>
      </c>
      <c r="G28">
        <v>0</v>
      </c>
      <c r="H28">
        <v>169</v>
      </c>
      <c r="I28">
        <v>1.141421218061329</v>
      </c>
      <c r="J28">
        <v>3.155357142857143</v>
      </c>
      <c r="K28">
        <v>3.5524107142857142E-2</v>
      </c>
      <c r="L28">
        <f>I28/K28</f>
        <v>32.130891100829125</v>
      </c>
      <c r="M28">
        <v>6.0049999999999999E-2</v>
      </c>
      <c r="N28">
        <v>2.2000000000000002</v>
      </c>
    </row>
    <row r="29" spans="1:14" x14ac:dyDescent="0.45">
      <c r="A29" s="1">
        <v>19</v>
      </c>
      <c r="B29" t="s">
        <v>44</v>
      </c>
      <c r="C29" t="s">
        <v>45</v>
      </c>
      <c r="D29">
        <v>310347.71351076942</v>
      </c>
      <c r="E29">
        <v>0.92344585752376696</v>
      </c>
      <c r="F29">
        <v>0</v>
      </c>
      <c r="G29">
        <v>0</v>
      </c>
      <c r="H29">
        <v>169</v>
      </c>
      <c r="I29">
        <v>1.096263564213301</v>
      </c>
      <c r="J29">
        <v>3.599404761904764</v>
      </c>
      <c r="K29">
        <v>4.3192142857142887E-2</v>
      </c>
      <c r="L29">
        <f>I29/K29</f>
        <v>25.381087663077285</v>
      </c>
      <c r="M29">
        <v>6.2960000000000002E-2</v>
      </c>
      <c r="N29">
        <v>2.2000000000000002</v>
      </c>
    </row>
    <row r="30" spans="1:14" x14ac:dyDescent="0.45">
      <c r="A30" s="1">
        <v>42</v>
      </c>
      <c r="B30" t="s">
        <v>90</v>
      </c>
      <c r="C30" t="s">
        <v>91</v>
      </c>
      <c r="D30">
        <v>75583.886867429013</v>
      </c>
      <c r="E30">
        <v>0.90531029439746613</v>
      </c>
      <c r="F30">
        <v>0</v>
      </c>
      <c r="G30">
        <v>0</v>
      </c>
      <c r="H30">
        <v>169</v>
      </c>
      <c r="I30">
        <v>1.090417988875455</v>
      </c>
      <c r="J30">
        <v>3.5369047619047622</v>
      </c>
      <c r="K30">
        <v>3.6726071428571427E-2</v>
      </c>
      <c r="L30">
        <f>I30/K30</f>
        <v>29.690569844809296</v>
      </c>
      <c r="M30">
        <v>6.0049999999999999E-2</v>
      </c>
      <c r="N30">
        <v>2.2000000000000002</v>
      </c>
    </row>
    <row r="31" spans="1:14" x14ac:dyDescent="0.45">
      <c r="A31" s="1">
        <v>16</v>
      </c>
      <c r="B31" t="s">
        <v>38</v>
      </c>
      <c r="C31" t="s">
        <v>39</v>
      </c>
      <c r="D31">
        <v>176558.1884938094</v>
      </c>
      <c r="E31">
        <v>0.93308394002439854</v>
      </c>
      <c r="F31">
        <v>0</v>
      </c>
      <c r="G31">
        <v>0</v>
      </c>
      <c r="H31">
        <v>161</v>
      </c>
      <c r="I31">
        <v>1.0040215068962091</v>
      </c>
      <c r="J31">
        <v>4.8476190476190464</v>
      </c>
      <c r="K31">
        <v>4.2811845238095253E-2</v>
      </c>
      <c r="L31">
        <f>I31/K31</f>
        <v>23.451955908753984</v>
      </c>
      <c r="M31">
        <v>6.2960000000000002E-2</v>
      </c>
      <c r="N31">
        <v>2.2000000000000002</v>
      </c>
    </row>
    <row r="32" spans="1:14" x14ac:dyDescent="0.45">
      <c r="A32" s="1">
        <v>18</v>
      </c>
      <c r="B32" t="s">
        <v>42</v>
      </c>
      <c r="C32" t="s">
        <v>43</v>
      </c>
      <c r="D32">
        <v>31985.945045938439</v>
      </c>
      <c r="E32">
        <v>0.96593762488865198</v>
      </c>
      <c r="F32">
        <v>0</v>
      </c>
      <c r="G32">
        <v>0</v>
      </c>
      <c r="H32">
        <v>157</v>
      </c>
      <c r="I32">
        <v>0.99091960520442401</v>
      </c>
      <c r="J32">
        <v>4.6880952380952383</v>
      </c>
      <c r="K32">
        <v>4.0078035714285719E-2</v>
      </c>
      <c r="L32">
        <f>I32/K32</f>
        <v>24.724754782610592</v>
      </c>
      <c r="M32">
        <v>6.2960000000000002E-2</v>
      </c>
      <c r="N32">
        <v>2.2000000000000002</v>
      </c>
    </row>
    <row r="33" spans="1:14" x14ac:dyDescent="0.45">
      <c r="A33" s="1">
        <v>39</v>
      </c>
      <c r="B33" t="s">
        <v>84</v>
      </c>
      <c r="C33" t="s">
        <v>85</v>
      </c>
      <c r="D33">
        <v>32132.737428790861</v>
      </c>
      <c r="E33">
        <v>0.91875667905603919</v>
      </c>
      <c r="F33">
        <v>0</v>
      </c>
      <c r="G33">
        <v>0</v>
      </c>
      <c r="H33">
        <v>150</v>
      </c>
      <c r="I33">
        <v>0.7874554654340894</v>
      </c>
      <c r="J33">
        <v>7.4363095238095207</v>
      </c>
      <c r="K33">
        <v>3.2026369047619033E-2</v>
      </c>
      <c r="L33">
        <f>I33/K33</f>
        <v>24.587722206761743</v>
      </c>
      <c r="M33">
        <v>5.2699999999999997E-2</v>
      </c>
      <c r="N33">
        <v>2.2000000000000002</v>
      </c>
    </row>
    <row r="34" spans="1:14" x14ac:dyDescent="0.45">
      <c r="A34" s="1">
        <v>38</v>
      </c>
      <c r="B34" t="s">
        <v>82</v>
      </c>
      <c r="C34" t="s">
        <v>83</v>
      </c>
      <c r="D34">
        <v>572752.31453901657</v>
      </c>
      <c r="E34">
        <v>8.3220885317061732E-2</v>
      </c>
      <c r="F34">
        <v>0</v>
      </c>
      <c r="G34">
        <v>0</v>
      </c>
      <c r="H34">
        <v>0</v>
      </c>
      <c r="I34">
        <v>0.75893636436690848</v>
      </c>
      <c r="J34">
        <v>7.95297619047619</v>
      </c>
      <c r="K34">
        <v>2.9552619047619039E-2</v>
      </c>
      <c r="L34">
        <f>I34/K34</f>
        <v>25.680849576953268</v>
      </c>
      <c r="M34">
        <v>5.2699999999999997E-2</v>
      </c>
      <c r="N34">
        <v>2.2000000000000002</v>
      </c>
    </row>
    <row r="35" spans="1:14" x14ac:dyDescent="0.45">
      <c r="A35" s="1">
        <v>22</v>
      </c>
      <c r="B35" t="s">
        <v>50</v>
      </c>
      <c r="C35" t="s">
        <v>51</v>
      </c>
      <c r="D35">
        <v>34233.235302940317</v>
      </c>
      <c r="E35">
        <v>0.87893035376566619</v>
      </c>
      <c r="F35">
        <v>0</v>
      </c>
      <c r="G35">
        <v>0</v>
      </c>
      <c r="H35">
        <v>128</v>
      </c>
      <c r="I35">
        <v>0.73745147577014858</v>
      </c>
      <c r="J35">
        <v>8.7553571428571448</v>
      </c>
      <c r="K35">
        <v>3.4922023809523799E-2</v>
      </c>
      <c r="L35">
        <f>I35/K35</f>
        <v>21.117088740115733</v>
      </c>
      <c r="M35">
        <v>6.1719999999999997E-2</v>
      </c>
      <c r="N35">
        <v>2.2000000000000002</v>
      </c>
    </row>
    <row r="36" spans="1:14" x14ac:dyDescent="0.45">
      <c r="A36" s="1">
        <v>36</v>
      </c>
      <c r="B36" t="s">
        <v>78</v>
      </c>
      <c r="C36" t="s">
        <v>79</v>
      </c>
      <c r="D36">
        <v>826226.99373306532</v>
      </c>
      <c r="E36">
        <v>9.4242459219972929E-2</v>
      </c>
      <c r="F36">
        <v>0</v>
      </c>
      <c r="G36">
        <v>0</v>
      </c>
      <c r="H36">
        <v>0</v>
      </c>
      <c r="I36">
        <v>0.71945801962264588</v>
      </c>
      <c r="J36">
        <v>8.5089285714285694</v>
      </c>
      <c r="K36">
        <v>3.041065476190476E-2</v>
      </c>
      <c r="L36">
        <f>I36/K36</f>
        <v>23.658090404679694</v>
      </c>
      <c r="M36">
        <v>5.2699999999999997E-2</v>
      </c>
      <c r="N36">
        <v>2.2000000000000002</v>
      </c>
    </row>
    <row r="37" spans="1:14" x14ac:dyDescent="0.45">
      <c r="A37" s="1">
        <v>17</v>
      </c>
      <c r="B37" t="s">
        <v>40</v>
      </c>
      <c r="C37" t="s">
        <v>41</v>
      </c>
      <c r="D37">
        <v>98371.54314542553</v>
      </c>
      <c r="E37">
        <v>0.82220175337404411</v>
      </c>
      <c r="F37">
        <v>0</v>
      </c>
      <c r="G37">
        <v>0</v>
      </c>
      <c r="H37">
        <v>114</v>
      </c>
      <c r="I37">
        <v>0.66793594515174515</v>
      </c>
      <c r="J37">
        <v>9.1297619047619065</v>
      </c>
      <c r="K37">
        <v>3.8817380952380971E-2</v>
      </c>
      <c r="L37">
        <f>I37/K37</f>
        <v>17.207135792369204</v>
      </c>
      <c r="M37">
        <v>6.2960000000000002E-2</v>
      </c>
      <c r="N37">
        <v>2.2000000000000002</v>
      </c>
    </row>
    <row r="38" spans="1:14" x14ac:dyDescent="0.45">
      <c r="A38" s="1">
        <v>37</v>
      </c>
      <c r="B38" t="s">
        <v>80</v>
      </c>
      <c r="C38" t="s">
        <v>81</v>
      </c>
      <c r="D38">
        <v>429206.19022998621</v>
      </c>
      <c r="E38">
        <v>8.1386982870304117E-2</v>
      </c>
      <c r="F38">
        <v>0</v>
      </c>
      <c r="G38">
        <v>0</v>
      </c>
      <c r="H38">
        <v>0</v>
      </c>
      <c r="I38">
        <v>0.59962644689089561</v>
      </c>
      <c r="J38">
        <v>9.8154761904761898</v>
      </c>
      <c r="K38">
        <v>2.8102440476190461E-2</v>
      </c>
      <c r="L38">
        <f>I38/K38</f>
        <v>21.337166336102506</v>
      </c>
      <c r="M38">
        <v>5.2699999999999997E-2</v>
      </c>
      <c r="N38">
        <v>2.2000000000000002</v>
      </c>
    </row>
    <row r="39" spans="1:14" x14ac:dyDescent="0.45">
      <c r="A39" s="1">
        <v>21</v>
      </c>
      <c r="B39" t="s">
        <v>48</v>
      </c>
      <c r="C39" t="s">
        <v>49</v>
      </c>
      <c r="D39">
        <v>96148.242026097825</v>
      </c>
      <c r="E39">
        <v>0.76220035318761481</v>
      </c>
      <c r="F39">
        <v>0</v>
      </c>
      <c r="G39">
        <v>0</v>
      </c>
      <c r="H39">
        <v>104</v>
      </c>
      <c r="I39">
        <v>0.58417530464469491</v>
      </c>
      <c r="J39">
        <v>11.04285714285715</v>
      </c>
      <c r="K39">
        <v>3.7047857142857132E-2</v>
      </c>
      <c r="L39">
        <f>I39/K39</f>
        <v>15.768126679826732</v>
      </c>
      <c r="M39">
        <v>6.1719999999999997E-2</v>
      </c>
      <c r="N39">
        <v>2.2000000000000002</v>
      </c>
    </row>
    <row r="40" spans="1:14" x14ac:dyDescent="0.45">
      <c r="A40" s="1">
        <v>20</v>
      </c>
      <c r="B40" t="s">
        <v>46</v>
      </c>
      <c r="C40" t="s">
        <v>47</v>
      </c>
      <c r="D40">
        <v>131913.73214284069</v>
      </c>
      <c r="E40">
        <v>0.7249143723586563</v>
      </c>
      <c r="F40">
        <v>0</v>
      </c>
      <c r="G40">
        <v>0</v>
      </c>
      <c r="H40">
        <v>86</v>
      </c>
      <c r="I40">
        <v>0.56046251575565131</v>
      </c>
      <c r="J40">
        <v>11.53035714285714</v>
      </c>
      <c r="K40">
        <v>4.0437797619047623E-2</v>
      </c>
      <c r="L40">
        <f>I40/K40</f>
        <v>13.859867469430476</v>
      </c>
      <c r="M40">
        <v>6.1719999999999997E-2</v>
      </c>
      <c r="N40">
        <v>2.2000000000000002</v>
      </c>
    </row>
    <row r="41" spans="1:14" x14ac:dyDescent="0.45">
      <c r="A41" s="1">
        <v>27</v>
      </c>
      <c r="B41" s="4" t="s">
        <v>60</v>
      </c>
      <c r="C41" s="4" t="s">
        <v>61</v>
      </c>
      <c r="D41" s="4">
        <v>392852.46758567152</v>
      </c>
      <c r="E41" s="4">
        <v>0.1920602776089799</v>
      </c>
      <c r="F41">
        <v>0</v>
      </c>
      <c r="G41">
        <v>0</v>
      </c>
      <c r="H41" s="4">
        <v>0</v>
      </c>
      <c r="I41" s="4">
        <v>0.54095102979435572</v>
      </c>
      <c r="J41" s="4">
        <v>11.23333333333334</v>
      </c>
      <c r="K41" s="4">
        <v>2.9013809523809539E-2</v>
      </c>
      <c r="L41">
        <f>I41/K41</f>
        <v>18.644605402487262</v>
      </c>
      <c r="M41">
        <v>5.253E-2</v>
      </c>
      <c r="N41">
        <v>2.2000000000000002</v>
      </c>
    </row>
    <row r="42" spans="1:14" x14ac:dyDescent="0.45">
      <c r="A42" s="1">
        <v>24</v>
      </c>
      <c r="B42" t="s">
        <v>54</v>
      </c>
      <c r="C42" t="s">
        <v>55</v>
      </c>
      <c r="D42">
        <v>528815.81715713267</v>
      </c>
      <c r="E42">
        <v>0.2050475839578135</v>
      </c>
      <c r="F42">
        <v>0</v>
      </c>
      <c r="G42">
        <v>0</v>
      </c>
      <c r="H42">
        <v>0</v>
      </c>
      <c r="I42">
        <v>0.46913283067838818</v>
      </c>
      <c r="J42">
        <v>14.504166666666659</v>
      </c>
      <c r="K42">
        <v>3.0779464285714299E-2</v>
      </c>
      <c r="L42">
        <f>I42/K42</f>
        <v>15.241747755048721</v>
      </c>
      <c r="M42">
        <v>5.253E-2</v>
      </c>
      <c r="N42">
        <v>2.2000000000000002</v>
      </c>
    </row>
    <row r="43" spans="1:14" x14ac:dyDescent="0.45">
      <c r="A43" s="1">
        <v>34</v>
      </c>
      <c r="B43" t="s">
        <v>74</v>
      </c>
      <c r="C43" t="s">
        <v>75</v>
      </c>
      <c r="D43">
        <v>432784.66634377948</v>
      </c>
      <c r="E43">
        <v>0.132520156410708</v>
      </c>
      <c r="F43">
        <v>0</v>
      </c>
      <c r="G43">
        <v>0</v>
      </c>
      <c r="H43">
        <v>0</v>
      </c>
      <c r="I43">
        <v>0.46814154862427287</v>
      </c>
      <c r="J43">
        <v>14.079761904761909</v>
      </c>
      <c r="K43">
        <v>3.332535714285717E-2</v>
      </c>
      <c r="L43">
        <f>I43/K43</f>
        <v>14.047607850606713</v>
      </c>
      <c r="M43">
        <v>5.697E-2</v>
      </c>
      <c r="N43">
        <v>2.2000000000000002</v>
      </c>
    </row>
    <row r="44" spans="1:14" x14ac:dyDescent="0.45">
      <c r="A44" s="1">
        <v>33</v>
      </c>
      <c r="B44" t="s">
        <v>72</v>
      </c>
      <c r="C44" t="s">
        <v>73</v>
      </c>
      <c r="D44">
        <v>416889.82409941632</v>
      </c>
      <c r="E44">
        <v>0.179771845802978</v>
      </c>
      <c r="F44">
        <v>0</v>
      </c>
      <c r="G44">
        <v>0</v>
      </c>
      <c r="H44">
        <v>0</v>
      </c>
      <c r="I44">
        <v>0.46532127605851731</v>
      </c>
      <c r="J44">
        <v>13.12678571428572</v>
      </c>
      <c r="K44">
        <v>3.3402023809523812E-2</v>
      </c>
      <c r="L44">
        <f>I44/K44</f>
        <v>13.9309306140259</v>
      </c>
      <c r="M44">
        <v>5.697E-2</v>
      </c>
      <c r="N44">
        <v>2.2000000000000002</v>
      </c>
    </row>
    <row r="45" spans="1:14" x14ac:dyDescent="0.45">
      <c r="A45" s="1">
        <v>23</v>
      </c>
      <c r="B45" t="s">
        <v>52</v>
      </c>
      <c r="C45" t="s">
        <v>53</v>
      </c>
      <c r="D45">
        <v>430413.14437503391</v>
      </c>
      <c r="E45">
        <v>0.13374046003698781</v>
      </c>
      <c r="F45">
        <v>0</v>
      </c>
      <c r="G45">
        <v>0</v>
      </c>
      <c r="H45">
        <v>0</v>
      </c>
      <c r="I45">
        <v>0.4597576888988818</v>
      </c>
      <c r="J45">
        <v>14.31904761904762</v>
      </c>
      <c r="K45">
        <v>2.8597142857142859E-2</v>
      </c>
      <c r="L45">
        <f>I45/K45</f>
        <v>16.077049766670857</v>
      </c>
      <c r="M45">
        <v>6.1719999999999997E-2</v>
      </c>
      <c r="N45">
        <v>2.2000000000000002</v>
      </c>
    </row>
    <row r="46" spans="1:14" x14ac:dyDescent="0.45">
      <c r="A46" s="1">
        <v>35</v>
      </c>
      <c r="B46" t="s">
        <v>76</v>
      </c>
      <c r="C46" t="s">
        <v>77</v>
      </c>
      <c r="D46">
        <v>500255.50723524229</v>
      </c>
      <c r="E46">
        <v>8.9378499493352886E-2</v>
      </c>
      <c r="F46">
        <v>0</v>
      </c>
      <c r="G46">
        <v>0</v>
      </c>
      <c r="H46">
        <v>0</v>
      </c>
      <c r="I46">
        <v>0.45957498766580129</v>
      </c>
      <c r="J46">
        <v>14.35059523809524</v>
      </c>
      <c r="K46">
        <v>3.1929880952380973E-2</v>
      </c>
      <c r="L46">
        <f>I46/K46</f>
        <v>14.393257160939442</v>
      </c>
      <c r="M46">
        <v>5.697E-2</v>
      </c>
      <c r="N46">
        <v>2.2000000000000002</v>
      </c>
    </row>
    <row r="47" spans="1:14" x14ac:dyDescent="0.45">
      <c r="A47" s="1">
        <v>25</v>
      </c>
      <c r="B47" t="s">
        <v>56</v>
      </c>
      <c r="C47" t="s">
        <v>57</v>
      </c>
      <c r="D47">
        <v>690303.16370058851</v>
      </c>
      <c r="E47">
        <v>0.22837876562154411</v>
      </c>
      <c r="F47">
        <v>0</v>
      </c>
      <c r="G47">
        <v>0</v>
      </c>
      <c r="H47">
        <v>0</v>
      </c>
      <c r="I47">
        <v>0.44865554708479322</v>
      </c>
      <c r="J47">
        <v>14.65357142857143</v>
      </c>
      <c r="K47">
        <v>3.1006547619047621E-2</v>
      </c>
      <c r="L47">
        <f>I47/K47</f>
        <v>14.469703386428607</v>
      </c>
      <c r="M47">
        <v>5.253E-2</v>
      </c>
      <c r="N47">
        <v>2.2000000000000002</v>
      </c>
    </row>
    <row r="48" spans="1:14" x14ac:dyDescent="0.45">
      <c r="A48" s="1">
        <v>26</v>
      </c>
      <c r="B48" t="s">
        <v>58</v>
      </c>
      <c r="C48" t="s">
        <v>59</v>
      </c>
      <c r="D48">
        <v>505327.64890971017</v>
      </c>
      <c r="E48">
        <v>0.1840484895348686</v>
      </c>
      <c r="F48">
        <v>0</v>
      </c>
      <c r="G48">
        <v>0</v>
      </c>
      <c r="H48">
        <v>0</v>
      </c>
      <c r="I48">
        <v>0.43790734332551051</v>
      </c>
      <c r="J48">
        <v>15.28630952380953</v>
      </c>
      <c r="K48">
        <v>2.8976130952380979E-2</v>
      </c>
      <c r="L48">
        <f>I48/K48</f>
        <v>15.112692030732541</v>
      </c>
      <c r="M48">
        <v>5.253E-2</v>
      </c>
      <c r="N48">
        <v>2.2000000000000002</v>
      </c>
    </row>
    <row r="49" spans="1:14" x14ac:dyDescent="0.45">
      <c r="A49" s="1">
        <v>32</v>
      </c>
      <c r="B49" t="s">
        <v>70</v>
      </c>
      <c r="C49" t="s">
        <v>71</v>
      </c>
      <c r="D49">
        <v>781811.34858423227</v>
      </c>
      <c r="E49">
        <v>0.1198794648116379</v>
      </c>
      <c r="F49">
        <v>0</v>
      </c>
      <c r="G49">
        <v>0</v>
      </c>
      <c r="H49">
        <v>0</v>
      </c>
      <c r="I49">
        <v>0.43549587219387847</v>
      </c>
      <c r="J49">
        <v>15.007738095238089</v>
      </c>
      <c r="K49">
        <v>3.6276547619047632E-2</v>
      </c>
      <c r="L49">
        <f>I49/K49</f>
        <v>12.004887476260663</v>
      </c>
      <c r="M49">
        <v>5.697E-2</v>
      </c>
      <c r="N49">
        <v>2.2000000000000002</v>
      </c>
    </row>
    <row r="50" spans="1:14" x14ac:dyDescent="0.45">
      <c r="A50" s="1">
        <v>29</v>
      </c>
      <c r="B50" t="s">
        <v>64</v>
      </c>
      <c r="C50" t="s">
        <v>65</v>
      </c>
      <c r="D50">
        <v>773567.94520149275</v>
      </c>
      <c r="E50">
        <v>0.17111333026136241</v>
      </c>
      <c r="F50">
        <v>0</v>
      </c>
      <c r="G50">
        <v>0</v>
      </c>
      <c r="H50">
        <v>0</v>
      </c>
      <c r="I50">
        <v>0.43269525265689762</v>
      </c>
      <c r="J50">
        <v>15.25178571428571</v>
      </c>
      <c r="K50">
        <v>3.7583690476190493E-2</v>
      </c>
      <c r="L50">
        <f>I50/K50</f>
        <v>11.512846321757912</v>
      </c>
      <c r="M50">
        <v>5.5590000000000001E-2</v>
      </c>
      <c r="N50">
        <v>2.2000000000000002</v>
      </c>
    </row>
    <row r="51" spans="1:14" x14ac:dyDescent="0.45">
      <c r="A51" s="1">
        <v>31</v>
      </c>
      <c r="B51" t="s">
        <v>68</v>
      </c>
      <c r="C51" t="s">
        <v>69</v>
      </c>
      <c r="D51">
        <v>869755.44007366523</v>
      </c>
      <c r="E51">
        <v>0.19688724802854771</v>
      </c>
      <c r="F51">
        <v>0</v>
      </c>
      <c r="G51">
        <v>0</v>
      </c>
      <c r="H51">
        <v>0</v>
      </c>
      <c r="I51">
        <v>0.4197974410741071</v>
      </c>
      <c r="J51">
        <v>15.675595238095241</v>
      </c>
      <c r="K51">
        <v>3.9779464285714251E-2</v>
      </c>
      <c r="L51">
        <f>I51/K51</f>
        <v>10.553119520638349</v>
      </c>
      <c r="M51">
        <v>5.5590000000000001E-2</v>
      </c>
      <c r="N51">
        <v>2.2000000000000002</v>
      </c>
    </row>
    <row r="52" spans="1:14" x14ac:dyDescent="0.45">
      <c r="A52" s="1">
        <v>28</v>
      </c>
      <c r="B52" t="s">
        <v>62</v>
      </c>
      <c r="C52" t="s">
        <v>63</v>
      </c>
      <c r="D52">
        <v>690777.43919832411</v>
      </c>
      <c r="E52">
        <v>0.15447268692182409</v>
      </c>
      <c r="F52">
        <v>0</v>
      </c>
      <c r="G52">
        <v>0</v>
      </c>
      <c r="H52">
        <v>0</v>
      </c>
      <c r="I52">
        <v>0.41839412342374899</v>
      </c>
      <c r="J52">
        <v>16.793452380952381</v>
      </c>
      <c r="K52">
        <v>3.5770000000000003E-2</v>
      </c>
      <c r="L52">
        <f>I52/K52</f>
        <v>11.696788465858232</v>
      </c>
      <c r="M52">
        <v>5.5590000000000001E-2</v>
      </c>
      <c r="N52">
        <v>2.2000000000000002</v>
      </c>
    </row>
    <row r="53" spans="1:14" x14ac:dyDescent="0.45">
      <c r="A53" s="1">
        <v>30</v>
      </c>
      <c r="B53" t="s">
        <v>66</v>
      </c>
      <c r="C53" t="s">
        <v>67</v>
      </c>
      <c r="D53">
        <v>585642.28228854807</v>
      </c>
      <c r="E53">
        <v>0.23020578499943081</v>
      </c>
      <c r="F53">
        <v>0</v>
      </c>
      <c r="G53">
        <v>0</v>
      </c>
      <c r="H53">
        <v>0</v>
      </c>
      <c r="I53">
        <v>0.40263111321193068</v>
      </c>
      <c r="J53">
        <v>21.273214285714289</v>
      </c>
      <c r="K53">
        <v>3.8194285714285722E-2</v>
      </c>
      <c r="L53">
        <f>I53/K53</f>
        <v>10.541658409947315</v>
      </c>
      <c r="M53">
        <v>5.5590000000000001E-2</v>
      </c>
      <c r="N53">
        <v>2.2000000000000002</v>
      </c>
    </row>
  </sheetData>
  <sortState xmlns:xlrd2="http://schemas.microsoft.com/office/spreadsheetml/2017/richdata2" ref="A2:N88">
    <sortCondition descending="1" ref="N1:N88"/>
  </sortState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workbookViewId="0">
      <selection activeCell="N14" sqref="N14"/>
    </sheetView>
  </sheetViews>
  <sheetFormatPr defaultRowHeight="14.25" x14ac:dyDescent="0.45"/>
  <sheetData>
    <row r="1" spans="1:19" x14ac:dyDescent="0.45">
      <c r="B1" s="1" t="s">
        <v>0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128</v>
      </c>
    </row>
    <row r="2" spans="1:19" x14ac:dyDescent="0.45">
      <c r="A2" s="1">
        <v>1</v>
      </c>
      <c r="B2" t="s">
        <v>8</v>
      </c>
      <c r="C2">
        <v>17284.914900221931</v>
      </c>
      <c r="D2">
        <v>249.90509999999989</v>
      </c>
      <c r="E2">
        <v>11588.15476869886</v>
      </c>
      <c r="F2">
        <v>6692.7460963095054</v>
      </c>
      <c r="G2">
        <v>0</v>
      </c>
      <c r="H2">
        <v>1038.675663089816</v>
      </c>
      <c r="I2">
        <v>116.4919872455789</v>
      </c>
      <c r="J2">
        <v>1773.5647474386531</v>
      </c>
      <c r="K2">
        <v>1682.8413329876121</v>
      </c>
      <c r="L2">
        <v>27450.858153511392</v>
      </c>
      <c r="M2">
        <v>265.96096099999988</v>
      </c>
      <c r="N2">
        <v>10429.33929182897</v>
      </c>
      <c r="O2">
        <v>16731.865240773761</v>
      </c>
      <c r="P2">
        <v>2.8421709430404007E-14</v>
      </c>
      <c r="Q2">
        <v>0</v>
      </c>
      <c r="R2">
        <v>1817.034261226758</v>
      </c>
      <c r="S2">
        <v>1724.2349338898321</v>
      </c>
    </row>
    <row r="3" spans="1:19" x14ac:dyDescent="0.45">
      <c r="A3" s="1">
        <v>2</v>
      </c>
      <c r="B3" t="s">
        <v>10</v>
      </c>
      <c r="C3">
        <v>17760.962161533211</v>
      </c>
      <c r="D3">
        <v>221.5103</v>
      </c>
      <c r="E3">
        <v>13178.122003807919</v>
      </c>
      <c r="F3">
        <v>6760</v>
      </c>
      <c r="G3">
        <v>0</v>
      </c>
      <c r="H3">
        <v>248.0708168898561</v>
      </c>
      <c r="I3">
        <v>2085.7010821192089</v>
      </c>
      <c r="J3">
        <v>1256.9499507309531</v>
      </c>
      <c r="K3">
        <v>1192.051707465301</v>
      </c>
      <c r="L3">
        <v>31012.546474770232</v>
      </c>
      <c r="M3">
        <v>245.80642800000001</v>
      </c>
      <c r="N3">
        <v>11860.30980342713</v>
      </c>
      <c r="O3">
        <v>16900</v>
      </c>
      <c r="P3">
        <v>1.989519660128281E-13</v>
      </c>
      <c r="Q3">
        <v>0</v>
      </c>
      <c r="R3">
        <v>1538.213001558539</v>
      </c>
      <c r="S3">
        <v>1458.9421627824399</v>
      </c>
    </row>
    <row r="4" spans="1:19" x14ac:dyDescent="0.45">
      <c r="A4" s="1">
        <v>3</v>
      </c>
      <c r="B4" t="s">
        <v>12</v>
      </c>
      <c r="C4">
        <v>17818.361214406981</v>
      </c>
      <c r="D4">
        <v>137.42570000000001</v>
      </c>
      <c r="E4">
        <v>16900</v>
      </c>
      <c r="F4">
        <v>6760</v>
      </c>
      <c r="G4">
        <v>5690.8650559799626</v>
      </c>
      <c r="H4">
        <v>101.2473889225347</v>
      </c>
      <c r="I4">
        <v>11511.846447200371</v>
      </c>
      <c r="J4">
        <v>1136.7141090016751</v>
      </c>
      <c r="K4">
        <v>1079.8784035515921</v>
      </c>
      <c r="L4">
        <v>45392.528731210681</v>
      </c>
      <c r="M4">
        <v>155.57616899999999</v>
      </c>
      <c r="N4">
        <v>15210</v>
      </c>
      <c r="O4">
        <v>16900</v>
      </c>
      <c r="P4">
        <v>1782.3777269170259</v>
      </c>
      <c r="Q4">
        <v>0</v>
      </c>
      <c r="R4">
        <v>3345.4322381345992</v>
      </c>
      <c r="S4">
        <v>3178.1606262278692</v>
      </c>
    </row>
    <row r="5" spans="1:19" x14ac:dyDescent="0.45">
      <c r="A5" s="1">
        <v>4</v>
      </c>
      <c r="B5" t="s">
        <v>14</v>
      </c>
      <c r="C5">
        <v>17774.648079700801</v>
      </c>
      <c r="D5">
        <v>600.57099999999991</v>
      </c>
      <c r="E5">
        <v>15826.577325203871</v>
      </c>
      <c r="F5">
        <v>6760</v>
      </c>
      <c r="G5">
        <v>536.4717375133705</v>
      </c>
      <c r="H5">
        <v>3601.711035822223</v>
      </c>
      <c r="I5">
        <v>2286.242436518643</v>
      </c>
      <c r="J5">
        <v>1220.37021351147</v>
      </c>
      <c r="K5">
        <v>1159.351702835896</v>
      </c>
      <c r="L5">
        <v>34348.288193236222</v>
      </c>
      <c r="M5">
        <v>644.13595399999997</v>
      </c>
      <c r="N5">
        <v>14243.91959268348</v>
      </c>
      <c r="O5">
        <v>16900</v>
      </c>
      <c r="P5">
        <v>380.68214734539481</v>
      </c>
      <c r="Q5">
        <v>0</v>
      </c>
      <c r="R5">
        <v>2133.838746225556</v>
      </c>
      <c r="S5">
        <v>2027.1468089142779</v>
      </c>
    </row>
    <row r="6" spans="1:19" x14ac:dyDescent="0.45">
      <c r="A6" s="1">
        <v>5</v>
      </c>
      <c r="B6" t="s">
        <v>16</v>
      </c>
      <c r="C6">
        <v>17810.485843997449</v>
      </c>
      <c r="D6">
        <v>274.67329999999998</v>
      </c>
      <c r="E6">
        <v>16055.188775718931</v>
      </c>
      <c r="F6">
        <v>6760</v>
      </c>
      <c r="G6">
        <v>3710.8563192516608</v>
      </c>
      <c r="H6">
        <v>527.13189817106127</v>
      </c>
      <c r="I6">
        <v>8416.5040520911698</v>
      </c>
      <c r="J6">
        <v>931.93201421863682</v>
      </c>
      <c r="K6">
        <v>885.33541350770497</v>
      </c>
      <c r="L6">
        <v>43288.323616145048</v>
      </c>
      <c r="M6">
        <v>312.14054900000002</v>
      </c>
      <c r="N6">
        <v>14449.66989814704</v>
      </c>
      <c r="O6">
        <v>16900</v>
      </c>
      <c r="P6">
        <v>3357.278313211672</v>
      </c>
      <c r="Q6">
        <v>0</v>
      </c>
      <c r="R6">
        <v>2945.3839260966338</v>
      </c>
      <c r="S6">
        <v>2798.1147297918019</v>
      </c>
    </row>
    <row r="7" spans="1:19" x14ac:dyDescent="0.45">
      <c r="A7" s="1">
        <v>6</v>
      </c>
      <c r="B7" t="s">
        <v>18</v>
      </c>
      <c r="C7">
        <v>17821.18979973103</v>
      </c>
      <c r="D7">
        <v>591.23360000000014</v>
      </c>
      <c r="E7">
        <v>14183.124588342689</v>
      </c>
      <c r="F7">
        <v>6753.4988594604183</v>
      </c>
      <c r="G7">
        <v>5.8591565578625762</v>
      </c>
      <c r="H7">
        <v>36.914552932494352</v>
      </c>
      <c r="I7">
        <v>3610.547972747815</v>
      </c>
      <c r="J7">
        <v>1301.2775789926411</v>
      </c>
      <c r="K7">
        <v>1236.2137000430091</v>
      </c>
      <c r="L7">
        <v>36331.250546696079</v>
      </c>
      <c r="M7">
        <v>611.7554449999999</v>
      </c>
      <c r="N7">
        <v>12764.81212950842</v>
      </c>
      <c r="O7">
        <v>16883.74714865104</v>
      </c>
      <c r="P7">
        <v>2548.462272780836</v>
      </c>
      <c r="Q7">
        <v>0</v>
      </c>
      <c r="R7">
        <v>1761.48843984069</v>
      </c>
      <c r="S7">
        <v>1673.414017848655</v>
      </c>
    </row>
    <row r="8" spans="1:19" x14ac:dyDescent="0.45">
      <c r="A8" s="1">
        <v>7</v>
      </c>
      <c r="B8" t="s">
        <v>20</v>
      </c>
      <c r="C8">
        <v>17957.626666304419</v>
      </c>
      <c r="D8">
        <v>625.55079999999998</v>
      </c>
      <c r="E8">
        <v>12340.195499880079</v>
      </c>
      <c r="F8">
        <v>5911.9107917092024</v>
      </c>
      <c r="G8">
        <v>186.84970925122721</v>
      </c>
      <c r="H8">
        <v>1.260395481507945</v>
      </c>
      <c r="I8">
        <v>1031.089525936809</v>
      </c>
      <c r="J8">
        <v>1490.604262355557</v>
      </c>
      <c r="K8">
        <v>1416.074049237779</v>
      </c>
      <c r="L8">
        <v>27954.92231095026</v>
      </c>
      <c r="M8">
        <v>665.83803300000011</v>
      </c>
      <c r="N8">
        <v>11106.175949892069</v>
      </c>
      <c r="O8">
        <v>14779.776979273</v>
      </c>
      <c r="P8">
        <v>449.87839278690319</v>
      </c>
      <c r="Q8">
        <v>0</v>
      </c>
      <c r="R8">
        <v>1541.514135781727</v>
      </c>
      <c r="S8">
        <v>1463.6775658432109</v>
      </c>
    </row>
    <row r="9" spans="1:19" x14ac:dyDescent="0.45">
      <c r="A9" s="1">
        <v>8</v>
      </c>
      <c r="B9" t="s">
        <v>22</v>
      </c>
      <c r="C9">
        <v>18082.346706808101</v>
      </c>
      <c r="D9">
        <v>862.14690000000007</v>
      </c>
      <c r="E9">
        <v>16900</v>
      </c>
      <c r="F9">
        <v>4.7489237783178596E-10</v>
      </c>
      <c r="G9">
        <v>8103.5077910102436</v>
      </c>
      <c r="H9">
        <v>8.0458350135122396E-13</v>
      </c>
      <c r="I9">
        <v>7741.6287047635869</v>
      </c>
      <c r="J9">
        <v>833.58558878091242</v>
      </c>
      <c r="K9">
        <v>791.90630934181763</v>
      </c>
      <c r="L9">
        <v>23796.99754025149</v>
      </c>
      <c r="M9">
        <v>955.78300999999976</v>
      </c>
      <c r="N9">
        <v>15210</v>
      </c>
      <c r="O9">
        <v>1.1872309445794641E-9</v>
      </c>
      <c r="P9">
        <v>3.562480020473301E-13</v>
      </c>
      <c r="Q9">
        <v>0</v>
      </c>
      <c r="R9">
        <v>2208.2834902656209</v>
      </c>
      <c r="S9">
        <v>2097.8693157523148</v>
      </c>
    </row>
    <row r="10" spans="1:19" x14ac:dyDescent="0.45">
      <c r="A10" s="1">
        <v>9</v>
      </c>
      <c r="B10" t="s">
        <v>24</v>
      </c>
      <c r="C10">
        <v>17822.688752707782</v>
      </c>
      <c r="D10">
        <v>1093.7426</v>
      </c>
      <c r="E10">
        <v>11037.809642634211</v>
      </c>
      <c r="F10">
        <v>5758.961486413501</v>
      </c>
      <c r="G10">
        <v>0</v>
      </c>
      <c r="H10">
        <v>2.8066438062523962E-13</v>
      </c>
      <c r="I10">
        <v>1.8867709135898281</v>
      </c>
      <c r="J10">
        <v>1318.764108527025</v>
      </c>
      <c r="K10">
        <v>1252.8259031006739</v>
      </c>
      <c r="L10">
        <v>25424.43393789545</v>
      </c>
      <c r="M10">
        <v>1169.0333900000001</v>
      </c>
      <c r="N10">
        <v>9934.0286783707852</v>
      </c>
      <c r="O10">
        <v>14397.40371603375</v>
      </c>
      <c r="P10">
        <v>5.3290705182007514E-13</v>
      </c>
      <c r="Q10">
        <v>0</v>
      </c>
      <c r="R10">
        <v>1508.293634849339</v>
      </c>
      <c r="S10">
        <v>1430.3750174266579</v>
      </c>
    </row>
    <row r="11" spans="1:19" x14ac:dyDescent="0.45">
      <c r="A11" s="1">
        <v>10</v>
      </c>
      <c r="B11" t="s">
        <v>26</v>
      </c>
      <c r="C11">
        <v>17428.243794278249</v>
      </c>
      <c r="D11">
        <v>1527.0735</v>
      </c>
      <c r="E11">
        <v>12304.17823086821</v>
      </c>
      <c r="F11">
        <v>6754.8717878342804</v>
      </c>
      <c r="G11">
        <v>0</v>
      </c>
      <c r="H11">
        <v>4.5474735088646412E-13</v>
      </c>
      <c r="I11">
        <v>3097.0746255583549</v>
      </c>
      <c r="J11">
        <v>1216.101977317694</v>
      </c>
      <c r="K11">
        <v>1155.2968784518091</v>
      </c>
      <c r="L11">
        <v>32671.649812966469</v>
      </c>
      <c r="M11">
        <v>1680.5026069999999</v>
      </c>
      <c r="N11">
        <v>11073.76040778139</v>
      </c>
      <c r="O11">
        <v>16887.179469585699</v>
      </c>
      <c r="P11">
        <v>9.5070618044701413E-13</v>
      </c>
      <c r="Q11">
        <v>0</v>
      </c>
      <c r="R11">
        <v>1337.345939179618</v>
      </c>
      <c r="S11">
        <v>1270.4786422206371</v>
      </c>
    </row>
    <row r="12" spans="1:19" x14ac:dyDescent="0.45">
      <c r="A12" s="1">
        <v>11</v>
      </c>
      <c r="B12" t="s">
        <v>28</v>
      </c>
      <c r="C12">
        <v>17609.35622775937</v>
      </c>
      <c r="D12">
        <v>1181.5759</v>
      </c>
      <c r="E12">
        <v>11853.731979812859</v>
      </c>
      <c r="F12">
        <v>6520.9073000952058</v>
      </c>
      <c r="G12">
        <v>62.644539477857982</v>
      </c>
      <c r="H12">
        <v>7.3185901783290319E-13</v>
      </c>
      <c r="I12">
        <v>1933.9204625836251</v>
      </c>
      <c r="J12">
        <v>1471.5413923466631</v>
      </c>
      <c r="K12">
        <v>1395.9583633037289</v>
      </c>
      <c r="L12">
        <v>30360.08735127567</v>
      </c>
      <c r="M12">
        <v>1320.304531</v>
      </c>
      <c r="N12">
        <v>10668.358781831579</v>
      </c>
      <c r="O12">
        <v>16302.26825023801</v>
      </c>
      <c r="P12">
        <v>221.12734071700791</v>
      </c>
      <c r="Q12">
        <v>0</v>
      </c>
      <c r="R12">
        <v>1701.2482977243189</v>
      </c>
      <c r="S12">
        <v>1615.3562826297759</v>
      </c>
    </row>
    <row r="13" spans="1:19" x14ac:dyDescent="0.45">
      <c r="A13" s="1">
        <v>12</v>
      </c>
      <c r="B13" t="s">
        <v>30</v>
      </c>
      <c r="C13">
        <v>17692.755524682379</v>
      </c>
      <c r="D13">
        <v>1472.1545000000001</v>
      </c>
      <c r="E13">
        <v>16872.04107024183</v>
      </c>
      <c r="F13">
        <v>9.0671839730876049E-12</v>
      </c>
      <c r="G13">
        <v>3243.5061563033678</v>
      </c>
      <c r="H13">
        <v>5.4369343295610173E-11</v>
      </c>
      <c r="I13">
        <v>3850.3776909453659</v>
      </c>
      <c r="J13">
        <v>891.37021834863731</v>
      </c>
      <c r="K13">
        <v>846.80170743117708</v>
      </c>
      <c r="L13">
        <v>21162.92817719252</v>
      </c>
      <c r="M13">
        <v>1651.7503099999999</v>
      </c>
      <c r="N13">
        <v>15184.836963217649</v>
      </c>
      <c r="O13">
        <v>2.2667959932719009E-11</v>
      </c>
      <c r="P13">
        <v>555.72409358352979</v>
      </c>
      <c r="Q13">
        <v>0</v>
      </c>
      <c r="R13">
        <v>1595.2176110752439</v>
      </c>
      <c r="S13">
        <v>1515.4567305214391</v>
      </c>
    </row>
    <row r="14" spans="1:19" x14ac:dyDescent="0.45">
      <c r="A14" s="1">
        <v>13</v>
      </c>
      <c r="B14" t="s">
        <v>32</v>
      </c>
      <c r="C14">
        <v>14914.063549939119</v>
      </c>
      <c r="D14">
        <v>1242.275599999999</v>
      </c>
      <c r="E14">
        <v>16228.05640935904</v>
      </c>
      <c r="F14">
        <v>4.9728582394034692E-11</v>
      </c>
      <c r="G14">
        <v>1110.7817725427069</v>
      </c>
      <c r="H14">
        <v>9.2797613894440288E-12</v>
      </c>
      <c r="I14">
        <v>3640.304829987389</v>
      </c>
      <c r="J14">
        <v>534.90803950555812</v>
      </c>
      <c r="K14">
        <v>508.16263753028022</v>
      </c>
      <c r="L14">
        <v>19575.748529012231</v>
      </c>
      <c r="M14">
        <v>1390.566996</v>
      </c>
      <c r="N14">
        <v>14605.25076842313</v>
      </c>
      <c r="O14">
        <v>1.243214559850872E-10</v>
      </c>
      <c r="P14">
        <v>2.9525064290924128E-13</v>
      </c>
      <c r="Q14">
        <v>0</v>
      </c>
      <c r="R14">
        <v>1207.481307965752</v>
      </c>
      <c r="S14">
        <v>1147.107242567464</v>
      </c>
    </row>
    <row r="15" spans="1:19" x14ac:dyDescent="0.45">
      <c r="A15" s="1">
        <v>14</v>
      </c>
      <c r="B15" t="s">
        <v>34</v>
      </c>
      <c r="C15">
        <v>17084.685202880381</v>
      </c>
      <c r="D15">
        <v>1442.7194999999999</v>
      </c>
      <c r="E15">
        <v>16882.491626545361</v>
      </c>
      <c r="F15">
        <v>4.6090603586943702E-11</v>
      </c>
      <c r="G15">
        <v>3902.539263236748</v>
      </c>
      <c r="H15">
        <v>7.5072833102805631E-13</v>
      </c>
      <c r="I15">
        <v>5094.7634687409281</v>
      </c>
      <c r="J15">
        <v>966.03436321721597</v>
      </c>
      <c r="K15">
        <v>917.73264505596262</v>
      </c>
      <c r="L15">
        <v>22581.29203994232</v>
      </c>
      <c r="M15">
        <v>1646.130766</v>
      </c>
      <c r="N15">
        <v>15194.242463890831</v>
      </c>
      <c r="O15">
        <v>1.152265089673612E-10</v>
      </c>
      <c r="P15">
        <v>748.29324144880798</v>
      </c>
      <c r="Q15">
        <v>0</v>
      </c>
      <c r="R15">
        <v>2041.5474930451669</v>
      </c>
      <c r="S15">
        <v>1939.4095929060491</v>
      </c>
    </row>
    <row r="16" spans="1:19" x14ac:dyDescent="0.45">
      <c r="A16" s="1">
        <v>15</v>
      </c>
      <c r="B16" t="s">
        <v>36</v>
      </c>
      <c r="C16">
        <v>17782.40199934538</v>
      </c>
      <c r="D16">
        <v>2413.7344000000012</v>
      </c>
      <c r="E16">
        <v>16900</v>
      </c>
      <c r="F16">
        <v>1.8715386987498599E-10</v>
      </c>
      <c r="G16">
        <v>745.3255137950257</v>
      </c>
      <c r="H16">
        <v>3.8043681633004548E-13</v>
      </c>
      <c r="I16">
        <v>2240.809915843306</v>
      </c>
      <c r="J16">
        <v>716.95997213064879</v>
      </c>
      <c r="K16">
        <v>681.11197352412398</v>
      </c>
      <c r="L16">
        <v>24354.631788735271</v>
      </c>
      <c r="M16">
        <v>2823.7030079999981</v>
      </c>
      <c r="N16">
        <v>15210</v>
      </c>
      <c r="O16">
        <v>4.678846746874653E-10</v>
      </c>
      <c r="P16">
        <v>4124.4982578312911</v>
      </c>
      <c r="Q16">
        <v>0</v>
      </c>
      <c r="R16">
        <v>887.58785879581956</v>
      </c>
      <c r="S16">
        <v>843.20846585597587</v>
      </c>
    </row>
    <row r="17" spans="1:19" x14ac:dyDescent="0.45">
      <c r="A17" s="1">
        <v>16</v>
      </c>
      <c r="B17" t="s">
        <v>38</v>
      </c>
      <c r="C17">
        <v>16157.05035998998</v>
      </c>
      <c r="D17">
        <v>1204.5187000000001</v>
      </c>
      <c r="E17">
        <v>14592.383497577541</v>
      </c>
      <c r="F17">
        <v>0</v>
      </c>
      <c r="G17">
        <v>1057.532932623343</v>
      </c>
      <c r="H17">
        <v>1.901885820718924</v>
      </c>
      <c r="I17">
        <v>658.68152022340246</v>
      </c>
      <c r="J17">
        <v>736.02728333556172</v>
      </c>
      <c r="K17">
        <v>699.22591916878378</v>
      </c>
      <c r="L17">
        <v>16222.02604943508</v>
      </c>
      <c r="M17">
        <v>1381.2153249999999</v>
      </c>
      <c r="N17">
        <v>13133.14514781978</v>
      </c>
      <c r="O17">
        <v>0</v>
      </c>
      <c r="P17">
        <v>1109.1472863443289</v>
      </c>
      <c r="Q17">
        <v>0</v>
      </c>
      <c r="R17">
        <v>1192.472892447762</v>
      </c>
      <c r="S17">
        <v>1132.3096624953121</v>
      </c>
    </row>
    <row r="18" spans="1:19" x14ac:dyDescent="0.45">
      <c r="A18" s="1">
        <v>17</v>
      </c>
      <c r="B18" t="s">
        <v>40</v>
      </c>
      <c r="C18">
        <v>17994.205484897851</v>
      </c>
      <c r="D18">
        <v>2241.0171999999998</v>
      </c>
      <c r="E18">
        <v>10524.004460022759</v>
      </c>
      <c r="F18">
        <v>9.467885522788635E-12</v>
      </c>
      <c r="G18">
        <v>5328.6458348082842</v>
      </c>
      <c r="H18">
        <v>5.6127938198145164E-12</v>
      </c>
      <c r="I18">
        <v>42.921029511797663</v>
      </c>
      <c r="J18">
        <v>1130.8196084281819</v>
      </c>
      <c r="K18">
        <v>1074.2786280067769</v>
      </c>
      <c r="L18">
        <v>12018.976647809959</v>
      </c>
      <c r="M18">
        <v>2645.254926999999</v>
      </c>
      <c r="N18">
        <v>9471.6040140204841</v>
      </c>
      <c r="O18">
        <v>2.3669713806971592E-11</v>
      </c>
      <c r="P18">
        <v>7.6453240526335096</v>
      </c>
      <c r="Q18">
        <v>0</v>
      </c>
      <c r="R18">
        <v>2933.902429882236</v>
      </c>
      <c r="S18">
        <v>2785.453783107283</v>
      </c>
    </row>
    <row r="19" spans="1:19" x14ac:dyDescent="0.45">
      <c r="A19" s="1">
        <v>18</v>
      </c>
      <c r="B19" t="s">
        <v>42</v>
      </c>
      <c r="C19">
        <v>17176.264769241949</v>
      </c>
      <c r="D19">
        <v>2610.8776999999991</v>
      </c>
      <c r="E19">
        <v>14448.03602862315</v>
      </c>
      <c r="F19">
        <v>2.4438122636638582E-9</v>
      </c>
      <c r="G19">
        <v>1164.8161316705521</v>
      </c>
      <c r="H19">
        <v>1.4181022586639531E-13</v>
      </c>
      <c r="I19">
        <v>1006.291100085547</v>
      </c>
      <c r="J19">
        <v>823.47981937877375</v>
      </c>
      <c r="K19">
        <v>782.30582841144985</v>
      </c>
      <c r="L19">
        <v>17020.297504023889</v>
      </c>
      <c r="M19">
        <v>3092.9642519999989</v>
      </c>
      <c r="N19">
        <v>13003.23242576084</v>
      </c>
      <c r="O19">
        <v>6.109530659159643E-9</v>
      </c>
      <c r="P19">
        <v>3.0066535866139478E-13</v>
      </c>
      <c r="Q19">
        <v>0</v>
      </c>
      <c r="R19">
        <v>1643.8054765666179</v>
      </c>
      <c r="S19">
        <v>1561.6152027386449</v>
      </c>
    </row>
    <row r="20" spans="1:19" x14ac:dyDescent="0.45">
      <c r="A20" s="1">
        <v>19</v>
      </c>
      <c r="B20" t="s">
        <v>44</v>
      </c>
      <c r="C20">
        <v>17722.738872503091</v>
      </c>
      <c r="D20">
        <v>1618.904</v>
      </c>
      <c r="E20">
        <v>16238.420423745891</v>
      </c>
      <c r="F20">
        <v>1.454743271522641E-11</v>
      </c>
      <c r="G20">
        <v>590.14075261232904</v>
      </c>
      <c r="H20">
        <v>9.3202833388709473E-10</v>
      </c>
      <c r="I20">
        <v>685.49616355607827</v>
      </c>
      <c r="J20">
        <v>784.60280596466566</v>
      </c>
      <c r="K20">
        <v>745.37266566632275</v>
      </c>
      <c r="L20">
        <v>19428.79288399186</v>
      </c>
      <c r="M20">
        <v>1895.8217669999999</v>
      </c>
      <c r="N20">
        <v>14614.578381371301</v>
      </c>
      <c r="O20">
        <v>3.6368581788066021E-11</v>
      </c>
      <c r="P20">
        <v>2253.9629026846792</v>
      </c>
      <c r="Q20">
        <v>0</v>
      </c>
      <c r="R20">
        <v>421.32661237216132</v>
      </c>
      <c r="S20">
        <v>400.26028175264429</v>
      </c>
    </row>
    <row r="21" spans="1:19" x14ac:dyDescent="0.45">
      <c r="A21" s="1">
        <v>20</v>
      </c>
      <c r="B21" t="s">
        <v>46</v>
      </c>
      <c r="C21">
        <v>17478.628312202949</v>
      </c>
      <c r="D21">
        <v>2290.8191999999999</v>
      </c>
      <c r="E21">
        <v>7840.012009150264</v>
      </c>
      <c r="F21">
        <v>0</v>
      </c>
      <c r="G21">
        <v>7410.9675204838659</v>
      </c>
      <c r="H21">
        <v>6.7501559897209518E-14</v>
      </c>
      <c r="I21">
        <v>0</v>
      </c>
      <c r="J21">
        <v>1263.4083486236129</v>
      </c>
      <c r="K21">
        <v>1200.2379311924331</v>
      </c>
      <c r="L21">
        <v>9796.1159958152202</v>
      </c>
      <c r="M21">
        <v>2788.7692000000011</v>
      </c>
      <c r="N21">
        <v>7056.0108082352381</v>
      </c>
      <c r="O21">
        <v>0</v>
      </c>
      <c r="P21">
        <v>91.922636244479904</v>
      </c>
      <c r="Q21">
        <v>0</v>
      </c>
      <c r="R21">
        <v>2780.3656750507148</v>
      </c>
      <c r="S21">
        <v>2639.779026386223</v>
      </c>
    </row>
    <row r="22" spans="1:19" x14ac:dyDescent="0.45">
      <c r="A22" s="1">
        <v>21</v>
      </c>
      <c r="B22" t="s">
        <v>48</v>
      </c>
      <c r="C22">
        <v>17894.45921448958</v>
      </c>
      <c r="D22">
        <v>1838.7366</v>
      </c>
      <c r="E22">
        <v>9377.7422669258467</v>
      </c>
      <c r="F22">
        <v>3.6344138690153237E-11</v>
      </c>
      <c r="G22">
        <v>6741.1349656367129</v>
      </c>
      <c r="H22">
        <v>4.9737991503207013E-14</v>
      </c>
      <c r="I22">
        <v>0</v>
      </c>
      <c r="J22">
        <v>1263.092361460567</v>
      </c>
      <c r="K22">
        <v>1199.9377433875461</v>
      </c>
      <c r="L22">
        <v>10453.50116307652</v>
      </c>
      <c r="M22">
        <v>2167.1577200000002</v>
      </c>
      <c r="N22">
        <v>8439.9680402332615</v>
      </c>
      <c r="O22">
        <v>9.0860346725383103E-11</v>
      </c>
      <c r="P22">
        <v>1.6697754290362349E-13</v>
      </c>
      <c r="Q22">
        <v>0</v>
      </c>
      <c r="R22">
        <v>2999.7071793833861</v>
      </c>
      <c r="S22">
        <v>2846.0825822265801</v>
      </c>
    </row>
    <row r="23" spans="1:19" x14ac:dyDescent="0.45">
      <c r="A23" s="1">
        <v>22</v>
      </c>
      <c r="B23" t="s">
        <v>50</v>
      </c>
      <c r="C23">
        <v>16982.31647052573</v>
      </c>
      <c r="D23">
        <v>1965.1754999999989</v>
      </c>
      <c r="E23">
        <v>11510.5493570448</v>
      </c>
      <c r="F23">
        <v>0</v>
      </c>
      <c r="G23">
        <v>3572.2750268236</v>
      </c>
      <c r="H23">
        <v>4.4633967816748289E-11</v>
      </c>
      <c r="I23">
        <v>0</v>
      </c>
      <c r="J23">
        <v>1313.668266852666</v>
      </c>
      <c r="K23">
        <v>1247.9848535101521</v>
      </c>
      <c r="L23">
        <v>12523.6343431849</v>
      </c>
      <c r="M23">
        <v>2277.5048029999998</v>
      </c>
      <c r="N23">
        <v>10359.494421340331</v>
      </c>
      <c r="O23">
        <v>-4.7562885221799091E-24</v>
      </c>
      <c r="P23">
        <v>2.5214199683161519E-13</v>
      </c>
      <c r="Q23">
        <v>0</v>
      </c>
      <c r="R23">
        <v>2233.7000742518021</v>
      </c>
      <c r="S23">
        <v>2120.335193097646</v>
      </c>
    </row>
    <row r="24" spans="1:19" x14ac:dyDescent="0.45">
      <c r="A24" s="1">
        <v>23</v>
      </c>
      <c r="B24" t="s">
        <v>52</v>
      </c>
      <c r="C24">
        <v>16967.316028005389</v>
      </c>
      <c r="D24">
        <v>1593.2190000000001</v>
      </c>
      <c r="E24">
        <v>2.185775112817762E-11</v>
      </c>
      <c r="F24">
        <v>2.0314451632840621E-9</v>
      </c>
      <c r="G24">
        <v>19726.749328374292</v>
      </c>
      <c r="H24">
        <v>7.698950688219843E-12</v>
      </c>
      <c r="I24">
        <v>4260.6332634735254</v>
      </c>
      <c r="J24">
        <v>1840.380737948406</v>
      </c>
      <c r="K24">
        <v>1748.3617010510191</v>
      </c>
      <c r="L24">
        <v>7800.8540038527126</v>
      </c>
      <c r="M24">
        <v>1932.318598000001</v>
      </c>
      <c r="N24">
        <v>1.9671976015359851E-11</v>
      </c>
      <c r="O24">
        <v>5.0786129082101342E-9</v>
      </c>
      <c r="P24">
        <v>1728.9142491487739</v>
      </c>
      <c r="Q24">
        <v>0</v>
      </c>
      <c r="R24">
        <v>2393.5995290284491</v>
      </c>
      <c r="S24">
        <v>2272.5874222537532</v>
      </c>
    </row>
    <row r="25" spans="1:19" x14ac:dyDescent="0.45">
      <c r="A25" s="1">
        <v>24</v>
      </c>
      <c r="B25" t="s">
        <v>54</v>
      </c>
      <c r="C25">
        <v>17566.146442034391</v>
      </c>
      <c r="D25">
        <v>2476.9283999999998</v>
      </c>
      <c r="E25">
        <v>0</v>
      </c>
      <c r="F25">
        <v>4.9728582394034407E-11</v>
      </c>
      <c r="G25">
        <v>18614.71693201211</v>
      </c>
      <c r="H25">
        <v>2.9577104274943751E-11</v>
      </c>
      <c r="I25">
        <v>3448.1936268198469</v>
      </c>
      <c r="J25">
        <v>1546.1052631579089</v>
      </c>
      <c r="K25">
        <v>1468.800000000009</v>
      </c>
      <c r="L25">
        <v>8240.856004462692</v>
      </c>
      <c r="M25">
        <v>2989.26334</v>
      </c>
      <c r="N25">
        <v>0</v>
      </c>
      <c r="O25">
        <v>1.2432145598508299E-10</v>
      </c>
      <c r="P25">
        <v>1900.622013637367</v>
      </c>
      <c r="Q25">
        <v>0</v>
      </c>
      <c r="R25">
        <v>1944.4595198887521</v>
      </c>
      <c r="S25">
        <v>1847.236543893458</v>
      </c>
    </row>
    <row r="26" spans="1:19" x14ac:dyDescent="0.45">
      <c r="A26" s="1">
        <v>25</v>
      </c>
      <c r="B26" t="s">
        <v>56</v>
      </c>
      <c r="C26">
        <v>17540.313182219768</v>
      </c>
      <c r="D26">
        <v>2658.8782999999999</v>
      </c>
      <c r="E26">
        <v>0</v>
      </c>
      <c r="F26">
        <v>1.091393642127514E-11</v>
      </c>
      <c r="G26">
        <v>16841.593040659362</v>
      </c>
      <c r="H26">
        <v>0</v>
      </c>
      <c r="I26">
        <v>1891.4071024523009</v>
      </c>
      <c r="J26">
        <v>1375.021119746031</v>
      </c>
      <c r="K26">
        <v>1306.2700637587291</v>
      </c>
      <c r="L26">
        <v>7869.5588068074221</v>
      </c>
      <c r="M26">
        <v>3262.0466129999991</v>
      </c>
      <c r="N26">
        <v>0</v>
      </c>
      <c r="O26">
        <v>2.728484105318785E-11</v>
      </c>
      <c r="P26">
        <v>2765.2037489123518</v>
      </c>
      <c r="Q26">
        <v>0</v>
      </c>
      <c r="R26">
        <v>981.97315114524213</v>
      </c>
      <c r="S26">
        <v>932.87449358797824</v>
      </c>
    </row>
    <row r="27" spans="1:19" x14ac:dyDescent="0.45">
      <c r="A27" s="1">
        <v>26</v>
      </c>
      <c r="B27" t="s">
        <v>58</v>
      </c>
      <c r="C27">
        <v>17608.5775661322</v>
      </c>
      <c r="D27">
        <v>2175.5607</v>
      </c>
      <c r="E27">
        <v>1.0947754343286459E-11</v>
      </c>
      <c r="F27">
        <v>4.9728582394035002E-11</v>
      </c>
      <c r="G27">
        <v>19113.338835514311</v>
      </c>
      <c r="H27">
        <v>1.975964770938327E-13</v>
      </c>
      <c r="I27">
        <v>3610.0032172731039</v>
      </c>
      <c r="J27">
        <v>1406.375042180744</v>
      </c>
      <c r="K27">
        <v>1336.056290071708</v>
      </c>
      <c r="L27">
        <v>7710.9254217261341</v>
      </c>
      <c r="M27">
        <v>2663.4769700000011</v>
      </c>
      <c r="N27">
        <v>9.8529789089578128E-12</v>
      </c>
      <c r="O27">
        <v>1.2432145598508131E-10</v>
      </c>
      <c r="P27">
        <v>1546.1478716551051</v>
      </c>
      <c r="Q27">
        <v>0</v>
      </c>
      <c r="R27">
        <v>2174.0527440419601</v>
      </c>
      <c r="S27">
        <v>2065.3501068389801</v>
      </c>
    </row>
    <row r="28" spans="1:19" x14ac:dyDescent="0.45">
      <c r="A28" s="1">
        <v>27</v>
      </c>
      <c r="B28" t="s">
        <v>60</v>
      </c>
      <c r="C28">
        <v>17292.971074344601</v>
      </c>
      <c r="D28">
        <v>2382.1514000000002</v>
      </c>
      <c r="E28">
        <v>7.3375444640131246E-11</v>
      </c>
      <c r="F28">
        <v>4.9728582394033399E-11</v>
      </c>
      <c r="G28">
        <v>21529.671985939829</v>
      </c>
      <c r="H28">
        <v>4.5126436034441136E-12</v>
      </c>
      <c r="I28">
        <v>6564.5217863510006</v>
      </c>
      <c r="J28">
        <v>1086.610504887163</v>
      </c>
      <c r="K28">
        <v>1032.279979642869</v>
      </c>
      <c r="L28">
        <v>9354.6505108707206</v>
      </c>
      <c r="M28">
        <v>2922.440059</v>
      </c>
      <c r="N28">
        <v>6.6037900176118244E-11</v>
      </c>
      <c r="O28">
        <v>1.2432145598508351E-10</v>
      </c>
      <c r="P28">
        <v>1.105984123452117E-13</v>
      </c>
      <c r="Q28">
        <v>0</v>
      </c>
      <c r="R28">
        <v>2646.2266896045712</v>
      </c>
      <c r="S28">
        <v>2513.915355124795</v>
      </c>
    </row>
    <row r="29" spans="1:19" x14ac:dyDescent="0.45">
      <c r="A29" s="1">
        <v>28</v>
      </c>
      <c r="B29" t="s">
        <v>62</v>
      </c>
      <c r="C29">
        <v>15080.633718872041</v>
      </c>
      <c r="D29">
        <v>1521.065499999999</v>
      </c>
      <c r="E29">
        <v>0</v>
      </c>
      <c r="F29">
        <v>1.091393642127514E-11</v>
      </c>
      <c r="G29">
        <v>14690.11819892635</v>
      </c>
      <c r="H29">
        <v>1.2789769243681801E-13</v>
      </c>
      <c r="I29">
        <v>1093.135748970933</v>
      </c>
      <c r="J29">
        <v>748.2846216675299</v>
      </c>
      <c r="K29">
        <v>710.87039058415337</v>
      </c>
      <c r="L29">
        <v>6309.6485254821</v>
      </c>
      <c r="M29">
        <v>1850.3700670000001</v>
      </c>
      <c r="N29">
        <v>0</v>
      </c>
      <c r="O29">
        <v>2.728484105318785E-11</v>
      </c>
      <c r="P29">
        <v>3395.949673126222</v>
      </c>
      <c r="Q29">
        <v>0</v>
      </c>
      <c r="R29">
        <v>596.13927230161858</v>
      </c>
      <c r="S29">
        <v>566.33230868653743</v>
      </c>
    </row>
    <row r="30" spans="1:19" x14ac:dyDescent="0.45">
      <c r="A30" s="1">
        <v>29</v>
      </c>
      <c r="B30" t="s">
        <v>64</v>
      </c>
      <c r="C30">
        <v>14861.93754494216</v>
      </c>
      <c r="D30">
        <v>1666.0799</v>
      </c>
      <c r="E30">
        <v>5.5185550604673017E-11</v>
      </c>
      <c r="F30">
        <v>6.609948702594813E-11</v>
      </c>
      <c r="G30">
        <v>13347.081140900351</v>
      </c>
      <c r="H30">
        <v>3.1246377712829292E-13</v>
      </c>
      <c r="I30">
        <v>110.8656012214021</v>
      </c>
      <c r="J30">
        <v>807.15789473686198</v>
      </c>
      <c r="K30">
        <v>766.79999999998745</v>
      </c>
      <c r="L30">
        <v>6430.6898209797791</v>
      </c>
      <c r="M30">
        <v>2025.1016729999999</v>
      </c>
      <c r="N30">
        <v>4.9666995544205697E-11</v>
      </c>
      <c r="O30">
        <v>1.6524871756487011E-10</v>
      </c>
      <c r="P30">
        <v>4302.0938464244646</v>
      </c>
      <c r="Q30">
        <v>0</v>
      </c>
      <c r="R30">
        <v>147.42599332605579</v>
      </c>
      <c r="S30">
        <v>140.05469365969341</v>
      </c>
    </row>
    <row r="31" spans="1:19" x14ac:dyDescent="0.45">
      <c r="A31" s="1">
        <v>30</v>
      </c>
      <c r="B31" t="s">
        <v>66</v>
      </c>
      <c r="C31">
        <v>15410.500011966449</v>
      </c>
      <c r="D31">
        <v>2256.7692999999999</v>
      </c>
      <c r="E31">
        <v>0</v>
      </c>
      <c r="F31">
        <v>0</v>
      </c>
      <c r="G31">
        <v>13848.620930457149</v>
      </c>
      <c r="H31">
        <v>0</v>
      </c>
      <c r="I31">
        <v>657.12179743806587</v>
      </c>
      <c r="J31">
        <v>755.36842105263156</v>
      </c>
      <c r="K31">
        <v>717.6</v>
      </c>
      <c r="L31">
        <v>6204.7467749705238</v>
      </c>
      <c r="M31">
        <v>2796.4934199999989</v>
      </c>
      <c r="N31">
        <v>0</v>
      </c>
      <c r="O31">
        <v>0</v>
      </c>
      <c r="P31">
        <v>2790.671001936576</v>
      </c>
      <c r="Q31">
        <v>0</v>
      </c>
      <c r="R31">
        <v>790.78888808236127</v>
      </c>
      <c r="S31">
        <v>751.24944367824344</v>
      </c>
    </row>
    <row r="32" spans="1:19" x14ac:dyDescent="0.45">
      <c r="A32" s="1">
        <v>31</v>
      </c>
      <c r="B32" t="s">
        <v>68</v>
      </c>
      <c r="C32">
        <v>17708.778072856891</v>
      </c>
      <c r="D32">
        <v>2241.0383000000002</v>
      </c>
      <c r="E32">
        <v>3.9283123360266142E-10</v>
      </c>
      <c r="F32">
        <v>6.6099487025948143E-11</v>
      </c>
      <c r="G32">
        <v>15499.508193909071</v>
      </c>
      <c r="H32">
        <v>2.9412811789474761E-13</v>
      </c>
      <c r="I32">
        <v>0</v>
      </c>
      <c r="J32">
        <v>635.36842105279163</v>
      </c>
      <c r="K32">
        <v>603.60000000013088</v>
      </c>
      <c r="L32">
        <v>7434.0997195345817</v>
      </c>
      <c r="M32">
        <v>2749.1404429999989</v>
      </c>
      <c r="N32">
        <v>3.535481102423954E-10</v>
      </c>
      <c r="O32">
        <v>1.652487175648704E-10</v>
      </c>
      <c r="P32">
        <v>4693.0575824203588</v>
      </c>
      <c r="Q32">
        <v>0</v>
      </c>
      <c r="R32">
        <v>161.966117725928</v>
      </c>
      <c r="S32">
        <v>153.8678118389285</v>
      </c>
    </row>
    <row r="33" spans="1:19" x14ac:dyDescent="0.45">
      <c r="A33" s="1">
        <v>32</v>
      </c>
      <c r="B33" t="s">
        <v>70</v>
      </c>
      <c r="C33">
        <v>17484.201852554161</v>
      </c>
      <c r="D33">
        <v>1408.7819999999999</v>
      </c>
      <c r="E33">
        <v>1.8202791664134239E-11</v>
      </c>
      <c r="F33">
        <v>0</v>
      </c>
      <c r="G33">
        <v>18507.698733276811</v>
      </c>
      <c r="H33">
        <v>3.7985512133727104E-12</v>
      </c>
      <c r="I33">
        <v>2372.1525649331738</v>
      </c>
      <c r="J33">
        <v>1202.5263157894919</v>
      </c>
      <c r="K33">
        <v>1142.4000000000001</v>
      </c>
      <c r="L33">
        <v>7614.2977353919014</v>
      </c>
      <c r="M33">
        <v>1723.8637989999991</v>
      </c>
      <c r="N33">
        <v>1.6382512497720819E-11</v>
      </c>
      <c r="O33">
        <v>0</v>
      </c>
      <c r="P33">
        <v>3582.006156491163</v>
      </c>
      <c r="Q33">
        <v>0</v>
      </c>
      <c r="R33">
        <v>1274.4957006391401</v>
      </c>
      <c r="S33">
        <v>1210.770915606719</v>
      </c>
    </row>
    <row r="34" spans="1:19" x14ac:dyDescent="0.45">
      <c r="A34" s="1">
        <v>33</v>
      </c>
      <c r="B34" t="s">
        <v>72</v>
      </c>
      <c r="C34">
        <v>17383.028986776451</v>
      </c>
      <c r="D34">
        <v>2166.9692999999988</v>
      </c>
      <c r="E34">
        <v>5.1547571797581343E-11</v>
      </c>
      <c r="F34">
        <v>-1.8636424412153481E-11</v>
      </c>
      <c r="G34">
        <v>20029.12677885672</v>
      </c>
      <c r="H34">
        <v>7.406949391023512E-12</v>
      </c>
      <c r="I34">
        <v>4729.7618289224074</v>
      </c>
      <c r="J34">
        <v>1666.105263157895</v>
      </c>
      <c r="K34">
        <v>1582.80000000002</v>
      </c>
      <c r="L34">
        <v>8088.6932298890124</v>
      </c>
      <c r="M34">
        <v>2642.4212779999989</v>
      </c>
      <c r="N34">
        <v>4.639281461782318E-11</v>
      </c>
      <c r="O34">
        <v>-4.659106103038371E-11</v>
      </c>
      <c r="P34">
        <v>863.49691913807089</v>
      </c>
      <c r="Q34">
        <v>0</v>
      </c>
      <c r="R34">
        <v>2939.7359234292871</v>
      </c>
      <c r="S34">
        <v>2792.7491272577572</v>
      </c>
    </row>
    <row r="35" spans="1:19" x14ac:dyDescent="0.45">
      <c r="A35" s="1">
        <v>34</v>
      </c>
      <c r="B35" t="s">
        <v>74</v>
      </c>
      <c r="C35">
        <v>17624.554631656221</v>
      </c>
      <c r="D35">
        <v>1641.204</v>
      </c>
      <c r="E35">
        <v>0</v>
      </c>
      <c r="F35">
        <v>-1.154524794877261E-10</v>
      </c>
      <c r="G35">
        <v>21776.365195932522</v>
      </c>
      <c r="H35">
        <v>6.2172489379008766E-14</v>
      </c>
      <c r="I35">
        <v>5729.4777221709264</v>
      </c>
      <c r="J35">
        <v>1270.7368421052629</v>
      </c>
      <c r="K35">
        <v>1207.1999999999989</v>
      </c>
      <c r="L35">
        <v>8250.7862990766444</v>
      </c>
      <c r="M35">
        <v>1950.251422</v>
      </c>
      <c r="N35">
        <v>0</v>
      </c>
      <c r="O35">
        <v>-2.8863119871931512E-10</v>
      </c>
      <c r="P35">
        <v>669.97150747922751</v>
      </c>
      <c r="Q35">
        <v>0</v>
      </c>
      <c r="R35">
        <v>1978.287051464388</v>
      </c>
      <c r="S35">
        <v>1879.3726988911681</v>
      </c>
    </row>
    <row r="36" spans="1:19" x14ac:dyDescent="0.45">
      <c r="A36" s="1">
        <v>35</v>
      </c>
      <c r="B36" t="s">
        <v>76</v>
      </c>
      <c r="C36">
        <v>17708.520267554439</v>
      </c>
      <c r="D36">
        <v>1102.4245999999989</v>
      </c>
      <c r="E36">
        <v>4.4271614183397833E-11</v>
      </c>
      <c r="F36">
        <v>1.455191522836685E-11</v>
      </c>
      <c r="G36">
        <v>22176.514958078042</v>
      </c>
      <c r="H36">
        <v>2.459972235167339E-14</v>
      </c>
      <c r="I36">
        <v>5542.0886089377427</v>
      </c>
      <c r="J36">
        <v>566.61363171852258</v>
      </c>
      <c r="K36">
        <v>538.28295013259662</v>
      </c>
      <c r="L36">
        <v>8138.3929835409244</v>
      </c>
      <c r="M36">
        <v>1293.136201</v>
      </c>
      <c r="N36">
        <v>3.9844452765058133E-11</v>
      </c>
      <c r="O36">
        <v>3.6379788070917343E-11</v>
      </c>
      <c r="P36">
        <v>1360.239970099562</v>
      </c>
      <c r="Q36">
        <v>0</v>
      </c>
      <c r="R36">
        <v>1141.435929929102</v>
      </c>
      <c r="S36">
        <v>1084.364133432138</v>
      </c>
    </row>
    <row r="37" spans="1:19" x14ac:dyDescent="0.45">
      <c r="A37" s="1">
        <v>36</v>
      </c>
      <c r="B37" t="s">
        <v>78</v>
      </c>
      <c r="C37">
        <v>17797.296324350082</v>
      </c>
      <c r="D37">
        <v>1375.2806999999989</v>
      </c>
      <c r="E37">
        <v>5.6002184769313303E-10</v>
      </c>
      <c r="F37">
        <v>1.250546351724788E-11</v>
      </c>
      <c r="G37">
        <v>23093.796037985911</v>
      </c>
      <c r="H37">
        <v>3.4584271445830609E-13</v>
      </c>
      <c r="I37">
        <v>6632.3800387875117</v>
      </c>
      <c r="J37">
        <v>788.00749697780668</v>
      </c>
      <c r="K37">
        <v>748.60712212884528</v>
      </c>
      <c r="L37">
        <v>12804.4075681543</v>
      </c>
      <c r="M37">
        <v>1623.0995059999991</v>
      </c>
      <c r="N37">
        <v>5.0401966292381982E-10</v>
      </c>
      <c r="O37">
        <v>3.1263658793119702E-11</v>
      </c>
      <c r="P37">
        <v>4623.9280233674444</v>
      </c>
      <c r="Q37">
        <v>0</v>
      </c>
      <c r="R37">
        <v>1500.0000000001569</v>
      </c>
      <c r="S37">
        <v>1424.999999999191</v>
      </c>
    </row>
    <row r="38" spans="1:19" x14ac:dyDescent="0.45">
      <c r="A38" s="1">
        <v>37</v>
      </c>
      <c r="B38" t="s">
        <v>80</v>
      </c>
      <c r="C38">
        <v>17824.882784005378</v>
      </c>
      <c r="D38">
        <v>1146.5029999999999</v>
      </c>
      <c r="E38">
        <v>5.5185550604673011E-11</v>
      </c>
      <c r="F38">
        <v>1.1481458623912859E-8</v>
      </c>
      <c r="G38">
        <v>24451.887935063041</v>
      </c>
      <c r="H38">
        <v>9.2387289485403614E-13</v>
      </c>
      <c r="I38">
        <v>7715.9713089641036</v>
      </c>
      <c r="J38">
        <v>1150.736842105581</v>
      </c>
      <c r="K38">
        <v>1093.200000000134</v>
      </c>
      <c r="L38">
        <v>10688.271130019841</v>
      </c>
      <c r="M38">
        <v>1337.1337699999999</v>
      </c>
      <c r="N38">
        <v>4.9666995544205659E-11</v>
      </c>
      <c r="O38">
        <v>2.8703646559782151E-8</v>
      </c>
      <c r="P38">
        <v>1740.666409783071</v>
      </c>
      <c r="Q38">
        <v>0</v>
      </c>
      <c r="R38">
        <v>2110.0071751059618</v>
      </c>
      <c r="S38">
        <v>2004.5068163506189</v>
      </c>
    </row>
    <row r="39" spans="1:19" x14ac:dyDescent="0.45">
      <c r="A39" s="1">
        <v>38</v>
      </c>
      <c r="B39" t="s">
        <v>82</v>
      </c>
      <c r="C39">
        <v>17888.85463336742</v>
      </c>
      <c r="D39">
        <v>1269.5989999999999</v>
      </c>
      <c r="E39">
        <v>0</v>
      </c>
      <c r="F39">
        <v>4.5500375806991009E-11</v>
      </c>
      <c r="G39">
        <v>26253.97200686904</v>
      </c>
      <c r="H39">
        <v>6.2092817290462566E-11</v>
      </c>
      <c r="I39">
        <v>9574.5900577121065</v>
      </c>
      <c r="J39">
        <v>1202.526315789587</v>
      </c>
      <c r="K39">
        <v>1142.400000000069</v>
      </c>
      <c r="L39">
        <v>13576.502298136</v>
      </c>
      <c r="M39">
        <v>1504.1452999999999</v>
      </c>
      <c r="N39">
        <v>0</v>
      </c>
      <c r="O39">
        <v>1.137509395174775E-10</v>
      </c>
      <c r="P39">
        <v>2592.810063977322</v>
      </c>
      <c r="Q39">
        <v>0</v>
      </c>
      <c r="R39">
        <v>1900.8624710351569</v>
      </c>
      <c r="S39">
        <v>1805.819347482339</v>
      </c>
    </row>
    <row r="40" spans="1:19" x14ac:dyDescent="0.45">
      <c r="A40" s="1">
        <v>39</v>
      </c>
      <c r="B40" t="s">
        <v>84</v>
      </c>
      <c r="C40">
        <v>17764.62836134584</v>
      </c>
      <c r="D40">
        <v>1479.7778000000001</v>
      </c>
      <c r="E40">
        <v>13737.466518266579</v>
      </c>
      <c r="F40">
        <v>1.8335413187742239E-9</v>
      </c>
      <c r="G40">
        <v>2579.7583337552201</v>
      </c>
      <c r="H40">
        <v>4.5226045131130377E-11</v>
      </c>
      <c r="I40">
        <v>1.94291199721161</v>
      </c>
      <c r="J40">
        <v>608.62757363305627</v>
      </c>
      <c r="K40">
        <v>578.19619495321729</v>
      </c>
      <c r="L40">
        <v>13988.853694547221</v>
      </c>
      <c r="M40">
        <v>1711.210767</v>
      </c>
      <c r="N40">
        <v>12363.71986643992</v>
      </c>
      <c r="O40">
        <v>4.5838532969355591E-9</v>
      </c>
      <c r="P40">
        <v>9.5923269327613525E-14</v>
      </c>
      <c r="Q40">
        <v>0</v>
      </c>
      <c r="R40">
        <v>1740.9658700865971</v>
      </c>
      <c r="S40">
        <v>1652.9460191944979</v>
      </c>
    </row>
    <row r="41" spans="1:19" x14ac:dyDescent="0.45">
      <c r="A41" s="1">
        <v>40</v>
      </c>
      <c r="B41" t="s">
        <v>86</v>
      </c>
      <c r="C41">
        <v>17668.326950501349</v>
      </c>
      <c r="D41">
        <v>700.24470000000008</v>
      </c>
      <c r="E41">
        <v>16900</v>
      </c>
      <c r="F41">
        <v>4.9728582394034789E-11</v>
      </c>
      <c r="G41">
        <v>6225.9842274528519</v>
      </c>
      <c r="H41">
        <v>1.8654754705097061E-11</v>
      </c>
      <c r="I41">
        <v>6097.7756611620653</v>
      </c>
      <c r="J41">
        <v>1202.5263157902509</v>
      </c>
      <c r="K41">
        <v>1142.4000000004969</v>
      </c>
      <c r="L41">
        <v>22116.09729875379</v>
      </c>
      <c r="M41">
        <v>816.88393500000018</v>
      </c>
      <c r="N41">
        <v>15210</v>
      </c>
      <c r="O41">
        <v>1.2432145598508421E-10</v>
      </c>
      <c r="P41">
        <v>110.98423876733639</v>
      </c>
      <c r="Q41">
        <v>0</v>
      </c>
      <c r="R41">
        <v>2390.930723512291</v>
      </c>
      <c r="S41">
        <v>2271.3841873358192</v>
      </c>
    </row>
    <row r="42" spans="1:19" x14ac:dyDescent="0.45">
      <c r="A42" s="1">
        <v>41</v>
      </c>
      <c r="B42" t="s">
        <v>88</v>
      </c>
      <c r="C42">
        <v>17712.401782262252</v>
      </c>
      <c r="D42">
        <v>890.97199999999998</v>
      </c>
      <c r="E42">
        <v>16771.27244500929</v>
      </c>
      <c r="F42">
        <v>4.9728582394035312E-11</v>
      </c>
      <c r="G42">
        <v>3851.3418334241919</v>
      </c>
      <c r="H42">
        <v>1.03178663673187E-12</v>
      </c>
      <c r="I42">
        <v>3755.2400465479232</v>
      </c>
      <c r="J42">
        <v>918.8889924687262</v>
      </c>
      <c r="K42">
        <v>872.94454284489814</v>
      </c>
      <c r="L42">
        <v>20217.311217101429</v>
      </c>
      <c r="M42">
        <v>1009.107624</v>
      </c>
      <c r="N42">
        <v>15094.145200508359</v>
      </c>
      <c r="O42">
        <v>1.2432145598508511E-10</v>
      </c>
      <c r="P42">
        <v>443.79189979002001</v>
      </c>
      <c r="Q42">
        <v>0</v>
      </c>
      <c r="R42">
        <v>1699.4710748975569</v>
      </c>
      <c r="S42">
        <v>1614.497521152108</v>
      </c>
    </row>
    <row r="43" spans="1:19" x14ac:dyDescent="0.45">
      <c r="A43" s="1">
        <v>42</v>
      </c>
      <c r="B43" t="s">
        <v>90</v>
      </c>
      <c r="C43">
        <v>17690.869393756089</v>
      </c>
      <c r="D43">
        <v>717.48649999999998</v>
      </c>
      <c r="E43">
        <v>16884.785361143058</v>
      </c>
      <c r="F43">
        <v>7.1556455236584769E-11</v>
      </c>
      <c r="G43">
        <v>3315.9818958597848</v>
      </c>
      <c r="H43">
        <v>4.1955057145493179E-13</v>
      </c>
      <c r="I43">
        <v>3193.4807649658878</v>
      </c>
      <c r="J43">
        <v>678.07196561883325</v>
      </c>
      <c r="K43">
        <v>644.16836733787375</v>
      </c>
      <c r="L43">
        <v>19290.442225797851</v>
      </c>
      <c r="M43">
        <v>792.33158899999989</v>
      </c>
      <c r="N43">
        <v>15196.306825028751</v>
      </c>
      <c r="O43">
        <v>1.7889113809145711E-10</v>
      </c>
      <c r="P43">
        <v>185.76761419134161</v>
      </c>
      <c r="Q43">
        <v>0</v>
      </c>
      <c r="R43">
        <v>1548.8913477635849</v>
      </c>
      <c r="S43">
        <v>1471.446780375195</v>
      </c>
    </row>
    <row r="44" spans="1:19" x14ac:dyDescent="0.45">
      <c r="A44" s="1">
        <v>43</v>
      </c>
      <c r="B44" t="s">
        <v>92</v>
      </c>
      <c r="C44">
        <v>17566.571999704709</v>
      </c>
      <c r="D44">
        <v>409.93900000000002</v>
      </c>
      <c r="E44">
        <v>16899.99999999996</v>
      </c>
      <c r="F44">
        <v>6.7374997692330496E-12</v>
      </c>
      <c r="G44">
        <v>3576.049314324126</v>
      </c>
      <c r="H44">
        <v>5.8359858909115994E-11</v>
      </c>
      <c r="I44">
        <v>3274.142612351679</v>
      </c>
      <c r="J44">
        <v>905.47404535323744</v>
      </c>
      <c r="K44">
        <v>860.20034308546633</v>
      </c>
      <c r="L44">
        <v>20561.37456954446</v>
      </c>
      <c r="M44">
        <v>468.87113699999992</v>
      </c>
      <c r="N44">
        <v>15209.999999999971</v>
      </c>
      <c r="O44">
        <v>1.684374942308262E-11</v>
      </c>
      <c r="P44">
        <v>1665.013791652201</v>
      </c>
      <c r="Q44">
        <v>0</v>
      </c>
      <c r="R44">
        <v>1133.059429180079</v>
      </c>
      <c r="S44">
        <v>1076.406457720934</v>
      </c>
    </row>
    <row r="45" spans="1:19" x14ac:dyDescent="0.45">
      <c r="A45" s="1">
        <v>44</v>
      </c>
      <c r="B45" t="s">
        <v>94</v>
      </c>
      <c r="C45">
        <v>17468.518559666991</v>
      </c>
      <c r="D45">
        <v>368.4876000000001</v>
      </c>
      <c r="E45">
        <v>11391.96238904181</v>
      </c>
      <c r="F45">
        <v>6742.0514088895534</v>
      </c>
      <c r="G45">
        <v>8.978392648103668</v>
      </c>
      <c r="H45">
        <v>3.0553337637684308E-13</v>
      </c>
      <c r="I45">
        <v>967.91847948808118</v>
      </c>
      <c r="J45">
        <v>1500.855028487819</v>
      </c>
      <c r="K45">
        <v>1425.8122770634279</v>
      </c>
      <c r="L45">
        <v>28389.207014266089</v>
      </c>
      <c r="M45">
        <v>423.99263900000011</v>
      </c>
      <c r="N45">
        <v>10252.76615013763</v>
      </c>
      <c r="O45">
        <v>16855.12852222388</v>
      </c>
      <c r="P45">
        <v>3.836930773104541E-13</v>
      </c>
      <c r="Q45">
        <v>0</v>
      </c>
      <c r="R45">
        <v>2211.975531670294</v>
      </c>
      <c r="S45">
        <v>2101.3767550867792</v>
      </c>
    </row>
    <row r="46" spans="1:19" x14ac:dyDescent="0.45">
      <c r="A46" s="1">
        <v>45</v>
      </c>
      <c r="B46" t="s">
        <v>96</v>
      </c>
      <c r="C46">
        <v>17392.19116287151</v>
      </c>
      <c r="D46">
        <v>505.52759999999989</v>
      </c>
      <c r="E46">
        <v>13805.75976961824</v>
      </c>
      <c r="F46">
        <v>6760</v>
      </c>
      <c r="G46">
        <v>1485.8640051525099</v>
      </c>
      <c r="H46">
        <v>298.93083713205652</v>
      </c>
      <c r="I46">
        <v>4791.906074094758</v>
      </c>
      <c r="J46">
        <v>1442.2740915489219</v>
      </c>
      <c r="K46">
        <v>1368.1507908764911</v>
      </c>
      <c r="L46">
        <v>34548.776930910462</v>
      </c>
      <c r="M46">
        <v>567.77433300000007</v>
      </c>
      <c r="N46">
        <v>12425.18379265642</v>
      </c>
      <c r="O46">
        <v>16900</v>
      </c>
      <c r="P46">
        <v>1.2789769243681801E-13</v>
      </c>
      <c r="Q46">
        <v>0</v>
      </c>
      <c r="R46">
        <v>2670.9619810358458</v>
      </c>
      <c r="S46">
        <v>2534.8747121951142</v>
      </c>
    </row>
    <row r="47" spans="1:19" x14ac:dyDescent="0.45">
      <c r="A47" s="1">
        <v>46</v>
      </c>
      <c r="B47" t="s">
        <v>98</v>
      </c>
      <c r="C47">
        <v>17498.698872714751</v>
      </c>
      <c r="D47">
        <v>64.24809999999998</v>
      </c>
      <c r="E47">
        <v>11576.862627317259</v>
      </c>
      <c r="F47">
        <v>6749.3898596236131</v>
      </c>
      <c r="G47">
        <v>1.937845518684731</v>
      </c>
      <c r="H47">
        <v>140.30131468279839</v>
      </c>
      <c r="I47">
        <v>666.43935776427213</v>
      </c>
      <c r="J47">
        <v>1699.8994699732459</v>
      </c>
      <c r="K47">
        <v>1612.9005826755119</v>
      </c>
      <c r="L47">
        <v>27947.82018531673</v>
      </c>
      <c r="M47">
        <v>89.882589999999979</v>
      </c>
      <c r="N47">
        <v>10419.17636458553</v>
      </c>
      <c r="O47">
        <v>16873.474649059041</v>
      </c>
      <c r="P47">
        <v>6.3948846218409017E-13</v>
      </c>
      <c r="Q47">
        <v>0</v>
      </c>
      <c r="R47">
        <v>2002.2463240532841</v>
      </c>
      <c r="S47">
        <v>1901.0935479611669</v>
      </c>
    </row>
    <row r="48" spans="1:19" x14ac:dyDescent="0.45">
      <c r="A48" s="1">
        <v>47</v>
      </c>
      <c r="B48" t="s">
        <v>100</v>
      </c>
      <c r="C48">
        <v>17663.86233812285</v>
      </c>
      <c r="D48">
        <v>120.0573</v>
      </c>
      <c r="E48">
        <v>11832.283207084391</v>
      </c>
      <c r="F48">
        <v>5980.283158387334</v>
      </c>
      <c r="G48">
        <v>0.37158536126056102</v>
      </c>
      <c r="H48">
        <v>107.89548518136711</v>
      </c>
      <c r="I48">
        <v>84.454855290992441</v>
      </c>
      <c r="J48">
        <v>1495.5845333662501</v>
      </c>
      <c r="K48">
        <v>1418.8019611284569</v>
      </c>
      <c r="L48">
        <v>25765.583213208502</v>
      </c>
      <c r="M48">
        <v>142.46915899999999</v>
      </c>
      <c r="N48">
        <v>10649.05488637595</v>
      </c>
      <c r="O48">
        <v>14950.707895968329</v>
      </c>
      <c r="P48">
        <v>4.9737991503207013E-13</v>
      </c>
      <c r="Q48">
        <v>0</v>
      </c>
      <c r="R48">
        <v>1214.153703847064</v>
      </c>
      <c r="S48">
        <v>1153.0501204202881</v>
      </c>
    </row>
    <row r="49" spans="1:19" x14ac:dyDescent="0.45">
      <c r="A49" s="1">
        <v>48</v>
      </c>
      <c r="B49" t="s">
        <v>102</v>
      </c>
      <c r="C49">
        <v>17513.775150189991</v>
      </c>
      <c r="D49">
        <v>150.3381</v>
      </c>
      <c r="E49">
        <v>14933.316954358599</v>
      </c>
      <c r="F49">
        <v>6617.9657829235084</v>
      </c>
      <c r="G49">
        <v>358.47943777289061</v>
      </c>
      <c r="H49">
        <v>8.8817841970012523E-14</v>
      </c>
      <c r="I49">
        <v>4496.5946457451037</v>
      </c>
      <c r="J49">
        <v>994.60958239798686</v>
      </c>
      <c r="K49">
        <v>944.87910327808765</v>
      </c>
      <c r="L49">
        <v>35378.320472895459</v>
      </c>
      <c r="M49">
        <v>165.37205999999989</v>
      </c>
      <c r="N49">
        <v>13439.985258922739</v>
      </c>
      <c r="O49">
        <v>16544.914457308769</v>
      </c>
      <c r="P49">
        <v>825.70111937599734</v>
      </c>
      <c r="Q49">
        <v>0</v>
      </c>
      <c r="R49">
        <v>1884.941369143269</v>
      </c>
      <c r="S49">
        <v>1790.694300686105</v>
      </c>
    </row>
    <row r="50" spans="1:19" x14ac:dyDescent="0.45">
      <c r="A50" s="1">
        <v>49</v>
      </c>
      <c r="B50" t="s">
        <v>104</v>
      </c>
      <c r="C50">
        <v>17768.665687773831</v>
      </c>
      <c r="D50">
        <v>243.6343</v>
      </c>
      <c r="E50">
        <v>13757.83669301454</v>
      </c>
      <c r="F50">
        <v>6685.8762256447471</v>
      </c>
      <c r="G50">
        <v>392.87908895264002</v>
      </c>
      <c r="H50">
        <v>5.2580162446247414E-13</v>
      </c>
      <c r="I50">
        <v>3262.7704260585078</v>
      </c>
      <c r="J50">
        <v>975.80387559215512</v>
      </c>
      <c r="K50">
        <v>927.01368181254702</v>
      </c>
      <c r="L50">
        <v>33282.226818789379</v>
      </c>
      <c r="M50">
        <v>268.398774</v>
      </c>
      <c r="N50">
        <v>12382.05302371309</v>
      </c>
      <c r="O50">
        <v>16714.690564111861</v>
      </c>
      <c r="P50">
        <v>741.05626407985778</v>
      </c>
      <c r="Q50">
        <v>0</v>
      </c>
      <c r="R50">
        <v>1734.8446634787531</v>
      </c>
      <c r="S50">
        <v>1648.102430304815</v>
      </c>
    </row>
    <row r="51" spans="1:19" x14ac:dyDescent="0.45">
      <c r="A51" s="1">
        <v>50</v>
      </c>
      <c r="B51" t="s">
        <v>106</v>
      </c>
      <c r="C51">
        <v>17957.69999990199</v>
      </c>
      <c r="D51">
        <v>59.672300000000007</v>
      </c>
      <c r="E51">
        <v>12649.261667871249</v>
      </c>
      <c r="F51">
        <v>5815.5874557984334</v>
      </c>
      <c r="G51">
        <v>922.7026317466466</v>
      </c>
      <c r="H51">
        <v>3.3359981443936711E-13</v>
      </c>
      <c r="I51">
        <v>1416.7123606358659</v>
      </c>
      <c r="J51">
        <v>1415.2167100689251</v>
      </c>
      <c r="K51">
        <v>1342.4050151904571</v>
      </c>
      <c r="L51">
        <v>27611.265652637059</v>
      </c>
      <c r="M51">
        <v>75.269852</v>
      </c>
      <c r="N51">
        <v>11384.33550108413</v>
      </c>
      <c r="O51">
        <v>14538.96863949609</v>
      </c>
      <c r="P51">
        <v>291.2142945312504</v>
      </c>
      <c r="Q51">
        <v>0</v>
      </c>
      <c r="R51">
        <v>1848.35460307673</v>
      </c>
      <c r="S51">
        <v>1753.119607966488</v>
      </c>
    </row>
    <row r="52" spans="1:19" x14ac:dyDescent="0.45">
      <c r="A52" s="1">
        <v>51</v>
      </c>
      <c r="B52" t="s">
        <v>108</v>
      </c>
      <c r="C52">
        <v>17890.48937708747</v>
      </c>
      <c r="D52">
        <v>135.57230000000001</v>
      </c>
      <c r="E52">
        <v>14157.85188490739</v>
      </c>
      <c r="F52">
        <v>6760</v>
      </c>
      <c r="G52">
        <v>4247.7739172845359</v>
      </c>
      <c r="H52">
        <v>3.0553337637684308E-13</v>
      </c>
      <c r="I52">
        <v>7332.9952083422668</v>
      </c>
      <c r="J52">
        <v>1434.2703352435451</v>
      </c>
      <c r="K52">
        <v>1356.5568184813669</v>
      </c>
      <c r="L52">
        <v>36992.222732930291</v>
      </c>
      <c r="M52">
        <v>151.630843</v>
      </c>
      <c r="N52">
        <v>12742.06669641665</v>
      </c>
      <c r="O52">
        <v>16900</v>
      </c>
      <c r="P52">
        <v>1.2789769243681801E-13</v>
      </c>
      <c r="Q52">
        <v>0</v>
      </c>
      <c r="R52">
        <v>2684.163606281485</v>
      </c>
      <c r="S52">
        <v>2549.6935914528658</v>
      </c>
    </row>
    <row r="53" spans="1:19" x14ac:dyDescent="0.45">
      <c r="A53" s="1">
        <v>52</v>
      </c>
      <c r="B53" t="s">
        <v>110</v>
      </c>
      <c r="C53">
        <v>16599.684877004122</v>
      </c>
      <c r="D53">
        <v>149.9948</v>
      </c>
      <c r="E53">
        <v>13134.508292667781</v>
      </c>
      <c r="F53">
        <v>6091.784166805779</v>
      </c>
      <c r="G53">
        <v>420.69217484412741</v>
      </c>
      <c r="H53">
        <v>1.84741111297626E-13</v>
      </c>
      <c r="I53">
        <v>3126.2895077067919</v>
      </c>
      <c r="J53">
        <v>1420.100992135787</v>
      </c>
      <c r="K53">
        <v>1349.0959425289971</v>
      </c>
      <c r="L53">
        <v>30257.39143206213</v>
      </c>
      <c r="M53">
        <v>154.45107999999999</v>
      </c>
      <c r="N53">
        <v>11821.057463401001</v>
      </c>
      <c r="O53">
        <v>15229.46041701445</v>
      </c>
      <c r="P53">
        <v>4.4053649617126212E-13</v>
      </c>
      <c r="Q53">
        <v>0</v>
      </c>
      <c r="R53">
        <v>1444.522159028535</v>
      </c>
      <c r="S53">
        <v>1370.655122968431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 Unsorted</vt:lpstr>
      <vt:lpstr>Total power Unsorted</vt:lpstr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2021-06-06T20:18:52Z</dcterms:created>
  <dcterms:modified xsi:type="dcterms:W3CDTF">2021-06-10T15:02:11Z</dcterms:modified>
</cp:coreProperties>
</file>