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vens\PycharmProjects\Master_Python –\summaries\"/>
    </mc:Choice>
  </mc:AlternateContent>
  <xr:revisionPtr revIDLastSave="0" documentId="13_ncr:1_{B4A969F5-C37E-4F4A-9A40-888F8E8BD870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KPI" sheetId="1" r:id="rId1"/>
    <sheet name="Total pow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<sst xmlns="http://schemas.openxmlformats.org/spreadsheetml/2006/main" count="42" uniqueCount="35">
  <si>
    <t>Case</t>
  </si>
  <si>
    <t>Total cost</t>
  </si>
  <si>
    <t>Emissions</t>
  </si>
  <si>
    <t>Self-generation</t>
  </si>
  <si>
    <t>fc_hours</t>
  </si>
  <si>
    <t>Load factor</t>
  </si>
  <si>
    <t>TEr</t>
  </si>
  <si>
    <t>T_mean</t>
  </si>
  <si>
    <t>Spot_mean</t>
  </si>
  <si>
    <t>el_price</t>
  </si>
  <si>
    <t>dh_price</t>
  </si>
  <si>
    <t>P_imp_max</t>
  </si>
  <si>
    <t>year_bio_fc.xlsx</t>
  </si>
  <si>
    <t>year_bio.xlsx</t>
  </si>
  <si>
    <t>year_fc.xlsx</t>
  </si>
  <si>
    <t>year_import_min_bio_fc.xlsx</t>
  </si>
  <si>
    <t>year_import_min_bio.xlsx</t>
  </si>
  <si>
    <t>year_import_min_fc.xlsx</t>
  </si>
  <si>
    <t>P_demand</t>
  </si>
  <si>
    <t>P_pv</t>
  </si>
  <si>
    <t>P_fc</t>
  </si>
  <si>
    <t>P_bio</t>
  </si>
  <si>
    <t>P_imp</t>
  </si>
  <si>
    <t>P_exp</t>
  </si>
  <si>
    <t>Boiler</t>
  </si>
  <si>
    <t>V_bat_ch</t>
  </si>
  <si>
    <t>V_bat_dis</t>
  </si>
  <si>
    <t>Q_demand</t>
  </si>
  <si>
    <t>Q_st</t>
  </si>
  <si>
    <t>Q_fc</t>
  </si>
  <si>
    <t>Q_bio</t>
  </si>
  <si>
    <t>Q_dh</t>
  </si>
  <si>
    <t>Q_heater</t>
  </si>
  <si>
    <t>V_tes_ch</t>
  </si>
  <si>
    <t>V_tes_dis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</si>
</sst>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D2" sqref="D2"/>
    </sheetView>
  </sheetViews>
  <sheetFormatPr defaultRowHeight="14.25" x14ac:dyDescent="0.45"/>
  <sheetData>
    <row r="1" spans="1:1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 x14ac:dyDescent="0.45">
      <c r="A2" s="1">
        <v>1</v>
      </c>
      <c r="B2" t="s">
        <v>12</v>
      </c>
      <c r="C2">
        <f>O2+13209.5</f>
        <v>188958.50842672569</v>
      </c>
      <c r="D2">
        <v>19697245.892680209</v>
      </c>
      <c r="E2">
        <v>0.54186040008576919</v>
      </c>
      <c r="F2">
        <v>0</v>
      </c>
      <c r="H2">
        <v>1.1680080744110199</v>
      </c>
      <c r="I2">
        <v>3.3894292237442918</v>
      </c>
      <c r="J2">
        <v>3.9288034246575218E-2</v>
      </c>
      <c r="K2">
        <v>90164.626112322614</v>
      </c>
      <c r="L2">
        <v>24955.140131057931</v>
      </c>
      <c r="M2">
        <v>461.07205490900282</v>
      </c>
      <c r="O2">
        <v>175749.00842672569</v>
      </c>
    </row>
    <row r="3" spans="1:15" x14ac:dyDescent="0.45">
      <c r="A3" s="1">
        <v>2</v>
      </c>
      <c r="B3" t="s">
        <v>13</v>
      </c>
      <c r="C3">
        <f t="shared" ref="C3:C7" si="0">O3+13209.5</f>
        <v>189025.61216201339</v>
      </c>
      <c r="D3">
        <v>19703168.136517171</v>
      </c>
      <c r="E3">
        <v>0.54180673352278308</v>
      </c>
      <c r="F3">
        <v>0</v>
      </c>
      <c r="H3">
        <v>1.1680080744110199</v>
      </c>
      <c r="I3">
        <v>3.3894292237442918</v>
      </c>
      <c r="J3">
        <v>3.9288034246575218E-2</v>
      </c>
      <c r="K3">
        <v>90181.262353768834</v>
      </c>
      <c r="L3">
        <v>25009.87874049773</v>
      </c>
      <c r="M3">
        <v>461.07205490900282</v>
      </c>
      <c r="O3">
        <v>175816.11216201339</v>
      </c>
    </row>
    <row r="4" spans="1:15" x14ac:dyDescent="0.45">
      <c r="A4" s="1">
        <v>3</v>
      </c>
      <c r="B4" t="s">
        <v>14</v>
      </c>
      <c r="C4">
        <f t="shared" si="0"/>
        <v>205596.34112899189</v>
      </c>
      <c r="D4">
        <v>30842470.67093775</v>
      </c>
      <c r="E4">
        <v>4.9639576068925453E-2</v>
      </c>
      <c r="F4">
        <v>0</v>
      </c>
      <c r="H4">
        <v>1.1680080744110199</v>
      </c>
      <c r="I4">
        <v>3.3894292237442918</v>
      </c>
      <c r="J4">
        <v>3.9288034246575218E-2</v>
      </c>
      <c r="K4">
        <v>149921.3744586017</v>
      </c>
      <c r="L4">
        <v>49901.496301656764</v>
      </c>
      <c r="M4">
        <v>500</v>
      </c>
      <c r="O4">
        <v>192386.84112899189</v>
      </c>
    </row>
    <row r="5" spans="1:15" x14ac:dyDescent="0.45">
      <c r="A5" s="1">
        <v>4</v>
      </c>
      <c r="B5" t="s">
        <v>15</v>
      </c>
      <c r="C5">
        <f t="shared" si="0"/>
        <v>271800.59454922681</v>
      </c>
      <c r="D5">
        <v>5648002.4765497297</v>
      </c>
      <c r="E5">
        <v>0.79304919507888361</v>
      </c>
      <c r="F5">
        <v>6702.0000050811486</v>
      </c>
      <c r="G5">
        <v>0.91210660090506157</v>
      </c>
      <c r="H5">
        <v>1.1680080744110199</v>
      </c>
      <c r="I5">
        <v>3.3894292237442918</v>
      </c>
      <c r="J5">
        <v>3.9288034246575218E-2</v>
      </c>
      <c r="K5">
        <v>21668.770778548631</v>
      </c>
      <c r="L5">
        <v>40407.366157938282</v>
      </c>
      <c r="M5">
        <v>158.6118875839885</v>
      </c>
      <c r="O5">
        <v>258591.09454922681</v>
      </c>
    </row>
    <row r="6" spans="1:15" x14ac:dyDescent="0.45">
      <c r="A6" s="1">
        <v>5</v>
      </c>
      <c r="B6" t="s">
        <v>16</v>
      </c>
      <c r="C6">
        <f t="shared" si="0"/>
        <v>220192.62039326719</v>
      </c>
      <c r="D6">
        <v>16398281.254107701</v>
      </c>
      <c r="E6">
        <v>0.54662763438434814</v>
      </c>
      <c r="F6">
        <v>0</v>
      </c>
      <c r="H6">
        <v>1.1680080744110199</v>
      </c>
      <c r="I6">
        <v>3.3894292237442918</v>
      </c>
      <c r="J6">
        <v>3.9288034246575218E-2</v>
      </c>
      <c r="K6">
        <v>54221.619012533178</v>
      </c>
      <c r="L6">
        <v>49135.188856980458</v>
      </c>
      <c r="M6">
        <v>158.61188758398879</v>
      </c>
      <c r="O6">
        <v>206983.12039326719</v>
      </c>
    </row>
    <row r="7" spans="1:15" x14ac:dyDescent="0.45">
      <c r="A7" s="1">
        <v>6</v>
      </c>
      <c r="B7" t="s">
        <v>17</v>
      </c>
      <c r="C7">
        <f t="shared" si="0"/>
        <v>268668.581854572</v>
      </c>
      <c r="D7">
        <v>6775243.0186599866</v>
      </c>
      <c r="E7">
        <v>0.67216002748258974</v>
      </c>
      <c r="F7">
        <v>6932</v>
      </c>
      <c r="G7">
        <v>0.93537379048876801</v>
      </c>
      <c r="H7">
        <v>1.1680080744110199</v>
      </c>
      <c r="I7">
        <v>3.3894292237442918</v>
      </c>
      <c r="J7">
        <v>3.9288034246575218E-2</v>
      </c>
      <c r="K7">
        <v>26138.512981413998</v>
      </c>
      <c r="L7">
        <v>61124.954892777489</v>
      </c>
      <c r="M7">
        <v>158.61188758398879</v>
      </c>
      <c r="O7">
        <v>255459.081854572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workbookViewId="0"/>
  </sheetViews>
  <sheetFormatPr defaultRowHeight="14.25" x14ac:dyDescent="0.45"/>
  <sheetData>
    <row r="1" spans="1:19" x14ac:dyDescent="0.45">
      <c r="B1" s="1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</row>
    <row r="2" spans="1:19" x14ac:dyDescent="0.45">
      <c r="A2" s="1">
        <v>1</v>
      </c>
      <c r="B2" t="s">
        <v>12</v>
      </c>
      <c r="C2">
        <v>902809.20904742589</v>
      </c>
      <c r="D2">
        <v>62785.686899999913</v>
      </c>
      <c r="E2">
        <v>-1.746046337727061E-8</v>
      </c>
      <c r="F2">
        <v>275500.51606775541</v>
      </c>
      <c r="G2">
        <v>813466.3015126274</v>
      </c>
      <c r="H2">
        <v>5.1336712658667238E-12</v>
      </c>
      <c r="I2">
        <v>246089.79290073461</v>
      </c>
      <c r="J2">
        <v>57070.050644100913</v>
      </c>
      <c r="K2">
        <v>54216.548111895623</v>
      </c>
      <c r="L2">
        <v>1054488.44582002</v>
      </c>
      <c r="M2">
        <v>42224.726767999877</v>
      </c>
      <c r="N2">
        <v>-1.57144170395435E-8</v>
      </c>
      <c r="O2">
        <v>688751.29016938817</v>
      </c>
      <c r="P2">
        <v>83249.263001406216</v>
      </c>
      <c r="Q2">
        <v>0</v>
      </c>
      <c r="R2">
        <v>116532.5403898865</v>
      </c>
      <c r="S2">
        <v>110705.9133703922</v>
      </c>
    </row>
    <row r="3" spans="1:19" x14ac:dyDescent="0.45">
      <c r="A3" s="1">
        <v>2</v>
      </c>
      <c r="B3" t="s">
        <v>13</v>
      </c>
      <c r="C3">
        <v>902809.20904742589</v>
      </c>
      <c r="D3">
        <v>62785.686899999913</v>
      </c>
      <c r="E3">
        <v>0</v>
      </c>
      <c r="F3">
        <v>275474.42048878543</v>
      </c>
      <c r="G3">
        <v>813733.04606102768</v>
      </c>
      <c r="H3">
        <v>5.2230442193490489E-12</v>
      </c>
      <c r="I3">
        <v>246332.13692014749</v>
      </c>
      <c r="J3">
        <v>57036.149644793673</v>
      </c>
      <c r="K3">
        <v>54184.342162553738</v>
      </c>
      <c r="L3">
        <v>1054488.44582002</v>
      </c>
      <c r="M3">
        <v>42224.726767999877</v>
      </c>
      <c r="N3">
        <v>0</v>
      </c>
      <c r="O3">
        <v>688686.0512219636</v>
      </c>
      <c r="P3">
        <v>83087.559890883436</v>
      </c>
      <c r="Q3">
        <v>0</v>
      </c>
      <c r="R3">
        <v>116840.5796195088</v>
      </c>
      <c r="S3">
        <v>110998.5506385333</v>
      </c>
    </row>
    <row r="4" spans="1:19" x14ac:dyDescent="0.45">
      <c r="A4" s="1">
        <v>3</v>
      </c>
      <c r="B4" t="s">
        <v>14</v>
      </c>
      <c r="C4">
        <v>902809.20904742589</v>
      </c>
      <c r="D4">
        <v>62785.686899999913</v>
      </c>
      <c r="E4">
        <v>0</v>
      </c>
      <c r="F4">
        <v>0</v>
      </c>
      <c r="G4">
        <v>1555813.662702688</v>
      </c>
      <c r="H4">
        <v>6.8212102632969618E-13</v>
      </c>
      <c r="I4">
        <v>712836.21650959307</v>
      </c>
      <c r="J4">
        <v>59078.480913342602</v>
      </c>
      <c r="K4">
        <v>56124.556867674961</v>
      </c>
      <c r="L4">
        <v>1054488.44582002</v>
      </c>
      <c r="M4">
        <v>42224.726767999877</v>
      </c>
      <c r="N4">
        <v>0</v>
      </c>
      <c r="O4">
        <v>0</v>
      </c>
      <c r="P4">
        <v>304324.56633643532</v>
      </c>
      <c r="Q4">
        <v>0</v>
      </c>
      <c r="R4">
        <v>97941.275880175075</v>
      </c>
      <c r="S4">
        <v>93044.212086166473</v>
      </c>
    </row>
    <row r="5" spans="1:19" x14ac:dyDescent="0.45">
      <c r="A5" s="1">
        <v>4</v>
      </c>
      <c r="B5" t="s">
        <v>15</v>
      </c>
      <c r="C5">
        <v>902809.20904742589</v>
      </c>
      <c r="D5">
        <v>62785.686899999913</v>
      </c>
      <c r="E5">
        <v>611293.84439002711</v>
      </c>
      <c r="F5">
        <v>87676.641912868159</v>
      </c>
      <c r="G5">
        <v>156444.24367971619</v>
      </c>
      <c r="H5">
        <v>13249.788608479021</v>
      </c>
      <c r="I5">
        <v>0</v>
      </c>
      <c r="J5">
        <v>42828.384534183053</v>
      </c>
      <c r="K5">
        <v>40686.965307476246</v>
      </c>
      <c r="L5">
        <v>1054488.44582002</v>
      </c>
      <c r="M5">
        <v>42224.726767999877</v>
      </c>
      <c r="N5">
        <v>550164.45995102532</v>
      </c>
      <c r="O5">
        <v>219191.6047821698</v>
      </c>
      <c r="P5">
        <v>248620.08146531499</v>
      </c>
      <c r="Q5">
        <v>297</v>
      </c>
      <c r="R5">
        <v>102526.7831141004</v>
      </c>
      <c r="S5">
        <v>96517.355967610099</v>
      </c>
    </row>
    <row r="6" spans="1:19" x14ac:dyDescent="0.45">
      <c r="A6" s="1">
        <v>5</v>
      </c>
      <c r="B6" t="s">
        <v>16</v>
      </c>
      <c r="C6">
        <v>902809.20904742589</v>
      </c>
      <c r="D6">
        <v>62785.686899999913</v>
      </c>
      <c r="E6">
        <v>0</v>
      </c>
      <c r="F6">
        <v>276789.58323583449</v>
      </c>
      <c r="G6">
        <v>563234.94566834567</v>
      </c>
      <c r="H6">
        <v>3.2954972084553453E-11</v>
      </c>
      <c r="I6">
        <v>0</v>
      </c>
      <c r="J6">
        <v>20.135135105235172</v>
      </c>
      <c r="K6">
        <v>19.128378349961441</v>
      </c>
      <c r="L6">
        <v>1054488.44582002</v>
      </c>
      <c r="M6">
        <v>42224.726767999877</v>
      </c>
      <c r="N6">
        <v>0</v>
      </c>
      <c r="O6">
        <v>691973.95808958611</v>
      </c>
      <c r="P6">
        <v>324149.72233287583</v>
      </c>
      <c r="Q6">
        <v>1782</v>
      </c>
      <c r="R6">
        <v>110674.2002349065</v>
      </c>
      <c r="S6">
        <v>105032.2388644637</v>
      </c>
    </row>
    <row r="7" spans="1:19" x14ac:dyDescent="0.45">
      <c r="A7" s="1">
        <v>6</v>
      </c>
      <c r="B7" t="s">
        <v>17</v>
      </c>
      <c r="C7">
        <v>902809.20904742589</v>
      </c>
      <c r="D7">
        <v>62785.686899999913</v>
      </c>
      <c r="E7">
        <v>648401.11156681401</v>
      </c>
      <c r="F7">
        <v>0</v>
      </c>
      <c r="G7">
        <v>208962.65606311051</v>
      </c>
      <c r="H7">
        <v>15827.08491665775</v>
      </c>
      <c r="I7">
        <v>0</v>
      </c>
      <c r="J7">
        <v>30102.408397072359</v>
      </c>
      <c r="K7">
        <v>28589.247831232042</v>
      </c>
      <c r="L7">
        <v>1054488.44582002</v>
      </c>
      <c r="M7">
        <v>42224.726767999877</v>
      </c>
      <c r="N7">
        <v>583561.00041013386</v>
      </c>
      <c r="O7">
        <v>0</v>
      </c>
      <c r="P7">
        <v>432717.75331702433</v>
      </c>
      <c r="Q7">
        <v>1287</v>
      </c>
      <c r="R7">
        <v>89347.096627295876</v>
      </c>
      <c r="S7">
        <v>84045.061952159493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Total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Even Glad Sørhaug</cp:lastModifiedBy>
  <dcterms:created xsi:type="dcterms:W3CDTF">2021-06-27T14:30:34Z</dcterms:created>
  <dcterms:modified xsi:type="dcterms:W3CDTF">2021-06-27T23:53:38Z</dcterms:modified>
</cp:coreProperties>
</file>