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<sst xmlns="http://schemas.openxmlformats.org/spreadsheetml/2006/main" count="12" uniqueCount="12">
  <si>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Trial</t>
  </si>
  <si>
    <t>X</t>
  </si>
  <si>
    <t>Y</t>
  </si>
  <si>
    <t>Oz</t>
  </si>
  <si>
    <t>Ow</t>
  </si>
  <si>
    <t>Displacement</t>
  </si>
  <si>
    <t>Angle (rad)</t>
  </si>
  <si>
    <t>Heading (rad)</t>
  </si>
  <si>
    <t>Angle (deg)</t>
  </si>
  <si>
    <t>Heading (deg)</t>
  </si>
  <si>
    <t>RMS</t>
  </si>
  <si>
    <t>STD</t>
  </si>
</sst>
</file>

<file path=xl/styles.xml><?xml version="1.0" encoding="utf-8"?>
<styleSheet xmlns="http://schemas.openxmlformats.org/spreadsheetml/2006/main">
  <numFmts count="5">
    <numFmt formatCode="GENERAL" numFmtId="164"/>
    <numFmt formatCode="0.000" numFmtId="165"/>
    <numFmt formatCode="0.0000" numFmtId="166"/>
    <numFmt formatCode="0.00" numFmtId="167"/>
    <numFmt formatCode="0.00000" numFmtId="168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5" min="1" style="0" width="11.5764705882353"/>
    <col collapsed="false" hidden="false" max="6" min="6" style="1" width="11.5764705882353"/>
    <col collapsed="false" hidden="false" max="1025" min="7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1" outlineLevel="0" r="2">
      <c r="A2" s="0" t="n">
        <v>1</v>
      </c>
      <c r="B2" s="1" t="n">
        <v>9.53486</v>
      </c>
      <c r="C2" s="1" t="n">
        <v>-2.9084</v>
      </c>
      <c r="D2" s="0" t="n">
        <v>-0.211394</v>
      </c>
      <c r="E2" s="0" t="n">
        <v>0.977401</v>
      </c>
      <c r="F2" s="1" t="n">
        <f aca="false">(B2^2+C2^2)^0.5</f>
        <v>9.96856789010337</v>
      </c>
      <c r="G2" s="2" t="n">
        <f aca="false">ATAN2(B2,C2)</f>
        <v>-0.29606330071588</v>
      </c>
      <c r="I2" s="3" t="n">
        <f aca="false">G2/3.14159*180</f>
        <v>-16.9631919279277</v>
      </c>
      <c r="J2" s="3" t="n">
        <f aca="false">H2/3.14159*180</f>
        <v>0</v>
      </c>
    </row>
    <row collapsed="false" customFormat="false" customHeight="false" hidden="false" ht="12.1" outlineLevel="0" r="3">
      <c r="A3" s="0" t="n">
        <v>2</v>
      </c>
      <c r="B3" s="1" t="n">
        <v>10.0419</v>
      </c>
      <c r="C3" s="1" t="n">
        <v>-0.760041</v>
      </c>
      <c r="D3" s="0" t="n">
        <v>0.087149</v>
      </c>
      <c r="E3" s="0" t="n">
        <v>0.996195</v>
      </c>
      <c r="F3" s="1" t="n">
        <f aca="false">(B3^2+C3^2)^0.5</f>
        <v>10.0706215265832</v>
      </c>
      <c r="G3" s="2" t="n">
        <f aca="false">ATAN2(B3,C3)</f>
        <v>-0.0755429415949027</v>
      </c>
      <c r="I3" s="3" t="n">
        <f aca="false">G3/3.14159*180</f>
        <v>-4.32829538134591</v>
      </c>
      <c r="J3" s="3" t="n">
        <f aca="false">H3/3.14159*180</f>
        <v>0</v>
      </c>
    </row>
    <row collapsed="false" customFormat="false" customHeight="false" hidden="false" ht="12.1" outlineLevel="0" r="4">
      <c r="A4" s="0" t="n">
        <v>3</v>
      </c>
      <c r="B4" s="1" t="n">
        <v>10.3727</v>
      </c>
      <c r="C4" s="1" t="n">
        <v>-0.031999</v>
      </c>
      <c r="D4" s="0" t="n">
        <v>-0.0199477</v>
      </c>
      <c r="E4" s="0" t="n">
        <v>0.999801</v>
      </c>
      <c r="F4" s="1" t="n">
        <f aca="false">(B4^2+C4^2)^0.5</f>
        <v>10.3727493571377</v>
      </c>
      <c r="G4" s="2" t="n">
        <f aca="false">ATAN2(B4,C4)</f>
        <v>-0.00308491506470166</v>
      </c>
      <c r="I4" s="3" t="n">
        <f aca="false">G4/3.14159*180</f>
        <v>-0.176752762660404</v>
      </c>
      <c r="J4" s="3" t="n">
        <f aca="false">H4/3.14159*180</f>
        <v>0</v>
      </c>
    </row>
    <row collapsed="false" customFormat="false" customHeight="false" hidden="false" ht="12.1" outlineLevel="0" r="5">
      <c r="A5" s="0" t="n">
        <v>4</v>
      </c>
      <c r="B5" s="0" t="n">
        <v>9.99498</v>
      </c>
      <c r="C5" s="0" t="n">
        <v>-0.453957</v>
      </c>
      <c r="D5" s="0" t="n">
        <v>-0.0449555</v>
      </c>
      <c r="E5" s="0" t="n">
        <v>0.998989</v>
      </c>
      <c r="F5" s="1" t="n">
        <f aca="false">(B5^2+C5^2)^0.5</f>
        <v>10.0052837120318</v>
      </c>
      <c r="G5" s="2" t="n">
        <f aca="false">ATAN2(B5,C5)</f>
        <v>-0.0453873083156217</v>
      </c>
      <c r="I5" s="3" t="n">
        <f aca="false">G5/3.14159*180</f>
        <v>-2.60050340649541</v>
      </c>
      <c r="J5" s="3" t="n">
        <f aca="false">H5/3.14159*180</f>
        <v>0</v>
      </c>
    </row>
    <row collapsed="false" customFormat="false" customHeight="false" hidden="false" ht="12.1" outlineLevel="0" r="6">
      <c r="A6" s="0" t="n">
        <v>5</v>
      </c>
      <c r="B6" s="0" t="n">
        <v>9.88105</v>
      </c>
      <c r="C6" s="0" t="n">
        <v>-0.662899</v>
      </c>
      <c r="D6" s="0" t="n">
        <v>-0.0661148</v>
      </c>
      <c r="E6" s="0" t="n">
        <v>0.997812</v>
      </c>
      <c r="F6" s="1" t="n">
        <f aca="false">(B6^2+C6^2)^0.5</f>
        <v>9.90326129043867</v>
      </c>
      <c r="G6" s="2" t="n">
        <f aca="false">ATAN2(B6,C6)</f>
        <v>-0.0669875321456957</v>
      </c>
      <c r="I6" s="3" t="n">
        <f aca="false">G6/3.14159*180</f>
        <v>-3.83810611385484</v>
      </c>
      <c r="J6" s="3" t="n">
        <f aca="false">H6/3.14159*180</f>
        <v>0</v>
      </c>
    </row>
    <row collapsed="false" customFormat="false" customHeight="false" hidden="false" ht="12.1" outlineLevel="0" r="7">
      <c r="A7" s="0" t="n">
        <v>6</v>
      </c>
      <c r="B7" s="0" t="n">
        <v>10.0175</v>
      </c>
      <c r="C7" s="0" t="n">
        <v>-0.608976</v>
      </c>
      <c r="D7" s="0" t="n">
        <v>-0.0679307</v>
      </c>
      <c r="E7" s="0" t="n">
        <v>0.99769</v>
      </c>
      <c r="F7" s="1" t="n">
        <f aca="false">(B7^2+C7^2)^0.5</f>
        <v>10.035993125674</v>
      </c>
      <c r="G7" s="2" t="n">
        <f aca="false">ATAN2(B7,C7)</f>
        <v>-0.0607164948824641</v>
      </c>
      <c r="I7" s="3" t="n">
        <f aca="false">G7/3.14159*180</f>
        <v>-3.47880184201106</v>
      </c>
      <c r="J7" s="3" t="n">
        <f aca="false">H7/3.14159*180</f>
        <v>0</v>
      </c>
    </row>
    <row collapsed="false" customFormat="false" customHeight="false" hidden="false" ht="12.1" outlineLevel="0" r="8">
      <c r="A8" s="0" t="s">
        <v>10</v>
      </c>
      <c r="B8" s="1" t="n">
        <f aca="false">AVERAGE(B2:B7)</f>
        <v>9.97383166666667</v>
      </c>
      <c r="C8" s="2" t="n">
        <f aca="false">AVERAGE(C2:C7)</f>
        <v>-0.904378666666667</v>
      </c>
      <c r="D8" s="2" t="n">
        <f aca="false">AVERAGE(D2:D7)</f>
        <v>-0.0538656166666667</v>
      </c>
      <c r="E8" s="2" t="n">
        <f aca="false">AVERAGE(E2:E7)</f>
        <v>0.994648</v>
      </c>
      <c r="F8" s="1" t="n">
        <f aca="false">AVERAGE(F2:F7)</f>
        <v>10.0594128169948</v>
      </c>
      <c r="G8" s="2" t="n">
        <f aca="false">AVERAGE(G2:G7)</f>
        <v>-0.0912970821198777</v>
      </c>
      <c r="H8" s="1" t="e">
        <f aca="false">AVERAGE(H2:H7)</f>
        <v>#DIV/0!</v>
      </c>
      <c r="I8" s="3" t="n">
        <f aca="false">AVERAGE(I2:I7)</f>
        <v>-5.23094190571589</v>
      </c>
      <c r="J8" s="1" t="n">
        <f aca="false">AVERAGE(J2:J7)</f>
        <v>0</v>
      </c>
    </row>
    <row collapsed="false" customFormat="false" customHeight="false" hidden="false" ht="12.1" outlineLevel="0" r="9">
      <c r="A9" s="0" t="s">
        <v>11</v>
      </c>
      <c r="B9" s="0" t="n">
        <f aca="false">STDEV(B2:B7)</f>
        <v>0.271067512802008</v>
      </c>
      <c r="C9" s="0" t="n">
        <f aca="false">STDEV(C2:C7)</f>
        <v>1.01453792358663</v>
      </c>
      <c r="D9" s="0" t="n">
        <f aca="false">STDEV(D2:D7)</f>
        <v>0.0962060268182699</v>
      </c>
      <c r="E9" s="0" t="n">
        <f aca="false">STDEV(E2:E7)</f>
        <v>0.00853832030319781</v>
      </c>
      <c r="F9" s="2" t="n">
        <f aca="false">STDEV(F2:F7)</f>
        <v>0.16396338889688</v>
      </c>
      <c r="G9" s="4" t="n">
        <f aca="false">STDEV(G2:G7)</f>
        <v>0.103530302332068</v>
      </c>
      <c r="H9" s="0" t="e">
        <f aca="false">STDEV(H2:H7)</f>
        <v>#DIV/0!</v>
      </c>
      <c r="I9" s="1" t="n">
        <f aca="false">STDEV(I2:I7)</f>
        <v>5.93185438576398</v>
      </c>
      <c r="J9" s="0" t="n">
        <f aca="false">STDEV(J2:J7)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2013-03-15T17:02:46.00Z</dcterms:created>
  <dc:creator>Edward Venator</dc:creator>
  <cp:lastModifiedBy>Edward Venator</cp:lastModifiedBy>
  <dcterms:modified xsi:type="dcterms:W3CDTF">2013-03-25T14:12:33.00Z</dcterms:modified>
  <cp:revision>12</cp:revision>
</cp:coreProperties>
</file>