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57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E9" i="1"/>
  <c r="D9" i="1"/>
  <c r="C9" i="1"/>
  <c r="B9" i="1"/>
  <c r="E8" i="1"/>
  <c r="D8" i="1"/>
  <c r="C8" i="1"/>
  <c r="B8" i="1"/>
  <c r="J7" i="1"/>
  <c r="G7" i="1"/>
  <c r="I7" i="1" s="1"/>
  <c r="F7" i="1"/>
  <c r="J6" i="1"/>
  <c r="G6" i="1"/>
  <c r="I6" i="1" s="1"/>
  <c r="F6" i="1"/>
  <c r="J5" i="1"/>
  <c r="G5" i="1"/>
  <c r="I5" i="1" s="1"/>
  <c r="F5" i="1"/>
  <c r="J4" i="1"/>
  <c r="G4" i="1"/>
  <c r="I4" i="1" s="1"/>
  <c r="F4" i="1"/>
  <c r="J3" i="1"/>
  <c r="G3" i="1"/>
  <c r="I3" i="1" s="1"/>
  <c r="F3" i="1"/>
  <c r="G2" i="1"/>
  <c r="G8" i="1" s="1"/>
  <c r="F2" i="1"/>
  <c r="F9" i="1" s="1"/>
  <c r="J2" i="1" l="1"/>
  <c r="J9" i="1" s="1"/>
  <c r="H8" i="1"/>
  <c r="I2" i="1"/>
  <c r="F8" i="1"/>
  <c r="G9" i="1"/>
  <c r="J8" i="1" l="1"/>
  <c r="I8" i="1"/>
  <c r="I9" i="1"/>
</calcChain>
</file>

<file path=xl/sharedStrings.xml><?xml version="1.0" encoding="utf-8"?>
<sst xmlns="http://schemas.openxmlformats.org/spreadsheetml/2006/main" count="12" uniqueCount="12">
  <si>
    <t>Trial</t>
  </si>
  <si>
    <t>X</t>
  </si>
  <si>
    <t>Y</t>
  </si>
  <si>
    <t>Oz</t>
  </si>
  <si>
    <t>Ow</t>
  </si>
  <si>
    <t>Displacement</t>
  </si>
  <si>
    <t>Angle (rad)</t>
  </si>
  <si>
    <t>Heading (rad)</t>
  </si>
  <si>
    <t>Angle (deg)</t>
  </si>
  <si>
    <t>Heading (deg)</t>
  </si>
  <si>
    <t>RMS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</si>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</sst>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selection activeCell="N17" sqref="N17"/>
    </sheetView>
  </sheetViews>
  <sheetFormatPr defaultRowHeight="15" x14ac:dyDescent="0.2"/>
  <cols>
    <col min="1" max="5" width="11.5703125"/>
    <col min="6" max="6" width="11.5703125" style="1"/>
    <col min="7" max="1025" width="11.5703125"/>
  </cols>
  <sheetData>
    <row r="1" spans="1:10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2.75" x14ac:dyDescent="0.2">
      <c r="A2">
        <v>1</v>
      </c>
      <c r="B2" s="1">
        <v>9.5348600000000001</v>
      </c>
      <c r="C2" s="1">
        <v>-2.9083999999999999</v>
      </c>
      <c r="D2">
        <v>-0.211394</v>
      </c>
      <c r="E2">
        <v>0.97740099999999996</v>
      </c>
      <c r="F2" s="1">
        <f t="shared" ref="F2:F7" si="0">(B2^2+C2^2)^0.5</f>
        <v>9.9685678901033725</v>
      </c>
      <c r="G2" s="2">
        <f t="shared" ref="G2:G7" si="1">ATAN2(B2,C2)</f>
        <v>-0.2960633007158805</v>
      </c>
      <c r="I2" s="3">
        <f t="shared" ref="I2:J7" si="2">G2/3.14159*180</f>
        <v>-16.963191927927735</v>
      </c>
      <c r="J2" s="3">
        <f t="shared" si="2"/>
        <v>0</v>
      </c>
    </row>
    <row r="3" spans="1:10" ht="12.75" x14ac:dyDescent="0.2">
      <c r="A3">
        <v>2</v>
      </c>
      <c r="B3" s="1">
        <v>10.0419</v>
      </c>
      <c r="C3" s="1">
        <v>-0.76004099999999997</v>
      </c>
      <c r="D3">
        <v>8.7149000000000004E-2</v>
      </c>
      <c r="E3">
        <v>0.99619500000000005</v>
      </c>
      <c r="F3" s="1">
        <f t="shared" si="0"/>
        <v>10.070621526583203</v>
      </c>
      <c r="G3" s="2">
        <f t="shared" si="1"/>
        <v>-7.5542941594902741E-2</v>
      </c>
      <c r="I3" s="3">
        <f t="shared" si="2"/>
        <v>-4.3282953813459093</v>
      </c>
      <c r="J3" s="3">
        <f t="shared" si="2"/>
        <v>0</v>
      </c>
    </row>
    <row r="4" spans="1:10" ht="12.75" x14ac:dyDescent="0.2">
      <c r="A4">
        <v>3</v>
      </c>
      <c r="B4" s="1">
        <v>10.3727</v>
      </c>
      <c r="C4" s="1">
        <v>-3.1999E-2</v>
      </c>
      <c r="D4">
        <v>-1.9947699999999999E-2</v>
      </c>
      <c r="E4">
        <v>0.99980100000000005</v>
      </c>
      <c r="F4" s="1">
        <f t="shared" si="0"/>
        <v>10.372749357137721</v>
      </c>
      <c r="G4" s="2">
        <f t="shared" si="1"/>
        <v>-3.0849150647016652E-3</v>
      </c>
      <c r="I4" s="3">
        <f t="shared" si="2"/>
        <v>-0.17675276266040438</v>
      </c>
      <c r="J4" s="3">
        <f t="shared" si="2"/>
        <v>0</v>
      </c>
    </row>
    <row r="5" spans="1:10" ht="12.75" x14ac:dyDescent="0.2">
      <c r="A5">
        <v>4</v>
      </c>
      <c r="B5">
        <v>9.99498</v>
      </c>
      <c r="C5">
        <v>-0.453957</v>
      </c>
      <c r="D5">
        <v>-4.4955500000000002E-2</v>
      </c>
      <c r="E5">
        <v>0.99898900000000002</v>
      </c>
      <c r="F5" s="1">
        <f t="shared" si="0"/>
        <v>10.005283712031808</v>
      </c>
      <c r="G5" s="2">
        <f t="shared" si="1"/>
        <v>-4.5387308315621669E-2</v>
      </c>
      <c r="I5" s="3">
        <f t="shared" si="2"/>
        <v>-2.6005034064954056</v>
      </c>
      <c r="J5" s="3">
        <f t="shared" si="2"/>
        <v>0</v>
      </c>
    </row>
    <row r="6" spans="1:10" ht="12.75" x14ac:dyDescent="0.2">
      <c r="A6">
        <v>5</v>
      </c>
      <c r="B6">
        <v>9.8810500000000001</v>
      </c>
      <c r="C6">
        <v>-0.66289900000000002</v>
      </c>
      <c r="D6">
        <v>-6.6114800000000001E-2</v>
      </c>
      <c r="E6">
        <v>0.99781200000000003</v>
      </c>
      <c r="F6" s="1">
        <f t="shared" si="0"/>
        <v>9.903261290438671</v>
      </c>
      <c r="G6" s="2">
        <f t="shared" si="1"/>
        <v>-6.6987532145695666E-2</v>
      </c>
      <c r="I6" s="3">
        <f t="shared" si="2"/>
        <v>-3.8381061138548378</v>
      </c>
      <c r="J6" s="3">
        <f t="shared" si="2"/>
        <v>0</v>
      </c>
    </row>
    <row r="7" spans="1:10" ht="12.75" x14ac:dyDescent="0.2">
      <c r="A7">
        <v>6</v>
      </c>
      <c r="B7">
        <v>10.0175</v>
      </c>
      <c r="C7">
        <v>-0.60897599999999996</v>
      </c>
      <c r="D7">
        <v>-6.7930699999999997E-2</v>
      </c>
      <c r="E7">
        <v>0.99768999999999997</v>
      </c>
      <c r="F7" s="1">
        <f t="shared" si="0"/>
        <v>10.035993125674011</v>
      </c>
      <c r="G7" s="2">
        <f t="shared" si="1"/>
        <v>-6.071649488246407E-2</v>
      </c>
      <c r="I7" s="3">
        <f t="shared" si="2"/>
        <v>-3.4788018420110625</v>
      </c>
      <c r="J7" s="3">
        <f t="shared" si="2"/>
        <v>0</v>
      </c>
    </row>
    <row r="8" spans="1:10" ht="12.75" x14ac:dyDescent="0.2">
      <c r="A8" t="s">
        <v>10</v>
      </c>
      <c r="B8" s="1">
        <f t="shared" ref="B8:J8" si="3">AVERAGE(B2:B7)</f>
        <v>9.9738316666666673</v>
      </c>
      <c r="C8" s="2">
        <f t="shared" si="3"/>
        <v>-0.90437866666666666</v>
      </c>
      <c r="D8" s="2">
        <f t="shared" si="3"/>
        <v>-5.3865616666666671E-2</v>
      </c>
      <c r="E8" s="2">
        <f t="shared" si="3"/>
        <v>0.99464800000000009</v>
      </c>
      <c r="F8" s="1">
        <f t="shared" si="3"/>
        <v>10.059412816994797</v>
      </c>
      <c r="G8" s="2">
        <f t="shared" si="3"/>
        <v>-9.1297082119877707E-2</v>
      </c>
      <c r="H8" s="1" t="e">
        <f t="shared" si="3"/>
        <v>#DIV/0!</v>
      </c>
      <c r="I8" s="3">
        <f t="shared" si="3"/>
        <v>-5.2309419057158921</v>
      </c>
      <c r="J8" s="1">
        <f t="shared" si="3"/>
        <v>0</v>
      </c>
    </row>
    <row r="9" spans="1:10" ht="12.75" x14ac:dyDescent="0.2">
      <c r="A9" t="s">
        <v>11</v>
      </c>
      <c r="B9">
        <f t="shared" ref="B9:J9" si="4">STDEV(B2:B7)</f>
        <v>0.2710675128020078</v>
      </c>
      <c r="C9">
        <f t="shared" si="4"/>
        <v>1.0145379235866276</v>
      </c>
      <c r="D9">
        <f t="shared" si="4"/>
        <v>9.6206026818269882E-2</v>
      </c>
      <c r="E9">
        <f t="shared" si="4"/>
        <v>8.5383203031978369E-3</v>
      </c>
      <c r="F9" s="2">
        <f t="shared" si="4"/>
        <v>0.16396338889687989</v>
      </c>
      <c r="G9" s="4">
        <f t="shared" si="4"/>
        <v>0.10353030233206818</v>
      </c>
      <c r="H9" t="e">
        <f t="shared" si="4"/>
        <v>#DIV/0!</v>
      </c>
      <c r="I9" s="1">
        <f t="shared" si="4"/>
        <v>5.9318543857639838</v>
      </c>
      <c r="J9">
        <f t="shared" si="4"/>
        <v>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Venator</dc:creator>
  <cp:lastModifiedBy>Ed</cp:lastModifiedBy>
  <cp:revision>12</cp:revision>
  <dcterms:created xsi:type="dcterms:W3CDTF">2013-03-15T17:02:46Z</dcterms:created>
  <dcterms:modified xsi:type="dcterms:W3CDTF">2013-03-25T18:24:55Z</dcterms:modified>
</cp:coreProperties>
</file>