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https://vtfk-my.sharepoint.com/personal/erling_kielland_servoll_vtfk_no/Documents/GitHub/Telemark/Data/03_Arbeid og næringsliv/2020-tall/"/>
    </mc:Choice>
  </mc:AlternateContent>
  <xr:revisionPtr revIDLastSave="32" documentId="8_{9FDD7F43-9A35-4EF7-8822-BE8285CACB12}" xr6:coauthVersionLast="47" xr6:coauthVersionMax="47" xr10:uidLastSave="{41326958-2980-4BE6-8C3D-37176F0DD328}"/>
  <bookViews>
    <workbookView xWindow="0" yWindow="0" windowWidth="21495" windowHeight="21000" activeTab="6" xr2:uid="{00000000-000D-0000-FFFF-FFFF00000000}"/>
  </bookViews>
  <sheets>
    <sheet name="SysselEtterArbste" sheetId="2" r:id="rId1"/>
    <sheet name="Tabell1" sheetId="3" r:id="rId2"/>
    <sheet name="Pivot" sheetId="4" r:id="rId3"/>
    <sheet name="Telemark" sheetId="5" r:id="rId4"/>
    <sheet name="Vestfold" sheetId="6" r:id="rId5"/>
    <sheet name="VT" sheetId="7" r:id="rId6"/>
    <sheet name="Hele landet" sheetId="8" r:id="rId7"/>
  </sheets>
  <definedNames>
    <definedName name="EksterneData_1" localSheetId="1" hidden="1">Tabell1!$A$1:$G$1381</definedName>
  </definedNames>
  <calcPr calcId="191029"/>
  <pivotCaches>
    <pivotCache cacheId="12"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9" i="6" l="1"/>
  <c r="D29" i="6"/>
  <c r="E29" i="6"/>
  <c r="F29" i="6"/>
  <c r="G29" i="6"/>
  <c r="H29" i="6"/>
  <c r="I29" i="6"/>
  <c r="J29" i="6"/>
  <c r="K29" i="6"/>
  <c r="L29" i="6"/>
  <c r="M29" i="6"/>
  <c r="C30" i="6"/>
  <c r="D30" i="6"/>
  <c r="E30" i="6"/>
  <c r="F30" i="6"/>
  <c r="G30" i="6"/>
  <c r="H30" i="6"/>
  <c r="I30" i="6"/>
  <c r="J30" i="6"/>
  <c r="K30" i="6"/>
  <c r="L30" i="6"/>
  <c r="M30" i="6"/>
  <c r="C31" i="6"/>
  <c r="D31" i="6"/>
  <c r="E31" i="6"/>
  <c r="F31" i="6"/>
  <c r="G31" i="6"/>
  <c r="H31" i="6"/>
  <c r="I31" i="6"/>
  <c r="J31" i="6"/>
  <c r="K31" i="6"/>
  <c r="L31" i="6"/>
  <c r="M31" i="6"/>
  <c r="B31" i="6"/>
  <c r="B30" i="6"/>
  <c r="B29" i="6"/>
  <c r="C23" i="8"/>
  <c r="D23" i="8"/>
  <c r="E23" i="8"/>
  <c r="F23" i="8"/>
  <c r="G23" i="8"/>
  <c r="H23" i="8"/>
  <c r="I23" i="8"/>
  <c r="J23" i="8"/>
  <c r="K23" i="8"/>
  <c r="L23" i="8"/>
  <c r="M23" i="8"/>
  <c r="B23" i="8"/>
  <c r="C32" i="8"/>
  <c r="D32" i="8"/>
  <c r="E32" i="8"/>
  <c r="F32" i="8"/>
  <c r="G32" i="8"/>
  <c r="H32" i="8"/>
  <c r="I32" i="8"/>
  <c r="J32" i="8"/>
  <c r="K32" i="8"/>
  <c r="L32" i="8"/>
  <c r="M32" i="8"/>
  <c r="B32" i="8"/>
  <c r="C31" i="8"/>
  <c r="D31" i="8"/>
  <c r="E31" i="8"/>
  <c r="F31" i="8"/>
  <c r="G31" i="8"/>
  <c r="H31" i="8"/>
  <c r="I31" i="8"/>
  <c r="J31" i="8"/>
  <c r="K31" i="8"/>
  <c r="L31" i="8"/>
  <c r="M31" i="8"/>
  <c r="B31" i="8"/>
  <c r="B30" i="8"/>
  <c r="B21" i="8"/>
  <c r="C21" i="8"/>
  <c r="D21" i="8"/>
  <c r="E21" i="8"/>
  <c r="F21" i="8"/>
  <c r="G21" i="8"/>
  <c r="H21" i="8"/>
  <c r="I21" i="8"/>
  <c r="J21" i="8"/>
  <c r="K21" i="8"/>
  <c r="L21" i="8"/>
  <c r="M21" i="8"/>
  <c r="C22" i="8"/>
  <c r="D22" i="8"/>
  <c r="E22" i="8"/>
  <c r="F22" i="8"/>
  <c r="G22" i="8"/>
  <c r="H22" i="8"/>
  <c r="I22" i="8"/>
  <c r="J22" i="8"/>
  <c r="K22" i="8"/>
  <c r="L22" i="8"/>
  <c r="M22" i="8"/>
  <c r="B22" i="8"/>
  <c r="M30" i="8"/>
  <c r="L30" i="8"/>
  <c r="K30" i="8"/>
  <c r="J30" i="8"/>
  <c r="I30" i="8"/>
  <c r="H30" i="8"/>
  <c r="G30" i="8"/>
  <c r="F30" i="8"/>
  <c r="E30" i="8"/>
  <c r="D30" i="8"/>
  <c r="C30" i="8"/>
  <c r="C14" i="8"/>
  <c r="D14" i="8"/>
  <c r="E14" i="8"/>
  <c r="F14" i="8"/>
  <c r="G14" i="8"/>
  <c r="H14" i="8"/>
  <c r="I14" i="8"/>
  <c r="J14" i="8"/>
  <c r="K14" i="8"/>
  <c r="L14" i="8"/>
  <c r="M14" i="8"/>
  <c r="C15" i="8"/>
  <c r="D15" i="8"/>
  <c r="E15" i="8"/>
  <c r="F15" i="8"/>
  <c r="G15" i="8"/>
  <c r="H15" i="8"/>
  <c r="I15" i="8"/>
  <c r="J15" i="8"/>
  <c r="K15" i="8"/>
  <c r="L15" i="8"/>
  <c r="M15" i="8"/>
  <c r="B15" i="8"/>
  <c r="B14" i="8"/>
  <c r="C29" i="5"/>
  <c r="D29" i="5"/>
  <c r="E29" i="5"/>
  <c r="F29" i="5"/>
  <c r="G29" i="5"/>
  <c r="H29" i="5"/>
  <c r="I29" i="5"/>
  <c r="J29" i="5"/>
  <c r="K29" i="5"/>
  <c r="L29" i="5"/>
  <c r="M29" i="5"/>
  <c r="C30" i="5"/>
  <c r="D30" i="5"/>
  <c r="E30" i="5"/>
  <c r="F30" i="5"/>
  <c r="G30" i="5"/>
  <c r="H30" i="5"/>
  <c r="I30" i="5"/>
  <c r="J30" i="5"/>
  <c r="K30" i="5"/>
  <c r="L30" i="5"/>
  <c r="M30" i="5"/>
  <c r="C31" i="5"/>
  <c r="D31" i="5"/>
  <c r="E31" i="5"/>
  <c r="F31" i="5"/>
  <c r="G31" i="5"/>
  <c r="H31" i="5"/>
  <c r="I31" i="5"/>
  <c r="J31" i="5"/>
  <c r="K31" i="5"/>
  <c r="L31" i="5"/>
  <c r="M31" i="5"/>
  <c r="B31" i="5"/>
  <c r="B30" i="5"/>
  <c r="B29" i="5"/>
  <c r="M22" i="7"/>
  <c r="L22" i="7"/>
  <c r="K22" i="7"/>
  <c r="J22" i="7"/>
  <c r="I22" i="7"/>
  <c r="H22" i="7"/>
  <c r="G22" i="7"/>
  <c r="F22" i="7"/>
  <c r="E22" i="7"/>
  <c r="D22" i="7"/>
  <c r="C22" i="7"/>
  <c r="B22" i="7"/>
  <c r="M21" i="7"/>
  <c r="L21" i="7"/>
  <c r="K21" i="7"/>
  <c r="J21" i="7"/>
  <c r="I21" i="7"/>
  <c r="H21" i="7"/>
  <c r="G21" i="7"/>
  <c r="F21" i="7"/>
  <c r="E21" i="7"/>
  <c r="D21" i="7"/>
  <c r="C21" i="7"/>
  <c r="B21" i="7"/>
  <c r="M20" i="7"/>
  <c r="L20" i="7"/>
  <c r="K20" i="7"/>
  <c r="J20" i="7"/>
  <c r="I20" i="7"/>
  <c r="H20" i="7"/>
  <c r="G20" i="7"/>
  <c r="F20" i="7"/>
  <c r="E20" i="7"/>
  <c r="D20" i="7"/>
  <c r="C20" i="7"/>
  <c r="B20" i="7"/>
  <c r="M13" i="7"/>
  <c r="L13" i="7"/>
  <c r="K13" i="7"/>
  <c r="J13" i="7"/>
  <c r="I13" i="7"/>
  <c r="H13" i="7"/>
  <c r="G13" i="7"/>
  <c r="F13" i="7"/>
  <c r="E13" i="7"/>
  <c r="D13" i="7"/>
  <c r="C13" i="7"/>
  <c r="B13" i="7"/>
  <c r="M12" i="7"/>
  <c r="L12" i="7"/>
  <c r="K12" i="7"/>
  <c r="J12" i="7"/>
  <c r="I12" i="7"/>
  <c r="H12" i="7"/>
  <c r="G12" i="7"/>
  <c r="F12" i="7"/>
  <c r="E12" i="7"/>
  <c r="D12" i="7"/>
  <c r="C12" i="7"/>
  <c r="B12" i="7"/>
  <c r="C22" i="6"/>
  <c r="D22" i="6"/>
  <c r="E22" i="6"/>
  <c r="F22" i="6"/>
  <c r="G22" i="6"/>
  <c r="H22" i="6"/>
  <c r="I22" i="6"/>
  <c r="J22" i="6"/>
  <c r="K22" i="6"/>
  <c r="L22" i="6"/>
  <c r="M22" i="6"/>
  <c r="C23" i="6"/>
  <c r="D23" i="6"/>
  <c r="E23" i="6"/>
  <c r="F23" i="6"/>
  <c r="G23" i="6"/>
  <c r="H23" i="6"/>
  <c r="I23" i="6"/>
  <c r="J23" i="6"/>
  <c r="K23" i="6"/>
  <c r="L23" i="6"/>
  <c r="M23" i="6"/>
  <c r="C24" i="6"/>
  <c r="D24" i="6"/>
  <c r="E24" i="6"/>
  <c r="F24" i="6"/>
  <c r="G24" i="6"/>
  <c r="H24" i="6"/>
  <c r="I24" i="6"/>
  <c r="J24" i="6"/>
  <c r="K24" i="6"/>
  <c r="L24" i="6"/>
  <c r="M24" i="6"/>
  <c r="B24" i="6"/>
  <c r="B23" i="6"/>
  <c r="B22" i="6"/>
  <c r="C22" i="5"/>
  <c r="D22" i="5"/>
  <c r="E22" i="5"/>
  <c r="F22" i="5"/>
  <c r="G22" i="5"/>
  <c r="H22" i="5"/>
  <c r="I22" i="5"/>
  <c r="J22" i="5"/>
  <c r="K22" i="5"/>
  <c r="L22" i="5"/>
  <c r="M22" i="5"/>
  <c r="B22" i="5"/>
  <c r="C20" i="5"/>
  <c r="D20" i="5"/>
  <c r="E20" i="5"/>
  <c r="F20" i="5"/>
  <c r="G20" i="5"/>
  <c r="H20" i="5"/>
  <c r="I20" i="5"/>
  <c r="J20" i="5"/>
  <c r="K20" i="5"/>
  <c r="L20" i="5"/>
  <c r="M20" i="5"/>
  <c r="C21" i="5"/>
  <c r="D21" i="5"/>
  <c r="E21" i="5"/>
  <c r="F21" i="5"/>
  <c r="G21" i="5"/>
  <c r="H21" i="5"/>
  <c r="I21" i="5"/>
  <c r="J21" i="5"/>
  <c r="K21" i="5"/>
  <c r="L21" i="5"/>
  <c r="M21" i="5"/>
  <c r="B21" i="5"/>
  <c r="B20" i="5"/>
  <c r="C14" i="6"/>
  <c r="D14" i="6"/>
  <c r="E14" i="6"/>
  <c r="F14" i="6"/>
  <c r="G14" i="6"/>
  <c r="H14" i="6"/>
  <c r="I14" i="6"/>
  <c r="J14" i="6"/>
  <c r="K14" i="6"/>
  <c r="L14" i="6"/>
  <c r="M14" i="6"/>
  <c r="C15" i="6"/>
  <c r="D15" i="6"/>
  <c r="E15" i="6"/>
  <c r="F15" i="6"/>
  <c r="G15" i="6"/>
  <c r="H15" i="6"/>
  <c r="I15" i="6"/>
  <c r="J15" i="6"/>
  <c r="K15" i="6"/>
  <c r="L15" i="6"/>
  <c r="M15" i="6"/>
  <c r="B15" i="6"/>
  <c r="B14" i="6"/>
  <c r="C12" i="5"/>
  <c r="D12" i="5"/>
  <c r="E12" i="5"/>
  <c r="F12" i="5"/>
  <c r="G12" i="5"/>
  <c r="H12" i="5"/>
  <c r="I12" i="5"/>
  <c r="J12" i="5"/>
  <c r="K12" i="5"/>
  <c r="L12" i="5"/>
  <c r="M12" i="5"/>
  <c r="C13" i="5"/>
  <c r="D13" i="5"/>
  <c r="E13" i="5"/>
  <c r="F13" i="5"/>
  <c r="G13" i="5"/>
  <c r="H13" i="5"/>
  <c r="I13" i="5"/>
  <c r="J13" i="5"/>
  <c r="K13" i="5"/>
  <c r="L13" i="5"/>
  <c r="M13" i="5"/>
  <c r="B13" i="5"/>
  <c r="B1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PX-Web Ekstern</author>
  </authors>
  <commentList>
    <comment ref="A5" authorId="0" shapeId="0" xr:uid="{00000000-0006-0000-0000-000001000000}">
      <text>
        <r>
          <rPr>
            <sz val="9"/>
            <color rgb="FF000000"/>
            <rFont val="Tahoma"/>
            <family val="2"/>
          </rPr>
          <t xml:space="preserve">Før 2020 er tall for Pauliveien og Skoppum regnet med under K-3803 Tønsberg. Fra 2020 tilhører områdene 3801 Horten. Før 2020 er tall for Haugan regnet med under K-3801 Horten. Fra 2020 tilhører området K-3803 Tønsberg.
</t>
        </r>
      </text>
    </comment>
    <comment ref="A65" authorId="0" shapeId="0" xr:uid="{00000000-0006-0000-0000-000002000000}">
      <text>
        <r>
          <rPr>
            <sz val="9"/>
            <color rgb="FF000000"/>
            <rFont val="Tahoma"/>
            <family val="2"/>
          </rPr>
          <t xml:space="preserve">Før 2020 er tall for grunnkrets Mulvika regnet med under K-3803 Tønsberg. Fra 2020 tilhører grunnkretsen K-3802 Holmestrand.
</t>
        </r>
      </text>
    </comment>
    <comment ref="A125" authorId="0" shapeId="0" xr:uid="{00000000-0006-0000-0000-000003000000}">
      <text>
        <r>
          <rPr>
            <sz val="9"/>
            <color rgb="FF000000"/>
            <rFont val="Tahoma"/>
            <family val="2"/>
          </rPr>
          <t xml:space="preserve">Før 2020 er tall for Pauliveien og Skoppum regnet med under K-3803 Tønsberg. Fra 2020 tilhører områdene 3801 Horten. Før 2020 er tall for Haugan regnet med under K-3801 Horten. Fra 2020 tilhører området K-3803 Tønsberg.
Før 2020 er tall for grunnkrets Mulvika regnet med under K-3803 Tønsberg. Fra 2020 tilhører grunnkretsen K-3802 Holmestrand.
</t>
        </r>
      </text>
    </comment>
    <comment ref="A425" authorId="0" shapeId="0" xr:uid="{00000000-0006-0000-0000-000004000000}">
      <text>
        <r>
          <rPr>
            <sz val="9"/>
            <color rgb="FF000000"/>
            <rFont val="Tahoma"/>
            <family val="2"/>
          </rPr>
          <t xml:space="preserve">Før 2020 er tall for grunnkretsene Andgard og Hjuksebø regnet med under K-3817 Midt-Telemark. Fra 2020 tilhører grunnkretsene 3808 Notodden.
</t>
        </r>
      </text>
    </comment>
    <comment ref="A845" authorId="0" shapeId="0" xr:uid="{00000000-0006-0000-0000-000005000000}">
      <text>
        <r>
          <rPr>
            <sz val="9"/>
            <color rgb="FF000000"/>
            <rFont val="Tahoma"/>
            <family val="2"/>
          </rPr>
          <t xml:space="preserve">Før 2020 er tall for grunnkretsene Andgard og Hjuksebø regnet med under K-3817 Midt-Telemark. Fra 2020 tilhører grunnkretsene 3808 Notodden.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2881597-C4DB-45CE-BF8C-244126DFA6E5}" keepAlive="1" name="Spørring - Tabell1" description="Tilkobling til spørringen Tabell1 i arbeidsboken." type="5" refreshedVersion="8" background="1" saveData="1">
    <dbPr connection="Provider=Microsoft.Mashup.OleDb.1;Data Source=$Workbook$;Location=Tabell1;Extended Properties=&quot;&quot;" command="SELECT * FROM [Tabell1]"/>
  </connection>
</connections>
</file>

<file path=xl/sharedStrings.xml><?xml version="1.0" encoding="utf-8"?>
<sst xmlns="http://schemas.openxmlformats.org/spreadsheetml/2006/main" count="8597" uniqueCount="149">
  <si>
    <t>13472: Sysselsatte per 4. kvartal, etter region, sektor, år og statistikkvariabel</t>
  </si>
  <si>
    <t>Sysselsatte personer etter arbeidssted</t>
  </si>
  <si>
    <t>K-3801 Horten</t>
  </si>
  <si>
    <t>Statsforvaltningen</t>
  </si>
  <si>
    <t>2010</t>
  </si>
  <si>
    <t>2011</t>
  </si>
  <si>
    <t>2012</t>
  </si>
  <si>
    <t>2013</t>
  </si>
  <si>
    <t>2014</t>
  </si>
  <si>
    <t>2015</t>
  </si>
  <si>
    <t>2016</t>
  </si>
  <si>
    <t>2017</t>
  </si>
  <si>
    <t>2018</t>
  </si>
  <si>
    <t>2019</t>
  </si>
  <si>
    <t>2020</t>
  </si>
  <si>
    <t>2021</t>
  </si>
  <si>
    <t>Kommunal forvaltning</t>
  </si>
  <si>
    <t>Fylkeskommunal forvaltning</t>
  </si>
  <si>
    <t>Offentlige eide foretak</t>
  </si>
  <si>
    <t>Privat sektor</t>
  </si>
  <si>
    <t>K-3802 Holmestrand</t>
  </si>
  <si>
    <t>K-3803 Tønsberg</t>
  </si>
  <si>
    <t>K-3804 Sandefjord</t>
  </si>
  <si>
    <t>K-3805 Larvik</t>
  </si>
  <si>
    <t>K-3806 Porsgrunn</t>
  </si>
  <si>
    <t>K-3807 Skien</t>
  </si>
  <si>
    <t>K-3808 Notodden</t>
  </si>
  <si>
    <t>K-3811 Færder</t>
  </si>
  <si>
    <t>K-3812 Siljan</t>
  </si>
  <si>
    <t>K-3813 Bamble</t>
  </si>
  <si>
    <t>K-3814 Kragerø</t>
  </si>
  <si>
    <t>K-3815 Drangedal</t>
  </si>
  <si>
    <t>K-3816 Nome</t>
  </si>
  <si>
    <t>K-3817 Midt-Telemark</t>
  </si>
  <si>
    <t>K-3818 Tinn</t>
  </si>
  <si>
    <t>K-3819 Hjartdal</t>
  </si>
  <si>
    <t>K-3820 Seljord</t>
  </si>
  <si>
    <t>K-3821 Kviteseid</t>
  </si>
  <si>
    <t>K-3822 Nissedal</t>
  </si>
  <si>
    <t>K-3823 Fyresdal</t>
  </si>
  <si>
    <t>K-3824 Tokke</t>
  </si>
  <si>
    <t>K-3825 Vinje</t>
  </si>
  <si>
    <t>Fra og med 2015 bygger statistikken på nye datakilder (a-ordningen), se nærmere omtale i «Om statistikken». Totalt antall sysselsatte blir heller ikke samordnet med Arbeidskraftundersøkelsene (AKU) slik det ble før 2015, og det samsvarer dermed ikke lenger med AKUs totaltall. Årgangene fra og med 2015 blir følgelig ikke sammenlignbare med tidligere årganger. Se nærmere omtale i artikkelen tilknyttet 2015-tallene: https://www.ssb.no/arbeid-og-lonn/statistikker/regsys/aar/2016-05-27</t>
  </si>
  <si>
    <t>Virksomheter i næring 09.1 Tjenester tilknyttet utvinning av råolje og naturgass får landkode av Enhetsregisteret, selv om arbeidet kan foregå på sokkelen. Det samme kan også forekomme innenfor andre næringer. Tidligere ble virksomheter SSB anså at tilhørte sokkelen omkodet, noe SSB fra og med publiseringen i 2018 sluttet med. Dette har resultert i en justering som medfører at en rekke arbeidsforhold som tidligere var registrert på sokkelen er blitt plassert på fastlandet fra og med 4. kvartal 2018 (hovedsakelig næring 09.1). I 4. kvartal 2019 gir dette hovedsakelig utslag i næringene 09.1 og næringer knyttet til cateringvirksomhet. Dette har gitt en ikke-reell nedgang i antall sysselsatte på sokkelen og en tilsvarende ikke-reell økning i andre fylker, i hovedsak Rogaland. Endringen omfatter om lag 6500 lønnstakere 4. kv. 2018 og 2000 lønnstakere 4. kv. 2019.</t>
  </si>
  <si>
    <t>&lt;b&gt;Statlig forvaltning (statsforvaltningen)&lt;/b&gt; omfatter stats- og trygdeforvaltningen. Helseforetakene er inkludert. &lt;br&gt;
&lt;b&gt;Kommunal- og fylkeskommunal forvaltning (kommuneforvaltningen) &lt;/b&gt;omfatter kommunal- og fylkeskommunal forvaltning. Består av virksomheter som ikke er næringsrettet, dvs. vei, skole, kultur mv. &lt;br&gt;
&lt;b&gt;Privat sektor&lt;/b&gt; omfatter det som ikke er med i stats- eller kommuneforvaltningen, dvs. privat næringsvirksomhet unntatt offentlig kontrollerte foretak. &lt;br&gt;
&lt;b&gt;Offentlig foretak&lt;/b&gt; omfatter foretak som ikke er med i stats- eller kommuneforvaltningen, men som er offentlig kontrollerte foretak. Det gjelder statens forretningsdrift samt foretak hvor det offentlige kontrollerer mer enn 50 prosent av aksjekapitalen.</t>
  </si>
  <si>
    <t>Alle ett-tall og to-tall i tabellen er endret til '0' eller '3' for å ivareta personvernet. Når tallene aggregeres til høyere regionalt nivå, vil summen kunne avvike noe fra det faktiske tallet. Denne tabellen er uten anonymisering av virksomheter (underenheter) eller foretak, etter unntak i statistikkloven §7(3) om «åpne tilgjengelige opplysninger».</t>
  </si>
  <si>
    <t>region:</t>
  </si>
  <si>
    <t>&lt;a href='https://www.ssb.no/offentlig-sektor/kommunekatalog/endringer-i-de-regionale-inndelingene' target='footnote'&gt;&lt;b&gt;Se liste over endringer i de regionale inndelingene.&lt;/b&gt;&lt;/a&gt;</t>
  </si>
  <si>
    <t>Horten:</t>
  </si>
  <si>
    <t>Før 2020 er tall for Pauliveien og Skoppum regnet med under K-3803 Tønsberg. Fra 2020 tilhører områdene 3801 Horten. Før 2020 er tall for Haugan regnet med under K-3801 Horten. Fra 2020 tilhører området K-3803 Tønsberg.</t>
  </si>
  <si>
    <t>Holmestrand:</t>
  </si>
  <si>
    <t>Før 2020 er tall for grunnkrets Mulvika regnet med under K-3803 Tønsberg. Fra 2020 tilhører grunnkretsen K-3802 Holmestrand.</t>
  </si>
  <si>
    <t>Tønsberg:</t>
  </si>
  <si>
    <t>Notodden:</t>
  </si>
  <si>
    <t>Før 2020 er tall for grunnkretsene Andgard og Hjuksebø regnet med under K-3817 Midt-Telemark. Fra 2020 tilhører grunnkretsene 3808 Notodden.</t>
  </si>
  <si>
    <t>Midt-Telemark:</t>
  </si>
  <si>
    <t>Sist endret:</t>
  </si>
  <si>
    <t>Sysselsatte personer etter arbeidssted:</t>
  </si>
  <si>
    <t>20220223 08:00</t>
  </si>
  <si>
    <t>Kilde:</t>
  </si>
  <si>
    <t>Statistisk sentralbyrå</t>
  </si>
  <si>
    <t>Kontakt:</t>
  </si>
  <si>
    <t>Pål Nordby, Statistisk sentralbyrå</t>
  </si>
  <si>
    <t xml:space="preserve"> +47 409 02 378</t>
  </si>
  <si>
    <t>rby@ssb.no</t>
  </si>
  <si>
    <t>Malin Pettersen, Statistisk sentralbyrå</t>
  </si>
  <si>
    <t xml:space="preserve"> +47 409 02 563</t>
  </si>
  <si>
    <t>inp@ssb.no</t>
  </si>
  <si>
    <t>Copyright</t>
  </si>
  <si>
    <t>Måleenhet:</t>
  </si>
  <si>
    <t>personer</t>
  </si>
  <si>
    <t>Målemetode:</t>
  </si>
  <si>
    <t>Situasjon (tidspunkt)</t>
  </si>
  <si>
    <t>Referansetid:</t>
  </si>
  <si>
    <t>4. kvartal</t>
  </si>
  <si>
    <t>Database:</t>
  </si>
  <si>
    <t>Ekstern PRODUKSJON</t>
  </si>
  <si>
    <t>Intern referansekode:</t>
  </si>
  <si>
    <t>SysselEtterArbste</t>
  </si>
  <si>
    <t>Kolonne1</t>
  </si>
  <si>
    <t>Kolonne2</t>
  </si>
  <si>
    <t>Kolonne3</t>
  </si>
  <si>
    <t>Kolonne4</t>
  </si>
  <si>
    <t>Kommunenummer</t>
  </si>
  <si>
    <t>KOmmune</t>
  </si>
  <si>
    <t>Sektor</t>
  </si>
  <si>
    <t>år</t>
  </si>
  <si>
    <t>verdi</t>
  </si>
  <si>
    <t>Offentlig eller privat</t>
  </si>
  <si>
    <t>3801</t>
  </si>
  <si>
    <t>Horten</t>
  </si>
  <si>
    <t>Offentlig sektor</t>
  </si>
  <si>
    <t>3802</t>
  </si>
  <si>
    <t>Holmestrand</t>
  </si>
  <si>
    <t>3803</t>
  </si>
  <si>
    <t>Tønsberg</t>
  </si>
  <si>
    <t>3804</t>
  </si>
  <si>
    <t>Sandefjord</t>
  </si>
  <si>
    <t>3805</t>
  </si>
  <si>
    <t>Larvik</t>
  </si>
  <si>
    <t>3806</t>
  </si>
  <si>
    <t>Porsgrunn</t>
  </si>
  <si>
    <t>3807</t>
  </si>
  <si>
    <t>Skien</t>
  </si>
  <si>
    <t>3808</t>
  </si>
  <si>
    <t>Notodden</t>
  </si>
  <si>
    <t>3811</t>
  </si>
  <si>
    <t>Færder</t>
  </si>
  <si>
    <t>3812</t>
  </si>
  <si>
    <t>Siljan</t>
  </si>
  <si>
    <t>3813</t>
  </si>
  <si>
    <t>Bamble</t>
  </si>
  <si>
    <t>3814</t>
  </si>
  <si>
    <t>Kragerø</t>
  </si>
  <si>
    <t>3815</t>
  </si>
  <si>
    <t>Drangedal</t>
  </si>
  <si>
    <t>3816</t>
  </si>
  <si>
    <t>Nome</t>
  </si>
  <si>
    <t>3817</t>
  </si>
  <si>
    <t>Midt-Telemark</t>
  </si>
  <si>
    <t>3818</t>
  </si>
  <si>
    <t>Tinn</t>
  </si>
  <si>
    <t>3819</t>
  </si>
  <si>
    <t>Hjartdal</t>
  </si>
  <si>
    <t>3820</t>
  </si>
  <si>
    <t>Seljord</t>
  </si>
  <si>
    <t>3821</t>
  </si>
  <si>
    <t>Kviteseid</t>
  </si>
  <si>
    <t>3822</t>
  </si>
  <si>
    <t>Nissedal</t>
  </si>
  <si>
    <t>3823</t>
  </si>
  <si>
    <t>Fyresdal</t>
  </si>
  <si>
    <t>3824</t>
  </si>
  <si>
    <t>Tokke</t>
  </si>
  <si>
    <t>3825</t>
  </si>
  <si>
    <t>Vinje</t>
  </si>
  <si>
    <t>Fylke</t>
  </si>
  <si>
    <t>Vestfold</t>
  </si>
  <si>
    <t>Telemark</t>
  </si>
  <si>
    <t>Kolonneetiketter</t>
  </si>
  <si>
    <t>Totalsum</t>
  </si>
  <si>
    <t>Summer av verdi</t>
  </si>
  <si>
    <t>Radetiketter</t>
  </si>
  <si>
    <t>(Alle)</t>
  </si>
  <si>
    <t>indeks 2010</t>
  </si>
  <si>
    <t>Indeks 2015</t>
  </si>
  <si>
    <t>https://www.ssb.no/statbank/sq/10074869</t>
  </si>
  <si>
    <t>13472: Sysselsatte per 4. kvartal, etter sektor, statistikkvariabel og år</t>
  </si>
  <si>
    <t>https://www.ssb.no/statbank/sq/10074870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</si>
</sst>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5" formatCode="0.0"/>
  </numFmts>
  <fonts count="8" x14ac:knownFonts="1">
    <font>
      <sz val="11"/>
      <color rgb="FF000000"/>
      <name val="Calibri"/>
      <family val="2"/>
    </font>
    <font>
      <sz val="11"/>
      <color theme="1"/>
      <name val="Calibri"/>
      <family val="2"/>
      <scheme val="minor"/>
    </font>
    <font>
      <b/>
      <sz val="14"/>
      <color rgb="FF000000"/>
      <name val="Calibri"/>
      <family val="2"/>
    </font>
    <font>
      <b/>
      <sz val="11"/>
      <color rgb="FF000000"/>
      <name val="Calibri"/>
      <family val="2"/>
    </font>
    <font>
      <sz val="9"/>
      <color rgb="FF000000"/>
      <name val="Tahoma"/>
      <family val="2"/>
    </font>
    <font>
      <sz val="11"/>
      <color rgb="FF000000"/>
      <name val="Calibri"/>
      <family val="2"/>
    </font>
    <font>
      <sz val="11"/>
      <color rgb="FF9C0006"/>
      <name val="Calibri"/>
      <family val="2"/>
      <scheme val="minor"/>
    </font>
    <font>
      <u/>
      <sz val="11"/>
      <color theme="10"/>
      <name val="Calibri"/>
      <family val="2"/>
    </font>
  </fonts>
  <fills count="4">
    <fill>
      <patternFill patternType="none"/>
    </fill>
    <fill>
      <patternFill patternType="gray125"/>
    </fill>
    <fill>
      <patternFill patternType="solid">
        <fgColor rgb="FFFFC7CE"/>
      </patternFill>
    </fill>
    <fill>
      <patternFill patternType="solid">
        <fgColor theme="5" tint="0.59999389629810485"/>
        <bgColor indexed="65"/>
      </patternFill>
    </fill>
  </fills>
  <borders count="1">
    <border>
      <left/>
      <right/>
      <top/>
      <bottom/>
      <diagonal/>
    </border>
  </borders>
  <cellStyleXfs count="5">
    <xf numFmtId="0" fontId="0" fillId="0" borderId="0" applyBorder="0"/>
    <xf numFmtId="9" fontId="5" fillId="0" borderId="0" applyFont="0" applyFill="0" applyBorder="0" applyAlignment="0" applyProtection="0"/>
    <xf numFmtId="0" fontId="6" fillId="2" borderId="0" applyNumberFormat="0" applyBorder="0" applyAlignment="0" applyProtection="0"/>
    <xf numFmtId="0" fontId="1" fillId="3" borderId="0" applyNumberFormat="0" applyBorder="0" applyAlignment="0" applyProtection="0"/>
    <xf numFmtId="0" fontId="7" fillId="0" borderId="0" applyNumberFormat="0" applyFill="0" applyBorder="0" applyAlignment="0" applyProtection="0"/>
  </cellStyleXfs>
  <cellXfs count="21">
    <xf numFmtId="0" fontId="0" fillId="0" borderId="0" xfId="0" applyNumberFormat="1" applyFill="1" applyAlignment="1" applyProtection="1"/>
    <xf numFmtId="0" fontId="0" fillId="0" borderId="0" xfId="0" applyNumberFormat="1" applyFill="1" applyAlignment="1" applyProtection="1"/>
    <xf numFmtId="0" fontId="0" fillId="0" borderId="0" xfId="0" applyNumberFormat="1" applyFill="1" applyAlignment="1" applyProtection="1">
      <alignment wrapText="1"/>
    </xf>
    <xf numFmtId="0" fontId="2" fillId="0" borderId="0" xfId="0" applyNumberFormat="1" applyFont="1" applyFill="1" applyAlignment="1" applyProtection="1"/>
    <xf numFmtId="0" fontId="3" fillId="0" borderId="0" xfId="0" applyNumberFormat="1" applyFont="1" applyFill="1" applyAlignment="1" applyProtection="1"/>
    <xf numFmtId="1" fontId="0" fillId="0" borderId="0" xfId="0" applyNumberFormat="1" applyFill="1" applyAlignment="1" applyProtection="1"/>
    <xf numFmtId="0" fontId="0" fillId="0" borderId="0" xfId="0" pivotButton="1" applyNumberFormat="1" applyFill="1" applyAlignment="1" applyProtection="1"/>
    <xf numFmtId="0" fontId="0" fillId="0" borderId="0" xfId="0" applyNumberFormat="1" applyFill="1" applyAlignment="1" applyProtection="1">
      <alignment horizontal="left"/>
    </xf>
    <xf numFmtId="9" fontId="0" fillId="0" borderId="0" xfId="1" applyFont="1" applyFill="1" applyAlignment="1" applyProtection="1"/>
    <xf numFmtId="0" fontId="7" fillId="0" borderId="0" xfId="4" applyNumberFormat="1" applyFill="1" applyAlignment="1" applyProtection="1"/>
    <xf numFmtId="0" fontId="6" fillId="2" borderId="0" xfId="2" applyNumberFormat="1" applyAlignment="1" applyProtection="1"/>
    <xf numFmtId="0" fontId="0" fillId="0" borderId="0" xfId="0" applyNumberFormat="1" applyFill="1" applyAlignment="1" applyProtection="1"/>
    <xf numFmtId="0" fontId="2" fillId="0" borderId="0" xfId="0" applyNumberFormat="1" applyFont="1" applyFill="1" applyAlignment="1" applyProtection="1"/>
    <xf numFmtId="0" fontId="3" fillId="0" borderId="0" xfId="0" applyNumberFormat="1" applyFont="1" applyFill="1" applyAlignment="1" applyProtection="1"/>
    <xf numFmtId="1" fontId="0" fillId="0" borderId="0" xfId="0" applyNumberFormat="1" applyFill="1" applyAlignment="1" applyProtection="1"/>
    <xf numFmtId="175" fontId="0" fillId="0" borderId="0" xfId="0" applyNumberFormat="1" applyFill="1" applyAlignment="1" applyProtection="1"/>
    <xf numFmtId="0" fontId="0" fillId="0" borderId="0" xfId="0"/>
    <xf numFmtId="175" fontId="0" fillId="0" borderId="0" xfId="0" applyNumberFormat="1"/>
    <xf numFmtId="0" fontId="1" fillId="3" borderId="0" xfId="3" applyNumberFormat="1" applyAlignment="1" applyProtection="1"/>
    <xf numFmtId="1" fontId="1" fillId="3" borderId="0" xfId="3" applyNumberFormat="1" applyAlignment="1" applyProtection="1"/>
    <xf numFmtId="10" fontId="0" fillId="0" borderId="0" xfId="0" applyNumberFormat="1" applyFill="1" applyAlignment="1" applyProtection="1"/>
  </cellXfs>
  <cellStyles count="5">
    <cellStyle name="40 % – uthevingsfarge 2" xfId="3" builtinId="35"/>
    <cellStyle name="Dårlig" xfId="2" builtinId="27"/>
    <cellStyle name="Hyperkobling" xfId="4" builtinId="8"/>
    <cellStyle name="Normal" xfId="0" builtinId="0"/>
    <cellStyle name="Prosent" xfId="1" builtinId="5"/>
  </cellStyles>
  <dxfs count="2">
    <dxf>
      <numFmt numFmtId="1" formatCode="0"/>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1"/>
        <color rgb="FF000000"/>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ling Kielland Servoll" refreshedDate="44880.671311458333" createdVersion="8" refreshedVersion="8" minRefreshableVersion="3" recordCount="1380" xr:uid="{10450182-39B0-4214-8A50-36AFBAE7A5C8}">
  <cacheSource type="worksheet">
    <worksheetSource name="Tabell1_2"/>
  </cacheSource>
  <cacheFields count="7">
    <cacheField name="Kommunenummer" numFmtId="0">
      <sharedItems/>
    </cacheField>
    <cacheField name="KOmmune" numFmtId="0">
      <sharedItems/>
    </cacheField>
    <cacheField name="Sektor" numFmtId="0">
      <sharedItems/>
    </cacheField>
    <cacheField name="år" numFmtId="0">
      <sharedItems containsSemiMixedTypes="0" containsString="0" containsNumber="1" containsInteger="1" minValue="2010" maxValue="2021" count="12">
        <n v="2010"/>
        <n v="2011"/>
        <n v="2012"/>
        <n v="2013"/>
        <n v="2014"/>
        <n v="2015"/>
        <n v="2016"/>
        <n v="2017"/>
        <n v="2018"/>
        <n v="2019"/>
        <n v="2020"/>
        <n v="2021"/>
      </sharedItems>
    </cacheField>
    <cacheField name="verdi" numFmtId="0">
      <sharedItems containsSemiMixedTypes="0" containsString="0" containsNumber="1" containsInteger="1" minValue="0" maxValue="23017"/>
    </cacheField>
    <cacheField name="Offentlig eller privat" numFmtId="0">
      <sharedItems count="2">
        <s v="Offentlig sektor"/>
        <s v="Privat sektor"/>
      </sharedItems>
    </cacheField>
    <cacheField name="Fylke" numFmtId="0">
      <sharedItems count="2">
        <s v="Vestfold"/>
        <s v="Telemark"/>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80">
  <r>
    <s v="3801"/>
    <s v="Horten"/>
    <s v="Statsforvaltningen"/>
    <x v="0"/>
    <n v="1204"/>
    <x v="0"/>
    <x v="0"/>
  </r>
  <r>
    <s v="3801"/>
    <s v="Horten"/>
    <s v="Statsforvaltningen"/>
    <x v="1"/>
    <n v="1248"/>
    <x v="0"/>
    <x v="0"/>
  </r>
  <r>
    <s v="3801"/>
    <s v="Horten"/>
    <s v="Statsforvaltningen"/>
    <x v="2"/>
    <n v="1259"/>
    <x v="0"/>
    <x v="0"/>
  </r>
  <r>
    <s v="3801"/>
    <s v="Horten"/>
    <s v="Statsforvaltningen"/>
    <x v="3"/>
    <n v="1226"/>
    <x v="0"/>
    <x v="0"/>
  </r>
  <r>
    <s v="3801"/>
    <s v="Horten"/>
    <s v="Statsforvaltningen"/>
    <x v="4"/>
    <n v="1293"/>
    <x v="0"/>
    <x v="0"/>
  </r>
  <r>
    <s v="3801"/>
    <s v="Horten"/>
    <s v="Statsforvaltningen"/>
    <x v="5"/>
    <n v="1250"/>
    <x v="0"/>
    <x v="0"/>
  </r>
  <r>
    <s v="3801"/>
    <s v="Horten"/>
    <s v="Statsforvaltningen"/>
    <x v="6"/>
    <n v="1292"/>
    <x v="0"/>
    <x v="0"/>
  </r>
  <r>
    <s v="3801"/>
    <s v="Horten"/>
    <s v="Statsforvaltningen"/>
    <x v="7"/>
    <n v="1275"/>
    <x v="0"/>
    <x v="0"/>
  </r>
  <r>
    <s v="3801"/>
    <s v="Horten"/>
    <s v="Statsforvaltningen"/>
    <x v="8"/>
    <n v="1210"/>
    <x v="0"/>
    <x v="0"/>
  </r>
  <r>
    <s v="3801"/>
    <s v="Horten"/>
    <s v="Statsforvaltningen"/>
    <x v="9"/>
    <n v="1395"/>
    <x v="0"/>
    <x v="0"/>
  </r>
  <r>
    <s v="3801"/>
    <s v="Horten"/>
    <s v="Statsforvaltningen"/>
    <x v="10"/>
    <n v="1267"/>
    <x v="0"/>
    <x v="0"/>
  </r>
  <r>
    <s v="3801"/>
    <s v="Horten"/>
    <s v="Statsforvaltningen"/>
    <x v="11"/>
    <n v="1335"/>
    <x v="0"/>
    <x v="0"/>
  </r>
  <r>
    <s v="3801"/>
    <s v="Horten"/>
    <s v="Kommunal forvaltning"/>
    <x v="0"/>
    <n v="2288"/>
    <x v="0"/>
    <x v="0"/>
  </r>
  <r>
    <s v="3801"/>
    <s v="Horten"/>
    <s v="Kommunal forvaltning"/>
    <x v="1"/>
    <n v="2301"/>
    <x v="0"/>
    <x v="0"/>
  </r>
  <r>
    <s v="3801"/>
    <s v="Horten"/>
    <s v="Kommunal forvaltning"/>
    <x v="2"/>
    <n v="2441"/>
    <x v="0"/>
    <x v="0"/>
  </r>
  <r>
    <s v="3801"/>
    <s v="Horten"/>
    <s v="Kommunal forvaltning"/>
    <x v="3"/>
    <n v="2479"/>
    <x v="0"/>
    <x v="0"/>
  </r>
  <r>
    <s v="3801"/>
    <s v="Horten"/>
    <s v="Kommunal forvaltning"/>
    <x v="4"/>
    <n v="2616"/>
    <x v="0"/>
    <x v="0"/>
  </r>
  <r>
    <s v="3801"/>
    <s v="Horten"/>
    <s v="Kommunal forvaltning"/>
    <x v="5"/>
    <n v="2513"/>
    <x v="0"/>
    <x v="0"/>
  </r>
  <r>
    <s v="3801"/>
    <s v="Horten"/>
    <s v="Kommunal forvaltning"/>
    <x v="6"/>
    <n v="2533"/>
    <x v="0"/>
    <x v="0"/>
  </r>
  <r>
    <s v="3801"/>
    <s v="Horten"/>
    <s v="Kommunal forvaltning"/>
    <x v="7"/>
    <n v="2551"/>
    <x v="0"/>
    <x v="0"/>
  </r>
  <r>
    <s v="3801"/>
    <s v="Horten"/>
    <s v="Kommunal forvaltning"/>
    <x v="8"/>
    <n v="2503"/>
    <x v="0"/>
    <x v="0"/>
  </r>
  <r>
    <s v="3801"/>
    <s v="Horten"/>
    <s v="Kommunal forvaltning"/>
    <x v="9"/>
    <n v="2440"/>
    <x v="0"/>
    <x v="0"/>
  </r>
  <r>
    <s v="3801"/>
    <s v="Horten"/>
    <s v="Kommunal forvaltning"/>
    <x v="10"/>
    <n v="2498"/>
    <x v="0"/>
    <x v="0"/>
  </r>
  <r>
    <s v="3801"/>
    <s v="Horten"/>
    <s v="Kommunal forvaltning"/>
    <x v="11"/>
    <n v="2467"/>
    <x v="0"/>
    <x v="0"/>
  </r>
  <r>
    <s v="3801"/>
    <s v="Horten"/>
    <s v="Fylkeskommunal forvaltning"/>
    <x v="0"/>
    <n v="268"/>
    <x v="0"/>
    <x v="0"/>
  </r>
  <r>
    <s v="3801"/>
    <s v="Horten"/>
    <s v="Fylkeskommunal forvaltning"/>
    <x v="1"/>
    <n v="244"/>
    <x v="0"/>
    <x v="0"/>
  </r>
  <r>
    <s v="3801"/>
    <s v="Horten"/>
    <s v="Fylkeskommunal forvaltning"/>
    <x v="2"/>
    <n v="253"/>
    <x v="0"/>
    <x v="0"/>
  </r>
  <r>
    <s v="3801"/>
    <s v="Horten"/>
    <s v="Fylkeskommunal forvaltning"/>
    <x v="3"/>
    <n v="256"/>
    <x v="0"/>
    <x v="0"/>
  </r>
  <r>
    <s v="3801"/>
    <s v="Horten"/>
    <s v="Fylkeskommunal forvaltning"/>
    <x v="4"/>
    <n v="235"/>
    <x v="0"/>
    <x v="0"/>
  </r>
  <r>
    <s v="3801"/>
    <s v="Horten"/>
    <s v="Fylkeskommunal forvaltning"/>
    <x v="5"/>
    <n v="226"/>
    <x v="0"/>
    <x v="0"/>
  </r>
  <r>
    <s v="3801"/>
    <s v="Horten"/>
    <s v="Fylkeskommunal forvaltning"/>
    <x v="6"/>
    <n v="232"/>
    <x v="0"/>
    <x v="0"/>
  </r>
  <r>
    <s v="3801"/>
    <s v="Horten"/>
    <s v="Fylkeskommunal forvaltning"/>
    <x v="7"/>
    <n v="231"/>
    <x v="0"/>
    <x v="0"/>
  </r>
  <r>
    <s v="3801"/>
    <s v="Horten"/>
    <s v="Fylkeskommunal forvaltning"/>
    <x v="8"/>
    <n v="234"/>
    <x v="0"/>
    <x v="0"/>
  </r>
  <r>
    <s v="3801"/>
    <s v="Horten"/>
    <s v="Fylkeskommunal forvaltning"/>
    <x v="9"/>
    <n v="243"/>
    <x v="0"/>
    <x v="0"/>
  </r>
  <r>
    <s v="3801"/>
    <s v="Horten"/>
    <s v="Fylkeskommunal forvaltning"/>
    <x v="10"/>
    <n v="219"/>
    <x v="0"/>
    <x v="0"/>
  </r>
  <r>
    <s v="3801"/>
    <s v="Horten"/>
    <s v="Fylkeskommunal forvaltning"/>
    <x v="11"/>
    <n v="223"/>
    <x v="0"/>
    <x v="0"/>
  </r>
  <r>
    <s v="3801"/>
    <s v="Horten"/>
    <s v="Offentlige eide foretak"/>
    <x v="0"/>
    <n v="1006"/>
    <x v="1"/>
    <x v="0"/>
  </r>
  <r>
    <s v="3801"/>
    <s v="Horten"/>
    <s v="Offentlige eide foretak"/>
    <x v="1"/>
    <n v="1006"/>
    <x v="1"/>
    <x v="0"/>
  </r>
  <r>
    <s v="3801"/>
    <s v="Horten"/>
    <s v="Offentlige eide foretak"/>
    <x v="2"/>
    <n v="1159"/>
    <x v="1"/>
    <x v="0"/>
  </r>
  <r>
    <s v="3801"/>
    <s v="Horten"/>
    <s v="Offentlige eide foretak"/>
    <x v="3"/>
    <n v="1123"/>
    <x v="1"/>
    <x v="0"/>
  </r>
  <r>
    <s v="3801"/>
    <s v="Horten"/>
    <s v="Offentlige eide foretak"/>
    <x v="4"/>
    <n v="1121"/>
    <x v="1"/>
    <x v="0"/>
  </r>
  <r>
    <s v="3801"/>
    <s v="Horten"/>
    <s v="Offentlige eide foretak"/>
    <x v="5"/>
    <n v="1161"/>
    <x v="1"/>
    <x v="0"/>
  </r>
  <r>
    <s v="3801"/>
    <s v="Horten"/>
    <s v="Offentlige eide foretak"/>
    <x v="6"/>
    <n v="1037"/>
    <x v="1"/>
    <x v="0"/>
  </r>
  <r>
    <s v="3801"/>
    <s v="Horten"/>
    <s v="Offentlige eide foretak"/>
    <x v="7"/>
    <n v="1013"/>
    <x v="1"/>
    <x v="0"/>
  </r>
  <r>
    <s v="3801"/>
    <s v="Horten"/>
    <s v="Offentlige eide foretak"/>
    <x v="8"/>
    <n v="1165"/>
    <x v="1"/>
    <x v="0"/>
  </r>
  <r>
    <s v="3801"/>
    <s v="Horten"/>
    <s v="Offentlige eide foretak"/>
    <x v="9"/>
    <n v="1173"/>
    <x v="1"/>
    <x v="0"/>
  </r>
  <r>
    <s v="3801"/>
    <s v="Horten"/>
    <s v="Offentlige eide foretak"/>
    <x v="10"/>
    <n v="1199"/>
    <x v="1"/>
    <x v="0"/>
  </r>
  <r>
    <s v="3801"/>
    <s v="Horten"/>
    <s v="Offentlige eide foretak"/>
    <x v="11"/>
    <n v="1225"/>
    <x v="1"/>
    <x v="0"/>
  </r>
  <r>
    <s v="3801"/>
    <s v="Horten"/>
    <s v="Privat sektor"/>
    <x v="0"/>
    <n v="5766"/>
    <x v="1"/>
    <x v="0"/>
  </r>
  <r>
    <s v="3801"/>
    <s v="Horten"/>
    <s v="Privat sektor"/>
    <x v="1"/>
    <n v="5793"/>
    <x v="1"/>
    <x v="0"/>
  </r>
  <r>
    <s v="3801"/>
    <s v="Horten"/>
    <s v="Privat sektor"/>
    <x v="2"/>
    <n v="5941"/>
    <x v="1"/>
    <x v="0"/>
  </r>
  <r>
    <s v="3801"/>
    <s v="Horten"/>
    <s v="Privat sektor"/>
    <x v="3"/>
    <n v="5887"/>
    <x v="1"/>
    <x v="0"/>
  </r>
  <r>
    <s v="3801"/>
    <s v="Horten"/>
    <s v="Privat sektor"/>
    <x v="4"/>
    <n v="6062"/>
    <x v="1"/>
    <x v="0"/>
  </r>
  <r>
    <s v="3801"/>
    <s v="Horten"/>
    <s v="Privat sektor"/>
    <x v="5"/>
    <n v="5888"/>
    <x v="1"/>
    <x v="0"/>
  </r>
  <r>
    <s v="3801"/>
    <s v="Horten"/>
    <s v="Privat sektor"/>
    <x v="6"/>
    <n v="5899"/>
    <x v="1"/>
    <x v="0"/>
  </r>
  <r>
    <s v="3801"/>
    <s v="Horten"/>
    <s v="Privat sektor"/>
    <x v="7"/>
    <n v="5903"/>
    <x v="1"/>
    <x v="0"/>
  </r>
  <r>
    <s v="3801"/>
    <s v="Horten"/>
    <s v="Privat sektor"/>
    <x v="8"/>
    <n v="5669"/>
    <x v="1"/>
    <x v="0"/>
  </r>
  <r>
    <s v="3801"/>
    <s v="Horten"/>
    <s v="Privat sektor"/>
    <x v="9"/>
    <n v="5857"/>
    <x v="1"/>
    <x v="0"/>
  </r>
  <r>
    <s v="3801"/>
    <s v="Horten"/>
    <s v="Privat sektor"/>
    <x v="10"/>
    <n v="5764"/>
    <x v="1"/>
    <x v="0"/>
  </r>
  <r>
    <s v="3801"/>
    <s v="Horten"/>
    <s v="Privat sektor"/>
    <x v="11"/>
    <n v="6110"/>
    <x v="1"/>
    <x v="0"/>
  </r>
  <r>
    <s v="3802"/>
    <s v="Holmestrand"/>
    <s v="Statsforvaltningen"/>
    <x v="0"/>
    <n v="379"/>
    <x v="0"/>
    <x v="0"/>
  </r>
  <r>
    <s v="3802"/>
    <s v="Holmestrand"/>
    <s v="Statsforvaltningen"/>
    <x v="1"/>
    <n v="331"/>
    <x v="0"/>
    <x v="0"/>
  </r>
  <r>
    <s v="3802"/>
    <s v="Holmestrand"/>
    <s v="Statsforvaltningen"/>
    <x v="2"/>
    <n v="323"/>
    <x v="0"/>
    <x v="0"/>
  </r>
  <r>
    <s v="3802"/>
    <s v="Holmestrand"/>
    <s v="Statsforvaltningen"/>
    <x v="3"/>
    <n v="310"/>
    <x v="0"/>
    <x v="0"/>
  </r>
  <r>
    <s v="3802"/>
    <s v="Holmestrand"/>
    <s v="Statsforvaltningen"/>
    <x v="4"/>
    <n v="277"/>
    <x v="0"/>
    <x v="0"/>
  </r>
  <r>
    <s v="3802"/>
    <s v="Holmestrand"/>
    <s v="Statsforvaltningen"/>
    <x v="5"/>
    <n v="252"/>
    <x v="0"/>
    <x v="0"/>
  </r>
  <r>
    <s v="3802"/>
    <s v="Holmestrand"/>
    <s v="Statsforvaltningen"/>
    <x v="6"/>
    <n v="240"/>
    <x v="0"/>
    <x v="0"/>
  </r>
  <r>
    <s v="3802"/>
    <s v="Holmestrand"/>
    <s v="Statsforvaltningen"/>
    <x v="7"/>
    <n v="237"/>
    <x v="0"/>
    <x v="0"/>
  </r>
  <r>
    <s v="3802"/>
    <s v="Holmestrand"/>
    <s v="Statsforvaltningen"/>
    <x v="8"/>
    <n v="220"/>
    <x v="0"/>
    <x v="0"/>
  </r>
  <r>
    <s v="3802"/>
    <s v="Holmestrand"/>
    <s v="Statsforvaltningen"/>
    <x v="9"/>
    <n v="187"/>
    <x v="0"/>
    <x v="0"/>
  </r>
  <r>
    <s v="3802"/>
    <s v="Holmestrand"/>
    <s v="Statsforvaltningen"/>
    <x v="10"/>
    <n v="151"/>
    <x v="0"/>
    <x v="0"/>
  </r>
  <r>
    <s v="3802"/>
    <s v="Holmestrand"/>
    <s v="Statsforvaltningen"/>
    <x v="11"/>
    <n v="157"/>
    <x v="0"/>
    <x v="0"/>
  </r>
  <r>
    <s v="3802"/>
    <s v="Holmestrand"/>
    <s v="Kommunal forvaltning"/>
    <x v="0"/>
    <n v="1883"/>
    <x v="0"/>
    <x v="0"/>
  </r>
  <r>
    <s v="3802"/>
    <s v="Holmestrand"/>
    <s v="Kommunal forvaltning"/>
    <x v="1"/>
    <n v="1905"/>
    <x v="0"/>
    <x v="0"/>
  </r>
  <r>
    <s v="3802"/>
    <s v="Holmestrand"/>
    <s v="Kommunal forvaltning"/>
    <x v="2"/>
    <n v="1882"/>
    <x v="0"/>
    <x v="0"/>
  </r>
  <r>
    <s v="3802"/>
    <s v="Holmestrand"/>
    <s v="Kommunal forvaltning"/>
    <x v="3"/>
    <n v="1865"/>
    <x v="0"/>
    <x v="0"/>
  </r>
  <r>
    <s v="3802"/>
    <s v="Holmestrand"/>
    <s v="Kommunal forvaltning"/>
    <x v="4"/>
    <n v="1838"/>
    <x v="0"/>
    <x v="0"/>
  </r>
  <r>
    <s v="3802"/>
    <s v="Holmestrand"/>
    <s v="Kommunal forvaltning"/>
    <x v="5"/>
    <n v="1913"/>
    <x v="0"/>
    <x v="0"/>
  </r>
  <r>
    <s v="3802"/>
    <s v="Holmestrand"/>
    <s v="Kommunal forvaltning"/>
    <x v="6"/>
    <n v="1933"/>
    <x v="0"/>
    <x v="0"/>
  </r>
  <r>
    <s v="3802"/>
    <s v="Holmestrand"/>
    <s v="Kommunal forvaltning"/>
    <x v="7"/>
    <n v="2043"/>
    <x v="0"/>
    <x v="0"/>
  </r>
  <r>
    <s v="3802"/>
    <s v="Holmestrand"/>
    <s v="Kommunal forvaltning"/>
    <x v="8"/>
    <n v="2047"/>
    <x v="0"/>
    <x v="0"/>
  </r>
  <r>
    <s v="3802"/>
    <s v="Holmestrand"/>
    <s v="Kommunal forvaltning"/>
    <x v="9"/>
    <n v="2125"/>
    <x v="0"/>
    <x v="0"/>
  </r>
  <r>
    <s v="3802"/>
    <s v="Holmestrand"/>
    <s v="Kommunal forvaltning"/>
    <x v="10"/>
    <n v="2077"/>
    <x v="0"/>
    <x v="0"/>
  </r>
  <r>
    <s v="3802"/>
    <s v="Holmestrand"/>
    <s v="Kommunal forvaltning"/>
    <x v="11"/>
    <n v="2111"/>
    <x v="0"/>
    <x v="0"/>
  </r>
  <r>
    <s v="3802"/>
    <s v="Holmestrand"/>
    <s v="Fylkeskommunal forvaltning"/>
    <x v="0"/>
    <n v="157"/>
    <x v="0"/>
    <x v="0"/>
  </r>
  <r>
    <s v="3802"/>
    <s v="Holmestrand"/>
    <s v="Fylkeskommunal forvaltning"/>
    <x v="1"/>
    <n v="145"/>
    <x v="0"/>
    <x v="0"/>
  </r>
  <r>
    <s v="3802"/>
    <s v="Holmestrand"/>
    <s v="Fylkeskommunal forvaltning"/>
    <x v="2"/>
    <n v="160"/>
    <x v="0"/>
    <x v="0"/>
  </r>
  <r>
    <s v="3802"/>
    <s v="Holmestrand"/>
    <s v="Fylkeskommunal forvaltning"/>
    <x v="3"/>
    <n v="158"/>
    <x v="0"/>
    <x v="0"/>
  </r>
  <r>
    <s v="3802"/>
    <s v="Holmestrand"/>
    <s v="Fylkeskommunal forvaltning"/>
    <x v="4"/>
    <n v="178"/>
    <x v="0"/>
    <x v="0"/>
  </r>
  <r>
    <s v="3802"/>
    <s v="Holmestrand"/>
    <s v="Fylkeskommunal forvaltning"/>
    <x v="5"/>
    <n v="172"/>
    <x v="0"/>
    <x v="0"/>
  </r>
  <r>
    <s v="3802"/>
    <s v="Holmestrand"/>
    <s v="Fylkeskommunal forvaltning"/>
    <x v="6"/>
    <n v="158"/>
    <x v="0"/>
    <x v="0"/>
  </r>
  <r>
    <s v="3802"/>
    <s v="Holmestrand"/>
    <s v="Fylkeskommunal forvaltning"/>
    <x v="7"/>
    <n v="166"/>
    <x v="0"/>
    <x v="0"/>
  </r>
  <r>
    <s v="3802"/>
    <s v="Holmestrand"/>
    <s v="Fylkeskommunal forvaltning"/>
    <x v="8"/>
    <n v="167"/>
    <x v="0"/>
    <x v="0"/>
  </r>
  <r>
    <s v="3802"/>
    <s v="Holmestrand"/>
    <s v="Fylkeskommunal forvaltning"/>
    <x v="9"/>
    <n v="154"/>
    <x v="0"/>
    <x v="0"/>
  </r>
  <r>
    <s v="3802"/>
    <s v="Holmestrand"/>
    <s v="Fylkeskommunal forvaltning"/>
    <x v="10"/>
    <n v="150"/>
    <x v="0"/>
    <x v="0"/>
  </r>
  <r>
    <s v="3802"/>
    <s v="Holmestrand"/>
    <s v="Fylkeskommunal forvaltning"/>
    <x v="11"/>
    <n v="152"/>
    <x v="0"/>
    <x v="0"/>
  </r>
  <r>
    <s v="3802"/>
    <s v="Holmestrand"/>
    <s v="Offentlige eide foretak"/>
    <x v="0"/>
    <n v="116"/>
    <x v="1"/>
    <x v="0"/>
  </r>
  <r>
    <s v="3802"/>
    <s v="Holmestrand"/>
    <s v="Offentlige eide foretak"/>
    <x v="1"/>
    <n v="105"/>
    <x v="1"/>
    <x v="0"/>
  </r>
  <r>
    <s v="3802"/>
    <s v="Holmestrand"/>
    <s v="Offentlige eide foretak"/>
    <x v="2"/>
    <n v="85"/>
    <x v="1"/>
    <x v="0"/>
  </r>
  <r>
    <s v="3802"/>
    <s v="Holmestrand"/>
    <s v="Offentlige eide foretak"/>
    <x v="3"/>
    <n v="109"/>
    <x v="1"/>
    <x v="0"/>
  </r>
  <r>
    <s v="3802"/>
    <s v="Holmestrand"/>
    <s v="Offentlige eide foretak"/>
    <x v="4"/>
    <n v="110"/>
    <x v="1"/>
    <x v="0"/>
  </r>
  <r>
    <s v="3802"/>
    <s v="Holmestrand"/>
    <s v="Offentlige eide foretak"/>
    <x v="5"/>
    <n v="133"/>
    <x v="1"/>
    <x v="0"/>
  </r>
  <r>
    <s v="3802"/>
    <s v="Holmestrand"/>
    <s v="Offentlige eide foretak"/>
    <x v="6"/>
    <n v="110"/>
    <x v="1"/>
    <x v="0"/>
  </r>
  <r>
    <s v="3802"/>
    <s v="Holmestrand"/>
    <s v="Offentlige eide foretak"/>
    <x v="7"/>
    <n v="126"/>
    <x v="1"/>
    <x v="0"/>
  </r>
  <r>
    <s v="3802"/>
    <s v="Holmestrand"/>
    <s v="Offentlige eide foretak"/>
    <x v="8"/>
    <n v="134"/>
    <x v="1"/>
    <x v="0"/>
  </r>
  <r>
    <s v="3802"/>
    <s v="Holmestrand"/>
    <s v="Offentlige eide foretak"/>
    <x v="9"/>
    <n v="150"/>
    <x v="1"/>
    <x v="0"/>
  </r>
  <r>
    <s v="3802"/>
    <s v="Holmestrand"/>
    <s v="Offentlige eide foretak"/>
    <x v="10"/>
    <n v="205"/>
    <x v="1"/>
    <x v="0"/>
  </r>
  <r>
    <s v="3802"/>
    <s v="Holmestrand"/>
    <s v="Offentlige eide foretak"/>
    <x v="11"/>
    <n v="205"/>
    <x v="1"/>
    <x v="0"/>
  </r>
  <r>
    <s v="3802"/>
    <s v="Holmestrand"/>
    <s v="Privat sektor"/>
    <x v="0"/>
    <n v="4585"/>
    <x v="1"/>
    <x v="0"/>
  </r>
  <r>
    <s v="3802"/>
    <s v="Holmestrand"/>
    <s v="Privat sektor"/>
    <x v="1"/>
    <n v="4596"/>
    <x v="1"/>
    <x v="0"/>
  </r>
  <r>
    <s v="3802"/>
    <s v="Holmestrand"/>
    <s v="Privat sektor"/>
    <x v="2"/>
    <n v="4601"/>
    <x v="1"/>
    <x v="0"/>
  </r>
  <r>
    <s v="3802"/>
    <s v="Holmestrand"/>
    <s v="Privat sektor"/>
    <x v="3"/>
    <n v="4595"/>
    <x v="1"/>
    <x v="0"/>
  </r>
  <r>
    <s v="3802"/>
    <s v="Holmestrand"/>
    <s v="Privat sektor"/>
    <x v="4"/>
    <n v="4775"/>
    <x v="1"/>
    <x v="0"/>
  </r>
  <r>
    <s v="3802"/>
    <s v="Holmestrand"/>
    <s v="Privat sektor"/>
    <x v="5"/>
    <n v="4762"/>
    <x v="1"/>
    <x v="0"/>
  </r>
  <r>
    <s v="3802"/>
    <s v="Holmestrand"/>
    <s v="Privat sektor"/>
    <x v="6"/>
    <n v="4755"/>
    <x v="1"/>
    <x v="0"/>
  </r>
  <r>
    <s v="3802"/>
    <s v="Holmestrand"/>
    <s v="Privat sektor"/>
    <x v="7"/>
    <n v="4948"/>
    <x v="1"/>
    <x v="0"/>
  </r>
  <r>
    <s v="3802"/>
    <s v="Holmestrand"/>
    <s v="Privat sektor"/>
    <x v="8"/>
    <n v="4892"/>
    <x v="1"/>
    <x v="0"/>
  </r>
  <r>
    <s v="3802"/>
    <s v="Holmestrand"/>
    <s v="Privat sektor"/>
    <x v="9"/>
    <n v="4897"/>
    <x v="1"/>
    <x v="0"/>
  </r>
  <r>
    <s v="3802"/>
    <s v="Holmestrand"/>
    <s v="Privat sektor"/>
    <x v="10"/>
    <n v="5071"/>
    <x v="1"/>
    <x v="0"/>
  </r>
  <r>
    <s v="3802"/>
    <s v="Holmestrand"/>
    <s v="Privat sektor"/>
    <x v="11"/>
    <n v="5338"/>
    <x v="1"/>
    <x v="0"/>
  </r>
  <r>
    <s v="3803"/>
    <s v="Tønsberg"/>
    <s v="Statsforvaltningen"/>
    <x v="0"/>
    <n v="5338"/>
    <x v="0"/>
    <x v="0"/>
  </r>
  <r>
    <s v="3803"/>
    <s v="Tønsberg"/>
    <s v="Statsforvaltningen"/>
    <x v="1"/>
    <n v="5402"/>
    <x v="0"/>
    <x v="0"/>
  </r>
  <r>
    <s v="3803"/>
    <s v="Tønsberg"/>
    <s v="Statsforvaltningen"/>
    <x v="2"/>
    <n v="5588"/>
    <x v="0"/>
    <x v="0"/>
  </r>
  <r>
    <s v="3803"/>
    <s v="Tønsberg"/>
    <s v="Statsforvaltningen"/>
    <x v="3"/>
    <n v="5857"/>
    <x v="0"/>
    <x v="0"/>
  </r>
  <r>
    <s v="3803"/>
    <s v="Tønsberg"/>
    <s v="Statsforvaltningen"/>
    <x v="4"/>
    <n v="5967"/>
    <x v="0"/>
    <x v="0"/>
  </r>
  <r>
    <s v="3803"/>
    <s v="Tønsberg"/>
    <s v="Statsforvaltningen"/>
    <x v="5"/>
    <n v="6031"/>
    <x v="0"/>
    <x v="0"/>
  </r>
  <r>
    <s v="3803"/>
    <s v="Tønsberg"/>
    <s v="Statsforvaltningen"/>
    <x v="6"/>
    <n v="6141"/>
    <x v="0"/>
    <x v="0"/>
  </r>
  <r>
    <s v="3803"/>
    <s v="Tønsberg"/>
    <s v="Statsforvaltningen"/>
    <x v="7"/>
    <n v="6225"/>
    <x v="0"/>
    <x v="0"/>
  </r>
  <r>
    <s v="3803"/>
    <s v="Tønsberg"/>
    <s v="Statsforvaltningen"/>
    <x v="8"/>
    <n v="6373"/>
    <x v="0"/>
    <x v="0"/>
  </r>
  <r>
    <s v="3803"/>
    <s v="Tønsberg"/>
    <s v="Statsforvaltningen"/>
    <x v="9"/>
    <n v="6154"/>
    <x v="0"/>
    <x v="0"/>
  </r>
  <r>
    <s v="3803"/>
    <s v="Tønsberg"/>
    <s v="Statsforvaltningen"/>
    <x v="10"/>
    <n v="6465"/>
    <x v="0"/>
    <x v="0"/>
  </r>
  <r>
    <s v="3803"/>
    <s v="Tønsberg"/>
    <s v="Statsforvaltningen"/>
    <x v="11"/>
    <n v="6671"/>
    <x v="0"/>
    <x v="0"/>
  </r>
  <r>
    <s v="3803"/>
    <s v="Tønsberg"/>
    <s v="Kommunal forvaltning"/>
    <x v="0"/>
    <n v="4321"/>
    <x v="0"/>
    <x v="0"/>
  </r>
  <r>
    <s v="3803"/>
    <s v="Tønsberg"/>
    <s v="Kommunal forvaltning"/>
    <x v="1"/>
    <n v="4600"/>
    <x v="0"/>
    <x v="0"/>
  </r>
  <r>
    <s v="3803"/>
    <s v="Tønsberg"/>
    <s v="Kommunal forvaltning"/>
    <x v="2"/>
    <n v="4503"/>
    <x v="0"/>
    <x v="0"/>
  </r>
  <r>
    <s v="3803"/>
    <s v="Tønsberg"/>
    <s v="Kommunal forvaltning"/>
    <x v="3"/>
    <n v="4503"/>
    <x v="0"/>
    <x v="0"/>
  </r>
  <r>
    <s v="3803"/>
    <s v="Tønsberg"/>
    <s v="Kommunal forvaltning"/>
    <x v="4"/>
    <n v="4529"/>
    <x v="0"/>
    <x v="0"/>
  </r>
  <r>
    <s v="3803"/>
    <s v="Tønsberg"/>
    <s v="Kommunal forvaltning"/>
    <x v="5"/>
    <n v="4595"/>
    <x v="0"/>
    <x v="0"/>
  </r>
  <r>
    <s v="3803"/>
    <s v="Tønsberg"/>
    <s v="Kommunal forvaltning"/>
    <x v="6"/>
    <n v="4811"/>
    <x v="0"/>
    <x v="0"/>
  </r>
  <r>
    <s v="3803"/>
    <s v="Tønsberg"/>
    <s v="Kommunal forvaltning"/>
    <x v="7"/>
    <n v="5005"/>
    <x v="0"/>
    <x v="0"/>
  </r>
  <r>
    <s v="3803"/>
    <s v="Tønsberg"/>
    <s v="Kommunal forvaltning"/>
    <x v="8"/>
    <n v="5210"/>
    <x v="0"/>
    <x v="0"/>
  </r>
  <r>
    <s v="3803"/>
    <s v="Tønsberg"/>
    <s v="Kommunal forvaltning"/>
    <x v="9"/>
    <n v="5345"/>
    <x v="0"/>
    <x v="0"/>
  </r>
  <r>
    <s v="3803"/>
    <s v="Tønsberg"/>
    <s v="Kommunal forvaltning"/>
    <x v="10"/>
    <n v="5194"/>
    <x v="0"/>
    <x v="0"/>
  </r>
  <r>
    <s v="3803"/>
    <s v="Tønsberg"/>
    <s v="Kommunal forvaltning"/>
    <x v="11"/>
    <n v="5202"/>
    <x v="0"/>
    <x v="0"/>
  </r>
  <r>
    <s v="3803"/>
    <s v="Tønsberg"/>
    <s v="Fylkeskommunal forvaltning"/>
    <x v="0"/>
    <n v="815"/>
    <x v="0"/>
    <x v="0"/>
  </r>
  <r>
    <s v="3803"/>
    <s v="Tønsberg"/>
    <s v="Fylkeskommunal forvaltning"/>
    <x v="1"/>
    <n v="816"/>
    <x v="0"/>
    <x v="0"/>
  </r>
  <r>
    <s v="3803"/>
    <s v="Tønsberg"/>
    <s v="Fylkeskommunal forvaltning"/>
    <x v="2"/>
    <n v="820"/>
    <x v="0"/>
    <x v="0"/>
  </r>
  <r>
    <s v="3803"/>
    <s v="Tønsberg"/>
    <s v="Fylkeskommunal forvaltning"/>
    <x v="3"/>
    <n v="861"/>
    <x v="0"/>
    <x v="0"/>
  </r>
  <r>
    <s v="3803"/>
    <s v="Tønsberg"/>
    <s v="Fylkeskommunal forvaltning"/>
    <x v="4"/>
    <n v="861"/>
    <x v="0"/>
    <x v="0"/>
  </r>
  <r>
    <s v="3803"/>
    <s v="Tønsberg"/>
    <s v="Fylkeskommunal forvaltning"/>
    <x v="5"/>
    <n v="854"/>
    <x v="0"/>
    <x v="0"/>
  </r>
  <r>
    <s v="3803"/>
    <s v="Tønsberg"/>
    <s v="Fylkeskommunal forvaltning"/>
    <x v="6"/>
    <n v="874"/>
    <x v="0"/>
    <x v="0"/>
  </r>
  <r>
    <s v="3803"/>
    <s v="Tønsberg"/>
    <s v="Fylkeskommunal forvaltning"/>
    <x v="7"/>
    <n v="902"/>
    <x v="0"/>
    <x v="0"/>
  </r>
  <r>
    <s v="3803"/>
    <s v="Tønsberg"/>
    <s v="Fylkeskommunal forvaltning"/>
    <x v="8"/>
    <n v="914"/>
    <x v="0"/>
    <x v="0"/>
  </r>
  <r>
    <s v="3803"/>
    <s v="Tønsberg"/>
    <s v="Fylkeskommunal forvaltning"/>
    <x v="9"/>
    <n v="905"/>
    <x v="0"/>
    <x v="0"/>
  </r>
  <r>
    <s v="3803"/>
    <s v="Tønsberg"/>
    <s v="Fylkeskommunal forvaltning"/>
    <x v="10"/>
    <n v="890"/>
    <x v="0"/>
    <x v="0"/>
  </r>
  <r>
    <s v="3803"/>
    <s v="Tønsberg"/>
    <s v="Fylkeskommunal forvaltning"/>
    <x v="11"/>
    <n v="891"/>
    <x v="0"/>
    <x v="0"/>
  </r>
  <r>
    <s v="3803"/>
    <s v="Tønsberg"/>
    <s v="Offentlige eide foretak"/>
    <x v="0"/>
    <n v="1015"/>
    <x v="1"/>
    <x v="0"/>
  </r>
  <r>
    <s v="3803"/>
    <s v="Tønsberg"/>
    <s v="Offentlige eide foretak"/>
    <x v="1"/>
    <n v="799"/>
    <x v="1"/>
    <x v="0"/>
  </r>
  <r>
    <s v="3803"/>
    <s v="Tønsberg"/>
    <s v="Offentlige eide foretak"/>
    <x v="2"/>
    <n v="790"/>
    <x v="1"/>
    <x v="0"/>
  </r>
  <r>
    <s v="3803"/>
    <s v="Tønsberg"/>
    <s v="Offentlige eide foretak"/>
    <x v="3"/>
    <n v="732"/>
    <x v="1"/>
    <x v="0"/>
  </r>
  <r>
    <s v="3803"/>
    <s v="Tønsberg"/>
    <s v="Offentlige eide foretak"/>
    <x v="4"/>
    <n v="698"/>
    <x v="1"/>
    <x v="0"/>
  </r>
  <r>
    <s v="3803"/>
    <s v="Tønsberg"/>
    <s v="Offentlige eide foretak"/>
    <x v="5"/>
    <n v="726"/>
    <x v="1"/>
    <x v="0"/>
  </r>
  <r>
    <s v="3803"/>
    <s v="Tønsberg"/>
    <s v="Offentlige eide foretak"/>
    <x v="6"/>
    <n v="642"/>
    <x v="1"/>
    <x v="0"/>
  </r>
  <r>
    <s v="3803"/>
    <s v="Tønsberg"/>
    <s v="Offentlige eide foretak"/>
    <x v="7"/>
    <n v="596"/>
    <x v="1"/>
    <x v="0"/>
  </r>
  <r>
    <s v="3803"/>
    <s v="Tønsberg"/>
    <s v="Offentlige eide foretak"/>
    <x v="8"/>
    <n v="530"/>
    <x v="1"/>
    <x v="0"/>
  </r>
  <r>
    <s v="3803"/>
    <s v="Tønsberg"/>
    <s v="Offentlige eide foretak"/>
    <x v="9"/>
    <n v="565"/>
    <x v="1"/>
    <x v="0"/>
  </r>
  <r>
    <s v="3803"/>
    <s v="Tønsberg"/>
    <s v="Offentlige eide foretak"/>
    <x v="10"/>
    <n v="538"/>
    <x v="1"/>
    <x v="0"/>
  </r>
  <r>
    <s v="3803"/>
    <s v="Tønsberg"/>
    <s v="Offentlige eide foretak"/>
    <x v="11"/>
    <n v="579"/>
    <x v="1"/>
    <x v="0"/>
  </r>
  <r>
    <s v="3803"/>
    <s v="Tønsberg"/>
    <s v="Privat sektor"/>
    <x v="0"/>
    <n v="18518"/>
    <x v="1"/>
    <x v="0"/>
  </r>
  <r>
    <s v="3803"/>
    <s v="Tønsberg"/>
    <s v="Privat sektor"/>
    <x v="1"/>
    <n v="18619"/>
    <x v="1"/>
    <x v="0"/>
  </r>
  <r>
    <s v="3803"/>
    <s v="Tønsberg"/>
    <s v="Privat sektor"/>
    <x v="2"/>
    <n v="18635"/>
    <x v="1"/>
    <x v="0"/>
  </r>
  <r>
    <s v="3803"/>
    <s v="Tønsberg"/>
    <s v="Privat sektor"/>
    <x v="3"/>
    <n v="19071"/>
    <x v="1"/>
    <x v="0"/>
  </r>
  <r>
    <s v="3803"/>
    <s v="Tønsberg"/>
    <s v="Privat sektor"/>
    <x v="4"/>
    <n v="19102"/>
    <x v="1"/>
    <x v="0"/>
  </r>
  <r>
    <s v="3803"/>
    <s v="Tønsberg"/>
    <s v="Privat sektor"/>
    <x v="5"/>
    <n v="18652"/>
    <x v="1"/>
    <x v="0"/>
  </r>
  <r>
    <s v="3803"/>
    <s v="Tønsberg"/>
    <s v="Privat sektor"/>
    <x v="6"/>
    <n v="18794"/>
    <x v="1"/>
    <x v="0"/>
  </r>
  <r>
    <s v="3803"/>
    <s v="Tønsberg"/>
    <s v="Privat sektor"/>
    <x v="7"/>
    <n v="19245"/>
    <x v="1"/>
    <x v="0"/>
  </r>
  <r>
    <s v="3803"/>
    <s v="Tønsberg"/>
    <s v="Privat sektor"/>
    <x v="8"/>
    <n v="19333"/>
    <x v="1"/>
    <x v="0"/>
  </r>
  <r>
    <s v="3803"/>
    <s v="Tønsberg"/>
    <s v="Privat sektor"/>
    <x v="9"/>
    <n v="19557"/>
    <x v="1"/>
    <x v="0"/>
  </r>
  <r>
    <s v="3803"/>
    <s v="Tønsberg"/>
    <s v="Privat sektor"/>
    <x v="10"/>
    <n v="19275"/>
    <x v="1"/>
    <x v="0"/>
  </r>
  <r>
    <s v="3803"/>
    <s v="Tønsberg"/>
    <s v="Privat sektor"/>
    <x v="11"/>
    <n v="19994"/>
    <x v="1"/>
    <x v="0"/>
  </r>
  <r>
    <s v="3804"/>
    <s v="Sandefjord"/>
    <s v="Statsforvaltningen"/>
    <x v="0"/>
    <n v="767"/>
    <x v="0"/>
    <x v="0"/>
  </r>
  <r>
    <s v="3804"/>
    <s v="Sandefjord"/>
    <s v="Statsforvaltningen"/>
    <x v="1"/>
    <n v="751"/>
    <x v="0"/>
    <x v="0"/>
  </r>
  <r>
    <s v="3804"/>
    <s v="Sandefjord"/>
    <s v="Statsforvaltningen"/>
    <x v="2"/>
    <n v="800"/>
    <x v="0"/>
    <x v="0"/>
  </r>
  <r>
    <s v="3804"/>
    <s v="Sandefjord"/>
    <s v="Statsforvaltningen"/>
    <x v="3"/>
    <n v="769"/>
    <x v="0"/>
    <x v="0"/>
  </r>
  <r>
    <s v="3804"/>
    <s v="Sandefjord"/>
    <s v="Statsforvaltningen"/>
    <x v="4"/>
    <n v="688"/>
    <x v="0"/>
    <x v="0"/>
  </r>
  <r>
    <s v="3804"/>
    <s v="Sandefjord"/>
    <s v="Statsforvaltningen"/>
    <x v="5"/>
    <n v="668"/>
    <x v="0"/>
    <x v="0"/>
  </r>
  <r>
    <s v="3804"/>
    <s v="Sandefjord"/>
    <s v="Statsforvaltningen"/>
    <x v="6"/>
    <n v="724"/>
    <x v="0"/>
    <x v="0"/>
  </r>
  <r>
    <s v="3804"/>
    <s v="Sandefjord"/>
    <s v="Statsforvaltningen"/>
    <x v="7"/>
    <n v="754"/>
    <x v="0"/>
    <x v="0"/>
  </r>
  <r>
    <s v="3804"/>
    <s v="Sandefjord"/>
    <s v="Statsforvaltningen"/>
    <x v="8"/>
    <n v="750"/>
    <x v="0"/>
    <x v="0"/>
  </r>
  <r>
    <s v="3804"/>
    <s v="Sandefjord"/>
    <s v="Statsforvaltningen"/>
    <x v="9"/>
    <n v="845"/>
    <x v="0"/>
    <x v="0"/>
  </r>
  <r>
    <s v="3804"/>
    <s v="Sandefjord"/>
    <s v="Statsforvaltningen"/>
    <x v="10"/>
    <n v="778"/>
    <x v="0"/>
    <x v="0"/>
  </r>
  <r>
    <s v="3804"/>
    <s v="Sandefjord"/>
    <s v="Statsforvaltningen"/>
    <x v="11"/>
    <n v="832"/>
    <x v="0"/>
    <x v="0"/>
  </r>
  <r>
    <s v="3804"/>
    <s v="Sandefjord"/>
    <s v="Kommunal forvaltning"/>
    <x v="0"/>
    <n v="4782"/>
    <x v="0"/>
    <x v="0"/>
  </r>
  <r>
    <s v="3804"/>
    <s v="Sandefjord"/>
    <s v="Kommunal forvaltning"/>
    <x v="1"/>
    <n v="5046"/>
    <x v="0"/>
    <x v="0"/>
  </r>
  <r>
    <s v="3804"/>
    <s v="Sandefjord"/>
    <s v="Kommunal forvaltning"/>
    <x v="2"/>
    <n v="5156"/>
    <x v="0"/>
    <x v="0"/>
  </r>
  <r>
    <s v="3804"/>
    <s v="Sandefjord"/>
    <s v="Kommunal forvaltning"/>
    <x v="3"/>
    <n v="5091"/>
    <x v="0"/>
    <x v="0"/>
  </r>
  <r>
    <s v="3804"/>
    <s v="Sandefjord"/>
    <s v="Kommunal forvaltning"/>
    <x v="4"/>
    <n v="5244"/>
    <x v="0"/>
    <x v="0"/>
  </r>
  <r>
    <s v="3804"/>
    <s v="Sandefjord"/>
    <s v="Kommunal forvaltning"/>
    <x v="5"/>
    <n v="5228"/>
    <x v="0"/>
    <x v="0"/>
  </r>
  <r>
    <s v="3804"/>
    <s v="Sandefjord"/>
    <s v="Kommunal forvaltning"/>
    <x v="6"/>
    <n v="5285"/>
    <x v="0"/>
    <x v="0"/>
  </r>
  <r>
    <s v="3804"/>
    <s v="Sandefjord"/>
    <s v="Kommunal forvaltning"/>
    <x v="7"/>
    <n v="5179"/>
    <x v="0"/>
    <x v="0"/>
  </r>
  <r>
    <s v="3804"/>
    <s v="Sandefjord"/>
    <s v="Kommunal forvaltning"/>
    <x v="8"/>
    <n v="5332"/>
    <x v="0"/>
    <x v="0"/>
  </r>
  <r>
    <s v="3804"/>
    <s v="Sandefjord"/>
    <s v="Kommunal forvaltning"/>
    <x v="9"/>
    <n v="5440"/>
    <x v="0"/>
    <x v="0"/>
  </r>
  <r>
    <s v="3804"/>
    <s v="Sandefjord"/>
    <s v="Kommunal forvaltning"/>
    <x v="10"/>
    <n v="5466"/>
    <x v="0"/>
    <x v="0"/>
  </r>
  <r>
    <s v="3804"/>
    <s v="Sandefjord"/>
    <s v="Kommunal forvaltning"/>
    <x v="11"/>
    <n v="5517"/>
    <x v="0"/>
    <x v="0"/>
  </r>
  <r>
    <s v="3804"/>
    <s v="Sandefjord"/>
    <s v="Fylkeskommunal forvaltning"/>
    <x v="0"/>
    <n v="577"/>
    <x v="0"/>
    <x v="0"/>
  </r>
  <r>
    <s v="3804"/>
    <s v="Sandefjord"/>
    <s v="Fylkeskommunal forvaltning"/>
    <x v="1"/>
    <n v="550"/>
    <x v="0"/>
    <x v="0"/>
  </r>
  <r>
    <s v="3804"/>
    <s v="Sandefjord"/>
    <s v="Fylkeskommunal forvaltning"/>
    <x v="2"/>
    <n v="576"/>
    <x v="0"/>
    <x v="0"/>
  </r>
  <r>
    <s v="3804"/>
    <s v="Sandefjord"/>
    <s v="Fylkeskommunal forvaltning"/>
    <x v="3"/>
    <n v="559"/>
    <x v="0"/>
    <x v="0"/>
  </r>
  <r>
    <s v="3804"/>
    <s v="Sandefjord"/>
    <s v="Fylkeskommunal forvaltning"/>
    <x v="4"/>
    <n v="512"/>
    <x v="0"/>
    <x v="0"/>
  </r>
  <r>
    <s v="3804"/>
    <s v="Sandefjord"/>
    <s v="Fylkeskommunal forvaltning"/>
    <x v="5"/>
    <n v="497"/>
    <x v="0"/>
    <x v="0"/>
  </r>
  <r>
    <s v="3804"/>
    <s v="Sandefjord"/>
    <s v="Fylkeskommunal forvaltning"/>
    <x v="6"/>
    <n v="507"/>
    <x v="0"/>
    <x v="0"/>
  </r>
  <r>
    <s v="3804"/>
    <s v="Sandefjord"/>
    <s v="Fylkeskommunal forvaltning"/>
    <x v="7"/>
    <n v="532"/>
    <x v="0"/>
    <x v="0"/>
  </r>
  <r>
    <s v="3804"/>
    <s v="Sandefjord"/>
    <s v="Fylkeskommunal forvaltning"/>
    <x v="8"/>
    <n v="540"/>
    <x v="0"/>
    <x v="0"/>
  </r>
  <r>
    <s v="3804"/>
    <s v="Sandefjord"/>
    <s v="Fylkeskommunal forvaltning"/>
    <x v="9"/>
    <n v="514"/>
    <x v="0"/>
    <x v="0"/>
  </r>
  <r>
    <s v="3804"/>
    <s v="Sandefjord"/>
    <s v="Fylkeskommunal forvaltning"/>
    <x v="10"/>
    <n v="520"/>
    <x v="0"/>
    <x v="0"/>
  </r>
  <r>
    <s v="3804"/>
    <s v="Sandefjord"/>
    <s v="Fylkeskommunal forvaltning"/>
    <x v="11"/>
    <n v="532"/>
    <x v="0"/>
    <x v="0"/>
  </r>
  <r>
    <s v="3804"/>
    <s v="Sandefjord"/>
    <s v="Offentlige eide foretak"/>
    <x v="0"/>
    <n v="848"/>
    <x v="1"/>
    <x v="0"/>
  </r>
  <r>
    <s v="3804"/>
    <s v="Sandefjord"/>
    <s v="Offentlige eide foretak"/>
    <x v="1"/>
    <n v="879"/>
    <x v="1"/>
    <x v="0"/>
  </r>
  <r>
    <s v="3804"/>
    <s v="Sandefjord"/>
    <s v="Offentlige eide foretak"/>
    <x v="2"/>
    <n v="828"/>
    <x v="1"/>
    <x v="0"/>
  </r>
  <r>
    <s v="3804"/>
    <s v="Sandefjord"/>
    <s v="Offentlige eide foretak"/>
    <x v="3"/>
    <n v="826"/>
    <x v="1"/>
    <x v="0"/>
  </r>
  <r>
    <s v="3804"/>
    <s v="Sandefjord"/>
    <s v="Offentlige eide foretak"/>
    <x v="4"/>
    <n v="807"/>
    <x v="1"/>
    <x v="0"/>
  </r>
  <r>
    <s v="3804"/>
    <s v="Sandefjord"/>
    <s v="Offentlige eide foretak"/>
    <x v="5"/>
    <n v="836"/>
    <x v="1"/>
    <x v="0"/>
  </r>
  <r>
    <s v="3804"/>
    <s v="Sandefjord"/>
    <s v="Offentlige eide foretak"/>
    <x v="6"/>
    <n v="808"/>
    <x v="1"/>
    <x v="0"/>
  </r>
  <r>
    <s v="3804"/>
    <s v="Sandefjord"/>
    <s v="Offentlige eide foretak"/>
    <x v="7"/>
    <n v="896"/>
    <x v="1"/>
    <x v="0"/>
  </r>
  <r>
    <s v="3804"/>
    <s v="Sandefjord"/>
    <s v="Offentlige eide foretak"/>
    <x v="8"/>
    <n v="841"/>
    <x v="1"/>
    <x v="0"/>
  </r>
  <r>
    <s v="3804"/>
    <s v="Sandefjord"/>
    <s v="Offentlige eide foretak"/>
    <x v="9"/>
    <n v="711"/>
    <x v="1"/>
    <x v="0"/>
  </r>
  <r>
    <s v="3804"/>
    <s v="Sandefjord"/>
    <s v="Offentlige eide foretak"/>
    <x v="10"/>
    <n v="662"/>
    <x v="1"/>
    <x v="0"/>
  </r>
  <r>
    <s v="3804"/>
    <s v="Sandefjord"/>
    <s v="Offentlige eide foretak"/>
    <x v="11"/>
    <n v="618"/>
    <x v="1"/>
    <x v="0"/>
  </r>
  <r>
    <s v="3804"/>
    <s v="Sandefjord"/>
    <s v="Privat sektor"/>
    <x v="0"/>
    <n v="20914"/>
    <x v="1"/>
    <x v="0"/>
  </r>
  <r>
    <s v="3804"/>
    <s v="Sandefjord"/>
    <s v="Privat sektor"/>
    <x v="1"/>
    <n v="20848"/>
    <x v="1"/>
    <x v="0"/>
  </r>
  <r>
    <s v="3804"/>
    <s v="Sandefjord"/>
    <s v="Privat sektor"/>
    <x v="2"/>
    <n v="21171"/>
    <x v="1"/>
    <x v="0"/>
  </r>
  <r>
    <s v="3804"/>
    <s v="Sandefjord"/>
    <s v="Privat sektor"/>
    <x v="3"/>
    <n v="21411"/>
    <x v="1"/>
    <x v="0"/>
  </r>
  <r>
    <s v="3804"/>
    <s v="Sandefjord"/>
    <s v="Privat sektor"/>
    <x v="4"/>
    <n v="21723"/>
    <x v="1"/>
    <x v="0"/>
  </r>
  <r>
    <s v="3804"/>
    <s v="Sandefjord"/>
    <s v="Privat sektor"/>
    <x v="5"/>
    <n v="20887"/>
    <x v="1"/>
    <x v="0"/>
  </r>
  <r>
    <s v="3804"/>
    <s v="Sandefjord"/>
    <s v="Privat sektor"/>
    <x v="6"/>
    <n v="21053"/>
    <x v="1"/>
    <x v="0"/>
  </r>
  <r>
    <s v="3804"/>
    <s v="Sandefjord"/>
    <s v="Privat sektor"/>
    <x v="7"/>
    <n v="21495"/>
    <x v="1"/>
    <x v="0"/>
  </r>
  <r>
    <s v="3804"/>
    <s v="Sandefjord"/>
    <s v="Privat sektor"/>
    <x v="8"/>
    <n v="22259"/>
    <x v="1"/>
    <x v="0"/>
  </r>
  <r>
    <s v="3804"/>
    <s v="Sandefjord"/>
    <s v="Privat sektor"/>
    <x v="9"/>
    <n v="22389"/>
    <x v="1"/>
    <x v="0"/>
  </r>
  <r>
    <s v="3804"/>
    <s v="Sandefjord"/>
    <s v="Privat sektor"/>
    <x v="10"/>
    <n v="22168"/>
    <x v="1"/>
    <x v="0"/>
  </r>
  <r>
    <s v="3804"/>
    <s v="Sandefjord"/>
    <s v="Privat sektor"/>
    <x v="11"/>
    <n v="23017"/>
    <x v="1"/>
    <x v="0"/>
  </r>
  <r>
    <s v="3805"/>
    <s v="Larvik"/>
    <s v="Statsforvaltningen"/>
    <x v="0"/>
    <n v="1130"/>
    <x v="0"/>
    <x v="0"/>
  </r>
  <r>
    <s v="3805"/>
    <s v="Larvik"/>
    <s v="Statsforvaltningen"/>
    <x v="1"/>
    <n v="1162"/>
    <x v="0"/>
    <x v="0"/>
  </r>
  <r>
    <s v="3805"/>
    <s v="Larvik"/>
    <s v="Statsforvaltningen"/>
    <x v="2"/>
    <n v="1164"/>
    <x v="0"/>
    <x v="0"/>
  </r>
  <r>
    <s v="3805"/>
    <s v="Larvik"/>
    <s v="Statsforvaltningen"/>
    <x v="3"/>
    <n v="1130"/>
    <x v="0"/>
    <x v="0"/>
  </r>
  <r>
    <s v="3805"/>
    <s v="Larvik"/>
    <s v="Statsforvaltningen"/>
    <x v="4"/>
    <n v="1314"/>
    <x v="0"/>
    <x v="0"/>
  </r>
  <r>
    <s v="3805"/>
    <s v="Larvik"/>
    <s v="Statsforvaltningen"/>
    <x v="5"/>
    <n v="1228"/>
    <x v="0"/>
    <x v="0"/>
  </r>
  <r>
    <s v="3805"/>
    <s v="Larvik"/>
    <s v="Statsforvaltningen"/>
    <x v="6"/>
    <n v="1097"/>
    <x v="0"/>
    <x v="0"/>
  </r>
  <r>
    <s v="3805"/>
    <s v="Larvik"/>
    <s v="Statsforvaltningen"/>
    <x v="7"/>
    <n v="1083"/>
    <x v="0"/>
    <x v="0"/>
  </r>
  <r>
    <s v="3805"/>
    <s v="Larvik"/>
    <s v="Statsforvaltningen"/>
    <x v="8"/>
    <n v="995"/>
    <x v="0"/>
    <x v="0"/>
  </r>
  <r>
    <s v="3805"/>
    <s v="Larvik"/>
    <s v="Statsforvaltningen"/>
    <x v="9"/>
    <n v="936"/>
    <x v="0"/>
    <x v="0"/>
  </r>
  <r>
    <s v="3805"/>
    <s v="Larvik"/>
    <s v="Statsforvaltningen"/>
    <x v="10"/>
    <n v="1311"/>
    <x v="0"/>
    <x v="0"/>
  </r>
  <r>
    <s v="3805"/>
    <s v="Larvik"/>
    <s v="Statsforvaltningen"/>
    <x v="11"/>
    <n v="956"/>
    <x v="0"/>
    <x v="0"/>
  </r>
  <r>
    <s v="3805"/>
    <s v="Larvik"/>
    <s v="Kommunal forvaltning"/>
    <x v="0"/>
    <n v="3645"/>
    <x v="0"/>
    <x v="0"/>
  </r>
  <r>
    <s v="3805"/>
    <s v="Larvik"/>
    <s v="Kommunal forvaltning"/>
    <x v="1"/>
    <n v="3983"/>
    <x v="0"/>
    <x v="0"/>
  </r>
  <r>
    <s v="3805"/>
    <s v="Larvik"/>
    <s v="Kommunal forvaltning"/>
    <x v="2"/>
    <n v="3828"/>
    <x v="0"/>
    <x v="0"/>
  </r>
  <r>
    <s v="3805"/>
    <s v="Larvik"/>
    <s v="Kommunal forvaltning"/>
    <x v="3"/>
    <n v="3904"/>
    <x v="0"/>
    <x v="0"/>
  </r>
  <r>
    <s v="3805"/>
    <s v="Larvik"/>
    <s v="Kommunal forvaltning"/>
    <x v="4"/>
    <n v="4070"/>
    <x v="0"/>
    <x v="0"/>
  </r>
  <r>
    <s v="3805"/>
    <s v="Larvik"/>
    <s v="Kommunal forvaltning"/>
    <x v="5"/>
    <n v="4048"/>
    <x v="0"/>
    <x v="0"/>
  </r>
  <r>
    <s v="3805"/>
    <s v="Larvik"/>
    <s v="Kommunal forvaltning"/>
    <x v="6"/>
    <n v="4109"/>
    <x v="0"/>
    <x v="0"/>
  </r>
  <r>
    <s v="3805"/>
    <s v="Larvik"/>
    <s v="Kommunal forvaltning"/>
    <x v="7"/>
    <n v="4354"/>
    <x v="0"/>
    <x v="0"/>
  </r>
  <r>
    <s v="3805"/>
    <s v="Larvik"/>
    <s v="Kommunal forvaltning"/>
    <x v="8"/>
    <n v="4228"/>
    <x v="0"/>
    <x v="0"/>
  </r>
  <r>
    <s v="3805"/>
    <s v="Larvik"/>
    <s v="Kommunal forvaltning"/>
    <x v="9"/>
    <n v="4209"/>
    <x v="0"/>
    <x v="0"/>
  </r>
  <r>
    <s v="3805"/>
    <s v="Larvik"/>
    <s v="Kommunal forvaltning"/>
    <x v="10"/>
    <n v="4232"/>
    <x v="0"/>
    <x v="0"/>
  </r>
  <r>
    <s v="3805"/>
    <s v="Larvik"/>
    <s v="Kommunal forvaltning"/>
    <x v="11"/>
    <n v="4339"/>
    <x v="0"/>
    <x v="0"/>
  </r>
  <r>
    <s v="3805"/>
    <s v="Larvik"/>
    <s v="Fylkeskommunal forvaltning"/>
    <x v="0"/>
    <n v="329"/>
    <x v="0"/>
    <x v="0"/>
  </r>
  <r>
    <s v="3805"/>
    <s v="Larvik"/>
    <s v="Fylkeskommunal forvaltning"/>
    <x v="1"/>
    <n v="310"/>
    <x v="0"/>
    <x v="0"/>
  </r>
  <r>
    <s v="3805"/>
    <s v="Larvik"/>
    <s v="Fylkeskommunal forvaltning"/>
    <x v="2"/>
    <n v="316"/>
    <x v="0"/>
    <x v="0"/>
  </r>
  <r>
    <s v="3805"/>
    <s v="Larvik"/>
    <s v="Fylkeskommunal forvaltning"/>
    <x v="3"/>
    <n v="308"/>
    <x v="0"/>
    <x v="0"/>
  </r>
  <r>
    <s v="3805"/>
    <s v="Larvik"/>
    <s v="Fylkeskommunal forvaltning"/>
    <x v="4"/>
    <n v="335"/>
    <x v="0"/>
    <x v="0"/>
  </r>
  <r>
    <s v="3805"/>
    <s v="Larvik"/>
    <s v="Fylkeskommunal forvaltning"/>
    <x v="5"/>
    <n v="324"/>
    <x v="0"/>
    <x v="0"/>
  </r>
  <r>
    <s v="3805"/>
    <s v="Larvik"/>
    <s v="Fylkeskommunal forvaltning"/>
    <x v="6"/>
    <n v="335"/>
    <x v="0"/>
    <x v="0"/>
  </r>
  <r>
    <s v="3805"/>
    <s v="Larvik"/>
    <s v="Fylkeskommunal forvaltning"/>
    <x v="7"/>
    <n v="331"/>
    <x v="0"/>
    <x v="0"/>
  </r>
  <r>
    <s v="3805"/>
    <s v="Larvik"/>
    <s v="Fylkeskommunal forvaltning"/>
    <x v="8"/>
    <n v="328"/>
    <x v="0"/>
    <x v="0"/>
  </r>
  <r>
    <s v="3805"/>
    <s v="Larvik"/>
    <s v="Fylkeskommunal forvaltning"/>
    <x v="9"/>
    <n v="315"/>
    <x v="0"/>
    <x v="0"/>
  </r>
  <r>
    <s v="3805"/>
    <s v="Larvik"/>
    <s v="Fylkeskommunal forvaltning"/>
    <x v="10"/>
    <n v="308"/>
    <x v="0"/>
    <x v="0"/>
  </r>
  <r>
    <s v="3805"/>
    <s v="Larvik"/>
    <s v="Fylkeskommunal forvaltning"/>
    <x v="11"/>
    <n v="315"/>
    <x v="0"/>
    <x v="0"/>
  </r>
  <r>
    <s v="3805"/>
    <s v="Larvik"/>
    <s v="Offentlige eide foretak"/>
    <x v="0"/>
    <n v="636"/>
    <x v="1"/>
    <x v="0"/>
  </r>
  <r>
    <s v="3805"/>
    <s v="Larvik"/>
    <s v="Offentlige eide foretak"/>
    <x v="1"/>
    <n v="412"/>
    <x v="1"/>
    <x v="0"/>
  </r>
  <r>
    <s v="3805"/>
    <s v="Larvik"/>
    <s v="Offentlige eide foretak"/>
    <x v="2"/>
    <n v="389"/>
    <x v="1"/>
    <x v="0"/>
  </r>
  <r>
    <s v="3805"/>
    <s v="Larvik"/>
    <s v="Offentlige eide foretak"/>
    <x v="3"/>
    <n v="338"/>
    <x v="1"/>
    <x v="0"/>
  </r>
  <r>
    <s v="3805"/>
    <s v="Larvik"/>
    <s v="Offentlige eide foretak"/>
    <x v="4"/>
    <n v="364"/>
    <x v="1"/>
    <x v="0"/>
  </r>
  <r>
    <s v="3805"/>
    <s v="Larvik"/>
    <s v="Offentlige eide foretak"/>
    <x v="5"/>
    <n v="173"/>
    <x v="1"/>
    <x v="0"/>
  </r>
  <r>
    <s v="3805"/>
    <s v="Larvik"/>
    <s v="Offentlige eide foretak"/>
    <x v="6"/>
    <n v="288"/>
    <x v="1"/>
    <x v="0"/>
  </r>
  <r>
    <s v="3805"/>
    <s v="Larvik"/>
    <s v="Offentlige eide foretak"/>
    <x v="7"/>
    <n v="227"/>
    <x v="1"/>
    <x v="0"/>
  </r>
  <r>
    <s v="3805"/>
    <s v="Larvik"/>
    <s v="Offentlige eide foretak"/>
    <x v="8"/>
    <n v="262"/>
    <x v="1"/>
    <x v="0"/>
  </r>
  <r>
    <s v="3805"/>
    <s v="Larvik"/>
    <s v="Offentlige eide foretak"/>
    <x v="9"/>
    <n v="246"/>
    <x v="1"/>
    <x v="0"/>
  </r>
  <r>
    <s v="3805"/>
    <s v="Larvik"/>
    <s v="Offentlige eide foretak"/>
    <x v="10"/>
    <n v="191"/>
    <x v="1"/>
    <x v="0"/>
  </r>
  <r>
    <s v="3805"/>
    <s v="Larvik"/>
    <s v="Offentlige eide foretak"/>
    <x v="11"/>
    <n v="190"/>
    <x v="1"/>
    <x v="0"/>
  </r>
  <r>
    <s v="3805"/>
    <s v="Larvik"/>
    <s v="Privat sektor"/>
    <x v="0"/>
    <n v="13276"/>
    <x v="1"/>
    <x v="0"/>
  </r>
  <r>
    <s v="3805"/>
    <s v="Larvik"/>
    <s v="Privat sektor"/>
    <x v="1"/>
    <n v="13258"/>
    <x v="1"/>
    <x v="0"/>
  </r>
  <r>
    <s v="3805"/>
    <s v="Larvik"/>
    <s v="Privat sektor"/>
    <x v="2"/>
    <n v="13110"/>
    <x v="1"/>
    <x v="0"/>
  </r>
  <r>
    <s v="3805"/>
    <s v="Larvik"/>
    <s v="Privat sektor"/>
    <x v="3"/>
    <n v="13121"/>
    <x v="1"/>
    <x v="0"/>
  </r>
  <r>
    <s v="3805"/>
    <s v="Larvik"/>
    <s v="Privat sektor"/>
    <x v="4"/>
    <n v="13215"/>
    <x v="1"/>
    <x v="0"/>
  </r>
  <r>
    <s v="3805"/>
    <s v="Larvik"/>
    <s v="Privat sektor"/>
    <x v="5"/>
    <n v="12876"/>
    <x v="1"/>
    <x v="0"/>
  </r>
  <r>
    <s v="3805"/>
    <s v="Larvik"/>
    <s v="Privat sektor"/>
    <x v="6"/>
    <n v="13376"/>
    <x v="1"/>
    <x v="0"/>
  </r>
  <r>
    <s v="3805"/>
    <s v="Larvik"/>
    <s v="Privat sektor"/>
    <x v="7"/>
    <n v="13377"/>
    <x v="1"/>
    <x v="0"/>
  </r>
  <r>
    <s v="3805"/>
    <s v="Larvik"/>
    <s v="Privat sektor"/>
    <x v="8"/>
    <n v="13541"/>
    <x v="1"/>
    <x v="0"/>
  </r>
  <r>
    <s v="3805"/>
    <s v="Larvik"/>
    <s v="Privat sektor"/>
    <x v="9"/>
    <n v="13511"/>
    <x v="1"/>
    <x v="0"/>
  </r>
  <r>
    <s v="3805"/>
    <s v="Larvik"/>
    <s v="Privat sektor"/>
    <x v="10"/>
    <n v="13239"/>
    <x v="1"/>
    <x v="0"/>
  </r>
  <r>
    <s v="3805"/>
    <s v="Larvik"/>
    <s v="Privat sektor"/>
    <x v="11"/>
    <n v="13580"/>
    <x v="1"/>
    <x v="0"/>
  </r>
  <r>
    <s v="3806"/>
    <s v="Porsgrunn"/>
    <s v="Statsforvaltningen"/>
    <x v="0"/>
    <n v="950"/>
    <x v="0"/>
    <x v="1"/>
  </r>
  <r>
    <s v="3806"/>
    <s v="Porsgrunn"/>
    <s v="Statsforvaltningen"/>
    <x v="1"/>
    <n v="959"/>
    <x v="0"/>
    <x v="1"/>
  </r>
  <r>
    <s v="3806"/>
    <s v="Porsgrunn"/>
    <s v="Statsforvaltningen"/>
    <x v="2"/>
    <n v="914"/>
    <x v="0"/>
    <x v="1"/>
  </r>
  <r>
    <s v="3806"/>
    <s v="Porsgrunn"/>
    <s v="Statsforvaltningen"/>
    <x v="3"/>
    <n v="992"/>
    <x v="0"/>
    <x v="1"/>
  </r>
  <r>
    <s v="3806"/>
    <s v="Porsgrunn"/>
    <s v="Statsforvaltningen"/>
    <x v="4"/>
    <n v="1057"/>
    <x v="0"/>
    <x v="1"/>
  </r>
  <r>
    <s v="3806"/>
    <s v="Porsgrunn"/>
    <s v="Statsforvaltningen"/>
    <x v="5"/>
    <n v="1054"/>
    <x v="0"/>
    <x v="1"/>
  </r>
  <r>
    <s v="3806"/>
    <s v="Porsgrunn"/>
    <s v="Statsforvaltningen"/>
    <x v="6"/>
    <n v="1090"/>
    <x v="0"/>
    <x v="1"/>
  </r>
  <r>
    <s v="3806"/>
    <s v="Porsgrunn"/>
    <s v="Statsforvaltningen"/>
    <x v="7"/>
    <n v="1102"/>
    <x v="0"/>
    <x v="1"/>
  </r>
  <r>
    <s v="3806"/>
    <s v="Porsgrunn"/>
    <s v="Statsforvaltningen"/>
    <x v="8"/>
    <n v="1076"/>
    <x v="0"/>
    <x v="1"/>
  </r>
  <r>
    <s v="3806"/>
    <s v="Porsgrunn"/>
    <s v="Statsforvaltningen"/>
    <x v="9"/>
    <n v="1063"/>
    <x v="0"/>
    <x v="1"/>
  </r>
  <r>
    <s v="3806"/>
    <s v="Porsgrunn"/>
    <s v="Statsforvaltningen"/>
    <x v="10"/>
    <n v="1162"/>
    <x v="0"/>
    <x v="1"/>
  </r>
  <r>
    <s v="3806"/>
    <s v="Porsgrunn"/>
    <s v="Statsforvaltningen"/>
    <x v="11"/>
    <n v="1259"/>
    <x v="0"/>
    <x v="1"/>
  </r>
  <r>
    <s v="3806"/>
    <s v="Porsgrunn"/>
    <s v="Kommunal forvaltning"/>
    <x v="0"/>
    <n v="3268"/>
    <x v="0"/>
    <x v="1"/>
  </r>
  <r>
    <s v="3806"/>
    <s v="Porsgrunn"/>
    <s v="Kommunal forvaltning"/>
    <x v="1"/>
    <n v="3298"/>
    <x v="0"/>
    <x v="1"/>
  </r>
  <r>
    <s v="3806"/>
    <s v="Porsgrunn"/>
    <s v="Kommunal forvaltning"/>
    <x v="2"/>
    <n v="3290"/>
    <x v="0"/>
    <x v="1"/>
  </r>
  <r>
    <s v="3806"/>
    <s v="Porsgrunn"/>
    <s v="Kommunal forvaltning"/>
    <x v="3"/>
    <n v="3388"/>
    <x v="0"/>
    <x v="1"/>
  </r>
  <r>
    <s v="3806"/>
    <s v="Porsgrunn"/>
    <s v="Kommunal forvaltning"/>
    <x v="4"/>
    <n v="3341"/>
    <x v="0"/>
    <x v="1"/>
  </r>
  <r>
    <s v="3806"/>
    <s v="Porsgrunn"/>
    <s v="Kommunal forvaltning"/>
    <x v="5"/>
    <n v="3367"/>
    <x v="0"/>
    <x v="1"/>
  </r>
  <r>
    <s v="3806"/>
    <s v="Porsgrunn"/>
    <s v="Kommunal forvaltning"/>
    <x v="6"/>
    <n v="3389"/>
    <x v="0"/>
    <x v="1"/>
  </r>
  <r>
    <s v="3806"/>
    <s v="Porsgrunn"/>
    <s v="Kommunal forvaltning"/>
    <x v="7"/>
    <n v="3454"/>
    <x v="0"/>
    <x v="1"/>
  </r>
  <r>
    <s v="3806"/>
    <s v="Porsgrunn"/>
    <s v="Kommunal forvaltning"/>
    <x v="8"/>
    <n v="3475"/>
    <x v="0"/>
    <x v="1"/>
  </r>
  <r>
    <s v="3806"/>
    <s v="Porsgrunn"/>
    <s v="Kommunal forvaltning"/>
    <x v="9"/>
    <n v="3451"/>
    <x v="0"/>
    <x v="1"/>
  </r>
  <r>
    <s v="3806"/>
    <s v="Porsgrunn"/>
    <s v="Kommunal forvaltning"/>
    <x v="10"/>
    <n v="3435"/>
    <x v="0"/>
    <x v="1"/>
  </r>
  <r>
    <s v="3806"/>
    <s v="Porsgrunn"/>
    <s v="Kommunal forvaltning"/>
    <x v="11"/>
    <n v="3439"/>
    <x v="0"/>
    <x v="1"/>
  </r>
  <r>
    <s v="3806"/>
    <s v="Porsgrunn"/>
    <s v="Fylkeskommunal forvaltning"/>
    <x v="0"/>
    <n v="199"/>
    <x v="0"/>
    <x v="1"/>
  </r>
  <r>
    <s v="3806"/>
    <s v="Porsgrunn"/>
    <s v="Fylkeskommunal forvaltning"/>
    <x v="1"/>
    <n v="206"/>
    <x v="0"/>
    <x v="1"/>
  </r>
  <r>
    <s v="3806"/>
    <s v="Porsgrunn"/>
    <s v="Fylkeskommunal forvaltning"/>
    <x v="2"/>
    <n v="209"/>
    <x v="0"/>
    <x v="1"/>
  </r>
  <r>
    <s v="3806"/>
    <s v="Porsgrunn"/>
    <s v="Fylkeskommunal forvaltning"/>
    <x v="3"/>
    <n v="208"/>
    <x v="0"/>
    <x v="1"/>
  </r>
  <r>
    <s v="3806"/>
    <s v="Porsgrunn"/>
    <s v="Fylkeskommunal forvaltning"/>
    <x v="4"/>
    <n v="217"/>
    <x v="0"/>
    <x v="1"/>
  </r>
  <r>
    <s v="3806"/>
    <s v="Porsgrunn"/>
    <s v="Fylkeskommunal forvaltning"/>
    <x v="5"/>
    <n v="238"/>
    <x v="0"/>
    <x v="1"/>
  </r>
  <r>
    <s v="3806"/>
    <s v="Porsgrunn"/>
    <s v="Fylkeskommunal forvaltning"/>
    <x v="6"/>
    <n v="233"/>
    <x v="0"/>
    <x v="1"/>
  </r>
  <r>
    <s v="3806"/>
    <s v="Porsgrunn"/>
    <s v="Fylkeskommunal forvaltning"/>
    <x v="7"/>
    <n v="193"/>
    <x v="0"/>
    <x v="1"/>
  </r>
  <r>
    <s v="3806"/>
    <s v="Porsgrunn"/>
    <s v="Fylkeskommunal forvaltning"/>
    <x v="8"/>
    <n v="208"/>
    <x v="0"/>
    <x v="1"/>
  </r>
  <r>
    <s v="3806"/>
    <s v="Porsgrunn"/>
    <s v="Fylkeskommunal forvaltning"/>
    <x v="9"/>
    <n v="213"/>
    <x v="0"/>
    <x v="1"/>
  </r>
  <r>
    <s v="3806"/>
    <s v="Porsgrunn"/>
    <s v="Fylkeskommunal forvaltning"/>
    <x v="10"/>
    <n v="213"/>
    <x v="0"/>
    <x v="1"/>
  </r>
  <r>
    <s v="3806"/>
    <s v="Porsgrunn"/>
    <s v="Fylkeskommunal forvaltning"/>
    <x v="11"/>
    <n v="228"/>
    <x v="0"/>
    <x v="1"/>
  </r>
  <r>
    <s v="3806"/>
    <s v="Porsgrunn"/>
    <s v="Offentlige eide foretak"/>
    <x v="0"/>
    <n v="1332"/>
    <x v="1"/>
    <x v="1"/>
  </r>
  <r>
    <s v="3806"/>
    <s v="Porsgrunn"/>
    <s v="Offentlige eide foretak"/>
    <x v="1"/>
    <n v="1172"/>
    <x v="1"/>
    <x v="1"/>
  </r>
  <r>
    <s v="3806"/>
    <s v="Porsgrunn"/>
    <s v="Offentlige eide foretak"/>
    <x v="2"/>
    <n v="1154"/>
    <x v="1"/>
    <x v="1"/>
  </r>
  <r>
    <s v="3806"/>
    <s v="Porsgrunn"/>
    <s v="Offentlige eide foretak"/>
    <x v="3"/>
    <n v="1102"/>
    <x v="1"/>
    <x v="1"/>
  </r>
  <r>
    <s v="3806"/>
    <s v="Porsgrunn"/>
    <s v="Offentlige eide foretak"/>
    <x v="4"/>
    <n v="1009"/>
    <x v="1"/>
    <x v="1"/>
  </r>
  <r>
    <s v="3806"/>
    <s v="Porsgrunn"/>
    <s v="Offentlige eide foretak"/>
    <x v="5"/>
    <n v="930"/>
    <x v="1"/>
    <x v="1"/>
  </r>
  <r>
    <s v="3806"/>
    <s v="Porsgrunn"/>
    <s v="Offentlige eide foretak"/>
    <x v="6"/>
    <n v="815"/>
    <x v="1"/>
    <x v="1"/>
  </r>
  <r>
    <s v="3806"/>
    <s v="Porsgrunn"/>
    <s v="Offentlige eide foretak"/>
    <x v="7"/>
    <n v="851"/>
    <x v="1"/>
    <x v="1"/>
  </r>
  <r>
    <s v="3806"/>
    <s v="Porsgrunn"/>
    <s v="Offentlige eide foretak"/>
    <x v="8"/>
    <n v="759"/>
    <x v="1"/>
    <x v="1"/>
  </r>
  <r>
    <s v="3806"/>
    <s v="Porsgrunn"/>
    <s v="Offentlige eide foretak"/>
    <x v="9"/>
    <n v="828"/>
    <x v="1"/>
    <x v="1"/>
  </r>
  <r>
    <s v="3806"/>
    <s v="Porsgrunn"/>
    <s v="Offentlige eide foretak"/>
    <x v="10"/>
    <n v="805"/>
    <x v="1"/>
    <x v="1"/>
  </r>
  <r>
    <s v="3806"/>
    <s v="Porsgrunn"/>
    <s v="Offentlige eide foretak"/>
    <x v="11"/>
    <n v="809"/>
    <x v="1"/>
    <x v="1"/>
  </r>
  <r>
    <s v="3806"/>
    <s v="Porsgrunn"/>
    <s v="Privat sektor"/>
    <x v="0"/>
    <n v="12979"/>
    <x v="1"/>
    <x v="1"/>
  </r>
  <r>
    <s v="3806"/>
    <s v="Porsgrunn"/>
    <s v="Privat sektor"/>
    <x v="1"/>
    <n v="12666"/>
    <x v="1"/>
    <x v="1"/>
  </r>
  <r>
    <s v="3806"/>
    <s v="Porsgrunn"/>
    <s v="Privat sektor"/>
    <x v="2"/>
    <n v="12142"/>
    <x v="1"/>
    <x v="1"/>
  </r>
  <r>
    <s v="3806"/>
    <s v="Porsgrunn"/>
    <s v="Privat sektor"/>
    <x v="3"/>
    <n v="12302"/>
    <x v="1"/>
    <x v="1"/>
  </r>
  <r>
    <s v="3806"/>
    <s v="Porsgrunn"/>
    <s v="Privat sektor"/>
    <x v="4"/>
    <n v="12098"/>
    <x v="1"/>
    <x v="1"/>
  </r>
  <r>
    <s v="3806"/>
    <s v="Porsgrunn"/>
    <s v="Privat sektor"/>
    <x v="5"/>
    <n v="11339"/>
    <x v="1"/>
    <x v="1"/>
  </r>
  <r>
    <s v="3806"/>
    <s v="Porsgrunn"/>
    <s v="Privat sektor"/>
    <x v="6"/>
    <n v="11606"/>
    <x v="1"/>
    <x v="1"/>
  </r>
  <r>
    <s v="3806"/>
    <s v="Porsgrunn"/>
    <s v="Privat sektor"/>
    <x v="7"/>
    <n v="11617"/>
    <x v="1"/>
    <x v="1"/>
  </r>
  <r>
    <s v="3806"/>
    <s v="Porsgrunn"/>
    <s v="Privat sektor"/>
    <x v="8"/>
    <n v="11611"/>
    <x v="1"/>
    <x v="1"/>
  </r>
  <r>
    <s v="3806"/>
    <s v="Porsgrunn"/>
    <s v="Privat sektor"/>
    <x v="9"/>
    <n v="11733"/>
    <x v="1"/>
    <x v="1"/>
  </r>
  <r>
    <s v="3806"/>
    <s v="Porsgrunn"/>
    <s v="Privat sektor"/>
    <x v="10"/>
    <n v="11328"/>
    <x v="1"/>
    <x v="1"/>
  </r>
  <r>
    <s v="3806"/>
    <s v="Porsgrunn"/>
    <s v="Privat sektor"/>
    <x v="11"/>
    <n v="11762"/>
    <x v="1"/>
    <x v="1"/>
  </r>
  <r>
    <s v="3807"/>
    <s v="Skien"/>
    <s v="Statsforvaltningen"/>
    <x v="0"/>
    <n v="3834"/>
    <x v="0"/>
    <x v="1"/>
  </r>
  <r>
    <s v="3807"/>
    <s v="Skien"/>
    <s v="Statsforvaltningen"/>
    <x v="1"/>
    <n v="3907"/>
    <x v="0"/>
    <x v="1"/>
  </r>
  <r>
    <s v="3807"/>
    <s v="Skien"/>
    <s v="Statsforvaltningen"/>
    <x v="2"/>
    <n v="4042"/>
    <x v="0"/>
    <x v="1"/>
  </r>
  <r>
    <s v="3807"/>
    <s v="Skien"/>
    <s v="Statsforvaltningen"/>
    <x v="3"/>
    <n v="4138"/>
    <x v="0"/>
    <x v="1"/>
  </r>
  <r>
    <s v="3807"/>
    <s v="Skien"/>
    <s v="Statsforvaltningen"/>
    <x v="4"/>
    <n v="4166"/>
    <x v="0"/>
    <x v="1"/>
  </r>
  <r>
    <s v="3807"/>
    <s v="Skien"/>
    <s v="Statsforvaltningen"/>
    <x v="5"/>
    <n v="4222"/>
    <x v="0"/>
    <x v="1"/>
  </r>
  <r>
    <s v="3807"/>
    <s v="Skien"/>
    <s v="Statsforvaltningen"/>
    <x v="6"/>
    <n v="4253"/>
    <x v="0"/>
    <x v="1"/>
  </r>
  <r>
    <s v="3807"/>
    <s v="Skien"/>
    <s v="Statsforvaltningen"/>
    <x v="7"/>
    <n v="4240"/>
    <x v="0"/>
    <x v="1"/>
  </r>
  <r>
    <s v="3807"/>
    <s v="Skien"/>
    <s v="Statsforvaltningen"/>
    <x v="8"/>
    <n v="4174"/>
    <x v="0"/>
    <x v="1"/>
  </r>
  <r>
    <s v="3807"/>
    <s v="Skien"/>
    <s v="Statsforvaltningen"/>
    <x v="9"/>
    <n v="4177"/>
    <x v="0"/>
    <x v="1"/>
  </r>
  <r>
    <s v="3807"/>
    <s v="Skien"/>
    <s v="Statsforvaltningen"/>
    <x v="10"/>
    <n v="4196"/>
    <x v="0"/>
    <x v="1"/>
  </r>
  <r>
    <s v="3807"/>
    <s v="Skien"/>
    <s v="Statsforvaltningen"/>
    <x v="11"/>
    <n v="4122"/>
    <x v="0"/>
    <x v="1"/>
  </r>
  <r>
    <s v="3807"/>
    <s v="Skien"/>
    <s v="Kommunal forvaltning"/>
    <x v="0"/>
    <n v="4934"/>
    <x v="0"/>
    <x v="1"/>
  </r>
  <r>
    <s v="3807"/>
    <s v="Skien"/>
    <s v="Kommunal forvaltning"/>
    <x v="1"/>
    <n v="5009"/>
    <x v="0"/>
    <x v="1"/>
  </r>
  <r>
    <s v="3807"/>
    <s v="Skien"/>
    <s v="Kommunal forvaltning"/>
    <x v="2"/>
    <n v="4836"/>
    <x v="0"/>
    <x v="1"/>
  </r>
  <r>
    <s v="3807"/>
    <s v="Skien"/>
    <s v="Kommunal forvaltning"/>
    <x v="3"/>
    <n v="4859"/>
    <x v="0"/>
    <x v="1"/>
  </r>
  <r>
    <s v="3807"/>
    <s v="Skien"/>
    <s v="Kommunal forvaltning"/>
    <x v="4"/>
    <n v="4830"/>
    <x v="0"/>
    <x v="1"/>
  </r>
  <r>
    <s v="3807"/>
    <s v="Skien"/>
    <s v="Kommunal forvaltning"/>
    <x v="5"/>
    <n v="4768"/>
    <x v="0"/>
    <x v="1"/>
  </r>
  <r>
    <s v="3807"/>
    <s v="Skien"/>
    <s v="Kommunal forvaltning"/>
    <x v="6"/>
    <n v="4828"/>
    <x v="0"/>
    <x v="1"/>
  </r>
  <r>
    <s v="3807"/>
    <s v="Skien"/>
    <s v="Kommunal forvaltning"/>
    <x v="7"/>
    <n v="4967"/>
    <x v="0"/>
    <x v="1"/>
  </r>
  <r>
    <s v="3807"/>
    <s v="Skien"/>
    <s v="Kommunal forvaltning"/>
    <x v="8"/>
    <n v="4979"/>
    <x v="0"/>
    <x v="1"/>
  </r>
  <r>
    <s v="3807"/>
    <s v="Skien"/>
    <s v="Kommunal forvaltning"/>
    <x v="9"/>
    <n v="5030"/>
    <x v="0"/>
    <x v="1"/>
  </r>
  <r>
    <s v="3807"/>
    <s v="Skien"/>
    <s v="Kommunal forvaltning"/>
    <x v="10"/>
    <n v="5052"/>
    <x v="0"/>
    <x v="1"/>
  </r>
  <r>
    <s v="3807"/>
    <s v="Skien"/>
    <s v="Kommunal forvaltning"/>
    <x v="11"/>
    <n v="5057"/>
    <x v="0"/>
    <x v="1"/>
  </r>
  <r>
    <s v="3807"/>
    <s v="Skien"/>
    <s v="Fylkeskommunal forvaltning"/>
    <x v="0"/>
    <n v="690"/>
    <x v="0"/>
    <x v="1"/>
  </r>
  <r>
    <s v="3807"/>
    <s v="Skien"/>
    <s v="Fylkeskommunal forvaltning"/>
    <x v="1"/>
    <n v="743"/>
    <x v="0"/>
    <x v="1"/>
  </r>
  <r>
    <s v="3807"/>
    <s v="Skien"/>
    <s v="Fylkeskommunal forvaltning"/>
    <x v="2"/>
    <n v="728"/>
    <x v="0"/>
    <x v="1"/>
  </r>
  <r>
    <s v="3807"/>
    <s v="Skien"/>
    <s v="Fylkeskommunal forvaltning"/>
    <x v="3"/>
    <n v="762"/>
    <x v="0"/>
    <x v="1"/>
  </r>
  <r>
    <s v="3807"/>
    <s v="Skien"/>
    <s v="Fylkeskommunal forvaltning"/>
    <x v="4"/>
    <n v="779"/>
    <x v="0"/>
    <x v="1"/>
  </r>
  <r>
    <s v="3807"/>
    <s v="Skien"/>
    <s v="Fylkeskommunal forvaltning"/>
    <x v="5"/>
    <n v="778"/>
    <x v="0"/>
    <x v="1"/>
  </r>
  <r>
    <s v="3807"/>
    <s v="Skien"/>
    <s v="Fylkeskommunal forvaltning"/>
    <x v="6"/>
    <n v="783"/>
    <x v="0"/>
    <x v="1"/>
  </r>
  <r>
    <s v="3807"/>
    <s v="Skien"/>
    <s v="Fylkeskommunal forvaltning"/>
    <x v="7"/>
    <n v="765"/>
    <x v="0"/>
    <x v="1"/>
  </r>
  <r>
    <s v="3807"/>
    <s v="Skien"/>
    <s v="Fylkeskommunal forvaltning"/>
    <x v="8"/>
    <n v="792"/>
    <x v="0"/>
    <x v="1"/>
  </r>
  <r>
    <s v="3807"/>
    <s v="Skien"/>
    <s v="Fylkeskommunal forvaltning"/>
    <x v="9"/>
    <n v="809"/>
    <x v="0"/>
    <x v="1"/>
  </r>
  <r>
    <s v="3807"/>
    <s v="Skien"/>
    <s v="Fylkeskommunal forvaltning"/>
    <x v="10"/>
    <n v="1007"/>
    <x v="0"/>
    <x v="1"/>
  </r>
  <r>
    <s v="3807"/>
    <s v="Skien"/>
    <s v="Fylkeskommunal forvaltning"/>
    <x v="11"/>
    <n v="1020"/>
    <x v="0"/>
    <x v="1"/>
  </r>
  <r>
    <s v="3807"/>
    <s v="Skien"/>
    <s v="Offentlige eide foretak"/>
    <x v="0"/>
    <n v="995"/>
    <x v="1"/>
    <x v="1"/>
  </r>
  <r>
    <s v="3807"/>
    <s v="Skien"/>
    <s v="Offentlige eide foretak"/>
    <x v="1"/>
    <n v="1022"/>
    <x v="1"/>
    <x v="1"/>
  </r>
  <r>
    <s v="3807"/>
    <s v="Skien"/>
    <s v="Offentlige eide foretak"/>
    <x v="2"/>
    <n v="1045"/>
    <x v="1"/>
    <x v="1"/>
  </r>
  <r>
    <s v="3807"/>
    <s v="Skien"/>
    <s v="Offentlige eide foretak"/>
    <x v="3"/>
    <n v="1037"/>
    <x v="1"/>
    <x v="1"/>
  </r>
  <r>
    <s v="3807"/>
    <s v="Skien"/>
    <s v="Offentlige eide foretak"/>
    <x v="4"/>
    <n v="1082"/>
    <x v="1"/>
    <x v="1"/>
  </r>
  <r>
    <s v="3807"/>
    <s v="Skien"/>
    <s v="Offentlige eide foretak"/>
    <x v="5"/>
    <n v="1006"/>
    <x v="1"/>
    <x v="1"/>
  </r>
  <r>
    <s v="3807"/>
    <s v="Skien"/>
    <s v="Offentlige eide foretak"/>
    <x v="6"/>
    <n v="1004"/>
    <x v="1"/>
    <x v="1"/>
  </r>
  <r>
    <s v="3807"/>
    <s v="Skien"/>
    <s v="Offentlige eide foretak"/>
    <x v="7"/>
    <n v="873"/>
    <x v="1"/>
    <x v="1"/>
  </r>
  <r>
    <s v="3807"/>
    <s v="Skien"/>
    <s v="Offentlige eide foretak"/>
    <x v="8"/>
    <n v="854"/>
    <x v="1"/>
    <x v="1"/>
  </r>
  <r>
    <s v="3807"/>
    <s v="Skien"/>
    <s v="Offentlige eide foretak"/>
    <x v="9"/>
    <n v="862"/>
    <x v="1"/>
    <x v="1"/>
  </r>
  <r>
    <s v="3807"/>
    <s v="Skien"/>
    <s v="Offentlige eide foretak"/>
    <x v="10"/>
    <n v="876"/>
    <x v="1"/>
    <x v="1"/>
  </r>
  <r>
    <s v="3807"/>
    <s v="Skien"/>
    <s v="Offentlige eide foretak"/>
    <x v="11"/>
    <n v="906"/>
    <x v="1"/>
    <x v="1"/>
  </r>
  <r>
    <s v="3807"/>
    <s v="Skien"/>
    <s v="Privat sektor"/>
    <x v="0"/>
    <n v="14150"/>
    <x v="1"/>
    <x v="1"/>
  </r>
  <r>
    <s v="3807"/>
    <s v="Skien"/>
    <s v="Privat sektor"/>
    <x v="1"/>
    <n v="14383"/>
    <x v="1"/>
    <x v="1"/>
  </r>
  <r>
    <s v="3807"/>
    <s v="Skien"/>
    <s v="Privat sektor"/>
    <x v="2"/>
    <n v="14514"/>
    <x v="1"/>
    <x v="1"/>
  </r>
  <r>
    <s v="3807"/>
    <s v="Skien"/>
    <s v="Privat sektor"/>
    <x v="3"/>
    <n v="14290"/>
    <x v="1"/>
    <x v="1"/>
  </r>
  <r>
    <s v="3807"/>
    <s v="Skien"/>
    <s v="Privat sektor"/>
    <x v="4"/>
    <n v="14379"/>
    <x v="1"/>
    <x v="1"/>
  </r>
  <r>
    <s v="3807"/>
    <s v="Skien"/>
    <s v="Privat sektor"/>
    <x v="5"/>
    <n v="14111"/>
    <x v="1"/>
    <x v="1"/>
  </r>
  <r>
    <s v="3807"/>
    <s v="Skien"/>
    <s v="Privat sektor"/>
    <x v="6"/>
    <n v="14470"/>
    <x v="1"/>
    <x v="1"/>
  </r>
  <r>
    <s v="3807"/>
    <s v="Skien"/>
    <s v="Privat sektor"/>
    <x v="7"/>
    <n v="14601"/>
    <x v="1"/>
    <x v="1"/>
  </r>
  <r>
    <s v="3807"/>
    <s v="Skien"/>
    <s v="Privat sektor"/>
    <x v="8"/>
    <n v="15033"/>
    <x v="1"/>
    <x v="1"/>
  </r>
  <r>
    <s v="3807"/>
    <s v="Skien"/>
    <s v="Privat sektor"/>
    <x v="9"/>
    <n v="15360"/>
    <x v="1"/>
    <x v="1"/>
  </r>
  <r>
    <s v="3807"/>
    <s v="Skien"/>
    <s v="Privat sektor"/>
    <x v="10"/>
    <n v="15112"/>
    <x v="1"/>
    <x v="1"/>
  </r>
  <r>
    <s v="3807"/>
    <s v="Skien"/>
    <s v="Privat sektor"/>
    <x v="11"/>
    <n v="15510"/>
    <x v="1"/>
    <x v="1"/>
  </r>
  <r>
    <s v="3808"/>
    <s v="Notodden"/>
    <s v="Statsforvaltningen"/>
    <x v="0"/>
    <n v="699"/>
    <x v="0"/>
    <x v="1"/>
  </r>
  <r>
    <s v="3808"/>
    <s v="Notodden"/>
    <s v="Statsforvaltningen"/>
    <x v="1"/>
    <n v="707"/>
    <x v="0"/>
    <x v="1"/>
  </r>
  <r>
    <s v="3808"/>
    <s v="Notodden"/>
    <s v="Statsforvaltningen"/>
    <x v="2"/>
    <n v="679"/>
    <x v="0"/>
    <x v="1"/>
  </r>
  <r>
    <s v="3808"/>
    <s v="Notodden"/>
    <s v="Statsforvaltningen"/>
    <x v="3"/>
    <n v="726"/>
    <x v="0"/>
    <x v="1"/>
  </r>
  <r>
    <s v="3808"/>
    <s v="Notodden"/>
    <s v="Statsforvaltningen"/>
    <x v="4"/>
    <n v="742"/>
    <x v="0"/>
    <x v="1"/>
  </r>
  <r>
    <s v="3808"/>
    <s v="Notodden"/>
    <s v="Statsforvaltningen"/>
    <x v="5"/>
    <n v="779"/>
    <x v="0"/>
    <x v="1"/>
  </r>
  <r>
    <s v="3808"/>
    <s v="Notodden"/>
    <s v="Statsforvaltningen"/>
    <x v="6"/>
    <n v="764"/>
    <x v="0"/>
    <x v="1"/>
  </r>
  <r>
    <s v="3808"/>
    <s v="Notodden"/>
    <s v="Statsforvaltningen"/>
    <x v="7"/>
    <n v="689"/>
    <x v="0"/>
    <x v="1"/>
  </r>
  <r>
    <s v="3808"/>
    <s v="Notodden"/>
    <s v="Statsforvaltningen"/>
    <x v="8"/>
    <n v="698"/>
    <x v="0"/>
    <x v="1"/>
  </r>
  <r>
    <s v="3808"/>
    <s v="Notodden"/>
    <s v="Statsforvaltningen"/>
    <x v="9"/>
    <n v="699"/>
    <x v="0"/>
    <x v="1"/>
  </r>
  <r>
    <s v="3808"/>
    <s v="Notodden"/>
    <s v="Statsforvaltningen"/>
    <x v="10"/>
    <n v="675"/>
    <x v="0"/>
    <x v="1"/>
  </r>
  <r>
    <s v="3808"/>
    <s v="Notodden"/>
    <s v="Statsforvaltningen"/>
    <x v="11"/>
    <n v="676"/>
    <x v="0"/>
    <x v="1"/>
  </r>
  <r>
    <s v="3808"/>
    <s v="Notodden"/>
    <s v="Kommunal forvaltning"/>
    <x v="0"/>
    <n v="1333"/>
    <x v="0"/>
    <x v="1"/>
  </r>
  <r>
    <s v="3808"/>
    <s v="Notodden"/>
    <s v="Kommunal forvaltning"/>
    <x v="1"/>
    <n v="1355"/>
    <x v="0"/>
    <x v="1"/>
  </r>
  <r>
    <s v="3808"/>
    <s v="Notodden"/>
    <s v="Kommunal forvaltning"/>
    <x v="2"/>
    <n v="1419"/>
    <x v="0"/>
    <x v="1"/>
  </r>
  <r>
    <s v="3808"/>
    <s v="Notodden"/>
    <s v="Kommunal forvaltning"/>
    <x v="3"/>
    <n v="1406"/>
    <x v="0"/>
    <x v="1"/>
  </r>
  <r>
    <s v="3808"/>
    <s v="Notodden"/>
    <s v="Kommunal forvaltning"/>
    <x v="4"/>
    <n v="1444"/>
    <x v="0"/>
    <x v="1"/>
  </r>
  <r>
    <s v="3808"/>
    <s v="Notodden"/>
    <s v="Kommunal forvaltning"/>
    <x v="5"/>
    <n v="1392"/>
    <x v="0"/>
    <x v="1"/>
  </r>
  <r>
    <s v="3808"/>
    <s v="Notodden"/>
    <s v="Kommunal forvaltning"/>
    <x v="6"/>
    <n v="1459"/>
    <x v="0"/>
    <x v="1"/>
  </r>
  <r>
    <s v="3808"/>
    <s v="Notodden"/>
    <s v="Kommunal forvaltning"/>
    <x v="7"/>
    <n v="1462"/>
    <x v="0"/>
    <x v="1"/>
  </r>
  <r>
    <s v="3808"/>
    <s v="Notodden"/>
    <s v="Kommunal forvaltning"/>
    <x v="8"/>
    <n v="1427"/>
    <x v="0"/>
    <x v="1"/>
  </r>
  <r>
    <s v="3808"/>
    <s v="Notodden"/>
    <s v="Kommunal forvaltning"/>
    <x v="9"/>
    <n v="1444"/>
    <x v="0"/>
    <x v="1"/>
  </r>
  <r>
    <s v="3808"/>
    <s v="Notodden"/>
    <s v="Kommunal forvaltning"/>
    <x v="10"/>
    <n v="1439"/>
    <x v="0"/>
    <x v="1"/>
  </r>
  <r>
    <s v="3808"/>
    <s v="Notodden"/>
    <s v="Kommunal forvaltning"/>
    <x v="11"/>
    <n v="1460"/>
    <x v="0"/>
    <x v="1"/>
  </r>
  <r>
    <s v="3808"/>
    <s v="Notodden"/>
    <s v="Fylkeskommunal forvaltning"/>
    <x v="0"/>
    <n v="109"/>
    <x v="0"/>
    <x v="1"/>
  </r>
  <r>
    <s v="3808"/>
    <s v="Notodden"/>
    <s v="Fylkeskommunal forvaltning"/>
    <x v="1"/>
    <n v="111"/>
    <x v="0"/>
    <x v="1"/>
  </r>
  <r>
    <s v="3808"/>
    <s v="Notodden"/>
    <s v="Fylkeskommunal forvaltning"/>
    <x v="2"/>
    <n v="109"/>
    <x v="0"/>
    <x v="1"/>
  </r>
  <r>
    <s v="3808"/>
    <s v="Notodden"/>
    <s v="Fylkeskommunal forvaltning"/>
    <x v="3"/>
    <n v="110"/>
    <x v="0"/>
    <x v="1"/>
  </r>
  <r>
    <s v="3808"/>
    <s v="Notodden"/>
    <s v="Fylkeskommunal forvaltning"/>
    <x v="4"/>
    <n v="113"/>
    <x v="0"/>
    <x v="1"/>
  </r>
  <r>
    <s v="3808"/>
    <s v="Notodden"/>
    <s v="Fylkeskommunal forvaltning"/>
    <x v="5"/>
    <n v="120"/>
    <x v="0"/>
    <x v="1"/>
  </r>
  <r>
    <s v="3808"/>
    <s v="Notodden"/>
    <s v="Fylkeskommunal forvaltning"/>
    <x v="6"/>
    <n v="122"/>
    <x v="0"/>
    <x v="1"/>
  </r>
  <r>
    <s v="3808"/>
    <s v="Notodden"/>
    <s v="Fylkeskommunal forvaltning"/>
    <x v="7"/>
    <n v="123"/>
    <x v="0"/>
    <x v="1"/>
  </r>
  <r>
    <s v="3808"/>
    <s v="Notodden"/>
    <s v="Fylkeskommunal forvaltning"/>
    <x v="8"/>
    <n v="127"/>
    <x v="0"/>
    <x v="1"/>
  </r>
  <r>
    <s v="3808"/>
    <s v="Notodden"/>
    <s v="Fylkeskommunal forvaltning"/>
    <x v="9"/>
    <n v="125"/>
    <x v="0"/>
    <x v="1"/>
  </r>
  <r>
    <s v="3808"/>
    <s v="Notodden"/>
    <s v="Fylkeskommunal forvaltning"/>
    <x v="10"/>
    <n v="133"/>
    <x v="0"/>
    <x v="1"/>
  </r>
  <r>
    <s v="3808"/>
    <s v="Notodden"/>
    <s v="Fylkeskommunal forvaltning"/>
    <x v="11"/>
    <n v="145"/>
    <x v="0"/>
    <x v="1"/>
  </r>
  <r>
    <s v="3808"/>
    <s v="Notodden"/>
    <s v="Offentlige eide foretak"/>
    <x v="0"/>
    <n v="506"/>
    <x v="1"/>
    <x v="1"/>
  </r>
  <r>
    <s v="3808"/>
    <s v="Notodden"/>
    <s v="Offentlige eide foretak"/>
    <x v="1"/>
    <n v="504"/>
    <x v="1"/>
    <x v="1"/>
  </r>
  <r>
    <s v="3808"/>
    <s v="Notodden"/>
    <s v="Offentlige eide foretak"/>
    <x v="2"/>
    <n v="440"/>
    <x v="1"/>
    <x v="1"/>
  </r>
  <r>
    <s v="3808"/>
    <s v="Notodden"/>
    <s v="Offentlige eide foretak"/>
    <x v="3"/>
    <n v="352"/>
    <x v="1"/>
    <x v="1"/>
  </r>
  <r>
    <s v="3808"/>
    <s v="Notodden"/>
    <s v="Offentlige eide foretak"/>
    <x v="4"/>
    <n v="347"/>
    <x v="1"/>
    <x v="1"/>
  </r>
  <r>
    <s v="3808"/>
    <s v="Notodden"/>
    <s v="Offentlige eide foretak"/>
    <x v="5"/>
    <n v="360"/>
    <x v="1"/>
    <x v="1"/>
  </r>
  <r>
    <s v="3808"/>
    <s v="Notodden"/>
    <s v="Offentlige eide foretak"/>
    <x v="6"/>
    <n v="280"/>
    <x v="1"/>
    <x v="1"/>
  </r>
  <r>
    <s v="3808"/>
    <s v="Notodden"/>
    <s v="Offentlige eide foretak"/>
    <x v="7"/>
    <n v="282"/>
    <x v="1"/>
    <x v="1"/>
  </r>
  <r>
    <s v="3808"/>
    <s v="Notodden"/>
    <s v="Offentlige eide foretak"/>
    <x v="8"/>
    <n v="287"/>
    <x v="1"/>
    <x v="1"/>
  </r>
  <r>
    <s v="3808"/>
    <s v="Notodden"/>
    <s v="Offentlige eide foretak"/>
    <x v="9"/>
    <n v="284"/>
    <x v="1"/>
    <x v="1"/>
  </r>
  <r>
    <s v="3808"/>
    <s v="Notodden"/>
    <s v="Offentlige eide foretak"/>
    <x v="10"/>
    <n v="286"/>
    <x v="1"/>
    <x v="1"/>
  </r>
  <r>
    <s v="3808"/>
    <s v="Notodden"/>
    <s v="Offentlige eide foretak"/>
    <x v="11"/>
    <n v="182"/>
    <x v="1"/>
    <x v="1"/>
  </r>
  <r>
    <s v="3808"/>
    <s v="Notodden"/>
    <s v="Privat sektor"/>
    <x v="0"/>
    <n v="2946"/>
    <x v="1"/>
    <x v="1"/>
  </r>
  <r>
    <s v="3808"/>
    <s v="Notodden"/>
    <s v="Privat sektor"/>
    <x v="1"/>
    <n v="2873"/>
    <x v="1"/>
    <x v="1"/>
  </r>
  <r>
    <s v="3808"/>
    <s v="Notodden"/>
    <s v="Privat sektor"/>
    <x v="2"/>
    <n v="2883"/>
    <x v="1"/>
    <x v="1"/>
  </r>
  <r>
    <s v="3808"/>
    <s v="Notodden"/>
    <s v="Privat sektor"/>
    <x v="3"/>
    <n v="2788"/>
    <x v="1"/>
    <x v="1"/>
  </r>
  <r>
    <s v="3808"/>
    <s v="Notodden"/>
    <s v="Privat sektor"/>
    <x v="4"/>
    <n v="2758"/>
    <x v="1"/>
    <x v="1"/>
  </r>
  <r>
    <s v="3808"/>
    <s v="Notodden"/>
    <s v="Privat sektor"/>
    <x v="5"/>
    <n v="2704"/>
    <x v="1"/>
    <x v="1"/>
  </r>
  <r>
    <s v="3808"/>
    <s v="Notodden"/>
    <s v="Privat sektor"/>
    <x v="6"/>
    <n v="2755"/>
    <x v="1"/>
    <x v="1"/>
  </r>
  <r>
    <s v="3808"/>
    <s v="Notodden"/>
    <s v="Privat sektor"/>
    <x v="7"/>
    <n v="2752"/>
    <x v="1"/>
    <x v="1"/>
  </r>
  <r>
    <s v="3808"/>
    <s v="Notodden"/>
    <s v="Privat sektor"/>
    <x v="8"/>
    <n v="2717"/>
    <x v="1"/>
    <x v="1"/>
  </r>
  <r>
    <s v="3808"/>
    <s v="Notodden"/>
    <s v="Privat sektor"/>
    <x v="9"/>
    <n v="2746"/>
    <x v="1"/>
    <x v="1"/>
  </r>
  <r>
    <s v="3808"/>
    <s v="Notodden"/>
    <s v="Privat sektor"/>
    <x v="10"/>
    <n v="2857"/>
    <x v="1"/>
    <x v="1"/>
  </r>
  <r>
    <s v="3808"/>
    <s v="Notodden"/>
    <s v="Privat sektor"/>
    <x v="11"/>
    <n v="3155"/>
    <x v="1"/>
    <x v="1"/>
  </r>
  <r>
    <s v="3811"/>
    <s v="Færder"/>
    <s v="Statsforvaltningen"/>
    <x v="0"/>
    <n v="509"/>
    <x v="0"/>
    <x v="0"/>
  </r>
  <r>
    <s v="3811"/>
    <s v="Færder"/>
    <s v="Statsforvaltningen"/>
    <x v="1"/>
    <n v="552"/>
    <x v="0"/>
    <x v="0"/>
  </r>
  <r>
    <s v="3811"/>
    <s v="Færder"/>
    <s v="Statsforvaltningen"/>
    <x v="2"/>
    <n v="556"/>
    <x v="0"/>
    <x v="0"/>
  </r>
  <r>
    <s v="3811"/>
    <s v="Færder"/>
    <s v="Statsforvaltningen"/>
    <x v="3"/>
    <n v="563"/>
    <x v="0"/>
    <x v="0"/>
  </r>
  <r>
    <s v="3811"/>
    <s v="Færder"/>
    <s v="Statsforvaltningen"/>
    <x v="4"/>
    <n v="605"/>
    <x v="0"/>
    <x v="0"/>
  </r>
  <r>
    <s v="3811"/>
    <s v="Færder"/>
    <s v="Statsforvaltningen"/>
    <x v="5"/>
    <n v="599"/>
    <x v="0"/>
    <x v="0"/>
  </r>
  <r>
    <s v="3811"/>
    <s v="Færder"/>
    <s v="Statsforvaltningen"/>
    <x v="6"/>
    <n v="592"/>
    <x v="0"/>
    <x v="0"/>
  </r>
  <r>
    <s v="3811"/>
    <s v="Færder"/>
    <s v="Statsforvaltningen"/>
    <x v="7"/>
    <n v="556"/>
    <x v="0"/>
    <x v="0"/>
  </r>
  <r>
    <s v="3811"/>
    <s v="Færder"/>
    <s v="Statsforvaltningen"/>
    <x v="8"/>
    <n v="556"/>
    <x v="0"/>
    <x v="0"/>
  </r>
  <r>
    <s v="3811"/>
    <s v="Færder"/>
    <s v="Statsforvaltningen"/>
    <x v="9"/>
    <n v="596"/>
    <x v="0"/>
    <x v="0"/>
  </r>
  <r>
    <s v="3811"/>
    <s v="Færder"/>
    <s v="Statsforvaltningen"/>
    <x v="10"/>
    <n v="500"/>
    <x v="0"/>
    <x v="0"/>
  </r>
  <r>
    <s v="3811"/>
    <s v="Færder"/>
    <s v="Statsforvaltningen"/>
    <x v="11"/>
    <n v="487"/>
    <x v="0"/>
    <x v="0"/>
  </r>
  <r>
    <s v="3811"/>
    <s v="Færder"/>
    <s v="Kommunal forvaltning"/>
    <x v="0"/>
    <n v="2214"/>
    <x v="0"/>
    <x v="0"/>
  </r>
  <r>
    <s v="3811"/>
    <s v="Færder"/>
    <s v="Kommunal forvaltning"/>
    <x v="1"/>
    <n v="2236"/>
    <x v="0"/>
    <x v="0"/>
  </r>
  <r>
    <s v="3811"/>
    <s v="Færder"/>
    <s v="Kommunal forvaltning"/>
    <x v="2"/>
    <n v="2265"/>
    <x v="0"/>
    <x v="0"/>
  </r>
  <r>
    <s v="3811"/>
    <s v="Færder"/>
    <s v="Kommunal forvaltning"/>
    <x v="3"/>
    <n v="2262"/>
    <x v="0"/>
    <x v="0"/>
  </r>
  <r>
    <s v="3811"/>
    <s v="Færder"/>
    <s v="Kommunal forvaltning"/>
    <x v="4"/>
    <n v="2364"/>
    <x v="0"/>
    <x v="0"/>
  </r>
  <r>
    <s v="3811"/>
    <s v="Færder"/>
    <s v="Kommunal forvaltning"/>
    <x v="5"/>
    <n v="2287"/>
    <x v="0"/>
    <x v="0"/>
  </r>
  <r>
    <s v="3811"/>
    <s v="Færder"/>
    <s v="Kommunal forvaltning"/>
    <x v="6"/>
    <n v="2380"/>
    <x v="0"/>
    <x v="0"/>
  </r>
  <r>
    <s v="3811"/>
    <s v="Færder"/>
    <s v="Kommunal forvaltning"/>
    <x v="7"/>
    <n v="2442"/>
    <x v="0"/>
    <x v="0"/>
  </r>
  <r>
    <s v="3811"/>
    <s v="Færder"/>
    <s v="Kommunal forvaltning"/>
    <x v="8"/>
    <n v="2459"/>
    <x v="0"/>
    <x v="0"/>
  </r>
  <r>
    <s v="3811"/>
    <s v="Færder"/>
    <s v="Kommunal forvaltning"/>
    <x v="9"/>
    <n v="2418"/>
    <x v="0"/>
    <x v="0"/>
  </r>
  <r>
    <s v="3811"/>
    <s v="Færder"/>
    <s v="Kommunal forvaltning"/>
    <x v="10"/>
    <n v="2449"/>
    <x v="0"/>
    <x v="0"/>
  </r>
  <r>
    <s v="3811"/>
    <s v="Færder"/>
    <s v="Kommunal forvaltning"/>
    <x v="11"/>
    <n v="2440"/>
    <x v="0"/>
    <x v="0"/>
  </r>
  <r>
    <s v="3811"/>
    <s v="Færder"/>
    <s v="Fylkeskommunal forvaltning"/>
    <x v="0"/>
    <n v="77"/>
    <x v="0"/>
    <x v="0"/>
  </r>
  <r>
    <s v="3811"/>
    <s v="Færder"/>
    <s v="Fylkeskommunal forvaltning"/>
    <x v="1"/>
    <n v="84"/>
    <x v="0"/>
    <x v="0"/>
  </r>
  <r>
    <s v="3811"/>
    <s v="Færder"/>
    <s v="Fylkeskommunal forvaltning"/>
    <x v="2"/>
    <n v="84"/>
    <x v="0"/>
    <x v="0"/>
  </r>
  <r>
    <s v="3811"/>
    <s v="Færder"/>
    <s v="Fylkeskommunal forvaltning"/>
    <x v="3"/>
    <n v="84"/>
    <x v="0"/>
    <x v="0"/>
  </r>
  <r>
    <s v="3811"/>
    <s v="Færder"/>
    <s v="Fylkeskommunal forvaltning"/>
    <x v="4"/>
    <n v="96"/>
    <x v="0"/>
    <x v="0"/>
  </r>
  <r>
    <s v="3811"/>
    <s v="Færder"/>
    <s v="Fylkeskommunal forvaltning"/>
    <x v="5"/>
    <n v="92"/>
    <x v="0"/>
    <x v="0"/>
  </r>
  <r>
    <s v="3811"/>
    <s v="Færder"/>
    <s v="Fylkeskommunal forvaltning"/>
    <x v="6"/>
    <n v="93"/>
    <x v="0"/>
    <x v="0"/>
  </r>
  <r>
    <s v="3811"/>
    <s v="Færder"/>
    <s v="Fylkeskommunal forvaltning"/>
    <x v="7"/>
    <n v="98"/>
    <x v="0"/>
    <x v="0"/>
  </r>
  <r>
    <s v="3811"/>
    <s v="Færder"/>
    <s v="Fylkeskommunal forvaltning"/>
    <x v="8"/>
    <n v="95"/>
    <x v="0"/>
    <x v="0"/>
  </r>
  <r>
    <s v="3811"/>
    <s v="Færder"/>
    <s v="Fylkeskommunal forvaltning"/>
    <x v="9"/>
    <n v="92"/>
    <x v="0"/>
    <x v="0"/>
  </r>
  <r>
    <s v="3811"/>
    <s v="Færder"/>
    <s v="Fylkeskommunal forvaltning"/>
    <x v="10"/>
    <n v="93"/>
    <x v="0"/>
    <x v="0"/>
  </r>
  <r>
    <s v="3811"/>
    <s v="Færder"/>
    <s v="Fylkeskommunal forvaltning"/>
    <x v="11"/>
    <n v="95"/>
    <x v="0"/>
    <x v="0"/>
  </r>
  <r>
    <s v="3811"/>
    <s v="Færder"/>
    <s v="Offentlige eide foretak"/>
    <x v="0"/>
    <n v="74"/>
    <x v="1"/>
    <x v="0"/>
  </r>
  <r>
    <s v="3811"/>
    <s v="Færder"/>
    <s v="Offentlige eide foretak"/>
    <x v="1"/>
    <n v="103"/>
    <x v="1"/>
    <x v="0"/>
  </r>
  <r>
    <s v="3811"/>
    <s v="Færder"/>
    <s v="Offentlige eide foretak"/>
    <x v="2"/>
    <n v="96"/>
    <x v="1"/>
    <x v="0"/>
  </r>
  <r>
    <s v="3811"/>
    <s v="Færder"/>
    <s v="Offentlige eide foretak"/>
    <x v="3"/>
    <n v="92"/>
    <x v="1"/>
    <x v="0"/>
  </r>
  <r>
    <s v="3811"/>
    <s v="Færder"/>
    <s v="Offentlige eide foretak"/>
    <x v="4"/>
    <n v="122"/>
    <x v="1"/>
    <x v="0"/>
  </r>
  <r>
    <s v="3811"/>
    <s v="Færder"/>
    <s v="Offentlige eide foretak"/>
    <x v="5"/>
    <n v="97"/>
    <x v="1"/>
    <x v="0"/>
  </r>
  <r>
    <s v="3811"/>
    <s v="Færder"/>
    <s v="Offentlige eide foretak"/>
    <x v="6"/>
    <n v="93"/>
    <x v="1"/>
    <x v="0"/>
  </r>
  <r>
    <s v="3811"/>
    <s v="Færder"/>
    <s v="Offentlige eide foretak"/>
    <x v="7"/>
    <n v="86"/>
    <x v="1"/>
    <x v="0"/>
  </r>
  <r>
    <s v="3811"/>
    <s v="Færder"/>
    <s v="Offentlige eide foretak"/>
    <x v="8"/>
    <n v="81"/>
    <x v="1"/>
    <x v="0"/>
  </r>
  <r>
    <s v="3811"/>
    <s v="Færder"/>
    <s v="Offentlige eide foretak"/>
    <x v="9"/>
    <n v="124"/>
    <x v="1"/>
    <x v="0"/>
  </r>
  <r>
    <s v="3811"/>
    <s v="Færder"/>
    <s v="Offentlige eide foretak"/>
    <x v="10"/>
    <n v="86"/>
    <x v="1"/>
    <x v="0"/>
  </r>
  <r>
    <s v="3811"/>
    <s v="Færder"/>
    <s v="Offentlige eide foretak"/>
    <x v="11"/>
    <n v="75"/>
    <x v="1"/>
    <x v="0"/>
  </r>
  <r>
    <s v="3811"/>
    <s v="Færder"/>
    <s v="Privat sektor"/>
    <x v="0"/>
    <n v="4254"/>
    <x v="1"/>
    <x v="0"/>
  </r>
  <r>
    <s v="3811"/>
    <s v="Færder"/>
    <s v="Privat sektor"/>
    <x v="1"/>
    <n v="4345"/>
    <x v="1"/>
    <x v="0"/>
  </r>
  <r>
    <s v="3811"/>
    <s v="Færder"/>
    <s v="Privat sektor"/>
    <x v="2"/>
    <n v="4337"/>
    <x v="1"/>
    <x v="0"/>
  </r>
  <r>
    <s v="3811"/>
    <s v="Færder"/>
    <s v="Privat sektor"/>
    <x v="3"/>
    <n v="4510"/>
    <x v="1"/>
    <x v="0"/>
  </r>
  <r>
    <s v="3811"/>
    <s v="Færder"/>
    <s v="Privat sektor"/>
    <x v="4"/>
    <n v="4522"/>
    <x v="1"/>
    <x v="0"/>
  </r>
  <r>
    <s v="3811"/>
    <s v="Færder"/>
    <s v="Privat sektor"/>
    <x v="5"/>
    <n v="4432"/>
    <x v="1"/>
    <x v="0"/>
  </r>
  <r>
    <s v="3811"/>
    <s v="Færder"/>
    <s v="Privat sektor"/>
    <x v="6"/>
    <n v="4446"/>
    <x v="1"/>
    <x v="0"/>
  </r>
  <r>
    <s v="3811"/>
    <s v="Færder"/>
    <s v="Privat sektor"/>
    <x v="7"/>
    <n v="4525"/>
    <x v="1"/>
    <x v="0"/>
  </r>
  <r>
    <s v="3811"/>
    <s v="Færder"/>
    <s v="Privat sektor"/>
    <x v="8"/>
    <n v="4481"/>
    <x v="1"/>
    <x v="0"/>
  </r>
  <r>
    <s v="3811"/>
    <s v="Færder"/>
    <s v="Privat sektor"/>
    <x v="9"/>
    <n v="4396"/>
    <x v="1"/>
    <x v="0"/>
  </r>
  <r>
    <s v="3811"/>
    <s v="Færder"/>
    <s v="Privat sektor"/>
    <x v="10"/>
    <n v="4310"/>
    <x v="1"/>
    <x v="0"/>
  </r>
  <r>
    <s v="3811"/>
    <s v="Færder"/>
    <s v="Privat sektor"/>
    <x v="11"/>
    <n v="4331"/>
    <x v="1"/>
    <x v="0"/>
  </r>
  <r>
    <s v="3812"/>
    <s v="Siljan"/>
    <s v="Statsforvaltningen"/>
    <x v="0"/>
    <n v="12"/>
    <x v="0"/>
    <x v="1"/>
  </r>
  <r>
    <s v="3812"/>
    <s v="Siljan"/>
    <s v="Statsforvaltningen"/>
    <x v="1"/>
    <n v="13"/>
    <x v="0"/>
    <x v="1"/>
  </r>
  <r>
    <s v="3812"/>
    <s v="Siljan"/>
    <s v="Statsforvaltningen"/>
    <x v="2"/>
    <n v="12"/>
    <x v="0"/>
    <x v="1"/>
  </r>
  <r>
    <s v="3812"/>
    <s v="Siljan"/>
    <s v="Statsforvaltningen"/>
    <x v="3"/>
    <n v="6"/>
    <x v="0"/>
    <x v="1"/>
  </r>
  <r>
    <s v="3812"/>
    <s v="Siljan"/>
    <s v="Statsforvaltningen"/>
    <x v="4"/>
    <n v="11"/>
    <x v="0"/>
    <x v="1"/>
  </r>
  <r>
    <s v="3812"/>
    <s v="Siljan"/>
    <s v="Statsforvaltningen"/>
    <x v="5"/>
    <n v="9"/>
    <x v="0"/>
    <x v="1"/>
  </r>
  <r>
    <s v="3812"/>
    <s v="Siljan"/>
    <s v="Statsforvaltningen"/>
    <x v="6"/>
    <n v="10"/>
    <x v="0"/>
    <x v="1"/>
  </r>
  <r>
    <s v="3812"/>
    <s v="Siljan"/>
    <s v="Statsforvaltningen"/>
    <x v="7"/>
    <n v="13"/>
    <x v="0"/>
    <x v="1"/>
  </r>
  <r>
    <s v="3812"/>
    <s v="Siljan"/>
    <s v="Statsforvaltningen"/>
    <x v="8"/>
    <n v="9"/>
    <x v="0"/>
    <x v="1"/>
  </r>
  <r>
    <s v="3812"/>
    <s v="Siljan"/>
    <s v="Statsforvaltningen"/>
    <x v="9"/>
    <n v="11"/>
    <x v="0"/>
    <x v="1"/>
  </r>
  <r>
    <s v="3812"/>
    <s v="Siljan"/>
    <s v="Statsforvaltningen"/>
    <x v="10"/>
    <n v="9"/>
    <x v="0"/>
    <x v="1"/>
  </r>
  <r>
    <s v="3812"/>
    <s v="Siljan"/>
    <s v="Statsforvaltningen"/>
    <x v="11"/>
    <n v="6"/>
    <x v="0"/>
    <x v="1"/>
  </r>
  <r>
    <s v="3812"/>
    <s v="Siljan"/>
    <s v="Kommunal forvaltning"/>
    <x v="0"/>
    <n v="221"/>
    <x v="0"/>
    <x v="1"/>
  </r>
  <r>
    <s v="3812"/>
    <s v="Siljan"/>
    <s v="Kommunal forvaltning"/>
    <x v="1"/>
    <n v="211"/>
    <x v="0"/>
    <x v="1"/>
  </r>
  <r>
    <s v="3812"/>
    <s v="Siljan"/>
    <s v="Kommunal forvaltning"/>
    <x v="2"/>
    <n v="248"/>
    <x v="0"/>
    <x v="1"/>
  </r>
  <r>
    <s v="3812"/>
    <s v="Siljan"/>
    <s v="Kommunal forvaltning"/>
    <x v="3"/>
    <n v="247"/>
    <x v="0"/>
    <x v="1"/>
  </r>
  <r>
    <s v="3812"/>
    <s v="Siljan"/>
    <s v="Kommunal forvaltning"/>
    <x v="4"/>
    <n v="229"/>
    <x v="0"/>
    <x v="1"/>
  </r>
  <r>
    <s v="3812"/>
    <s v="Siljan"/>
    <s v="Kommunal forvaltning"/>
    <x v="5"/>
    <n v="227"/>
    <x v="0"/>
    <x v="1"/>
  </r>
  <r>
    <s v="3812"/>
    <s v="Siljan"/>
    <s v="Kommunal forvaltning"/>
    <x v="6"/>
    <n v="223"/>
    <x v="0"/>
    <x v="1"/>
  </r>
  <r>
    <s v="3812"/>
    <s v="Siljan"/>
    <s v="Kommunal forvaltning"/>
    <x v="7"/>
    <n v="223"/>
    <x v="0"/>
    <x v="1"/>
  </r>
  <r>
    <s v="3812"/>
    <s v="Siljan"/>
    <s v="Kommunal forvaltning"/>
    <x v="8"/>
    <n v="229"/>
    <x v="0"/>
    <x v="1"/>
  </r>
  <r>
    <s v="3812"/>
    <s v="Siljan"/>
    <s v="Kommunal forvaltning"/>
    <x v="9"/>
    <n v="241"/>
    <x v="0"/>
    <x v="1"/>
  </r>
  <r>
    <s v="3812"/>
    <s v="Siljan"/>
    <s v="Kommunal forvaltning"/>
    <x v="10"/>
    <n v="241"/>
    <x v="0"/>
    <x v="1"/>
  </r>
  <r>
    <s v="3812"/>
    <s v="Siljan"/>
    <s v="Kommunal forvaltning"/>
    <x v="11"/>
    <n v="237"/>
    <x v="0"/>
    <x v="1"/>
  </r>
  <r>
    <s v="3812"/>
    <s v="Siljan"/>
    <s v="Fylkeskommunal forvaltning"/>
    <x v="0"/>
    <n v="0"/>
    <x v="0"/>
    <x v="1"/>
  </r>
  <r>
    <s v="3812"/>
    <s v="Siljan"/>
    <s v="Fylkeskommunal forvaltning"/>
    <x v="1"/>
    <n v="3"/>
    <x v="0"/>
    <x v="1"/>
  </r>
  <r>
    <s v="3812"/>
    <s v="Siljan"/>
    <s v="Fylkeskommunal forvaltning"/>
    <x v="2"/>
    <n v="0"/>
    <x v="0"/>
    <x v="1"/>
  </r>
  <r>
    <s v="3812"/>
    <s v="Siljan"/>
    <s v="Fylkeskommunal forvaltning"/>
    <x v="3"/>
    <n v="0"/>
    <x v="0"/>
    <x v="1"/>
  </r>
  <r>
    <s v="3812"/>
    <s v="Siljan"/>
    <s v="Fylkeskommunal forvaltning"/>
    <x v="4"/>
    <n v="0"/>
    <x v="0"/>
    <x v="1"/>
  </r>
  <r>
    <s v="3812"/>
    <s v="Siljan"/>
    <s v="Fylkeskommunal forvaltning"/>
    <x v="5"/>
    <n v="3"/>
    <x v="0"/>
    <x v="1"/>
  </r>
  <r>
    <s v="3812"/>
    <s v="Siljan"/>
    <s v="Fylkeskommunal forvaltning"/>
    <x v="6"/>
    <n v="3"/>
    <x v="0"/>
    <x v="1"/>
  </r>
  <r>
    <s v="3812"/>
    <s v="Siljan"/>
    <s v="Fylkeskommunal forvaltning"/>
    <x v="7"/>
    <n v="3"/>
    <x v="0"/>
    <x v="1"/>
  </r>
  <r>
    <s v="3812"/>
    <s v="Siljan"/>
    <s v="Fylkeskommunal forvaltning"/>
    <x v="8"/>
    <n v="0"/>
    <x v="0"/>
    <x v="1"/>
  </r>
  <r>
    <s v="3812"/>
    <s v="Siljan"/>
    <s v="Fylkeskommunal forvaltning"/>
    <x v="9"/>
    <n v="0"/>
    <x v="0"/>
    <x v="1"/>
  </r>
  <r>
    <s v="3812"/>
    <s v="Siljan"/>
    <s v="Fylkeskommunal forvaltning"/>
    <x v="10"/>
    <n v="0"/>
    <x v="0"/>
    <x v="1"/>
  </r>
  <r>
    <s v="3812"/>
    <s v="Siljan"/>
    <s v="Fylkeskommunal forvaltning"/>
    <x v="11"/>
    <n v="0"/>
    <x v="0"/>
    <x v="1"/>
  </r>
  <r>
    <s v="3812"/>
    <s v="Siljan"/>
    <s v="Offentlige eide foretak"/>
    <x v="0"/>
    <n v="6"/>
    <x v="1"/>
    <x v="1"/>
  </r>
  <r>
    <s v="3812"/>
    <s v="Siljan"/>
    <s v="Offentlige eide foretak"/>
    <x v="1"/>
    <n v="7"/>
    <x v="1"/>
    <x v="1"/>
  </r>
  <r>
    <s v="3812"/>
    <s v="Siljan"/>
    <s v="Offentlige eide foretak"/>
    <x v="2"/>
    <n v="6"/>
    <x v="1"/>
    <x v="1"/>
  </r>
  <r>
    <s v="3812"/>
    <s v="Siljan"/>
    <s v="Offentlige eide foretak"/>
    <x v="3"/>
    <n v="7"/>
    <x v="1"/>
    <x v="1"/>
  </r>
  <r>
    <s v="3812"/>
    <s v="Siljan"/>
    <s v="Offentlige eide foretak"/>
    <x v="4"/>
    <n v="6"/>
    <x v="1"/>
    <x v="1"/>
  </r>
  <r>
    <s v="3812"/>
    <s v="Siljan"/>
    <s v="Offentlige eide foretak"/>
    <x v="5"/>
    <n v="6"/>
    <x v="1"/>
    <x v="1"/>
  </r>
  <r>
    <s v="3812"/>
    <s v="Siljan"/>
    <s v="Offentlige eide foretak"/>
    <x v="6"/>
    <n v="7"/>
    <x v="1"/>
    <x v="1"/>
  </r>
  <r>
    <s v="3812"/>
    <s v="Siljan"/>
    <s v="Offentlige eide foretak"/>
    <x v="7"/>
    <n v="6"/>
    <x v="1"/>
    <x v="1"/>
  </r>
  <r>
    <s v="3812"/>
    <s v="Siljan"/>
    <s v="Offentlige eide foretak"/>
    <x v="8"/>
    <n v="8"/>
    <x v="1"/>
    <x v="1"/>
  </r>
  <r>
    <s v="3812"/>
    <s v="Siljan"/>
    <s v="Offentlige eide foretak"/>
    <x v="9"/>
    <n v="6"/>
    <x v="1"/>
    <x v="1"/>
  </r>
  <r>
    <s v="3812"/>
    <s v="Siljan"/>
    <s v="Offentlige eide foretak"/>
    <x v="10"/>
    <n v="6"/>
    <x v="1"/>
    <x v="1"/>
  </r>
  <r>
    <s v="3812"/>
    <s v="Siljan"/>
    <s v="Offentlige eide foretak"/>
    <x v="11"/>
    <n v="6"/>
    <x v="1"/>
    <x v="1"/>
  </r>
  <r>
    <s v="3812"/>
    <s v="Siljan"/>
    <s v="Privat sektor"/>
    <x v="0"/>
    <n v="272"/>
    <x v="1"/>
    <x v="1"/>
  </r>
  <r>
    <s v="3812"/>
    <s v="Siljan"/>
    <s v="Privat sektor"/>
    <x v="1"/>
    <n v="264"/>
    <x v="1"/>
    <x v="1"/>
  </r>
  <r>
    <s v="3812"/>
    <s v="Siljan"/>
    <s v="Privat sektor"/>
    <x v="2"/>
    <n v="252"/>
    <x v="1"/>
    <x v="1"/>
  </r>
  <r>
    <s v="3812"/>
    <s v="Siljan"/>
    <s v="Privat sektor"/>
    <x v="3"/>
    <n v="225"/>
    <x v="1"/>
    <x v="1"/>
  </r>
  <r>
    <s v="3812"/>
    <s v="Siljan"/>
    <s v="Privat sektor"/>
    <x v="4"/>
    <n v="242"/>
    <x v="1"/>
    <x v="1"/>
  </r>
  <r>
    <s v="3812"/>
    <s v="Siljan"/>
    <s v="Privat sektor"/>
    <x v="5"/>
    <n v="242"/>
    <x v="1"/>
    <x v="1"/>
  </r>
  <r>
    <s v="3812"/>
    <s v="Siljan"/>
    <s v="Privat sektor"/>
    <x v="6"/>
    <n v="253"/>
    <x v="1"/>
    <x v="1"/>
  </r>
  <r>
    <s v="3812"/>
    <s v="Siljan"/>
    <s v="Privat sektor"/>
    <x v="7"/>
    <n v="276"/>
    <x v="1"/>
    <x v="1"/>
  </r>
  <r>
    <s v="3812"/>
    <s v="Siljan"/>
    <s v="Privat sektor"/>
    <x v="8"/>
    <n v="262"/>
    <x v="1"/>
    <x v="1"/>
  </r>
  <r>
    <s v="3812"/>
    <s v="Siljan"/>
    <s v="Privat sektor"/>
    <x v="9"/>
    <n v="282"/>
    <x v="1"/>
    <x v="1"/>
  </r>
  <r>
    <s v="3812"/>
    <s v="Siljan"/>
    <s v="Privat sektor"/>
    <x v="10"/>
    <n v="286"/>
    <x v="1"/>
    <x v="1"/>
  </r>
  <r>
    <s v="3812"/>
    <s v="Siljan"/>
    <s v="Privat sektor"/>
    <x v="11"/>
    <n v="277"/>
    <x v="1"/>
    <x v="1"/>
  </r>
  <r>
    <s v="3813"/>
    <s v="Bamble"/>
    <s v="Statsforvaltningen"/>
    <x v="0"/>
    <n v="71"/>
    <x v="0"/>
    <x v="1"/>
  </r>
  <r>
    <s v="3813"/>
    <s v="Bamble"/>
    <s v="Statsforvaltningen"/>
    <x v="1"/>
    <n v="67"/>
    <x v="0"/>
    <x v="1"/>
  </r>
  <r>
    <s v="3813"/>
    <s v="Bamble"/>
    <s v="Statsforvaltningen"/>
    <x v="2"/>
    <n v="82"/>
    <x v="0"/>
    <x v="1"/>
  </r>
  <r>
    <s v="3813"/>
    <s v="Bamble"/>
    <s v="Statsforvaltningen"/>
    <x v="3"/>
    <n v="72"/>
    <x v="0"/>
    <x v="1"/>
  </r>
  <r>
    <s v="3813"/>
    <s v="Bamble"/>
    <s v="Statsforvaltningen"/>
    <x v="4"/>
    <n v="78"/>
    <x v="0"/>
    <x v="1"/>
  </r>
  <r>
    <s v="3813"/>
    <s v="Bamble"/>
    <s v="Statsforvaltningen"/>
    <x v="5"/>
    <n v="86"/>
    <x v="0"/>
    <x v="1"/>
  </r>
  <r>
    <s v="3813"/>
    <s v="Bamble"/>
    <s v="Statsforvaltningen"/>
    <x v="6"/>
    <n v="75"/>
    <x v="0"/>
    <x v="1"/>
  </r>
  <r>
    <s v="3813"/>
    <s v="Bamble"/>
    <s v="Statsforvaltningen"/>
    <x v="7"/>
    <n v="73"/>
    <x v="0"/>
    <x v="1"/>
  </r>
  <r>
    <s v="3813"/>
    <s v="Bamble"/>
    <s v="Statsforvaltningen"/>
    <x v="8"/>
    <n v="89"/>
    <x v="0"/>
    <x v="1"/>
  </r>
  <r>
    <s v="3813"/>
    <s v="Bamble"/>
    <s v="Statsforvaltningen"/>
    <x v="9"/>
    <n v="79"/>
    <x v="0"/>
    <x v="1"/>
  </r>
  <r>
    <s v="3813"/>
    <s v="Bamble"/>
    <s v="Statsforvaltningen"/>
    <x v="10"/>
    <n v="70"/>
    <x v="0"/>
    <x v="1"/>
  </r>
  <r>
    <s v="3813"/>
    <s v="Bamble"/>
    <s v="Statsforvaltningen"/>
    <x v="11"/>
    <n v="88"/>
    <x v="0"/>
    <x v="1"/>
  </r>
  <r>
    <s v="3813"/>
    <s v="Bamble"/>
    <s v="Kommunal forvaltning"/>
    <x v="0"/>
    <n v="1278"/>
    <x v="0"/>
    <x v="1"/>
  </r>
  <r>
    <s v="3813"/>
    <s v="Bamble"/>
    <s v="Kommunal forvaltning"/>
    <x v="1"/>
    <n v="1360"/>
    <x v="0"/>
    <x v="1"/>
  </r>
  <r>
    <s v="3813"/>
    <s v="Bamble"/>
    <s v="Kommunal forvaltning"/>
    <x v="2"/>
    <n v="1400"/>
    <x v="0"/>
    <x v="1"/>
  </r>
  <r>
    <s v="3813"/>
    <s v="Bamble"/>
    <s v="Kommunal forvaltning"/>
    <x v="3"/>
    <n v="1370"/>
    <x v="0"/>
    <x v="1"/>
  </r>
  <r>
    <s v="3813"/>
    <s v="Bamble"/>
    <s v="Kommunal forvaltning"/>
    <x v="4"/>
    <n v="1382"/>
    <x v="0"/>
    <x v="1"/>
  </r>
  <r>
    <s v="3813"/>
    <s v="Bamble"/>
    <s v="Kommunal forvaltning"/>
    <x v="5"/>
    <n v="1383"/>
    <x v="0"/>
    <x v="1"/>
  </r>
  <r>
    <s v="3813"/>
    <s v="Bamble"/>
    <s v="Kommunal forvaltning"/>
    <x v="6"/>
    <n v="1383"/>
    <x v="0"/>
    <x v="1"/>
  </r>
  <r>
    <s v="3813"/>
    <s v="Bamble"/>
    <s v="Kommunal forvaltning"/>
    <x v="7"/>
    <n v="1396"/>
    <x v="0"/>
    <x v="1"/>
  </r>
  <r>
    <s v="3813"/>
    <s v="Bamble"/>
    <s v="Kommunal forvaltning"/>
    <x v="8"/>
    <n v="1400"/>
    <x v="0"/>
    <x v="1"/>
  </r>
  <r>
    <s v="3813"/>
    <s v="Bamble"/>
    <s v="Kommunal forvaltning"/>
    <x v="9"/>
    <n v="1390"/>
    <x v="0"/>
    <x v="1"/>
  </r>
  <r>
    <s v="3813"/>
    <s v="Bamble"/>
    <s v="Kommunal forvaltning"/>
    <x v="10"/>
    <n v="1374"/>
    <x v="0"/>
    <x v="1"/>
  </r>
  <r>
    <s v="3813"/>
    <s v="Bamble"/>
    <s v="Kommunal forvaltning"/>
    <x v="11"/>
    <n v="1393"/>
    <x v="0"/>
    <x v="1"/>
  </r>
  <r>
    <s v="3813"/>
    <s v="Bamble"/>
    <s v="Fylkeskommunal forvaltning"/>
    <x v="0"/>
    <n v="134"/>
    <x v="0"/>
    <x v="1"/>
  </r>
  <r>
    <s v="3813"/>
    <s v="Bamble"/>
    <s v="Fylkeskommunal forvaltning"/>
    <x v="1"/>
    <n v="129"/>
    <x v="0"/>
    <x v="1"/>
  </r>
  <r>
    <s v="3813"/>
    <s v="Bamble"/>
    <s v="Fylkeskommunal forvaltning"/>
    <x v="2"/>
    <n v="122"/>
    <x v="0"/>
    <x v="1"/>
  </r>
  <r>
    <s v="3813"/>
    <s v="Bamble"/>
    <s v="Fylkeskommunal forvaltning"/>
    <x v="3"/>
    <n v="118"/>
    <x v="0"/>
    <x v="1"/>
  </r>
  <r>
    <s v="3813"/>
    <s v="Bamble"/>
    <s v="Fylkeskommunal forvaltning"/>
    <x v="4"/>
    <n v="114"/>
    <x v="0"/>
    <x v="1"/>
  </r>
  <r>
    <s v="3813"/>
    <s v="Bamble"/>
    <s v="Fylkeskommunal forvaltning"/>
    <x v="5"/>
    <n v="108"/>
    <x v="0"/>
    <x v="1"/>
  </r>
  <r>
    <s v="3813"/>
    <s v="Bamble"/>
    <s v="Fylkeskommunal forvaltning"/>
    <x v="6"/>
    <n v="114"/>
    <x v="0"/>
    <x v="1"/>
  </r>
  <r>
    <s v="3813"/>
    <s v="Bamble"/>
    <s v="Fylkeskommunal forvaltning"/>
    <x v="7"/>
    <n v="110"/>
    <x v="0"/>
    <x v="1"/>
  </r>
  <r>
    <s v="3813"/>
    <s v="Bamble"/>
    <s v="Fylkeskommunal forvaltning"/>
    <x v="8"/>
    <n v="122"/>
    <x v="0"/>
    <x v="1"/>
  </r>
  <r>
    <s v="3813"/>
    <s v="Bamble"/>
    <s v="Fylkeskommunal forvaltning"/>
    <x v="9"/>
    <n v="121"/>
    <x v="0"/>
    <x v="1"/>
  </r>
  <r>
    <s v="3813"/>
    <s v="Bamble"/>
    <s v="Fylkeskommunal forvaltning"/>
    <x v="10"/>
    <n v="108"/>
    <x v="0"/>
    <x v="1"/>
  </r>
  <r>
    <s v="3813"/>
    <s v="Bamble"/>
    <s v="Fylkeskommunal forvaltning"/>
    <x v="11"/>
    <n v="91"/>
    <x v="0"/>
    <x v="1"/>
  </r>
  <r>
    <s v="3813"/>
    <s v="Bamble"/>
    <s v="Offentlige eide foretak"/>
    <x v="0"/>
    <n v="156"/>
    <x v="1"/>
    <x v="1"/>
  </r>
  <r>
    <s v="3813"/>
    <s v="Bamble"/>
    <s v="Offentlige eide foretak"/>
    <x v="1"/>
    <n v="153"/>
    <x v="1"/>
    <x v="1"/>
  </r>
  <r>
    <s v="3813"/>
    <s v="Bamble"/>
    <s v="Offentlige eide foretak"/>
    <x v="2"/>
    <n v="84"/>
    <x v="1"/>
    <x v="1"/>
  </r>
  <r>
    <s v="3813"/>
    <s v="Bamble"/>
    <s v="Offentlige eide foretak"/>
    <x v="3"/>
    <n v="73"/>
    <x v="1"/>
    <x v="1"/>
  </r>
  <r>
    <s v="3813"/>
    <s v="Bamble"/>
    <s v="Offentlige eide foretak"/>
    <x v="4"/>
    <n v="125"/>
    <x v="1"/>
    <x v="1"/>
  </r>
  <r>
    <s v="3813"/>
    <s v="Bamble"/>
    <s v="Offentlige eide foretak"/>
    <x v="5"/>
    <n v="106"/>
    <x v="1"/>
    <x v="1"/>
  </r>
  <r>
    <s v="3813"/>
    <s v="Bamble"/>
    <s v="Offentlige eide foretak"/>
    <x v="6"/>
    <n v="119"/>
    <x v="1"/>
    <x v="1"/>
  </r>
  <r>
    <s v="3813"/>
    <s v="Bamble"/>
    <s v="Offentlige eide foretak"/>
    <x v="7"/>
    <n v="119"/>
    <x v="1"/>
    <x v="1"/>
  </r>
  <r>
    <s v="3813"/>
    <s v="Bamble"/>
    <s v="Offentlige eide foretak"/>
    <x v="8"/>
    <n v="59"/>
    <x v="1"/>
    <x v="1"/>
  </r>
  <r>
    <s v="3813"/>
    <s v="Bamble"/>
    <s v="Offentlige eide foretak"/>
    <x v="9"/>
    <n v="58"/>
    <x v="1"/>
    <x v="1"/>
  </r>
  <r>
    <s v="3813"/>
    <s v="Bamble"/>
    <s v="Offentlige eide foretak"/>
    <x v="10"/>
    <n v="60"/>
    <x v="1"/>
    <x v="1"/>
  </r>
  <r>
    <s v="3813"/>
    <s v="Bamble"/>
    <s v="Offentlige eide foretak"/>
    <x v="11"/>
    <n v="57"/>
    <x v="1"/>
    <x v="1"/>
  </r>
  <r>
    <s v="3813"/>
    <s v="Bamble"/>
    <s v="Privat sektor"/>
    <x v="0"/>
    <n v="3203"/>
    <x v="1"/>
    <x v="1"/>
  </r>
  <r>
    <s v="3813"/>
    <s v="Bamble"/>
    <s v="Privat sektor"/>
    <x v="1"/>
    <n v="3223"/>
    <x v="1"/>
    <x v="1"/>
  </r>
  <r>
    <s v="3813"/>
    <s v="Bamble"/>
    <s v="Privat sektor"/>
    <x v="2"/>
    <n v="3491"/>
    <x v="1"/>
    <x v="1"/>
  </r>
  <r>
    <s v="3813"/>
    <s v="Bamble"/>
    <s v="Privat sektor"/>
    <x v="3"/>
    <n v="3396"/>
    <x v="1"/>
    <x v="1"/>
  </r>
  <r>
    <s v="3813"/>
    <s v="Bamble"/>
    <s v="Privat sektor"/>
    <x v="4"/>
    <n v="3323"/>
    <x v="1"/>
    <x v="1"/>
  </r>
  <r>
    <s v="3813"/>
    <s v="Bamble"/>
    <s v="Privat sektor"/>
    <x v="5"/>
    <n v="3137"/>
    <x v="1"/>
    <x v="1"/>
  </r>
  <r>
    <s v="3813"/>
    <s v="Bamble"/>
    <s v="Privat sektor"/>
    <x v="6"/>
    <n v="3233"/>
    <x v="1"/>
    <x v="1"/>
  </r>
  <r>
    <s v="3813"/>
    <s v="Bamble"/>
    <s v="Privat sektor"/>
    <x v="7"/>
    <n v="3221"/>
    <x v="1"/>
    <x v="1"/>
  </r>
  <r>
    <s v="3813"/>
    <s v="Bamble"/>
    <s v="Privat sektor"/>
    <x v="8"/>
    <n v="3315"/>
    <x v="1"/>
    <x v="1"/>
  </r>
  <r>
    <s v="3813"/>
    <s v="Bamble"/>
    <s v="Privat sektor"/>
    <x v="9"/>
    <n v="3319"/>
    <x v="1"/>
    <x v="1"/>
  </r>
  <r>
    <s v="3813"/>
    <s v="Bamble"/>
    <s v="Privat sektor"/>
    <x v="10"/>
    <n v="3371"/>
    <x v="1"/>
    <x v="1"/>
  </r>
  <r>
    <s v="3813"/>
    <s v="Bamble"/>
    <s v="Privat sektor"/>
    <x v="11"/>
    <n v="3337"/>
    <x v="1"/>
    <x v="1"/>
  </r>
  <r>
    <s v="3814"/>
    <s v="Kragerø"/>
    <s v="Statsforvaltningen"/>
    <x v="0"/>
    <n v="271"/>
    <x v="0"/>
    <x v="1"/>
  </r>
  <r>
    <s v="3814"/>
    <s v="Kragerø"/>
    <s v="Statsforvaltningen"/>
    <x v="1"/>
    <n v="280"/>
    <x v="0"/>
    <x v="1"/>
  </r>
  <r>
    <s v="3814"/>
    <s v="Kragerø"/>
    <s v="Statsforvaltningen"/>
    <x v="2"/>
    <n v="267"/>
    <x v="0"/>
    <x v="1"/>
  </r>
  <r>
    <s v="3814"/>
    <s v="Kragerø"/>
    <s v="Statsforvaltningen"/>
    <x v="3"/>
    <n v="234"/>
    <x v="0"/>
    <x v="1"/>
  </r>
  <r>
    <s v="3814"/>
    <s v="Kragerø"/>
    <s v="Statsforvaltningen"/>
    <x v="4"/>
    <n v="228"/>
    <x v="0"/>
    <x v="1"/>
  </r>
  <r>
    <s v="3814"/>
    <s v="Kragerø"/>
    <s v="Statsforvaltningen"/>
    <x v="5"/>
    <n v="188"/>
    <x v="0"/>
    <x v="1"/>
  </r>
  <r>
    <s v="3814"/>
    <s v="Kragerø"/>
    <s v="Statsforvaltningen"/>
    <x v="6"/>
    <n v="172"/>
    <x v="0"/>
    <x v="1"/>
  </r>
  <r>
    <s v="3814"/>
    <s v="Kragerø"/>
    <s v="Statsforvaltningen"/>
    <x v="7"/>
    <n v="171"/>
    <x v="0"/>
    <x v="1"/>
  </r>
  <r>
    <s v="3814"/>
    <s v="Kragerø"/>
    <s v="Statsforvaltningen"/>
    <x v="8"/>
    <n v="163"/>
    <x v="0"/>
    <x v="1"/>
  </r>
  <r>
    <s v="3814"/>
    <s v="Kragerø"/>
    <s v="Statsforvaltningen"/>
    <x v="9"/>
    <n v="160"/>
    <x v="0"/>
    <x v="1"/>
  </r>
  <r>
    <s v="3814"/>
    <s v="Kragerø"/>
    <s v="Statsforvaltningen"/>
    <x v="10"/>
    <n v="146"/>
    <x v="0"/>
    <x v="1"/>
  </r>
  <r>
    <s v="3814"/>
    <s v="Kragerø"/>
    <s v="Statsforvaltningen"/>
    <x v="11"/>
    <n v="161"/>
    <x v="0"/>
    <x v="1"/>
  </r>
  <r>
    <s v="3814"/>
    <s v="Kragerø"/>
    <s v="Kommunal forvaltning"/>
    <x v="0"/>
    <n v="1158"/>
    <x v="0"/>
    <x v="1"/>
  </r>
  <r>
    <s v="3814"/>
    <s v="Kragerø"/>
    <s v="Kommunal forvaltning"/>
    <x v="1"/>
    <n v="1159"/>
    <x v="0"/>
    <x v="1"/>
  </r>
  <r>
    <s v="3814"/>
    <s v="Kragerø"/>
    <s v="Kommunal forvaltning"/>
    <x v="2"/>
    <n v="1120"/>
    <x v="0"/>
    <x v="1"/>
  </r>
  <r>
    <s v="3814"/>
    <s v="Kragerø"/>
    <s v="Kommunal forvaltning"/>
    <x v="3"/>
    <n v="1148"/>
    <x v="0"/>
    <x v="1"/>
  </r>
  <r>
    <s v="3814"/>
    <s v="Kragerø"/>
    <s v="Kommunal forvaltning"/>
    <x v="4"/>
    <n v="1131"/>
    <x v="0"/>
    <x v="1"/>
  </r>
  <r>
    <s v="3814"/>
    <s v="Kragerø"/>
    <s v="Kommunal forvaltning"/>
    <x v="5"/>
    <n v="1130"/>
    <x v="0"/>
    <x v="1"/>
  </r>
  <r>
    <s v="3814"/>
    <s v="Kragerø"/>
    <s v="Kommunal forvaltning"/>
    <x v="6"/>
    <n v="1166"/>
    <x v="0"/>
    <x v="1"/>
  </r>
  <r>
    <s v="3814"/>
    <s v="Kragerø"/>
    <s v="Kommunal forvaltning"/>
    <x v="7"/>
    <n v="1207"/>
    <x v="0"/>
    <x v="1"/>
  </r>
  <r>
    <s v="3814"/>
    <s v="Kragerø"/>
    <s v="Kommunal forvaltning"/>
    <x v="8"/>
    <n v="1196"/>
    <x v="0"/>
    <x v="1"/>
  </r>
  <r>
    <s v="3814"/>
    <s v="Kragerø"/>
    <s v="Kommunal forvaltning"/>
    <x v="9"/>
    <n v="1170"/>
    <x v="0"/>
    <x v="1"/>
  </r>
  <r>
    <s v="3814"/>
    <s v="Kragerø"/>
    <s v="Kommunal forvaltning"/>
    <x v="10"/>
    <n v="1177"/>
    <x v="0"/>
    <x v="1"/>
  </r>
  <r>
    <s v="3814"/>
    <s v="Kragerø"/>
    <s v="Kommunal forvaltning"/>
    <x v="11"/>
    <n v="1173"/>
    <x v="0"/>
    <x v="1"/>
  </r>
  <r>
    <s v="3814"/>
    <s v="Kragerø"/>
    <s v="Fylkeskommunal forvaltning"/>
    <x v="0"/>
    <n v="82"/>
    <x v="0"/>
    <x v="1"/>
  </r>
  <r>
    <s v="3814"/>
    <s v="Kragerø"/>
    <s v="Fylkeskommunal forvaltning"/>
    <x v="1"/>
    <n v="89"/>
    <x v="0"/>
    <x v="1"/>
  </r>
  <r>
    <s v="3814"/>
    <s v="Kragerø"/>
    <s v="Fylkeskommunal forvaltning"/>
    <x v="2"/>
    <n v="81"/>
    <x v="0"/>
    <x v="1"/>
  </r>
  <r>
    <s v="3814"/>
    <s v="Kragerø"/>
    <s v="Fylkeskommunal forvaltning"/>
    <x v="3"/>
    <n v="78"/>
    <x v="0"/>
    <x v="1"/>
  </r>
  <r>
    <s v="3814"/>
    <s v="Kragerø"/>
    <s v="Fylkeskommunal forvaltning"/>
    <x v="4"/>
    <n v="77"/>
    <x v="0"/>
    <x v="1"/>
  </r>
  <r>
    <s v="3814"/>
    <s v="Kragerø"/>
    <s v="Fylkeskommunal forvaltning"/>
    <x v="5"/>
    <n v="70"/>
    <x v="0"/>
    <x v="1"/>
  </r>
  <r>
    <s v="3814"/>
    <s v="Kragerø"/>
    <s v="Fylkeskommunal forvaltning"/>
    <x v="6"/>
    <n v="63"/>
    <x v="0"/>
    <x v="1"/>
  </r>
  <r>
    <s v="3814"/>
    <s v="Kragerø"/>
    <s v="Fylkeskommunal forvaltning"/>
    <x v="7"/>
    <n v="68"/>
    <x v="0"/>
    <x v="1"/>
  </r>
  <r>
    <s v="3814"/>
    <s v="Kragerø"/>
    <s v="Fylkeskommunal forvaltning"/>
    <x v="8"/>
    <n v="67"/>
    <x v="0"/>
    <x v="1"/>
  </r>
  <r>
    <s v="3814"/>
    <s v="Kragerø"/>
    <s v="Fylkeskommunal forvaltning"/>
    <x v="9"/>
    <n v="70"/>
    <x v="0"/>
    <x v="1"/>
  </r>
  <r>
    <s v="3814"/>
    <s v="Kragerø"/>
    <s v="Fylkeskommunal forvaltning"/>
    <x v="10"/>
    <n v="75"/>
    <x v="0"/>
    <x v="1"/>
  </r>
  <r>
    <s v="3814"/>
    <s v="Kragerø"/>
    <s v="Fylkeskommunal forvaltning"/>
    <x v="11"/>
    <n v="71"/>
    <x v="0"/>
    <x v="1"/>
  </r>
  <r>
    <s v="3814"/>
    <s v="Kragerø"/>
    <s v="Offentlige eide foretak"/>
    <x v="0"/>
    <n v="150"/>
    <x v="1"/>
    <x v="1"/>
  </r>
  <r>
    <s v="3814"/>
    <s v="Kragerø"/>
    <s v="Offentlige eide foretak"/>
    <x v="1"/>
    <n v="148"/>
    <x v="1"/>
    <x v="1"/>
  </r>
  <r>
    <s v="3814"/>
    <s v="Kragerø"/>
    <s v="Offentlige eide foretak"/>
    <x v="2"/>
    <n v="137"/>
    <x v="1"/>
    <x v="1"/>
  </r>
  <r>
    <s v="3814"/>
    <s v="Kragerø"/>
    <s v="Offentlige eide foretak"/>
    <x v="3"/>
    <n v="129"/>
    <x v="1"/>
    <x v="1"/>
  </r>
  <r>
    <s v="3814"/>
    <s v="Kragerø"/>
    <s v="Offentlige eide foretak"/>
    <x v="4"/>
    <n v="145"/>
    <x v="1"/>
    <x v="1"/>
  </r>
  <r>
    <s v="3814"/>
    <s v="Kragerø"/>
    <s v="Offentlige eide foretak"/>
    <x v="5"/>
    <n v="153"/>
    <x v="1"/>
    <x v="1"/>
  </r>
  <r>
    <s v="3814"/>
    <s v="Kragerø"/>
    <s v="Offentlige eide foretak"/>
    <x v="6"/>
    <n v="116"/>
    <x v="1"/>
    <x v="1"/>
  </r>
  <r>
    <s v="3814"/>
    <s v="Kragerø"/>
    <s v="Offentlige eide foretak"/>
    <x v="7"/>
    <n v="114"/>
    <x v="1"/>
    <x v="1"/>
  </r>
  <r>
    <s v="3814"/>
    <s v="Kragerø"/>
    <s v="Offentlige eide foretak"/>
    <x v="8"/>
    <n v="106"/>
    <x v="1"/>
    <x v="1"/>
  </r>
  <r>
    <s v="3814"/>
    <s v="Kragerø"/>
    <s v="Offentlige eide foretak"/>
    <x v="9"/>
    <n v="106"/>
    <x v="1"/>
    <x v="1"/>
  </r>
  <r>
    <s v="3814"/>
    <s v="Kragerø"/>
    <s v="Offentlige eide foretak"/>
    <x v="10"/>
    <n v="106"/>
    <x v="1"/>
    <x v="1"/>
  </r>
  <r>
    <s v="3814"/>
    <s v="Kragerø"/>
    <s v="Offentlige eide foretak"/>
    <x v="11"/>
    <n v="115"/>
    <x v="1"/>
    <x v="1"/>
  </r>
  <r>
    <s v="3814"/>
    <s v="Kragerø"/>
    <s v="Privat sektor"/>
    <x v="0"/>
    <n v="2888"/>
    <x v="1"/>
    <x v="1"/>
  </r>
  <r>
    <s v="3814"/>
    <s v="Kragerø"/>
    <s v="Privat sektor"/>
    <x v="1"/>
    <n v="2890"/>
    <x v="1"/>
    <x v="1"/>
  </r>
  <r>
    <s v="3814"/>
    <s v="Kragerø"/>
    <s v="Privat sektor"/>
    <x v="2"/>
    <n v="2859"/>
    <x v="1"/>
    <x v="1"/>
  </r>
  <r>
    <s v="3814"/>
    <s v="Kragerø"/>
    <s v="Privat sektor"/>
    <x v="3"/>
    <n v="2865"/>
    <x v="1"/>
    <x v="1"/>
  </r>
  <r>
    <s v="3814"/>
    <s v="Kragerø"/>
    <s v="Privat sektor"/>
    <x v="4"/>
    <n v="2825"/>
    <x v="1"/>
    <x v="1"/>
  </r>
  <r>
    <s v="3814"/>
    <s v="Kragerø"/>
    <s v="Privat sektor"/>
    <x v="5"/>
    <n v="2564"/>
    <x v="1"/>
    <x v="1"/>
  </r>
  <r>
    <s v="3814"/>
    <s v="Kragerø"/>
    <s v="Privat sektor"/>
    <x v="6"/>
    <n v="2602"/>
    <x v="1"/>
    <x v="1"/>
  </r>
  <r>
    <s v="3814"/>
    <s v="Kragerø"/>
    <s v="Privat sektor"/>
    <x v="7"/>
    <n v="2777"/>
    <x v="1"/>
    <x v="1"/>
  </r>
  <r>
    <s v="3814"/>
    <s v="Kragerø"/>
    <s v="Privat sektor"/>
    <x v="8"/>
    <n v="2712"/>
    <x v="1"/>
    <x v="1"/>
  </r>
  <r>
    <s v="3814"/>
    <s v="Kragerø"/>
    <s v="Privat sektor"/>
    <x v="9"/>
    <n v="2631"/>
    <x v="1"/>
    <x v="1"/>
  </r>
  <r>
    <s v="3814"/>
    <s v="Kragerø"/>
    <s v="Privat sektor"/>
    <x v="10"/>
    <n v="2603"/>
    <x v="1"/>
    <x v="1"/>
  </r>
  <r>
    <s v="3814"/>
    <s v="Kragerø"/>
    <s v="Privat sektor"/>
    <x v="11"/>
    <n v="2677"/>
    <x v="1"/>
    <x v="1"/>
  </r>
  <r>
    <s v="3815"/>
    <s v="Drangedal"/>
    <s v="Statsforvaltningen"/>
    <x v="0"/>
    <n v="30"/>
    <x v="0"/>
    <x v="1"/>
  </r>
  <r>
    <s v="3815"/>
    <s v="Drangedal"/>
    <s v="Statsforvaltningen"/>
    <x v="1"/>
    <n v="29"/>
    <x v="0"/>
    <x v="1"/>
  </r>
  <r>
    <s v="3815"/>
    <s v="Drangedal"/>
    <s v="Statsforvaltningen"/>
    <x v="2"/>
    <n v="37"/>
    <x v="0"/>
    <x v="1"/>
  </r>
  <r>
    <s v="3815"/>
    <s v="Drangedal"/>
    <s v="Statsforvaltningen"/>
    <x v="3"/>
    <n v="38"/>
    <x v="0"/>
    <x v="1"/>
  </r>
  <r>
    <s v="3815"/>
    <s v="Drangedal"/>
    <s v="Statsforvaltningen"/>
    <x v="4"/>
    <n v="32"/>
    <x v="0"/>
    <x v="1"/>
  </r>
  <r>
    <s v="3815"/>
    <s v="Drangedal"/>
    <s v="Statsforvaltningen"/>
    <x v="5"/>
    <n v="30"/>
    <x v="0"/>
    <x v="1"/>
  </r>
  <r>
    <s v="3815"/>
    <s v="Drangedal"/>
    <s v="Statsforvaltningen"/>
    <x v="6"/>
    <n v="31"/>
    <x v="0"/>
    <x v="1"/>
  </r>
  <r>
    <s v="3815"/>
    <s v="Drangedal"/>
    <s v="Statsforvaltningen"/>
    <x v="7"/>
    <n v="25"/>
    <x v="0"/>
    <x v="1"/>
  </r>
  <r>
    <s v="3815"/>
    <s v="Drangedal"/>
    <s v="Statsforvaltningen"/>
    <x v="8"/>
    <n v="31"/>
    <x v="0"/>
    <x v="1"/>
  </r>
  <r>
    <s v="3815"/>
    <s v="Drangedal"/>
    <s v="Statsforvaltningen"/>
    <x v="9"/>
    <n v="14"/>
    <x v="0"/>
    <x v="1"/>
  </r>
  <r>
    <s v="3815"/>
    <s v="Drangedal"/>
    <s v="Statsforvaltningen"/>
    <x v="10"/>
    <n v="19"/>
    <x v="0"/>
    <x v="1"/>
  </r>
  <r>
    <s v="3815"/>
    <s v="Drangedal"/>
    <s v="Statsforvaltningen"/>
    <x v="11"/>
    <n v="20"/>
    <x v="0"/>
    <x v="1"/>
  </r>
  <r>
    <s v="3815"/>
    <s v="Drangedal"/>
    <s v="Kommunal forvaltning"/>
    <x v="0"/>
    <n v="447"/>
    <x v="0"/>
    <x v="1"/>
  </r>
  <r>
    <s v="3815"/>
    <s v="Drangedal"/>
    <s v="Kommunal forvaltning"/>
    <x v="1"/>
    <n v="491"/>
    <x v="0"/>
    <x v="1"/>
  </r>
  <r>
    <s v="3815"/>
    <s v="Drangedal"/>
    <s v="Kommunal forvaltning"/>
    <x v="2"/>
    <n v="491"/>
    <x v="0"/>
    <x v="1"/>
  </r>
  <r>
    <s v="3815"/>
    <s v="Drangedal"/>
    <s v="Kommunal forvaltning"/>
    <x v="3"/>
    <n v="515"/>
    <x v="0"/>
    <x v="1"/>
  </r>
  <r>
    <s v="3815"/>
    <s v="Drangedal"/>
    <s v="Kommunal forvaltning"/>
    <x v="4"/>
    <n v="512"/>
    <x v="0"/>
    <x v="1"/>
  </r>
  <r>
    <s v="3815"/>
    <s v="Drangedal"/>
    <s v="Kommunal forvaltning"/>
    <x v="5"/>
    <n v="506"/>
    <x v="0"/>
    <x v="1"/>
  </r>
  <r>
    <s v="3815"/>
    <s v="Drangedal"/>
    <s v="Kommunal forvaltning"/>
    <x v="6"/>
    <n v="519"/>
    <x v="0"/>
    <x v="1"/>
  </r>
  <r>
    <s v="3815"/>
    <s v="Drangedal"/>
    <s v="Kommunal forvaltning"/>
    <x v="7"/>
    <n v="515"/>
    <x v="0"/>
    <x v="1"/>
  </r>
  <r>
    <s v="3815"/>
    <s v="Drangedal"/>
    <s v="Kommunal forvaltning"/>
    <x v="8"/>
    <n v="509"/>
    <x v="0"/>
    <x v="1"/>
  </r>
  <r>
    <s v="3815"/>
    <s v="Drangedal"/>
    <s v="Kommunal forvaltning"/>
    <x v="9"/>
    <n v="499"/>
    <x v="0"/>
    <x v="1"/>
  </r>
  <r>
    <s v="3815"/>
    <s v="Drangedal"/>
    <s v="Kommunal forvaltning"/>
    <x v="10"/>
    <n v="505"/>
    <x v="0"/>
    <x v="1"/>
  </r>
  <r>
    <s v="3815"/>
    <s v="Drangedal"/>
    <s v="Kommunal forvaltning"/>
    <x v="11"/>
    <n v="489"/>
    <x v="0"/>
    <x v="1"/>
  </r>
  <r>
    <s v="3815"/>
    <s v="Drangedal"/>
    <s v="Fylkeskommunal forvaltning"/>
    <x v="0"/>
    <n v="4"/>
    <x v="0"/>
    <x v="1"/>
  </r>
  <r>
    <s v="3815"/>
    <s v="Drangedal"/>
    <s v="Fylkeskommunal forvaltning"/>
    <x v="1"/>
    <n v="3"/>
    <x v="0"/>
    <x v="1"/>
  </r>
  <r>
    <s v="3815"/>
    <s v="Drangedal"/>
    <s v="Fylkeskommunal forvaltning"/>
    <x v="2"/>
    <n v="3"/>
    <x v="0"/>
    <x v="1"/>
  </r>
  <r>
    <s v="3815"/>
    <s v="Drangedal"/>
    <s v="Fylkeskommunal forvaltning"/>
    <x v="3"/>
    <n v="4"/>
    <x v="0"/>
    <x v="1"/>
  </r>
  <r>
    <s v="3815"/>
    <s v="Drangedal"/>
    <s v="Fylkeskommunal forvaltning"/>
    <x v="4"/>
    <n v="4"/>
    <x v="0"/>
    <x v="1"/>
  </r>
  <r>
    <s v="3815"/>
    <s v="Drangedal"/>
    <s v="Fylkeskommunal forvaltning"/>
    <x v="5"/>
    <n v="7"/>
    <x v="0"/>
    <x v="1"/>
  </r>
  <r>
    <s v="3815"/>
    <s v="Drangedal"/>
    <s v="Fylkeskommunal forvaltning"/>
    <x v="6"/>
    <n v="6"/>
    <x v="0"/>
    <x v="1"/>
  </r>
  <r>
    <s v="3815"/>
    <s v="Drangedal"/>
    <s v="Fylkeskommunal forvaltning"/>
    <x v="7"/>
    <n v="5"/>
    <x v="0"/>
    <x v="1"/>
  </r>
  <r>
    <s v="3815"/>
    <s v="Drangedal"/>
    <s v="Fylkeskommunal forvaltning"/>
    <x v="8"/>
    <n v="4"/>
    <x v="0"/>
    <x v="1"/>
  </r>
  <r>
    <s v="3815"/>
    <s v="Drangedal"/>
    <s v="Fylkeskommunal forvaltning"/>
    <x v="9"/>
    <n v="5"/>
    <x v="0"/>
    <x v="1"/>
  </r>
  <r>
    <s v="3815"/>
    <s v="Drangedal"/>
    <s v="Fylkeskommunal forvaltning"/>
    <x v="10"/>
    <n v="5"/>
    <x v="0"/>
    <x v="1"/>
  </r>
  <r>
    <s v="3815"/>
    <s v="Drangedal"/>
    <s v="Fylkeskommunal forvaltning"/>
    <x v="11"/>
    <n v="3"/>
    <x v="0"/>
    <x v="1"/>
  </r>
  <r>
    <s v="3815"/>
    <s v="Drangedal"/>
    <s v="Offentlige eide foretak"/>
    <x v="0"/>
    <n v="45"/>
    <x v="1"/>
    <x v="1"/>
  </r>
  <r>
    <s v="3815"/>
    <s v="Drangedal"/>
    <s v="Offentlige eide foretak"/>
    <x v="1"/>
    <n v="36"/>
    <x v="1"/>
    <x v="1"/>
  </r>
  <r>
    <s v="3815"/>
    <s v="Drangedal"/>
    <s v="Offentlige eide foretak"/>
    <x v="2"/>
    <n v="30"/>
    <x v="1"/>
    <x v="1"/>
  </r>
  <r>
    <s v="3815"/>
    <s v="Drangedal"/>
    <s v="Offentlige eide foretak"/>
    <x v="3"/>
    <n v="27"/>
    <x v="1"/>
    <x v="1"/>
  </r>
  <r>
    <s v="3815"/>
    <s v="Drangedal"/>
    <s v="Offentlige eide foretak"/>
    <x v="4"/>
    <n v="31"/>
    <x v="1"/>
    <x v="1"/>
  </r>
  <r>
    <s v="3815"/>
    <s v="Drangedal"/>
    <s v="Offentlige eide foretak"/>
    <x v="5"/>
    <n v="24"/>
    <x v="1"/>
    <x v="1"/>
  </r>
  <r>
    <s v="3815"/>
    <s v="Drangedal"/>
    <s v="Offentlige eide foretak"/>
    <x v="6"/>
    <n v="32"/>
    <x v="1"/>
    <x v="1"/>
  </r>
  <r>
    <s v="3815"/>
    <s v="Drangedal"/>
    <s v="Offentlige eide foretak"/>
    <x v="7"/>
    <n v="32"/>
    <x v="1"/>
    <x v="1"/>
  </r>
  <r>
    <s v="3815"/>
    <s v="Drangedal"/>
    <s v="Offentlige eide foretak"/>
    <x v="8"/>
    <n v="31"/>
    <x v="1"/>
    <x v="1"/>
  </r>
  <r>
    <s v="3815"/>
    <s v="Drangedal"/>
    <s v="Offentlige eide foretak"/>
    <x v="9"/>
    <n v="74"/>
    <x v="1"/>
    <x v="1"/>
  </r>
  <r>
    <s v="3815"/>
    <s v="Drangedal"/>
    <s v="Offentlige eide foretak"/>
    <x v="10"/>
    <n v="61"/>
    <x v="1"/>
    <x v="1"/>
  </r>
  <r>
    <s v="3815"/>
    <s v="Drangedal"/>
    <s v="Offentlige eide foretak"/>
    <x v="11"/>
    <n v="82"/>
    <x v="1"/>
    <x v="1"/>
  </r>
  <r>
    <s v="3815"/>
    <s v="Drangedal"/>
    <s v="Privat sektor"/>
    <x v="0"/>
    <n v="685"/>
    <x v="1"/>
    <x v="1"/>
  </r>
  <r>
    <s v="3815"/>
    <s v="Drangedal"/>
    <s v="Privat sektor"/>
    <x v="1"/>
    <n v="636"/>
    <x v="1"/>
    <x v="1"/>
  </r>
  <r>
    <s v="3815"/>
    <s v="Drangedal"/>
    <s v="Privat sektor"/>
    <x v="2"/>
    <n v="653"/>
    <x v="1"/>
    <x v="1"/>
  </r>
  <r>
    <s v="3815"/>
    <s v="Drangedal"/>
    <s v="Privat sektor"/>
    <x v="3"/>
    <n v="648"/>
    <x v="1"/>
    <x v="1"/>
  </r>
  <r>
    <s v="3815"/>
    <s v="Drangedal"/>
    <s v="Privat sektor"/>
    <x v="4"/>
    <n v="677"/>
    <x v="1"/>
    <x v="1"/>
  </r>
  <r>
    <s v="3815"/>
    <s v="Drangedal"/>
    <s v="Privat sektor"/>
    <x v="5"/>
    <n v="653"/>
    <x v="1"/>
    <x v="1"/>
  </r>
  <r>
    <s v="3815"/>
    <s v="Drangedal"/>
    <s v="Privat sektor"/>
    <x v="6"/>
    <n v="663"/>
    <x v="1"/>
    <x v="1"/>
  </r>
  <r>
    <s v="3815"/>
    <s v="Drangedal"/>
    <s v="Privat sektor"/>
    <x v="7"/>
    <n v="675"/>
    <x v="1"/>
    <x v="1"/>
  </r>
  <r>
    <s v="3815"/>
    <s v="Drangedal"/>
    <s v="Privat sektor"/>
    <x v="8"/>
    <n v="651"/>
    <x v="1"/>
    <x v="1"/>
  </r>
  <r>
    <s v="3815"/>
    <s v="Drangedal"/>
    <s v="Privat sektor"/>
    <x v="9"/>
    <n v="652"/>
    <x v="1"/>
    <x v="1"/>
  </r>
  <r>
    <s v="3815"/>
    <s v="Drangedal"/>
    <s v="Privat sektor"/>
    <x v="10"/>
    <n v="665"/>
    <x v="1"/>
    <x v="1"/>
  </r>
  <r>
    <s v="3815"/>
    <s v="Drangedal"/>
    <s v="Privat sektor"/>
    <x v="11"/>
    <n v="661"/>
    <x v="1"/>
    <x v="1"/>
  </r>
  <r>
    <s v="3816"/>
    <s v="Nome"/>
    <s v="Statsforvaltningen"/>
    <x v="0"/>
    <n v="38"/>
    <x v="0"/>
    <x v="1"/>
  </r>
  <r>
    <s v="3816"/>
    <s v="Nome"/>
    <s v="Statsforvaltningen"/>
    <x v="1"/>
    <n v="51"/>
    <x v="0"/>
    <x v="1"/>
  </r>
  <r>
    <s v="3816"/>
    <s v="Nome"/>
    <s v="Statsforvaltningen"/>
    <x v="2"/>
    <n v="35"/>
    <x v="0"/>
    <x v="1"/>
  </r>
  <r>
    <s v="3816"/>
    <s v="Nome"/>
    <s v="Statsforvaltningen"/>
    <x v="3"/>
    <n v="34"/>
    <x v="0"/>
    <x v="1"/>
  </r>
  <r>
    <s v="3816"/>
    <s v="Nome"/>
    <s v="Statsforvaltningen"/>
    <x v="4"/>
    <n v="37"/>
    <x v="0"/>
    <x v="1"/>
  </r>
  <r>
    <s v="3816"/>
    <s v="Nome"/>
    <s v="Statsforvaltningen"/>
    <x v="5"/>
    <n v="36"/>
    <x v="0"/>
    <x v="1"/>
  </r>
  <r>
    <s v="3816"/>
    <s v="Nome"/>
    <s v="Statsforvaltningen"/>
    <x v="6"/>
    <n v="44"/>
    <x v="0"/>
    <x v="1"/>
  </r>
  <r>
    <s v="3816"/>
    <s v="Nome"/>
    <s v="Statsforvaltningen"/>
    <x v="7"/>
    <n v="42"/>
    <x v="0"/>
    <x v="1"/>
  </r>
  <r>
    <s v="3816"/>
    <s v="Nome"/>
    <s v="Statsforvaltningen"/>
    <x v="8"/>
    <n v="32"/>
    <x v="0"/>
    <x v="1"/>
  </r>
  <r>
    <s v="3816"/>
    <s v="Nome"/>
    <s v="Statsforvaltningen"/>
    <x v="9"/>
    <n v="24"/>
    <x v="0"/>
    <x v="1"/>
  </r>
  <r>
    <s v="3816"/>
    <s v="Nome"/>
    <s v="Statsforvaltningen"/>
    <x v="10"/>
    <n v="28"/>
    <x v="0"/>
    <x v="1"/>
  </r>
  <r>
    <s v="3816"/>
    <s v="Nome"/>
    <s v="Statsforvaltningen"/>
    <x v="11"/>
    <n v="19"/>
    <x v="0"/>
    <x v="1"/>
  </r>
  <r>
    <s v="3816"/>
    <s v="Nome"/>
    <s v="Kommunal forvaltning"/>
    <x v="0"/>
    <n v="843"/>
    <x v="0"/>
    <x v="1"/>
  </r>
  <r>
    <s v="3816"/>
    <s v="Nome"/>
    <s v="Kommunal forvaltning"/>
    <x v="1"/>
    <n v="833"/>
    <x v="0"/>
    <x v="1"/>
  </r>
  <r>
    <s v="3816"/>
    <s v="Nome"/>
    <s v="Kommunal forvaltning"/>
    <x v="2"/>
    <n v="855"/>
    <x v="0"/>
    <x v="1"/>
  </r>
  <r>
    <s v="3816"/>
    <s v="Nome"/>
    <s v="Kommunal forvaltning"/>
    <x v="3"/>
    <n v="849"/>
    <x v="0"/>
    <x v="1"/>
  </r>
  <r>
    <s v="3816"/>
    <s v="Nome"/>
    <s v="Kommunal forvaltning"/>
    <x v="4"/>
    <n v="858"/>
    <x v="0"/>
    <x v="1"/>
  </r>
  <r>
    <s v="3816"/>
    <s v="Nome"/>
    <s v="Kommunal forvaltning"/>
    <x v="5"/>
    <n v="877"/>
    <x v="0"/>
    <x v="1"/>
  </r>
  <r>
    <s v="3816"/>
    <s v="Nome"/>
    <s v="Kommunal forvaltning"/>
    <x v="6"/>
    <n v="866"/>
    <x v="0"/>
    <x v="1"/>
  </r>
  <r>
    <s v="3816"/>
    <s v="Nome"/>
    <s v="Kommunal forvaltning"/>
    <x v="7"/>
    <n v="861"/>
    <x v="0"/>
    <x v="1"/>
  </r>
  <r>
    <s v="3816"/>
    <s v="Nome"/>
    <s v="Kommunal forvaltning"/>
    <x v="8"/>
    <n v="862"/>
    <x v="0"/>
    <x v="1"/>
  </r>
  <r>
    <s v="3816"/>
    <s v="Nome"/>
    <s v="Kommunal forvaltning"/>
    <x v="9"/>
    <n v="834"/>
    <x v="0"/>
    <x v="1"/>
  </r>
  <r>
    <s v="3816"/>
    <s v="Nome"/>
    <s v="Kommunal forvaltning"/>
    <x v="10"/>
    <n v="814"/>
    <x v="0"/>
    <x v="1"/>
  </r>
  <r>
    <s v="3816"/>
    <s v="Nome"/>
    <s v="Kommunal forvaltning"/>
    <x v="11"/>
    <n v="800"/>
    <x v="0"/>
    <x v="1"/>
  </r>
  <r>
    <s v="3816"/>
    <s v="Nome"/>
    <s v="Fylkeskommunal forvaltning"/>
    <x v="0"/>
    <n v="110"/>
    <x v="0"/>
    <x v="1"/>
  </r>
  <r>
    <s v="3816"/>
    <s v="Nome"/>
    <s v="Fylkeskommunal forvaltning"/>
    <x v="1"/>
    <n v="121"/>
    <x v="0"/>
    <x v="1"/>
  </r>
  <r>
    <s v="3816"/>
    <s v="Nome"/>
    <s v="Fylkeskommunal forvaltning"/>
    <x v="2"/>
    <n v="118"/>
    <x v="0"/>
    <x v="1"/>
  </r>
  <r>
    <s v="3816"/>
    <s v="Nome"/>
    <s v="Fylkeskommunal forvaltning"/>
    <x v="3"/>
    <n v="109"/>
    <x v="0"/>
    <x v="1"/>
  </r>
  <r>
    <s v="3816"/>
    <s v="Nome"/>
    <s v="Fylkeskommunal forvaltning"/>
    <x v="4"/>
    <n v="109"/>
    <x v="0"/>
    <x v="1"/>
  </r>
  <r>
    <s v="3816"/>
    <s v="Nome"/>
    <s v="Fylkeskommunal forvaltning"/>
    <x v="5"/>
    <n v="110"/>
    <x v="0"/>
    <x v="1"/>
  </r>
  <r>
    <s v="3816"/>
    <s v="Nome"/>
    <s v="Fylkeskommunal forvaltning"/>
    <x v="6"/>
    <n v="112"/>
    <x v="0"/>
    <x v="1"/>
  </r>
  <r>
    <s v="3816"/>
    <s v="Nome"/>
    <s v="Fylkeskommunal forvaltning"/>
    <x v="7"/>
    <n v="117"/>
    <x v="0"/>
    <x v="1"/>
  </r>
  <r>
    <s v="3816"/>
    <s v="Nome"/>
    <s v="Fylkeskommunal forvaltning"/>
    <x v="8"/>
    <n v="117"/>
    <x v="0"/>
    <x v="1"/>
  </r>
  <r>
    <s v="3816"/>
    <s v="Nome"/>
    <s v="Fylkeskommunal forvaltning"/>
    <x v="9"/>
    <n v="111"/>
    <x v="0"/>
    <x v="1"/>
  </r>
  <r>
    <s v="3816"/>
    <s v="Nome"/>
    <s v="Fylkeskommunal forvaltning"/>
    <x v="10"/>
    <n v="118"/>
    <x v="0"/>
    <x v="1"/>
  </r>
  <r>
    <s v="3816"/>
    <s v="Nome"/>
    <s v="Fylkeskommunal forvaltning"/>
    <x v="11"/>
    <n v="125"/>
    <x v="0"/>
    <x v="1"/>
  </r>
  <r>
    <s v="3816"/>
    <s v="Nome"/>
    <s v="Offentlige eide foretak"/>
    <x v="0"/>
    <n v="60"/>
    <x v="1"/>
    <x v="1"/>
  </r>
  <r>
    <s v="3816"/>
    <s v="Nome"/>
    <s v="Offentlige eide foretak"/>
    <x v="1"/>
    <n v="65"/>
    <x v="1"/>
    <x v="1"/>
  </r>
  <r>
    <s v="3816"/>
    <s v="Nome"/>
    <s v="Offentlige eide foretak"/>
    <x v="2"/>
    <n v="59"/>
    <x v="1"/>
    <x v="1"/>
  </r>
  <r>
    <s v="3816"/>
    <s v="Nome"/>
    <s v="Offentlige eide foretak"/>
    <x v="3"/>
    <n v="57"/>
    <x v="1"/>
    <x v="1"/>
  </r>
  <r>
    <s v="3816"/>
    <s v="Nome"/>
    <s v="Offentlige eide foretak"/>
    <x v="4"/>
    <n v="59"/>
    <x v="1"/>
    <x v="1"/>
  </r>
  <r>
    <s v="3816"/>
    <s v="Nome"/>
    <s v="Offentlige eide foretak"/>
    <x v="5"/>
    <n v="70"/>
    <x v="1"/>
    <x v="1"/>
  </r>
  <r>
    <s v="3816"/>
    <s v="Nome"/>
    <s v="Offentlige eide foretak"/>
    <x v="6"/>
    <n v="48"/>
    <x v="1"/>
    <x v="1"/>
  </r>
  <r>
    <s v="3816"/>
    <s v="Nome"/>
    <s v="Offentlige eide foretak"/>
    <x v="7"/>
    <n v="67"/>
    <x v="1"/>
    <x v="1"/>
  </r>
  <r>
    <s v="3816"/>
    <s v="Nome"/>
    <s v="Offentlige eide foretak"/>
    <x v="8"/>
    <n v="70"/>
    <x v="1"/>
    <x v="1"/>
  </r>
  <r>
    <s v="3816"/>
    <s v="Nome"/>
    <s v="Offentlige eide foretak"/>
    <x v="9"/>
    <n v="76"/>
    <x v="1"/>
    <x v="1"/>
  </r>
  <r>
    <s v="3816"/>
    <s v="Nome"/>
    <s v="Offentlige eide foretak"/>
    <x v="10"/>
    <n v="54"/>
    <x v="1"/>
    <x v="1"/>
  </r>
  <r>
    <s v="3816"/>
    <s v="Nome"/>
    <s v="Offentlige eide foretak"/>
    <x v="11"/>
    <n v="36"/>
    <x v="1"/>
    <x v="1"/>
  </r>
  <r>
    <s v="3816"/>
    <s v="Nome"/>
    <s v="Privat sektor"/>
    <x v="0"/>
    <n v="1266"/>
    <x v="1"/>
    <x v="1"/>
  </r>
  <r>
    <s v="3816"/>
    <s v="Nome"/>
    <s v="Privat sektor"/>
    <x v="1"/>
    <n v="1307"/>
    <x v="1"/>
    <x v="1"/>
  </r>
  <r>
    <s v="3816"/>
    <s v="Nome"/>
    <s v="Privat sektor"/>
    <x v="2"/>
    <n v="1332"/>
    <x v="1"/>
    <x v="1"/>
  </r>
  <r>
    <s v="3816"/>
    <s v="Nome"/>
    <s v="Privat sektor"/>
    <x v="3"/>
    <n v="1333"/>
    <x v="1"/>
    <x v="1"/>
  </r>
  <r>
    <s v="3816"/>
    <s v="Nome"/>
    <s v="Privat sektor"/>
    <x v="4"/>
    <n v="1374"/>
    <x v="1"/>
    <x v="1"/>
  </r>
  <r>
    <s v="3816"/>
    <s v="Nome"/>
    <s v="Privat sektor"/>
    <x v="5"/>
    <n v="1197"/>
    <x v="1"/>
    <x v="1"/>
  </r>
  <r>
    <s v="3816"/>
    <s v="Nome"/>
    <s v="Privat sektor"/>
    <x v="6"/>
    <n v="1211"/>
    <x v="1"/>
    <x v="1"/>
  </r>
  <r>
    <s v="3816"/>
    <s v="Nome"/>
    <s v="Privat sektor"/>
    <x v="7"/>
    <n v="1186"/>
    <x v="1"/>
    <x v="1"/>
  </r>
  <r>
    <s v="3816"/>
    <s v="Nome"/>
    <s v="Privat sektor"/>
    <x v="8"/>
    <n v="1209"/>
    <x v="1"/>
    <x v="1"/>
  </r>
  <r>
    <s v="3816"/>
    <s v="Nome"/>
    <s v="Privat sektor"/>
    <x v="9"/>
    <n v="1144"/>
    <x v="1"/>
    <x v="1"/>
  </r>
  <r>
    <s v="3816"/>
    <s v="Nome"/>
    <s v="Privat sektor"/>
    <x v="10"/>
    <n v="1205"/>
    <x v="1"/>
    <x v="1"/>
  </r>
  <r>
    <s v="3816"/>
    <s v="Nome"/>
    <s v="Privat sektor"/>
    <x v="11"/>
    <n v="1241"/>
    <x v="1"/>
    <x v="1"/>
  </r>
  <r>
    <s v="3817"/>
    <s v="Midt-Telemark"/>
    <s v="Statsforvaltningen"/>
    <x v="0"/>
    <n v="292"/>
    <x v="0"/>
    <x v="1"/>
  </r>
  <r>
    <s v="3817"/>
    <s v="Midt-Telemark"/>
    <s v="Statsforvaltningen"/>
    <x v="1"/>
    <n v="304"/>
    <x v="0"/>
    <x v="1"/>
  </r>
  <r>
    <s v="3817"/>
    <s v="Midt-Telemark"/>
    <s v="Statsforvaltningen"/>
    <x v="2"/>
    <n v="273"/>
    <x v="0"/>
    <x v="1"/>
  </r>
  <r>
    <s v="3817"/>
    <s v="Midt-Telemark"/>
    <s v="Statsforvaltningen"/>
    <x v="3"/>
    <n v="337"/>
    <x v="0"/>
    <x v="1"/>
  </r>
  <r>
    <s v="3817"/>
    <s v="Midt-Telemark"/>
    <s v="Statsforvaltningen"/>
    <x v="4"/>
    <n v="334"/>
    <x v="0"/>
    <x v="1"/>
  </r>
  <r>
    <s v="3817"/>
    <s v="Midt-Telemark"/>
    <s v="Statsforvaltningen"/>
    <x v="5"/>
    <n v="333"/>
    <x v="0"/>
    <x v="1"/>
  </r>
  <r>
    <s v="3817"/>
    <s v="Midt-Telemark"/>
    <s v="Statsforvaltningen"/>
    <x v="6"/>
    <n v="333"/>
    <x v="0"/>
    <x v="1"/>
  </r>
  <r>
    <s v="3817"/>
    <s v="Midt-Telemark"/>
    <s v="Statsforvaltningen"/>
    <x v="7"/>
    <n v="298"/>
    <x v="0"/>
    <x v="1"/>
  </r>
  <r>
    <s v="3817"/>
    <s v="Midt-Telemark"/>
    <s v="Statsforvaltningen"/>
    <x v="8"/>
    <n v="358"/>
    <x v="0"/>
    <x v="1"/>
  </r>
  <r>
    <s v="3817"/>
    <s v="Midt-Telemark"/>
    <s v="Statsforvaltningen"/>
    <x v="9"/>
    <n v="335"/>
    <x v="0"/>
    <x v="1"/>
  </r>
  <r>
    <s v="3817"/>
    <s v="Midt-Telemark"/>
    <s v="Statsforvaltningen"/>
    <x v="10"/>
    <n v="352"/>
    <x v="0"/>
    <x v="1"/>
  </r>
  <r>
    <s v="3817"/>
    <s v="Midt-Telemark"/>
    <s v="Statsforvaltningen"/>
    <x v="11"/>
    <n v="375"/>
    <x v="0"/>
    <x v="1"/>
  </r>
  <r>
    <s v="3817"/>
    <s v="Midt-Telemark"/>
    <s v="Kommunal forvaltning"/>
    <x v="0"/>
    <n v="1070"/>
    <x v="0"/>
    <x v="1"/>
  </r>
  <r>
    <s v="3817"/>
    <s v="Midt-Telemark"/>
    <s v="Kommunal forvaltning"/>
    <x v="1"/>
    <n v="1090"/>
    <x v="0"/>
    <x v="1"/>
  </r>
  <r>
    <s v="3817"/>
    <s v="Midt-Telemark"/>
    <s v="Kommunal forvaltning"/>
    <x v="2"/>
    <n v="1083"/>
    <x v="0"/>
    <x v="1"/>
  </r>
  <r>
    <s v="3817"/>
    <s v="Midt-Telemark"/>
    <s v="Kommunal forvaltning"/>
    <x v="3"/>
    <n v="992"/>
    <x v="0"/>
    <x v="1"/>
  </r>
  <r>
    <s v="3817"/>
    <s v="Midt-Telemark"/>
    <s v="Kommunal forvaltning"/>
    <x v="4"/>
    <n v="991"/>
    <x v="0"/>
    <x v="1"/>
  </r>
  <r>
    <s v="3817"/>
    <s v="Midt-Telemark"/>
    <s v="Kommunal forvaltning"/>
    <x v="5"/>
    <n v="1054"/>
    <x v="0"/>
    <x v="1"/>
  </r>
  <r>
    <s v="3817"/>
    <s v="Midt-Telemark"/>
    <s v="Kommunal forvaltning"/>
    <x v="6"/>
    <n v="1134"/>
    <x v="0"/>
    <x v="1"/>
  </r>
  <r>
    <s v="3817"/>
    <s v="Midt-Telemark"/>
    <s v="Kommunal forvaltning"/>
    <x v="7"/>
    <n v="1145"/>
    <x v="0"/>
    <x v="1"/>
  </r>
  <r>
    <s v="3817"/>
    <s v="Midt-Telemark"/>
    <s v="Kommunal forvaltning"/>
    <x v="8"/>
    <n v="1164"/>
    <x v="0"/>
    <x v="1"/>
  </r>
  <r>
    <s v="3817"/>
    <s v="Midt-Telemark"/>
    <s v="Kommunal forvaltning"/>
    <x v="9"/>
    <n v="1174"/>
    <x v="0"/>
    <x v="1"/>
  </r>
  <r>
    <s v="3817"/>
    <s v="Midt-Telemark"/>
    <s v="Kommunal forvaltning"/>
    <x v="10"/>
    <n v="1171"/>
    <x v="0"/>
    <x v="1"/>
  </r>
  <r>
    <s v="3817"/>
    <s v="Midt-Telemark"/>
    <s v="Kommunal forvaltning"/>
    <x v="11"/>
    <n v="1200"/>
    <x v="0"/>
    <x v="1"/>
  </r>
  <r>
    <s v="3817"/>
    <s v="Midt-Telemark"/>
    <s v="Fylkeskommunal forvaltning"/>
    <x v="0"/>
    <n v="94"/>
    <x v="0"/>
    <x v="1"/>
  </r>
  <r>
    <s v="3817"/>
    <s v="Midt-Telemark"/>
    <s v="Fylkeskommunal forvaltning"/>
    <x v="1"/>
    <n v="96"/>
    <x v="0"/>
    <x v="1"/>
  </r>
  <r>
    <s v="3817"/>
    <s v="Midt-Telemark"/>
    <s v="Fylkeskommunal forvaltning"/>
    <x v="2"/>
    <n v="73"/>
    <x v="0"/>
    <x v="1"/>
  </r>
  <r>
    <s v="3817"/>
    <s v="Midt-Telemark"/>
    <s v="Fylkeskommunal forvaltning"/>
    <x v="3"/>
    <n v="76"/>
    <x v="0"/>
    <x v="1"/>
  </r>
  <r>
    <s v="3817"/>
    <s v="Midt-Telemark"/>
    <s v="Fylkeskommunal forvaltning"/>
    <x v="4"/>
    <n v="72"/>
    <x v="0"/>
    <x v="1"/>
  </r>
  <r>
    <s v="3817"/>
    <s v="Midt-Telemark"/>
    <s v="Fylkeskommunal forvaltning"/>
    <x v="5"/>
    <n v="68"/>
    <x v="0"/>
    <x v="1"/>
  </r>
  <r>
    <s v="3817"/>
    <s v="Midt-Telemark"/>
    <s v="Fylkeskommunal forvaltning"/>
    <x v="6"/>
    <n v="65"/>
    <x v="0"/>
    <x v="1"/>
  </r>
  <r>
    <s v="3817"/>
    <s v="Midt-Telemark"/>
    <s v="Fylkeskommunal forvaltning"/>
    <x v="7"/>
    <n v="70"/>
    <x v="0"/>
    <x v="1"/>
  </r>
  <r>
    <s v="3817"/>
    <s v="Midt-Telemark"/>
    <s v="Fylkeskommunal forvaltning"/>
    <x v="8"/>
    <n v="71"/>
    <x v="0"/>
    <x v="1"/>
  </r>
  <r>
    <s v="3817"/>
    <s v="Midt-Telemark"/>
    <s v="Fylkeskommunal forvaltning"/>
    <x v="9"/>
    <n v="68"/>
    <x v="0"/>
    <x v="1"/>
  </r>
  <r>
    <s v="3817"/>
    <s v="Midt-Telemark"/>
    <s v="Fylkeskommunal forvaltning"/>
    <x v="10"/>
    <n v="68"/>
    <x v="0"/>
    <x v="1"/>
  </r>
  <r>
    <s v="3817"/>
    <s v="Midt-Telemark"/>
    <s v="Fylkeskommunal forvaltning"/>
    <x v="11"/>
    <n v="64"/>
    <x v="0"/>
    <x v="1"/>
  </r>
  <r>
    <s v="3817"/>
    <s v="Midt-Telemark"/>
    <s v="Offentlige eide foretak"/>
    <x v="0"/>
    <n v="148"/>
    <x v="1"/>
    <x v="1"/>
  </r>
  <r>
    <s v="3817"/>
    <s v="Midt-Telemark"/>
    <s v="Offentlige eide foretak"/>
    <x v="1"/>
    <n v="148"/>
    <x v="1"/>
    <x v="1"/>
  </r>
  <r>
    <s v="3817"/>
    <s v="Midt-Telemark"/>
    <s v="Offentlige eide foretak"/>
    <x v="2"/>
    <n v="143"/>
    <x v="1"/>
    <x v="1"/>
  </r>
  <r>
    <s v="3817"/>
    <s v="Midt-Telemark"/>
    <s v="Offentlige eide foretak"/>
    <x v="3"/>
    <n v="119"/>
    <x v="1"/>
    <x v="1"/>
  </r>
  <r>
    <s v="3817"/>
    <s v="Midt-Telemark"/>
    <s v="Offentlige eide foretak"/>
    <x v="4"/>
    <n v="112"/>
    <x v="1"/>
    <x v="1"/>
  </r>
  <r>
    <s v="3817"/>
    <s v="Midt-Telemark"/>
    <s v="Offentlige eide foretak"/>
    <x v="5"/>
    <n v="99"/>
    <x v="1"/>
    <x v="1"/>
  </r>
  <r>
    <s v="3817"/>
    <s v="Midt-Telemark"/>
    <s v="Offentlige eide foretak"/>
    <x v="6"/>
    <n v="104"/>
    <x v="1"/>
    <x v="1"/>
  </r>
  <r>
    <s v="3817"/>
    <s v="Midt-Telemark"/>
    <s v="Offentlige eide foretak"/>
    <x v="7"/>
    <n v="104"/>
    <x v="1"/>
    <x v="1"/>
  </r>
  <r>
    <s v="3817"/>
    <s v="Midt-Telemark"/>
    <s v="Offentlige eide foretak"/>
    <x v="8"/>
    <n v="97"/>
    <x v="1"/>
    <x v="1"/>
  </r>
  <r>
    <s v="3817"/>
    <s v="Midt-Telemark"/>
    <s v="Offentlige eide foretak"/>
    <x v="9"/>
    <n v="119"/>
    <x v="1"/>
    <x v="1"/>
  </r>
  <r>
    <s v="3817"/>
    <s v="Midt-Telemark"/>
    <s v="Offentlige eide foretak"/>
    <x v="10"/>
    <n v="107"/>
    <x v="1"/>
    <x v="1"/>
  </r>
  <r>
    <s v="3817"/>
    <s v="Midt-Telemark"/>
    <s v="Offentlige eide foretak"/>
    <x v="11"/>
    <n v="34"/>
    <x v="1"/>
    <x v="1"/>
  </r>
  <r>
    <s v="3817"/>
    <s v="Midt-Telemark"/>
    <s v="Privat sektor"/>
    <x v="0"/>
    <n v="2471"/>
    <x v="1"/>
    <x v="1"/>
  </r>
  <r>
    <s v="3817"/>
    <s v="Midt-Telemark"/>
    <s v="Privat sektor"/>
    <x v="1"/>
    <n v="2501"/>
    <x v="1"/>
    <x v="1"/>
  </r>
  <r>
    <s v="3817"/>
    <s v="Midt-Telemark"/>
    <s v="Privat sektor"/>
    <x v="2"/>
    <n v="2629"/>
    <x v="1"/>
    <x v="1"/>
  </r>
  <r>
    <s v="3817"/>
    <s v="Midt-Telemark"/>
    <s v="Privat sektor"/>
    <x v="3"/>
    <n v="2648"/>
    <x v="1"/>
    <x v="1"/>
  </r>
  <r>
    <s v="3817"/>
    <s v="Midt-Telemark"/>
    <s v="Privat sektor"/>
    <x v="4"/>
    <n v="2629"/>
    <x v="1"/>
    <x v="1"/>
  </r>
  <r>
    <s v="3817"/>
    <s v="Midt-Telemark"/>
    <s v="Privat sektor"/>
    <x v="5"/>
    <n v="2605"/>
    <x v="1"/>
    <x v="1"/>
  </r>
  <r>
    <s v="3817"/>
    <s v="Midt-Telemark"/>
    <s v="Privat sektor"/>
    <x v="6"/>
    <n v="2545"/>
    <x v="1"/>
    <x v="1"/>
  </r>
  <r>
    <s v="3817"/>
    <s v="Midt-Telemark"/>
    <s v="Privat sektor"/>
    <x v="7"/>
    <n v="2716"/>
    <x v="1"/>
    <x v="1"/>
  </r>
  <r>
    <s v="3817"/>
    <s v="Midt-Telemark"/>
    <s v="Privat sektor"/>
    <x v="8"/>
    <n v="2685"/>
    <x v="1"/>
    <x v="1"/>
  </r>
  <r>
    <s v="3817"/>
    <s v="Midt-Telemark"/>
    <s v="Privat sektor"/>
    <x v="9"/>
    <n v="2705"/>
    <x v="1"/>
    <x v="1"/>
  </r>
  <r>
    <s v="3817"/>
    <s v="Midt-Telemark"/>
    <s v="Privat sektor"/>
    <x v="10"/>
    <n v="2594"/>
    <x v="1"/>
    <x v="1"/>
  </r>
  <r>
    <s v="3817"/>
    <s v="Midt-Telemark"/>
    <s v="Privat sektor"/>
    <x v="11"/>
    <n v="2727"/>
    <x v="1"/>
    <x v="1"/>
  </r>
  <r>
    <s v="3818"/>
    <s v="Tinn"/>
    <s v="Statsforvaltningen"/>
    <x v="0"/>
    <n v="166"/>
    <x v="0"/>
    <x v="1"/>
  </r>
  <r>
    <s v="3818"/>
    <s v="Tinn"/>
    <s v="Statsforvaltningen"/>
    <x v="1"/>
    <n v="164"/>
    <x v="0"/>
    <x v="1"/>
  </r>
  <r>
    <s v="3818"/>
    <s v="Tinn"/>
    <s v="Statsforvaltningen"/>
    <x v="2"/>
    <n v="180"/>
    <x v="0"/>
    <x v="1"/>
  </r>
  <r>
    <s v="3818"/>
    <s v="Tinn"/>
    <s v="Statsforvaltningen"/>
    <x v="3"/>
    <n v="169"/>
    <x v="0"/>
    <x v="1"/>
  </r>
  <r>
    <s v="3818"/>
    <s v="Tinn"/>
    <s v="Statsforvaltningen"/>
    <x v="4"/>
    <n v="154"/>
    <x v="0"/>
    <x v="1"/>
  </r>
  <r>
    <s v="3818"/>
    <s v="Tinn"/>
    <s v="Statsforvaltningen"/>
    <x v="5"/>
    <n v="81"/>
    <x v="0"/>
    <x v="1"/>
  </r>
  <r>
    <s v="3818"/>
    <s v="Tinn"/>
    <s v="Statsforvaltningen"/>
    <x v="6"/>
    <n v="79"/>
    <x v="0"/>
    <x v="1"/>
  </r>
  <r>
    <s v="3818"/>
    <s v="Tinn"/>
    <s v="Statsforvaltningen"/>
    <x v="7"/>
    <n v="73"/>
    <x v="0"/>
    <x v="1"/>
  </r>
  <r>
    <s v="3818"/>
    <s v="Tinn"/>
    <s v="Statsforvaltningen"/>
    <x v="8"/>
    <n v="67"/>
    <x v="0"/>
    <x v="1"/>
  </r>
  <r>
    <s v="3818"/>
    <s v="Tinn"/>
    <s v="Statsforvaltningen"/>
    <x v="9"/>
    <n v="63"/>
    <x v="0"/>
    <x v="1"/>
  </r>
  <r>
    <s v="3818"/>
    <s v="Tinn"/>
    <s v="Statsforvaltningen"/>
    <x v="10"/>
    <n v="68"/>
    <x v="0"/>
    <x v="1"/>
  </r>
  <r>
    <s v="3818"/>
    <s v="Tinn"/>
    <s v="Statsforvaltningen"/>
    <x v="11"/>
    <n v="70"/>
    <x v="0"/>
    <x v="1"/>
  </r>
  <r>
    <s v="3818"/>
    <s v="Tinn"/>
    <s v="Kommunal forvaltning"/>
    <x v="0"/>
    <n v="823"/>
    <x v="0"/>
    <x v="1"/>
  </r>
  <r>
    <s v="3818"/>
    <s v="Tinn"/>
    <s v="Kommunal forvaltning"/>
    <x v="1"/>
    <n v="858"/>
    <x v="0"/>
    <x v="1"/>
  </r>
  <r>
    <s v="3818"/>
    <s v="Tinn"/>
    <s v="Kommunal forvaltning"/>
    <x v="2"/>
    <n v="824"/>
    <x v="0"/>
    <x v="1"/>
  </r>
  <r>
    <s v="3818"/>
    <s v="Tinn"/>
    <s v="Kommunal forvaltning"/>
    <x v="3"/>
    <n v="820"/>
    <x v="0"/>
    <x v="1"/>
  </r>
  <r>
    <s v="3818"/>
    <s v="Tinn"/>
    <s v="Kommunal forvaltning"/>
    <x v="4"/>
    <n v="831"/>
    <x v="0"/>
    <x v="1"/>
  </r>
  <r>
    <s v="3818"/>
    <s v="Tinn"/>
    <s v="Kommunal forvaltning"/>
    <x v="5"/>
    <n v="836"/>
    <x v="0"/>
    <x v="1"/>
  </r>
  <r>
    <s v="3818"/>
    <s v="Tinn"/>
    <s v="Kommunal forvaltning"/>
    <x v="6"/>
    <n v="830"/>
    <x v="0"/>
    <x v="1"/>
  </r>
  <r>
    <s v="3818"/>
    <s v="Tinn"/>
    <s v="Kommunal forvaltning"/>
    <x v="7"/>
    <n v="830"/>
    <x v="0"/>
    <x v="1"/>
  </r>
  <r>
    <s v="3818"/>
    <s v="Tinn"/>
    <s v="Kommunal forvaltning"/>
    <x v="8"/>
    <n v="825"/>
    <x v="0"/>
    <x v="1"/>
  </r>
  <r>
    <s v="3818"/>
    <s v="Tinn"/>
    <s v="Kommunal forvaltning"/>
    <x v="9"/>
    <n v="794"/>
    <x v="0"/>
    <x v="1"/>
  </r>
  <r>
    <s v="3818"/>
    <s v="Tinn"/>
    <s v="Kommunal forvaltning"/>
    <x v="10"/>
    <n v="785"/>
    <x v="0"/>
    <x v="1"/>
  </r>
  <r>
    <s v="3818"/>
    <s v="Tinn"/>
    <s v="Kommunal forvaltning"/>
    <x v="11"/>
    <n v="746"/>
    <x v="0"/>
    <x v="1"/>
  </r>
  <r>
    <s v="3818"/>
    <s v="Tinn"/>
    <s v="Fylkeskommunal forvaltning"/>
    <x v="0"/>
    <n v="53"/>
    <x v="0"/>
    <x v="1"/>
  </r>
  <r>
    <s v="3818"/>
    <s v="Tinn"/>
    <s v="Fylkeskommunal forvaltning"/>
    <x v="1"/>
    <n v="49"/>
    <x v="0"/>
    <x v="1"/>
  </r>
  <r>
    <s v="3818"/>
    <s v="Tinn"/>
    <s v="Fylkeskommunal forvaltning"/>
    <x v="2"/>
    <n v="52"/>
    <x v="0"/>
    <x v="1"/>
  </r>
  <r>
    <s v="3818"/>
    <s v="Tinn"/>
    <s v="Fylkeskommunal forvaltning"/>
    <x v="3"/>
    <n v="50"/>
    <x v="0"/>
    <x v="1"/>
  </r>
  <r>
    <s v="3818"/>
    <s v="Tinn"/>
    <s v="Fylkeskommunal forvaltning"/>
    <x v="4"/>
    <n v="56"/>
    <x v="0"/>
    <x v="1"/>
  </r>
  <r>
    <s v="3818"/>
    <s v="Tinn"/>
    <s v="Fylkeskommunal forvaltning"/>
    <x v="5"/>
    <n v="54"/>
    <x v="0"/>
    <x v="1"/>
  </r>
  <r>
    <s v="3818"/>
    <s v="Tinn"/>
    <s v="Fylkeskommunal forvaltning"/>
    <x v="6"/>
    <n v="49"/>
    <x v="0"/>
    <x v="1"/>
  </r>
  <r>
    <s v="3818"/>
    <s v="Tinn"/>
    <s v="Fylkeskommunal forvaltning"/>
    <x v="7"/>
    <n v="52"/>
    <x v="0"/>
    <x v="1"/>
  </r>
  <r>
    <s v="3818"/>
    <s v="Tinn"/>
    <s v="Fylkeskommunal forvaltning"/>
    <x v="8"/>
    <n v="59"/>
    <x v="0"/>
    <x v="1"/>
  </r>
  <r>
    <s v="3818"/>
    <s v="Tinn"/>
    <s v="Fylkeskommunal forvaltning"/>
    <x v="9"/>
    <n v="57"/>
    <x v="0"/>
    <x v="1"/>
  </r>
  <r>
    <s v="3818"/>
    <s v="Tinn"/>
    <s v="Fylkeskommunal forvaltning"/>
    <x v="10"/>
    <n v="54"/>
    <x v="0"/>
    <x v="1"/>
  </r>
  <r>
    <s v="3818"/>
    <s v="Tinn"/>
    <s v="Fylkeskommunal forvaltning"/>
    <x v="11"/>
    <n v="53"/>
    <x v="0"/>
    <x v="1"/>
  </r>
  <r>
    <s v="3818"/>
    <s v="Tinn"/>
    <s v="Offentlige eide foretak"/>
    <x v="0"/>
    <n v="151"/>
    <x v="1"/>
    <x v="1"/>
  </r>
  <r>
    <s v="3818"/>
    <s v="Tinn"/>
    <s v="Offentlige eide foretak"/>
    <x v="1"/>
    <n v="129"/>
    <x v="1"/>
    <x v="1"/>
  </r>
  <r>
    <s v="3818"/>
    <s v="Tinn"/>
    <s v="Offentlige eide foretak"/>
    <x v="2"/>
    <n v="116"/>
    <x v="1"/>
    <x v="1"/>
  </r>
  <r>
    <s v="3818"/>
    <s v="Tinn"/>
    <s v="Offentlige eide foretak"/>
    <x v="3"/>
    <n v="122"/>
    <x v="1"/>
    <x v="1"/>
  </r>
  <r>
    <s v="3818"/>
    <s v="Tinn"/>
    <s v="Offentlige eide foretak"/>
    <x v="4"/>
    <n v="119"/>
    <x v="1"/>
    <x v="1"/>
  </r>
  <r>
    <s v="3818"/>
    <s v="Tinn"/>
    <s v="Offentlige eide foretak"/>
    <x v="5"/>
    <n v="115"/>
    <x v="1"/>
    <x v="1"/>
  </r>
  <r>
    <s v="3818"/>
    <s v="Tinn"/>
    <s v="Offentlige eide foretak"/>
    <x v="6"/>
    <n v="109"/>
    <x v="1"/>
    <x v="1"/>
  </r>
  <r>
    <s v="3818"/>
    <s v="Tinn"/>
    <s v="Offentlige eide foretak"/>
    <x v="7"/>
    <n v="108"/>
    <x v="1"/>
    <x v="1"/>
  </r>
  <r>
    <s v="3818"/>
    <s v="Tinn"/>
    <s v="Offentlige eide foretak"/>
    <x v="8"/>
    <n v="94"/>
    <x v="1"/>
    <x v="1"/>
  </r>
  <r>
    <s v="3818"/>
    <s v="Tinn"/>
    <s v="Offentlige eide foretak"/>
    <x v="9"/>
    <n v="110"/>
    <x v="1"/>
    <x v="1"/>
  </r>
  <r>
    <s v="3818"/>
    <s v="Tinn"/>
    <s v="Offentlige eide foretak"/>
    <x v="10"/>
    <n v="87"/>
    <x v="1"/>
    <x v="1"/>
  </r>
  <r>
    <s v="3818"/>
    <s v="Tinn"/>
    <s v="Offentlige eide foretak"/>
    <x v="11"/>
    <n v="122"/>
    <x v="1"/>
    <x v="1"/>
  </r>
  <r>
    <s v="3818"/>
    <s v="Tinn"/>
    <s v="Privat sektor"/>
    <x v="0"/>
    <n v="1671"/>
    <x v="1"/>
    <x v="1"/>
  </r>
  <r>
    <s v="3818"/>
    <s v="Tinn"/>
    <s v="Privat sektor"/>
    <x v="1"/>
    <n v="1645"/>
    <x v="1"/>
    <x v="1"/>
  </r>
  <r>
    <s v="3818"/>
    <s v="Tinn"/>
    <s v="Privat sektor"/>
    <x v="2"/>
    <n v="1686"/>
    <x v="1"/>
    <x v="1"/>
  </r>
  <r>
    <s v="3818"/>
    <s v="Tinn"/>
    <s v="Privat sektor"/>
    <x v="3"/>
    <n v="1669"/>
    <x v="1"/>
    <x v="1"/>
  </r>
  <r>
    <s v="3818"/>
    <s v="Tinn"/>
    <s v="Privat sektor"/>
    <x v="4"/>
    <n v="1717"/>
    <x v="1"/>
    <x v="1"/>
  </r>
  <r>
    <s v="3818"/>
    <s v="Tinn"/>
    <s v="Privat sektor"/>
    <x v="5"/>
    <n v="1643"/>
    <x v="1"/>
    <x v="1"/>
  </r>
  <r>
    <s v="3818"/>
    <s v="Tinn"/>
    <s v="Privat sektor"/>
    <x v="6"/>
    <n v="1674"/>
    <x v="1"/>
    <x v="1"/>
  </r>
  <r>
    <s v="3818"/>
    <s v="Tinn"/>
    <s v="Privat sektor"/>
    <x v="7"/>
    <n v="1655"/>
    <x v="1"/>
    <x v="1"/>
  </r>
  <r>
    <s v="3818"/>
    <s v="Tinn"/>
    <s v="Privat sektor"/>
    <x v="8"/>
    <n v="1610"/>
    <x v="1"/>
    <x v="1"/>
  </r>
  <r>
    <s v="3818"/>
    <s v="Tinn"/>
    <s v="Privat sektor"/>
    <x v="9"/>
    <n v="1622"/>
    <x v="1"/>
    <x v="1"/>
  </r>
  <r>
    <s v="3818"/>
    <s v="Tinn"/>
    <s v="Privat sektor"/>
    <x v="10"/>
    <n v="1642"/>
    <x v="1"/>
    <x v="1"/>
  </r>
  <r>
    <s v="3818"/>
    <s v="Tinn"/>
    <s v="Privat sektor"/>
    <x v="11"/>
    <n v="1583"/>
    <x v="1"/>
    <x v="1"/>
  </r>
  <r>
    <s v="3819"/>
    <s v="Hjartdal"/>
    <s v="Statsforvaltningen"/>
    <x v="0"/>
    <n v="9"/>
    <x v="0"/>
    <x v="1"/>
  </r>
  <r>
    <s v="3819"/>
    <s v="Hjartdal"/>
    <s v="Statsforvaltningen"/>
    <x v="1"/>
    <n v="9"/>
    <x v="0"/>
    <x v="1"/>
  </r>
  <r>
    <s v="3819"/>
    <s v="Hjartdal"/>
    <s v="Statsforvaltningen"/>
    <x v="2"/>
    <n v="9"/>
    <x v="0"/>
    <x v="1"/>
  </r>
  <r>
    <s v="3819"/>
    <s v="Hjartdal"/>
    <s v="Statsforvaltningen"/>
    <x v="3"/>
    <n v="14"/>
    <x v="0"/>
    <x v="1"/>
  </r>
  <r>
    <s v="3819"/>
    <s v="Hjartdal"/>
    <s v="Statsforvaltningen"/>
    <x v="4"/>
    <n v="10"/>
    <x v="0"/>
    <x v="1"/>
  </r>
  <r>
    <s v="3819"/>
    <s v="Hjartdal"/>
    <s v="Statsforvaltningen"/>
    <x v="5"/>
    <n v="8"/>
    <x v="0"/>
    <x v="1"/>
  </r>
  <r>
    <s v="3819"/>
    <s v="Hjartdal"/>
    <s v="Statsforvaltningen"/>
    <x v="6"/>
    <n v="10"/>
    <x v="0"/>
    <x v="1"/>
  </r>
  <r>
    <s v="3819"/>
    <s v="Hjartdal"/>
    <s v="Statsforvaltningen"/>
    <x v="7"/>
    <n v="4"/>
    <x v="0"/>
    <x v="1"/>
  </r>
  <r>
    <s v="3819"/>
    <s v="Hjartdal"/>
    <s v="Statsforvaltningen"/>
    <x v="8"/>
    <n v="5"/>
    <x v="0"/>
    <x v="1"/>
  </r>
  <r>
    <s v="3819"/>
    <s v="Hjartdal"/>
    <s v="Statsforvaltningen"/>
    <x v="9"/>
    <n v="4"/>
    <x v="0"/>
    <x v="1"/>
  </r>
  <r>
    <s v="3819"/>
    <s v="Hjartdal"/>
    <s v="Statsforvaltningen"/>
    <x v="10"/>
    <n v="6"/>
    <x v="0"/>
    <x v="1"/>
  </r>
  <r>
    <s v="3819"/>
    <s v="Hjartdal"/>
    <s v="Statsforvaltningen"/>
    <x v="11"/>
    <n v="5"/>
    <x v="0"/>
    <x v="1"/>
  </r>
  <r>
    <s v="3819"/>
    <s v="Hjartdal"/>
    <s v="Kommunal forvaltning"/>
    <x v="0"/>
    <n v="238"/>
    <x v="0"/>
    <x v="1"/>
  </r>
  <r>
    <s v="3819"/>
    <s v="Hjartdal"/>
    <s v="Kommunal forvaltning"/>
    <x v="1"/>
    <n v="236"/>
    <x v="0"/>
    <x v="1"/>
  </r>
  <r>
    <s v="3819"/>
    <s v="Hjartdal"/>
    <s v="Kommunal forvaltning"/>
    <x v="2"/>
    <n v="240"/>
    <x v="0"/>
    <x v="1"/>
  </r>
  <r>
    <s v="3819"/>
    <s v="Hjartdal"/>
    <s v="Kommunal forvaltning"/>
    <x v="3"/>
    <n v="219"/>
    <x v="0"/>
    <x v="1"/>
  </r>
  <r>
    <s v="3819"/>
    <s v="Hjartdal"/>
    <s v="Kommunal forvaltning"/>
    <x v="4"/>
    <n v="225"/>
    <x v="0"/>
    <x v="1"/>
  </r>
  <r>
    <s v="3819"/>
    <s v="Hjartdal"/>
    <s v="Kommunal forvaltning"/>
    <x v="5"/>
    <n v="227"/>
    <x v="0"/>
    <x v="1"/>
  </r>
  <r>
    <s v="3819"/>
    <s v="Hjartdal"/>
    <s v="Kommunal forvaltning"/>
    <x v="6"/>
    <n v="234"/>
    <x v="0"/>
    <x v="1"/>
  </r>
  <r>
    <s v="3819"/>
    <s v="Hjartdal"/>
    <s v="Kommunal forvaltning"/>
    <x v="7"/>
    <n v="229"/>
    <x v="0"/>
    <x v="1"/>
  </r>
  <r>
    <s v="3819"/>
    <s v="Hjartdal"/>
    <s v="Kommunal forvaltning"/>
    <x v="8"/>
    <n v="232"/>
    <x v="0"/>
    <x v="1"/>
  </r>
  <r>
    <s v="3819"/>
    <s v="Hjartdal"/>
    <s v="Kommunal forvaltning"/>
    <x v="9"/>
    <n v="217"/>
    <x v="0"/>
    <x v="1"/>
  </r>
  <r>
    <s v="3819"/>
    <s v="Hjartdal"/>
    <s v="Kommunal forvaltning"/>
    <x v="10"/>
    <n v="228"/>
    <x v="0"/>
    <x v="1"/>
  </r>
  <r>
    <s v="3819"/>
    <s v="Hjartdal"/>
    <s v="Kommunal forvaltning"/>
    <x v="11"/>
    <n v="216"/>
    <x v="0"/>
    <x v="1"/>
  </r>
  <r>
    <s v="3819"/>
    <s v="Hjartdal"/>
    <s v="Fylkeskommunal forvaltning"/>
    <x v="0"/>
    <n v="3"/>
    <x v="0"/>
    <x v="1"/>
  </r>
  <r>
    <s v="3819"/>
    <s v="Hjartdal"/>
    <s v="Fylkeskommunal forvaltning"/>
    <x v="1"/>
    <n v="3"/>
    <x v="0"/>
    <x v="1"/>
  </r>
  <r>
    <s v="3819"/>
    <s v="Hjartdal"/>
    <s v="Fylkeskommunal forvaltning"/>
    <x v="2"/>
    <n v="3"/>
    <x v="0"/>
    <x v="1"/>
  </r>
  <r>
    <s v="3819"/>
    <s v="Hjartdal"/>
    <s v="Fylkeskommunal forvaltning"/>
    <x v="3"/>
    <n v="0"/>
    <x v="0"/>
    <x v="1"/>
  </r>
  <r>
    <s v="3819"/>
    <s v="Hjartdal"/>
    <s v="Fylkeskommunal forvaltning"/>
    <x v="4"/>
    <n v="0"/>
    <x v="0"/>
    <x v="1"/>
  </r>
  <r>
    <s v="3819"/>
    <s v="Hjartdal"/>
    <s v="Fylkeskommunal forvaltning"/>
    <x v="5"/>
    <n v="0"/>
    <x v="0"/>
    <x v="1"/>
  </r>
  <r>
    <s v="3819"/>
    <s v="Hjartdal"/>
    <s v="Fylkeskommunal forvaltning"/>
    <x v="6"/>
    <n v="0"/>
    <x v="0"/>
    <x v="1"/>
  </r>
  <r>
    <s v="3819"/>
    <s v="Hjartdal"/>
    <s v="Fylkeskommunal forvaltning"/>
    <x v="7"/>
    <n v="0"/>
    <x v="0"/>
    <x v="1"/>
  </r>
  <r>
    <s v="3819"/>
    <s v="Hjartdal"/>
    <s v="Fylkeskommunal forvaltning"/>
    <x v="8"/>
    <n v="0"/>
    <x v="0"/>
    <x v="1"/>
  </r>
  <r>
    <s v="3819"/>
    <s v="Hjartdal"/>
    <s v="Fylkeskommunal forvaltning"/>
    <x v="9"/>
    <n v="0"/>
    <x v="0"/>
    <x v="1"/>
  </r>
  <r>
    <s v="3819"/>
    <s v="Hjartdal"/>
    <s v="Fylkeskommunal forvaltning"/>
    <x v="10"/>
    <n v="0"/>
    <x v="0"/>
    <x v="1"/>
  </r>
  <r>
    <s v="3819"/>
    <s v="Hjartdal"/>
    <s v="Fylkeskommunal forvaltning"/>
    <x v="11"/>
    <n v="0"/>
    <x v="0"/>
    <x v="1"/>
  </r>
  <r>
    <s v="3819"/>
    <s v="Hjartdal"/>
    <s v="Offentlige eide foretak"/>
    <x v="0"/>
    <n v="11"/>
    <x v="1"/>
    <x v="1"/>
  </r>
  <r>
    <s v="3819"/>
    <s v="Hjartdal"/>
    <s v="Offentlige eide foretak"/>
    <x v="1"/>
    <n v="13"/>
    <x v="1"/>
    <x v="1"/>
  </r>
  <r>
    <s v="3819"/>
    <s v="Hjartdal"/>
    <s v="Offentlige eide foretak"/>
    <x v="2"/>
    <n v="13"/>
    <x v="1"/>
    <x v="1"/>
  </r>
  <r>
    <s v="3819"/>
    <s v="Hjartdal"/>
    <s v="Offentlige eide foretak"/>
    <x v="3"/>
    <n v="13"/>
    <x v="1"/>
    <x v="1"/>
  </r>
  <r>
    <s v="3819"/>
    <s v="Hjartdal"/>
    <s v="Offentlige eide foretak"/>
    <x v="4"/>
    <n v="15"/>
    <x v="1"/>
    <x v="1"/>
  </r>
  <r>
    <s v="3819"/>
    <s v="Hjartdal"/>
    <s v="Offentlige eide foretak"/>
    <x v="5"/>
    <n v="19"/>
    <x v="1"/>
    <x v="1"/>
  </r>
  <r>
    <s v="3819"/>
    <s v="Hjartdal"/>
    <s v="Offentlige eide foretak"/>
    <x v="6"/>
    <n v="22"/>
    <x v="1"/>
    <x v="1"/>
  </r>
  <r>
    <s v="3819"/>
    <s v="Hjartdal"/>
    <s v="Offentlige eide foretak"/>
    <x v="7"/>
    <n v="18"/>
    <x v="1"/>
    <x v="1"/>
  </r>
  <r>
    <s v="3819"/>
    <s v="Hjartdal"/>
    <s v="Offentlige eide foretak"/>
    <x v="8"/>
    <n v="17"/>
    <x v="1"/>
    <x v="1"/>
  </r>
  <r>
    <s v="3819"/>
    <s v="Hjartdal"/>
    <s v="Offentlige eide foretak"/>
    <x v="9"/>
    <n v="31"/>
    <x v="1"/>
    <x v="1"/>
  </r>
  <r>
    <s v="3819"/>
    <s v="Hjartdal"/>
    <s v="Offentlige eide foretak"/>
    <x v="10"/>
    <n v="32"/>
    <x v="1"/>
    <x v="1"/>
  </r>
  <r>
    <s v="3819"/>
    <s v="Hjartdal"/>
    <s v="Offentlige eide foretak"/>
    <x v="11"/>
    <n v="33"/>
    <x v="1"/>
    <x v="1"/>
  </r>
  <r>
    <s v="3819"/>
    <s v="Hjartdal"/>
    <s v="Privat sektor"/>
    <x v="0"/>
    <n v="318"/>
    <x v="1"/>
    <x v="1"/>
  </r>
  <r>
    <s v="3819"/>
    <s v="Hjartdal"/>
    <s v="Privat sektor"/>
    <x v="1"/>
    <n v="319"/>
    <x v="1"/>
    <x v="1"/>
  </r>
  <r>
    <s v="3819"/>
    <s v="Hjartdal"/>
    <s v="Privat sektor"/>
    <x v="2"/>
    <n v="339"/>
    <x v="1"/>
    <x v="1"/>
  </r>
  <r>
    <s v="3819"/>
    <s v="Hjartdal"/>
    <s v="Privat sektor"/>
    <x v="3"/>
    <n v="335"/>
    <x v="1"/>
    <x v="1"/>
  </r>
  <r>
    <s v="3819"/>
    <s v="Hjartdal"/>
    <s v="Privat sektor"/>
    <x v="4"/>
    <n v="333"/>
    <x v="1"/>
    <x v="1"/>
  </r>
  <r>
    <s v="3819"/>
    <s v="Hjartdal"/>
    <s v="Privat sektor"/>
    <x v="5"/>
    <n v="430"/>
    <x v="1"/>
    <x v="1"/>
  </r>
  <r>
    <s v="3819"/>
    <s v="Hjartdal"/>
    <s v="Privat sektor"/>
    <x v="6"/>
    <n v="443"/>
    <x v="1"/>
    <x v="1"/>
  </r>
  <r>
    <s v="3819"/>
    <s v="Hjartdal"/>
    <s v="Privat sektor"/>
    <x v="7"/>
    <n v="439"/>
    <x v="1"/>
    <x v="1"/>
  </r>
  <r>
    <s v="3819"/>
    <s v="Hjartdal"/>
    <s v="Privat sektor"/>
    <x v="8"/>
    <n v="439"/>
    <x v="1"/>
    <x v="1"/>
  </r>
  <r>
    <s v="3819"/>
    <s v="Hjartdal"/>
    <s v="Privat sektor"/>
    <x v="9"/>
    <n v="457"/>
    <x v="1"/>
    <x v="1"/>
  </r>
  <r>
    <s v="3819"/>
    <s v="Hjartdal"/>
    <s v="Privat sektor"/>
    <x v="10"/>
    <n v="474"/>
    <x v="1"/>
    <x v="1"/>
  </r>
  <r>
    <s v="3819"/>
    <s v="Hjartdal"/>
    <s v="Privat sektor"/>
    <x v="11"/>
    <n v="465"/>
    <x v="1"/>
    <x v="1"/>
  </r>
  <r>
    <s v="3820"/>
    <s v="Seljord"/>
    <s v="Statsforvaltningen"/>
    <x v="0"/>
    <n v="93"/>
    <x v="0"/>
    <x v="1"/>
  </r>
  <r>
    <s v="3820"/>
    <s v="Seljord"/>
    <s v="Statsforvaltningen"/>
    <x v="1"/>
    <n v="92"/>
    <x v="0"/>
    <x v="1"/>
  </r>
  <r>
    <s v="3820"/>
    <s v="Seljord"/>
    <s v="Statsforvaltningen"/>
    <x v="2"/>
    <n v="90"/>
    <x v="0"/>
    <x v="1"/>
  </r>
  <r>
    <s v="3820"/>
    <s v="Seljord"/>
    <s v="Statsforvaltningen"/>
    <x v="3"/>
    <n v="92"/>
    <x v="0"/>
    <x v="1"/>
  </r>
  <r>
    <s v="3820"/>
    <s v="Seljord"/>
    <s v="Statsforvaltningen"/>
    <x v="4"/>
    <n v="89"/>
    <x v="0"/>
    <x v="1"/>
  </r>
  <r>
    <s v="3820"/>
    <s v="Seljord"/>
    <s v="Statsforvaltningen"/>
    <x v="5"/>
    <n v="74"/>
    <x v="0"/>
    <x v="1"/>
  </r>
  <r>
    <s v="3820"/>
    <s v="Seljord"/>
    <s v="Statsforvaltningen"/>
    <x v="6"/>
    <n v="69"/>
    <x v="0"/>
    <x v="1"/>
  </r>
  <r>
    <s v="3820"/>
    <s v="Seljord"/>
    <s v="Statsforvaltningen"/>
    <x v="7"/>
    <n v="65"/>
    <x v="0"/>
    <x v="1"/>
  </r>
  <r>
    <s v="3820"/>
    <s v="Seljord"/>
    <s v="Statsforvaltningen"/>
    <x v="8"/>
    <n v="47"/>
    <x v="0"/>
    <x v="1"/>
  </r>
  <r>
    <s v="3820"/>
    <s v="Seljord"/>
    <s v="Statsforvaltningen"/>
    <x v="9"/>
    <n v="59"/>
    <x v="0"/>
    <x v="1"/>
  </r>
  <r>
    <s v="3820"/>
    <s v="Seljord"/>
    <s v="Statsforvaltningen"/>
    <x v="10"/>
    <n v="50"/>
    <x v="0"/>
    <x v="1"/>
  </r>
  <r>
    <s v="3820"/>
    <s v="Seljord"/>
    <s v="Statsforvaltningen"/>
    <x v="11"/>
    <n v="43"/>
    <x v="0"/>
    <x v="1"/>
  </r>
  <r>
    <s v="3820"/>
    <s v="Seljord"/>
    <s v="Kommunal forvaltning"/>
    <x v="0"/>
    <n v="352"/>
    <x v="0"/>
    <x v="1"/>
  </r>
  <r>
    <s v="3820"/>
    <s v="Seljord"/>
    <s v="Kommunal forvaltning"/>
    <x v="1"/>
    <n v="351"/>
    <x v="0"/>
    <x v="1"/>
  </r>
  <r>
    <s v="3820"/>
    <s v="Seljord"/>
    <s v="Kommunal forvaltning"/>
    <x v="2"/>
    <n v="367"/>
    <x v="0"/>
    <x v="1"/>
  </r>
  <r>
    <s v="3820"/>
    <s v="Seljord"/>
    <s v="Kommunal forvaltning"/>
    <x v="3"/>
    <n v="354"/>
    <x v="0"/>
    <x v="1"/>
  </r>
  <r>
    <s v="3820"/>
    <s v="Seljord"/>
    <s v="Kommunal forvaltning"/>
    <x v="4"/>
    <n v="361"/>
    <x v="0"/>
    <x v="1"/>
  </r>
  <r>
    <s v="3820"/>
    <s v="Seljord"/>
    <s v="Kommunal forvaltning"/>
    <x v="5"/>
    <n v="365"/>
    <x v="0"/>
    <x v="1"/>
  </r>
  <r>
    <s v="3820"/>
    <s v="Seljord"/>
    <s v="Kommunal forvaltning"/>
    <x v="6"/>
    <n v="385"/>
    <x v="0"/>
    <x v="1"/>
  </r>
  <r>
    <s v="3820"/>
    <s v="Seljord"/>
    <s v="Kommunal forvaltning"/>
    <x v="7"/>
    <n v="383"/>
    <x v="0"/>
    <x v="1"/>
  </r>
  <r>
    <s v="3820"/>
    <s v="Seljord"/>
    <s v="Kommunal forvaltning"/>
    <x v="8"/>
    <n v="373"/>
    <x v="0"/>
    <x v="1"/>
  </r>
  <r>
    <s v="3820"/>
    <s v="Seljord"/>
    <s v="Kommunal forvaltning"/>
    <x v="9"/>
    <n v="375"/>
    <x v="0"/>
    <x v="1"/>
  </r>
  <r>
    <s v="3820"/>
    <s v="Seljord"/>
    <s v="Kommunal forvaltning"/>
    <x v="10"/>
    <n v="370"/>
    <x v="0"/>
    <x v="1"/>
  </r>
  <r>
    <s v="3820"/>
    <s v="Seljord"/>
    <s v="Kommunal forvaltning"/>
    <x v="11"/>
    <n v="383"/>
    <x v="0"/>
    <x v="1"/>
  </r>
  <r>
    <s v="3820"/>
    <s v="Seljord"/>
    <s v="Fylkeskommunal forvaltning"/>
    <x v="0"/>
    <n v="13"/>
    <x v="0"/>
    <x v="1"/>
  </r>
  <r>
    <s v="3820"/>
    <s v="Seljord"/>
    <s v="Fylkeskommunal forvaltning"/>
    <x v="1"/>
    <n v="13"/>
    <x v="0"/>
    <x v="1"/>
  </r>
  <r>
    <s v="3820"/>
    <s v="Seljord"/>
    <s v="Fylkeskommunal forvaltning"/>
    <x v="2"/>
    <n v="36"/>
    <x v="0"/>
    <x v="1"/>
  </r>
  <r>
    <s v="3820"/>
    <s v="Seljord"/>
    <s v="Fylkeskommunal forvaltning"/>
    <x v="3"/>
    <n v="35"/>
    <x v="0"/>
    <x v="1"/>
  </r>
  <r>
    <s v="3820"/>
    <s v="Seljord"/>
    <s v="Fylkeskommunal forvaltning"/>
    <x v="4"/>
    <n v="33"/>
    <x v="0"/>
    <x v="1"/>
  </r>
  <r>
    <s v="3820"/>
    <s v="Seljord"/>
    <s v="Fylkeskommunal forvaltning"/>
    <x v="5"/>
    <n v="32"/>
    <x v="0"/>
    <x v="1"/>
  </r>
  <r>
    <s v="3820"/>
    <s v="Seljord"/>
    <s v="Fylkeskommunal forvaltning"/>
    <x v="6"/>
    <n v="28"/>
    <x v="0"/>
    <x v="1"/>
  </r>
  <r>
    <s v="3820"/>
    <s v="Seljord"/>
    <s v="Fylkeskommunal forvaltning"/>
    <x v="7"/>
    <n v="25"/>
    <x v="0"/>
    <x v="1"/>
  </r>
  <r>
    <s v="3820"/>
    <s v="Seljord"/>
    <s v="Fylkeskommunal forvaltning"/>
    <x v="8"/>
    <n v="23"/>
    <x v="0"/>
    <x v="1"/>
  </r>
  <r>
    <s v="3820"/>
    <s v="Seljord"/>
    <s v="Fylkeskommunal forvaltning"/>
    <x v="9"/>
    <n v="25"/>
    <x v="0"/>
    <x v="1"/>
  </r>
  <r>
    <s v="3820"/>
    <s v="Seljord"/>
    <s v="Fylkeskommunal forvaltning"/>
    <x v="10"/>
    <n v="22"/>
    <x v="0"/>
    <x v="1"/>
  </r>
  <r>
    <s v="3820"/>
    <s v="Seljord"/>
    <s v="Fylkeskommunal forvaltning"/>
    <x v="11"/>
    <n v="16"/>
    <x v="0"/>
    <x v="1"/>
  </r>
  <r>
    <s v="3820"/>
    <s v="Seljord"/>
    <s v="Offentlige eide foretak"/>
    <x v="0"/>
    <n v="66"/>
    <x v="1"/>
    <x v="1"/>
  </r>
  <r>
    <s v="3820"/>
    <s v="Seljord"/>
    <s v="Offentlige eide foretak"/>
    <x v="1"/>
    <n v="69"/>
    <x v="1"/>
    <x v="1"/>
  </r>
  <r>
    <s v="3820"/>
    <s v="Seljord"/>
    <s v="Offentlige eide foretak"/>
    <x v="2"/>
    <n v="20"/>
    <x v="1"/>
    <x v="1"/>
  </r>
  <r>
    <s v="3820"/>
    <s v="Seljord"/>
    <s v="Offentlige eide foretak"/>
    <x v="3"/>
    <n v="23"/>
    <x v="1"/>
    <x v="1"/>
  </r>
  <r>
    <s v="3820"/>
    <s v="Seljord"/>
    <s v="Offentlige eide foretak"/>
    <x v="4"/>
    <n v="20"/>
    <x v="1"/>
    <x v="1"/>
  </r>
  <r>
    <s v="3820"/>
    <s v="Seljord"/>
    <s v="Offentlige eide foretak"/>
    <x v="5"/>
    <n v="22"/>
    <x v="1"/>
    <x v="1"/>
  </r>
  <r>
    <s v="3820"/>
    <s v="Seljord"/>
    <s v="Offentlige eide foretak"/>
    <x v="6"/>
    <n v="21"/>
    <x v="1"/>
    <x v="1"/>
  </r>
  <r>
    <s v="3820"/>
    <s v="Seljord"/>
    <s v="Offentlige eide foretak"/>
    <x v="7"/>
    <n v="28"/>
    <x v="1"/>
    <x v="1"/>
  </r>
  <r>
    <s v="3820"/>
    <s v="Seljord"/>
    <s v="Offentlige eide foretak"/>
    <x v="8"/>
    <n v="29"/>
    <x v="1"/>
    <x v="1"/>
  </r>
  <r>
    <s v="3820"/>
    <s v="Seljord"/>
    <s v="Offentlige eide foretak"/>
    <x v="9"/>
    <n v="29"/>
    <x v="1"/>
    <x v="1"/>
  </r>
  <r>
    <s v="3820"/>
    <s v="Seljord"/>
    <s v="Offentlige eide foretak"/>
    <x v="10"/>
    <n v="32"/>
    <x v="1"/>
    <x v="1"/>
  </r>
  <r>
    <s v="3820"/>
    <s v="Seljord"/>
    <s v="Offentlige eide foretak"/>
    <x v="11"/>
    <n v="44"/>
    <x v="1"/>
    <x v="1"/>
  </r>
  <r>
    <s v="3820"/>
    <s v="Seljord"/>
    <s v="Privat sektor"/>
    <x v="0"/>
    <n v="1091"/>
    <x v="1"/>
    <x v="1"/>
  </r>
  <r>
    <s v="3820"/>
    <s v="Seljord"/>
    <s v="Privat sektor"/>
    <x v="1"/>
    <n v="1011"/>
    <x v="1"/>
    <x v="1"/>
  </r>
  <r>
    <s v="3820"/>
    <s v="Seljord"/>
    <s v="Privat sektor"/>
    <x v="2"/>
    <n v="1070"/>
    <x v="1"/>
    <x v="1"/>
  </r>
  <r>
    <s v="3820"/>
    <s v="Seljord"/>
    <s v="Privat sektor"/>
    <x v="3"/>
    <n v="1119"/>
    <x v="1"/>
    <x v="1"/>
  </r>
  <r>
    <s v="3820"/>
    <s v="Seljord"/>
    <s v="Privat sektor"/>
    <x v="4"/>
    <n v="1098"/>
    <x v="1"/>
    <x v="1"/>
  </r>
  <r>
    <s v="3820"/>
    <s v="Seljord"/>
    <s v="Privat sektor"/>
    <x v="5"/>
    <n v="1042"/>
    <x v="1"/>
    <x v="1"/>
  </r>
  <r>
    <s v="3820"/>
    <s v="Seljord"/>
    <s v="Privat sektor"/>
    <x v="6"/>
    <n v="1023"/>
    <x v="1"/>
    <x v="1"/>
  </r>
  <r>
    <s v="3820"/>
    <s v="Seljord"/>
    <s v="Privat sektor"/>
    <x v="7"/>
    <n v="1003"/>
    <x v="1"/>
    <x v="1"/>
  </r>
  <r>
    <s v="3820"/>
    <s v="Seljord"/>
    <s v="Privat sektor"/>
    <x v="8"/>
    <n v="945"/>
    <x v="1"/>
    <x v="1"/>
  </r>
  <r>
    <s v="3820"/>
    <s v="Seljord"/>
    <s v="Privat sektor"/>
    <x v="9"/>
    <n v="967"/>
    <x v="1"/>
    <x v="1"/>
  </r>
  <r>
    <s v="3820"/>
    <s v="Seljord"/>
    <s v="Privat sektor"/>
    <x v="10"/>
    <n v="913"/>
    <x v="1"/>
    <x v="1"/>
  </r>
  <r>
    <s v="3820"/>
    <s v="Seljord"/>
    <s v="Privat sektor"/>
    <x v="11"/>
    <n v="931"/>
    <x v="1"/>
    <x v="1"/>
  </r>
  <r>
    <s v="3821"/>
    <s v="Kviteseid"/>
    <s v="Statsforvaltningen"/>
    <x v="0"/>
    <n v="25"/>
    <x v="0"/>
    <x v="1"/>
  </r>
  <r>
    <s v="3821"/>
    <s v="Kviteseid"/>
    <s v="Statsforvaltningen"/>
    <x v="1"/>
    <n v="26"/>
    <x v="0"/>
    <x v="1"/>
  </r>
  <r>
    <s v="3821"/>
    <s v="Kviteseid"/>
    <s v="Statsforvaltningen"/>
    <x v="2"/>
    <n v="25"/>
    <x v="0"/>
    <x v="1"/>
  </r>
  <r>
    <s v="3821"/>
    <s v="Kviteseid"/>
    <s v="Statsforvaltningen"/>
    <x v="3"/>
    <n v="22"/>
    <x v="0"/>
    <x v="1"/>
  </r>
  <r>
    <s v="3821"/>
    <s v="Kviteseid"/>
    <s v="Statsforvaltningen"/>
    <x v="4"/>
    <n v="27"/>
    <x v="0"/>
    <x v="1"/>
  </r>
  <r>
    <s v="3821"/>
    <s v="Kviteseid"/>
    <s v="Statsforvaltningen"/>
    <x v="5"/>
    <n v="24"/>
    <x v="0"/>
    <x v="1"/>
  </r>
  <r>
    <s v="3821"/>
    <s v="Kviteseid"/>
    <s v="Statsforvaltningen"/>
    <x v="6"/>
    <n v="24"/>
    <x v="0"/>
    <x v="1"/>
  </r>
  <r>
    <s v="3821"/>
    <s v="Kviteseid"/>
    <s v="Statsforvaltningen"/>
    <x v="7"/>
    <n v="27"/>
    <x v="0"/>
    <x v="1"/>
  </r>
  <r>
    <s v="3821"/>
    <s v="Kviteseid"/>
    <s v="Statsforvaltningen"/>
    <x v="8"/>
    <n v="21"/>
    <x v="0"/>
    <x v="1"/>
  </r>
  <r>
    <s v="3821"/>
    <s v="Kviteseid"/>
    <s v="Statsforvaltningen"/>
    <x v="9"/>
    <n v="19"/>
    <x v="0"/>
    <x v="1"/>
  </r>
  <r>
    <s v="3821"/>
    <s v="Kviteseid"/>
    <s v="Statsforvaltningen"/>
    <x v="10"/>
    <n v="16"/>
    <x v="0"/>
    <x v="1"/>
  </r>
  <r>
    <s v="3821"/>
    <s v="Kviteseid"/>
    <s v="Statsforvaltningen"/>
    <x v="11"/>
    <n v="12"/>
    <x v="0"/>
    <x v="1"/>
  </r>
  <r>
    <s v="3821"/>
    <s v="Kviteseid"/>
    <s v="Kommunal forvaltning"/>
    <x v="0"/>
    <n v="335"/>
    <x v="0"/>
    <x v="1"/>
  </r>
  <r>
    <s v="3821"/>
    <s v="Kviteseid"/>
    <s v="Kommunal forvaltning"/>
    <x v="1"/>
    <n v="352"/>
    <x v="0"/>
    <x v="1"/>
  </r>
  <r>
    <s v="3821"/>
    <s v="Kviteseid"/>
    <s v="Kommunal forvaltning"/>
    <x v="2"/>
    <n v="345"/>
    <x v="0"/>
    <x v="1"/>
  </r>
  <r>
    <s v="3821"/>
    <s v="Kviteseid"/>
    <s v="Kommunal forvaltning"/>
    <x v="3"/>
    <n v="346"/>
    <x v="0"/>
    <x v="1"/>
  </r>
  <r>
    <s v="3821"/>
    <s v="Kviteseid"/>
    <s v="Kommunal forvaltning"/>
    <x v="4"/>
    <n v="355"/>
    <x v="0"/>
    <x v="1"/>
  </r>
  <r>
    <s v="3821"/>
    <s v="Kviteseid"/>
    <s v="Kommunal forvaltning"/>
    <x v="5"/>
    <n v="345"/>
    <x v="0"/>
    <x v="1"/>
  </r>
  <r>
    <s v="3821"/>
    <s v="Kviteseid"/>
    <s v="Kommunal forvaltning"/>
    <x v="6"/>
    <n v="328"/>
    <x v="0"/>
    <x v="1"/>
  </r>
  <r>
    <s v="3821"/>
    <s v="Kviteseid"/>
    <s v="Kommunal forvaltning"/>
    <x v="7"/>
    <n v="343"/>
    <x v="0"/>
    <x v="1"/>
  </r>
  <r>
    <s v="3821"/>
    <s v="Kviteseid"/>
    <s v="Kommunal forvaltning"/>
    <x v="8"/>
    <n v="331"/>
    <x v="0"/>
    <x v="1"/>
  </r>
  <r>
    <s v="3821"/>
    <s v="Kviteseid"/>
    <s v="Kommunal forvaltning"/>
    <x v="9"/>
    <n v="338"/>
    <x v="0"/>
    <x v="1"/>
  </r>
  <r>
    <s v="3821"/>
    <s v="Kviteseid"/>
    <s v="Kommunal forvaltning"/>
    <x v="10"/>
    <n v="325"/>
    <x v="0"/>
    <x v="1"/>
  </r>
  <r>
    <s v="3821"/>
    <s v="Kviteseid"/>
    <s v="Kommunal forvaltning"/>
    <x v="11"/>
    <n v="333"/>
    <x v="0"/>
    <x v="1"/>
  </r>
  <r>
    <s v="3821"/>
    <s v="Kviteseid"/>
    <s v="Fylkeskommunal forvaltning"/>
    <x v="0"/>
    <n v="0"/>
    <x v="0"/>
    <x v="1"/>
  </r>
  <r>
    <s v="3821"/>
    <s v="Kviteseid"/>
    <s v="Fylkeskommunal forvaltning"/>
    <x v="1"/>
    <n v="0"/>
    <x v="0"/>
    <x v="1"/>
  </r>
  <r>
    <s v="3821"/>
    <s v="Kviteseid"/>
    <s v="Fylkeskommunal forvaltning"/>
    <x v="2"/>
    <n v="0"/>
    <x v="0"/>
    <x v="1"/>
  </r>
  <r>
    <s v="3821"/>
    <s v="Kviteseid"/>
    <s v="Fylkeskommunal forvaltning"/>
    <x v="3"/>
    <n v="0"/>
    <x v="0"/>
    <x v="1"/>
  </r>
  <r>
    <s v="3821"/>
    <s v="Kviteseid"/>
    <s v="Fylkeskommunal forvaltning"/>
    <x v="4"/>
    <n v="0"/>
    <x v="0"/>
    <x v="1"/>
  </r>
  <r>
    <s v="3821"/>
    <s v="Kviteseid"/>
    <s v="Fylkeskommunal forvaltning"/>
    <x v="5"/>
    <n v="0"/>
    <x v="0"/>
    <x v="1"/>
  </r>
  <r>
    <s v="3821"/>
    <s v="Kviteseid"/>
    <s v="Fylkeskommunal forvaltning"/>
    <x v="6"/>
    <n v="0"/>
    <x v="0"/>
    <x v="1"/>
  </r>
  <r>
    <s v="3821"/>
    <s v="Kviteseid"/>
    <s v="Fylkeskommunal forvaltning"/>
    <x v="7"/>
    <n v="0"/>
    <x v="0"/>
    <x v="1"/>
  </r>
  <r>
    <s v="3821"/>
    <s v="Kviteseid"/>
    <s v="Fylkeskommunal forvaltning"/>
    <x v="8"/>
    <n v="0"/>
    <x v="0"/>
    <x v="1"/>
  </r>
  <r>
    <s v="3821"/>
    <s v="Kviteseid"/>
    <s v="Fylkeskommunal forvaltning"/>
    <x v="9"/>
    <n v="0"/>
    <x v="0"/>
    <x v="1"/>
  </r>
  <r>
    <s v="3821"/>
    <s v="Kviteseid"/>
    <s v="Fylkeskommunal forvaltning"/>
    <x v="10"/>
    <n v="0"/>
    <x v="0"/>
    <x v="1"/>
  </r>
  <r>
    <s v="3821"/>
    <s v="Kviteseid"/>
    <s v="Fylkeskommunal forvaltning"/>
    <x v="11"/>
    <n v="0"/>
    <x v="0"/>
    <x v="1"/>
  </r>
  <r>
    <s v="3821"/>
    <s v="Kviteseid"/>
    <s v="Offentlige eide foretak"/>
    <x v="0"/>
    <n v="32"/>
    <x v="1"/>
    <x v="1"/>
  </r>
  <r>
    <s v="3821"/>
    <s v="Kviteseid"/>
    <s v="Offentlige eide foretak"/>
    <x v="1"/>
    <n v="32"/>
    <x v="1"/>
    <x v="1"/>
  </r>
  <r>
    <s v="3821"/>
    <s v="Kviteseid"/>
    <s v="Offentlige eide foretak"/>
    <x v="2"/>
    <n v="75"/>
    <x v="1"/>
    <x v="1"/>
  </r>
  <r>
    <s v="3821"/>
    <s v="Kviteseid"/>
    <s v="Offentlige eide foretak"/>
    <x v="3"/>
    <n v="72"/>
    <x v="1"/>
    <x v="1"/>
  </r>
  <r>
    <s v="3821"/>
    <s v="Kviteseid"/>
    <s v="Offentlige eide foretak"/>
    <x v="4"/>
    <n v="73"/>
    <x v="1"/>
    <x v="1"/>
  </r>
  <r>
    <s v="3821"/>
    <s v="Kviteseid"/>
    <s v="Offentlige eide foretak"/>
    <x v="5"/>
    <n v="65"/>
    <x v="1"/>
    <x v="1"/>
  </r>
  <r>
    <s v="3821"/>
    <s v="Kviteseid"/>
    <s v="Offentlige eide foretak"/>
    <x v="6"/>
    <n v="65"/>
    <x v="1"/>
    <x v="1"/>
  </r>
  <r>
    <s v="3821"/>
    <s v="Kviteseid"/>
    <s v="Offentlige eide foretak"/>
    <x v="7"/>
    <n v="70"/>
    <x v="1"/>
    <x v="1"/>
  </r>
  <r>
    <s v="3821"/>
    <s v="Kviteseid"/>
    <s v="Offentlige eide foretak"/>
    <x v="8"/>
    <n v="72"/>
    <x v="1"/>
    <x v="1"/>
  </r>
  <r>
    <s v="3821"/>
    <s v="Kviteseid"/>
    <s v="Offentlige eide foretak"/>
    <x v="9"/>
    <n v="72"/>
    <x v="1"/>
    <x v="1"/>
  </r>
  <r>
    <s v="3821"/>
    <s v="Kviteseid"/>
    <s v="Offentlige eide foretak"/>
    <x v="10"/>
    <n v="36"/>
    <x v="1"/>
    <x v="1"/>
  </r>
  <r>
    <s v="3821"/>
    <s v="Kviteseid"/>
    <s v="Offentlige eide foretak"/>
    <x v="11"/>
    <n v="49"/>
    <x v="1"/>
    <x v="1"/>
  </r>
  <r>
    <s v="3821"/>
    <s v="Kviteseid"/>
    <s v="Privat sektor"/>
    <x v="0"/>
    <n v="751"/>
    <x v="1"/>
    <x v="1"/>
  </r>
  <r>
    <s v="3821"/>
    <s v="Kviteseid"/>
    <s v="Privat sektor"/>
    <x v="1"/>
    <n v="782"/>
    <x v="1"/>
    <x v="1"/>
  </r>
  <r>
    <s v="3821"/>
    <s v="Kviteseid"/>
    <s v="Privat sektor"/>
    <x v="2"/>
    <n v="802"/>
    <x v="1"/>
    <x v="1"/>
  </r>
  <r>
    <s v="3821"/>
    <s v="Kviteseid"/>
    <s v="Privat sektor"/>
    <x v="3"/>
    <n v="767"/>
    <x v="1"/>
    <x v="1"/>
  </r>
  <r>
    <s v="3821"/>
    <s v="Kviteseid"/>
    <s v="Privat sektor"/>
    <x v="4"/>
    <n v="740"/>
    <x v="1"/>
    <x v="1"/>
  </r>
  <r>
    <s v="3821"/>
    <s v="Kviteseid"/>
    <s v="Privat sektor"/>
    <x v="5"/>
    <n v="703"/>
    <x v="1"/>
    <x v="1"/>
  </r>
  <r>
    <s v="3821"/>
    <s v="Kviteseid"/>
    <s v="Privat sektor"/>
    <x v="6"/>
    <n v="660"/>
    <x v="1"/>
    <x v="1"/>
  </r>
  <r>
    <s v="3821"/>
    <s v="Kviteseid"/>
    <s v="Privat sektor"/>
    <x v="7"/>
    <n v="669"/>
    <x v="1"/>
    <x v="1"/>
  </r>
  <r>
    <s v="3821"/>
    <s v="Kviteseid"/>
    <s v="Privat sektor"/>
    <x v="8"/>
    <n v="730"/>
    <x v="1"/>
    <x v="1"/>
  </r>
  <r>
    <s v="3821"/>
    <s v="Kviteseid"/>
    <s v="Privat sektor"/>
    <x v="9"/>
    <n v="688"/>
    <x v="1"/>
    <x v="1"/>
  </r>
  <r>
    <s v="3821"/>
    <s v="Kviteseid"/>
    <s v="Privat sektor"/>
    <x v="10"/>
    <n v="707"/>
    <x v="1"/>
    <x v="1"/>
  </r>
  <r>
    <s v="3821"/>
    <s v="Kviteseid"/>
    <s v="Privat sektor"/>
    <x v="11"/>
    <n v="656"/>
    <x v="1"/>
    <x v="1"/>
  </r>
  <r>
    <s v="3822"/>
    <s v="Nissedal"/>
    <s v="Statsforvaltningen"/>
    <x v="0"/>
    <n v="11"/>
    <x v="0"/>
    <x v="1"/>
  </r>
  <r>
    <s v="3822"/>
    <s v="Nissedal"/>
    <s v="Statsforvaltningen"/>
    <x v="1"/>
    <n v="9"/>
    <x v="0"/>
    <x v="1"/>
  </r>
  <r>
    <s v="3822"/>
    <s v="Nissedal"/>
    <s v="Statsforvaltningen"/>
    <x v="2"/>
    <n v="8"/>
    <x v="0"/>
    <x v="1"/>
  </r>
  <r>
    <s v="3822"/>
    <s v="Nissedal"/>
    <s v="Statsforvaltningen"/>
    <x v="3"/>
    <n v="12"/>
    <x v="0"/>
    <x v="1"/>
  </r>
  <r>
    <s v="3822"/>
    <s v="Nissedal"/>
    <s v="Statsforvaltningen"/>
    <x v="4"/>
    <n v="12"/>
    <x v="0"/>
    <x v="1"/>
  </r>
  <r>
    <s v="3822"/>
    <s v="Nissedal"/>
    <s v="Statsforvaltningen"/>
    <x v="5"/>
    <n v="9"/>
    <x v="0"/>
    <x v="1"/>
  </r>
  <r>
    <s v="3822"/>
    <s v="Nissedal"/>
    <s v="Statsforvaltningen"/>
    <x v="6"/>
    <n v="8"/>
    <x v="0"/>
    <x v="1"/>
  </r>
  <r>
    <s v="3822"/>
    <s v="Nissedal"/>
    <s v="Statsforvaltningen"/>
    <x v="7"/>
    <n v="8"/>
    <x v="0"/>
    <x v="1"/>
  </r>
  <r>
    <s v="3822"/>
    <s v="Nissedal"/>
    <s v="Statsforvaltningen"/>
    <x v="8"/>
    <n v="7"/>
    <x v="0"/>
    <x v="1"/>
  </r>
  <r>
    <s v="3822"/>
    <s v="Nissedal"/>
    <s v="Statsforvaltningen"/>
    <x v="9"/>
    <n v="4"/>
    <x v="0"/>
    <x v="1"/>
  </r>
  <r>
    <s v="3822"/>
    <s v="Nissedal"/>
    <s v="Statsforvaltningen"/>
    <x v="10"/>
    <n v="4"/>
    <x v="0"/>
    <x v="1"/>
  </r>
  <r>
    <s v="3822"/>
    <s v="Nissedal"/>
    <s v="Statsforvaltningen"/>
    <x v="11"/>
    <n v="6"/>
    <x v="0"/>
    <x v="1"/>
  </r>
  <r>
    <s v="3822"/>
    <s v="Nissedal"/>
    <s v="Kommunal forvaltning"/>
    <x v="0"/>
    <n v="224"/>
    <x v="0"/>
    <x v="1"/>
  </r>
  <r>
    <s v="3822"/>
    <s v="Nissedal"/>
    <s v="Kommunal forvaltning"/>
    <x v="1"/>
    <n v="240"/>
    <x v="0"/>
    <x v="1"/>
  </r>
  <r>
    <s v="3822"/>
    <s v="Nissedal"/>
    <s v="Kommunal forvaltning"/>
    <x v="2"/>
    <n v="255"/>
    <x v="0"/>
    <x v="1"/>
  </r>
  <r>
    <s v="3822"/>
    <s v="Nissedal"/>
    <s v="Kommunal forvaltning"/>
    <x v="3"/>
    <n v="269"/>
    <x v="0"/>
    <x v="1"/>
  </r>
  <r>
    <s v="3822"/>
    <s v="Nissedal"/>
    <s v="Kommunal forvaltning"/>
    <x v="4"/>
    <n v="249"/>
    <x v="0"/>
    <x v="1"/>
  </r>
  <r>
    <s v="3822"/>
    <s v="Nissedal"/>
    <s v="Kommunal forvaltning"/>
    <x v="5"/>
    <n v="258"/>
    <x v="0"/>
    <x v="1"/>
  </r>
  <r>
    <s v="3822"/>
    <s v="Nissedal"/>
    <s v="Kommunal forvaltning"/>
    <x v="6"/>
    <n v="276"/>
    <x v="0"/>
    <x v="1"/>
  </r>
  <r>
    <s v="3822"/>
    <s v="Nissedal"/>
    <s v="Kommunal forvaltning"/>
    <x v="7"/>
    <n v="283"/>
    <x v="0"/>
    <x v="1"/>
  </r>
  <r>
    <s v="3822"/>
    <s v="Nissedal"/>
    <s v="Kommunal forvaltning"/>
    <x v="8"/>
    <n v="277"/>
    <x v="0"/>
    <x v="1"/>
  </r>
  <r>
    <s v="3822"/>
    <s v="Nissedal"/>
    <s v="Kommunal forvaltning"/>
    <x v="9"/>
    <n v="294"/>
    <x v="0"/>
    <x v="1"/>
  </r>
  <r>
    <s v="3822"/>
    <s v="Nissedal"/>
    <s v="Kommunal forvaltning"/>
    <x v="10"/>
    <n v="282"/>
    <x v="0"/>
    <x v="1"/>
  </r>
  <r>
    <s v="3822"/>
    <s v="Nissedal"/>
    <s v="Kommunal forvaltning"/>
    <x v="11"/>
    <n v="281"/>
    <x v="0"/>
    <x v="1"/>
  </r>
  <r>
    <s v="3822"/>
    <s v="Nissedal"/>
    <s v="Fylkeskommunal forvaltning"/>
    <x v="0"/>
    <n v="3"/>
    <x v="0"/>
    <x v="1"/>
  </r>
  <r>
    <s v="3822"/>
    <s v="Nissedal"/>
    <s v="Fylkeskommunal forvaltning"/>
    <x v="1"/>
    <n v="0"/>
    <x v="0"/>
    <x v="1"/>
  </r>
  <r>
    <s v="3822"/>
    <s v="Nissedal"/>
    <s v="Fylkeskommunal forvaltning"/>
    <x v="2"/>
    <n v="0"/>
    <x v="0"/>
    <x v="1"/>
  </r>
  <r>
    <s v="3822"/>
    <s v="Nissedal"/>
    <s v="Fylkeskommunal forvaltning"/>
    <x v="3"/>
    <n v="0"/>
    <x v="0"/>
    <x v="1"/>
  </r>
  <r>
    <s v="3822"/>
    <s v="Nissedal"/>
    <s v="Fylkeskommunal forvaltning"/>
    <x v="4"/>
    <n v="0"/>
    <x v="0"/>
    <x v="1"/>
  </r>
  <r>
    <s v="3822"/>
    <s v="Nissedal"/>
    <s v="Fylkeskommunal forvaltning"/>
    <x v="5"/>
    <n v="0"/>
    <x v="0"/>
    <x v="1"/>
  </r>
  <r>
    <s v="3822"/>
    <s v="Nissedal"/>
    <s v="Fylkeskommunal forvaltning"/>
    <x v="6"/>
    <n v="0"/>
    <x v="0"/>
    <x v="1"/>
  </r>
  <r>
    <s v="3822"/>
    <s v="Nissedal"/>
    <s v="Fylkeskommunal forvaltning"/>
    <x v="7"/>
    <n v="0"/>
    <x v="0"/>
    <x v="1"/>
  </r>
  <r>
    <s v="3822"/>
    <s v="Nissedal"/>
    <s v="Fylkeskommunal forvaltning"/>
    <x v="8"/>
    <n v="3"/>
    <x v="0"/>
    <x v="1"/>
  </r>
  <r>
    <s v="3822"/>
    <s v="Nissedal"/>
    <s v="Fylkeskommunal forvaltning"/>
    <x v="9"/>
    <n v="3"/>
    <x v="0"/>
    <x v="1"/>
  </r>
  <r>
    <s v="3822"/>
    <s v="Nissedal"/>
    <s v="Fylkeskommunal forvaltning"/>
    <x v="10"/>
    <n v="0"/>
    <x v="0"/>
    <x v="1"/>
  </r>
  <r>
    <s v="3822"/>
    <s v="Nissedal"/>
    <s v="Fylkeskommunal forvaltning"/>
    <x v="11"/>
    <n v="3"/>
    <x v="0"/>
    <x v="1"/>
  </r>
  <r>
    <s v="3822"/>
    <s v="Nissedal"/>
    <s v="Offentlige eide foretak"/>
    <x v="0"/>
    <n v="41"/>
    <x v="1"/>
    <x v="1"/>
  </r>
  <r>
    <s v="3822"/>
    <s v="Nissedal"/>
    <s v="Offentlige eide foretak"/>
    <x v="1"/>
    <n v="42"/>
    <x v="1"/>
    <x v="1"/>
  </r>
  <r>
    <s v="3822"/>
    <s v="Nissedal"/>
    <s v="Offentlige eide foretak"/>
    <x v="2"/>
    <n v="42"/>
    <x v="1"/>
    <x v="1"/>
  </r>
  <r>
    <s v="3822"/>
    <s v="Nissedal"/>
    <s v="Offentlige eide foretak"/>
    <x v="3"/>
    <n v="41"/>
    <x v="1"/>
    <x v="1"/>
  </r>
  <r>
    <s v="3822"/>
    <s v="Nissedal"/>
    <s v="Offentlige eide foretak"/>
    <x v="4"/>
    <n v="40"/>
    <x v="1"/>
    <x v="1"/>
  </r>
  <r>
    <s v="3822"/>
    <s v="Nissedal"/>
    <s v="Offentlige eide foretak"/>
    <x v="5"/>
    <n v="36"/>
    <x v="1"/>
    <x v="1"/>
  </r>
  <r>
    <s v="3822"/>
    <s v="Nissedal"/>
    <s v="Offentlige eide foretak"/>
    <x v="6"/>
    <n v="33"/>
    <x v="1"/>
    <x v="1"/>
  </r>
  <r>
    <s v="3822"/>
    <s v="Nissedal"/>
    <s v="Offentlige eide foretak"/>
    <x v="7"/>
    <n v="23"/>
    <x v="1"/>
    <x v="1"/>
  </r>
  <r>
    <s v="3822"/>
    <s v="Nissedal"/>
    <s v="Offentlige eide foretak"/>
    <x v="8"/>
    <n v="24"/>
    <x v="1"/>
    <x v="1"/>
  </r>
  <r>
    <s v="3822"/>
    <s v="Nissedal"/>
    <s v="Offentlige eide foretak"/>
    <x v="9"/>
    <n v="24"/>
    <x v="1"/>
    <x v="1"/>
  </r>
  <r>
    <s v="3822"/>
    <s v="Nissedal"/>
    <s v="Offentlige eide foretak"/>
    <x v="10"/>
    <n v="22"/>
    <x v="1"/>
    <x v="1"/>
  </r>
  <r>
    <s v="3822"/>
    <s v="Nissedal"/>
    <s v="Offentlige eide foretak"/>
    <x v="11"/>
    <n v="23"/>
    <x v="1"/>
    <x v="1"/>
  </r>
  <r>
    <s v="3822"/>
    <s v="Nissedal"/>
    <s v="Privat sektor"/>
    <x v="0"/>
    <n v="316"/>
    <x v="1"/>
    <x v="1"/>
  </r>
  <r>
    <s v="3822"/>
    <s v="Nissedal"/>
    <s v="Privat sektor"/>
    <x v="1"/>
    <n v="330"/>
    <x v="1"/>
    <x v="1"/>
  </r>
  <r>
    <s v="3822"/>
    <s v="Nissedal"/>
    <s v="Privat sektor"/>
    <x v="2"/>
    <n v="347"/>
    <x v="1"/>
    <x v="1"/>
  </r>
  <r>
    <s v="3822"/>
    <s v="Nissedal"/>
    <s v="Privat sektor"/>
    <x v="3"/>
    <n v="333"/>
    <x v="1"/>
    <x v="1"/>
  </r>
  <r>
    <s v="3822"/>
    <s v="Nissedal"/>
    <s v="Privat sektor"/>
    <x v="4"/>
    <n v="351"/>
    <x v="1"/>
    <x v="1"/>
  </r>
  <r>
    <s v="3822"/>
    <s v="Nissedal"/>
    <s v="Privat sektor"/>
    <x v="5"/>
    <n v="344"/>
    <x v="1"/>
    <x v="1"/>
  </r>
  <r>
    <s v="3822"/>
    <s v="Nissedal"/>
    <s v="Privat sektor"/>
    <x v="6"/>
    <n v="349"/>
    <x v="1"/>
    <x v="1"/>
  </r>
  <r>
    <s v="3822"/>
    <s v="Nissedal"/>
    <s v="Privat sektor"/>
    <x v="7"/>
    <n v="379"/>
    <x v="1"/>
    <x v="1"/>
  </r>
  <r>
    <s v="3822"/>
    <s v="Nissedal"/>
    <s v="Privat sektor"/>
    <x v="8"/>
    <n v="371"/>
    <x v="1"/>
    <x v="1"/>
  </r>
  <r>
    <s v="3822"/>
    <s v="Nissedal"/>
    <s v="Privat sektor"/>
    <x v="9"/>
    <n v="323"/>
    <x v="1"/>
    <x v="1"/>
  </r>
  <r>
    <s v="3822"/>
    <s v="Nissedal"/>
    <s v="Privat sektor"/>
    <x v="10"/>
    <n v="317"/>
    <x v="1"/>
    <x v="1"/>
  </r>
  <r>
    <s v="3822"/>
    <s v="Nissedal"/>
    <s v="Privat sektor"/>
    <x v="11"/>
    <n v="342"/>
    <x v="1"/>
    <x v="1"/>
  </r>
  <r>
    <s v="3823"/>
    <s v="Fyresdal"/>
    <s v="Statsforvaltningen"/>
    <x v="0"/>
    <n v="21"/>
    <x v="0"/>
    <x v="1"/>
  </r>
  <r>
    <s v="3823"/>
    <s v="Fyresdal"/>
    <s v="Statsforvaltningen"/>
    <x v="1"/>
    <n v="20"/>
    <x v="0"/>
    <x v="1"/>
  </r>
  <r>
    <s v="3823"/>
    <s v="Fyresdal"/>
    <s v="Statsforvaltningen"/>
    <x v="2"/>
    <n v="22"/>
    <x v="0"/>
    <x v="1"/>
  </r>
  <r>
    <s v="3823"/>
    <s v="Fyresdal"/>
    <s v="Statsforvaltningen"/>
    <x v="3"/>
    <n v="20"/>
    <x v="0"/>
    <x v="1"/>
  </r>
  <r>
    <s v="3823"/>
    <s v="Fyresdal"/>
    <s v="Statsforvaltningen"/>
    <x v="4"/>
    <n v="22"/>
    <x v="0"/>
    <x v="1"/>
  </r>
  <r>
    <s v="3823"/>
    <s v="Fyresdal"/>
    <s v="Statsforvaltningen"/>
    <x v="5"/>
    <n v="27"/>
    <x v="0"/>
    <x v="1"/>
  </r>
  <r>
    <s v="3823"/>
    <s v="Fyresdal"/>
    <s v="Statsforvaltningen"/>
    <x v="6"/>
    <n v="23"/>
    <x v="0"/>
    <x v="1"/>
  </r>
  <r>
    <s v="3823"/>
    <s v="Fyresdal"/>
    <s v="Statsforvaltningen"/>
    <x v="7"/>
    <n v="26"/>
    <x v="0"/>
    <x v="1"/>
  </r>
  <r>
    <s v="3823"/>
    <s v="Fyresdal"/>
    <s v="Statsforvaltningen"/>
    <x v="8"/>
    <n v="20"/>
    <x v="0"/>
    <x v="1"/>
  </r>
  <r>
    <s v="3823"/>
    <s v="Fyresdal"/>
    <s v="Statsforvaltningen"/>
    <x v="9"/>
    <n v="23"/>
    <x v="0"/>
    <x v="1"/>
  </r>
  <r>
    <s v="3823"/>
    <s v="Fyresdal"/>
    <s v="Statsforvaltningen"/>
    <x v="10"/>
    <n v="13"/>
    <x v="0"/>
    <x v="1"/>
  </r>
  <r>
    <s v="3823"/>
    <s v="Fyresdal"/>
    <s v="Statsforvaltningen"/>
    <x v="11"/>
    <n v="9"/>
    <x v="0"/>
    <x v="1"/>
  </r>
  <r>
    <s v="3823"/>
    <s v="Fyresdal"/>
    <s v="Kommunal forvaltning"/>
    <x v="0"/>
    <n v="216"/>
    <x v="0"/>
    <x v="1"/>
  </r>
  <r>
    <s v="3823"/>
    <s v="Fyresdal"/>
    <s v="Kommunal forvaltning"/>
    <x v="1"/>
    <n v="207"/>
    <x v="0"/>
    <x v="1"/>
  </r>
  <r>
    <s v="3823"/>
    <s v="Fyresdal"/>
    <s v="Kommunal forvaltning"/>
    <x v="2"/>
    <n v="207"/>
    <x v="0"/>
    <x v="1"/>
  </r>
  <r>
    <s v="3823"/>
    <s v="Fyresdal"/>
    <s v="Kommunal forvaltning"/>
    <x v="3"/>
    <n v="207"/>
    <x v="0"/>
    <x v="1"/>
  </r>
  <r>
    <s v="3823"/>
    <s v="Fyresdal"/>
    <s v="Kommunal forvaltning"/>
    <x v="4"/>
    <n v="197"/>
    <x v="0"/>
    <x v="1"/>
  </r>
  <r>
    <s v="3823"/>
    <s v="Fyresdal"/>
    <s v="Kommunal forvaltning"/>
    <x v="5"/>
    <n v="213"/>
    <x v="0"/>
    <x v="1"/>
  </r>
  <r>
    <s v="3823"/>
    <s v="Fyresdal"/>
    <s v="Kommunal forvaltning"/>
    <x v="6"/>
    <n v="211"/>
    <x v="0"/>
    <x v="1"/>
  </r>
  <r>
    <s v="3823"/>
    <s v="Fyresdal"/>
    <s v="Kommunal forvaltning"/>
    <x v="7"/>
    <n v="205"/>
    <x v="0"/>
    <x v="1"/>
  </r>
  <r>
    <s v="3823"/>
    <s v="Fyresdal"/>
    <s v="Kommunal forvaltning"/>
    <x v="8"/>
    <n v="213"/>
    <x v="0"/>
    <x v="1"/>
  </r>
  <r>
    <s v="3823"/>
    <s v="Fyresdal"/>
    <s v="Kommunal forvaltning"/>
    <x v="9"/>
    <n v="209"/>
    <x v="0"/>
    <x v="1"/>
  </r>
  <r>
    <s v="3823"/>
    <s v="Fyresdal"/>
    <s v="Kommunal forvaltning"/>
    <x v="10"/>
    <n v="207"/>
    <x v="0"/>
    <x v="1"/>
  </r>
  <r>
    <s v="3823"/>
    <s v="Fyresdal"/>
    <s v="Kommunal forvaltning"/>
    <x v="11"/>
    <n v="197"/>
    <x v="0"/>
    <x v="1"/>
  </r>
  <r>
    <s v="3823"/>
    <s v="Fyresdal"/>
    <s v="Fylkeskommunal forvaltning"/>
    <x v="0"/>
    <n v="0"/>
    <x v="0"/>
    <x v="1"/>
  </r>
  <r>
    <s v="3823"/>
    <s v="Fyresdal"/>
    <s v="Fylkeskommunal forvaltning"/>
    <x v="1"/>
    <n v="0"/>
    <x v="0"/>
    <x v="1"/>
  </r>
  <r>
    <s v="3823"/>
    <s v="Fyresdal"/>
    <s v="Fylkeskommunal forvaltning"/>
    <x v="2"/>
    <n v="0"/>
    <x v="0"/>
    <x v="1"/>
  </r>
  <r>
    <s v="3823"/>
    <s v="Fyresdal"/>
    <s v="Fylkeskommunal forvaltning"/>
    <x v="3"/>
    <n v="0"/>
    <x v="0"/>
    <x v="1"/>
  </r>
  <r>
    <s v="3823"/>
    <s v="Fyresdal"/>
    <s v="Fylkeskommunal forvaltning"/>
    <x v="4"/>
    <n v="0"/>
    <x v="0"/>
    <x v="1"/>
  </r>
  <r>
    <s v="3823"/>
    <s v="Fyresdal"/>
    <s v="Fylkeskommunal forvaltning"/>
    <x v="5"/>
    <n v="0"/>
    <x v="0"/>
    <x v="1"/>
  </r>
  <r>
    <s v="3823"/>
    <s v="Fyresdal"/>
    <s v="Fylkeskommunal forvaltning"/>
    <x v="6"/>
    <n v="0"/>
    <x v="0"/>
    <x v="1"/>
  </r>
  <r>
    <s v="3823"/>
    <s v="Fyresdal"/>
    <s v="Fylkeskommunal forvaltning"/>
    <x v="7"/>
    <n v="0"/>
    <x v="0"/>
    <x v="1"/>
  </r>
  <r>
    <s v="3823"/>
    <s v="Fyresdal"/>
    <s v="Fylkeskommunal forvaltning"/>
    <x v="8"/>
    <n v="0"/>
    <x v="0"/>
    <x v="1"/>
  </r>
  <r>
    <s v="3823"/>
    <s v="Fyresdal"/>
    <s v="Fylkeskommunal forvaltning"/>
    <x v="9"/>
    <n v="0"/>
    <x v="0"/>
    <x v="1"/>
  </r>
  <r>
    <s v="3823"/>
    <s v="Fyresdal"/>
    <s v="Fylkeskommunal forvaltning"/>
    <x v="10"/>
    <n v="3"/>
    <x v="0"/>
    <x v="1"/>
  </r>
  <r>
    <s v="3823"/>
    <s v="Fyresdal"/>
    <s v="Fylkeskommunal forvaltning"/>
    <x v="11"/>
    <n v="0"/>
    <x v="0"/>
    <x v="1"/>
  </r>
  <r>
    <s v="3823"/>
    <s v="Fyresdal"/>
    <s v="Offentlige eide foretak"/>
    <x v="0"/>
    <n v="8"/>
    <x v="1"/>
    <x v="1"/>
  </r>
  <r>
    <s v="3823"/>
    <s v="Fyresdal"/>
    <s v="Offentlige eide foretak"/>
    <x v="1"/>
    <n v="10"/>
    <x v="1"/>
    <x v="1"/>
  </r>
  <r>
    <s v="3823"/>
    <s v="Fyresdal"/>
    <s v="Offentlige eide foretak"/>
    <x v="2"/>
    <n v="13"/>
    <x v="1"/>
    <x v="1"/>
  </r>
  <r>
    <s v="3823"/>
    <s v="Fyresdal"/>
    <s v="Offentlige eide foretak"/>
    <x v="3"/>
    <n v="13"/>
    <x v="1"/>
    <x v="1"/>
  </r>
  <r>
    <s v="3823"/>
    <s v="Fyresdal"/>
    <s v="Offentlige eide foretak"/>
    <x v="4"/>
    <n v="14"/>
    <x v="1"/>
    <x v="1"/>
  </r>
  <r>
    <s v="3823"/>
    <s v="Fyresdal"/>
    <s v="Offentlige eide foretak"/>
    <x v="5"/>
    <n v="13"/>
    <x v="1"/>
    <x v="1"/>
  </r>
  <r>
    <s v="3823"/>
    <s v="Fyresdal"/>
    <s v="Offentlige eide foretak"/>
    <x v="6"/>
    <n v="17"/>
    <x v="1"/>
    <x v="1"/>
  </r>
  <r>
    <s v="3823"/>
    <s v="Fyresdal"/>
    <s v="Offentlige eide foretak"/>
    <x v="7"/>
    <n v="20"/>
    <x v="1"/>
    <x v="1"/>
  </r>
  <r>
    <s v="3823"/>
    <s v="Fyresdal"/>
    <s v="Offentlige eide foretak"/>
    <x v="8"/>
    <n v="12"/>
    <x v="1"/>
    <x v="1"/>
  </r>
  <r>
    <s v="3823"/>
    <s v="Fyresdal"/>
    <s v="Offentlige eide foretak"/>
    <x v="9"/>
    <n v="8"/>
    <x v="1"/>
    <x v="1"/>
  </r>
  <r>
    <s v="3823"/>
    <s v="Fyresdal"/>
    <s v="Offentlige eide foretak"/>
    <x v="10"/>
    <n v="8"/>
    <x v="1"/>
    <x v="1"/>
  </r>
  <r>
    <s v="3823"/>
    <s v="Fyresdal"/>
    <s v="Offentlige eide foretak"/>
    <x v="11"/>
    <n v="4"/>
    <x v="1"/>
    <x v="1"/>
  </r>
  <r>
    <s v="3823"/>
    <s v="Fyresdal"/>
    <s v="Privat sektor"/>
    <x v="0"/>
    <n v="301"/>
    <x v="1"/>
    <x v="1"/>
  </r>
  <r>
    <s v="3823"/>
    <s v="Fyresdal"/>
    <s v="Privat sektor"/>
    <x v="1"/>
    <n v="297"/>
    <x v="1"/>
    <x v="1"/>
  </r>
  <r>
    <s v="3823"/>
    <s v="Fyresdal"/>
    <s v="Privat sektor"/>
    <x v="2"/>
    <n v="303"/>
    <x v="1"/>
    <x v="1"/>
  </r>
  <r>
    <s v="3823"/>
    <s v="Fyresdal"/>
    <s v="Privat sektor"/>
    <x v="3"/>
    <n v="289"/>
    <x v="1"/>
    <x v="1"/>
  </r>
  <r>
    <s v="3823"/>
    <s v="Fyresdal"/>
    <s v="Privat sektor"/>
    <x v="4"/>
    <n v="303"/>
    <x v="1"/>
    <x v="1"/>
  </r>
  <r>
    <s v="3823"/>
    <s v="Fyresdal"/>
    <s v="Privat sektor"/>
    <x v="5"/>
    <n v="283"/>
    <x v="1"/>
    <x v="1"/>
  </r>
  <r>
    <s v="3823"/>
    <s v="Fyresdal"/>
    <s v="Privat sektor"/>
    <x v="6"/>
    <n v="267"/>
    <x v="1"/>
    <x v="1"/>
  </r>
  <r>
    <s v="3823"/>
    <s v="Fyresdal"/>
    <s v="Privat sektor"/>
    <x v="7"/>
    <n v="268"/>
    <x v="1"/>
    <x v="1"/>
  </r>
  <r>
    <s v="3823"/>
    <s v="Fyresdal"/>
    <s v="Privat sektor"/>
    <x v="8"/>
    <n v="264"/>
    <x v="1"/>
    <x v="1"/>
  </r>
  <r>
    <s v="3823"/>
    <s v="Fyresdal"/>
    <s v="Privat sektor"/>
    <x v="9"/>
    <n v="287"/>
    <x v="1"/>
    <x v="1"/>
  </r>
  <r>
    <s v="3823"/>
    <s v="Fyresdal"/>
    <s v="Privat sektor"/>
    <x v="10"/>
    <n v="278"/>
    <x v="1"/>
    <x v="1"/>
  </r>
  <r>
    <s v="3823"/>
    <s v="Fyresdal"/>
    <s v="Privat sektor"/>
    <x v="11"/>
    <n v="291"/>
    <x v="1"/>
    <x v="1"/>
  </r>
  <r>
    <s v="3824"/>
    <s v="Tokke"/>
    <s v="Statsforvaltningen"/>
    <x v="0"/>
    <n v="17"/>
    <x v="0"/>
    <x v="1"/>
  </r>
  <r>
    <s v="3824"/>
    <s v="Tokke"/>
    <s v="Statsforvaltningen"/>
    <x v="1"/>
    <n v="18"/>
    <x v="0"/>
    <x v="1"/>
  </r>
  <r>
    <s v="3824"/>
    <s v="Tokke"/>
    <s v="Statsforvaltningen"/>
    <x v="2"/>
    <n v="14"/>
    <x v="0"/>
    <x v="1"/>
  </r>
  <r>
    <s v="3824"/>
    <s v="Tokke"/>
    <s v="Statsforvaltningen"/>
    <x v="3"/>
    <n v="16"/>
    <x v="0"/>
    <x v="1"/>
  </r>
  <r>
    <s v="3824"/>
    <s v="Tokke"/>
    <s v="Statsforvaltningen"/>
    <x v="4"/>
    <n v="22"/>
    <x v="0"/>
    <x v="1"/>
  </r>
  <r>
    <s v="3824"/>
    <s v="Tokke"/>
    <s v="Statsforvaltningen"/>
    <x v="5"/>
    <n v="12"/>
    <x v="0"/>
    <x v="1"/>
  </r>
  <r>
    <s v="3824"/>
    <s v="Tokke"/>
    <s v="Statsforvaltningen"/>
    <x v="6"/>
    <n v="10"/>
    <x v="0"/>
    <x v="1"/>
  </r>
  <r>
    <s v="3824"/>
    <s v="Tokke"/>
    <s v="Statsforvaltningen"/>
    <x v="7"/>
    <n v="11"/>
    <x v="0"/>
    <x v="1"/>
  </r>
  <r>
    <s v="3824"/>
    <s v="Tokke"/>
    <s v="Statsforvaltningen"/>
    <x v="8"/>
    <n v="9"/>
    <x v="0"/>
    <x v="1"/>
  </r>
  <r>
    <s v="3824"/>
    <s v="Tokke"/>
    <s v="Statsforvaltningen"/>
    <x v="9"/>
    <n v="6"/>
    <x v="0"/>
    <x v="1"/>
  </r>
  <r>
    <s v="3824"/>
    <s v="Tokke"/>
    <s v="Statsforvaltningen"/>
    <x v="10"/>
    <n v="25"/>
    <x v="0"/>
    <x v="1"/>
  </r>
  <r>
    <s v="3824"/>
    <s v="Tokke"/>
    <s v="Statsforvaltningen"/>
    <x v="11"/>
    <n v="25"/>
    <x v="0"/>
    <x v="1"/>
  </r>
  <r>
    <s v="3824"/>
    <s v="Tokke"/>
    <s v="Kommunal forvaltning"/>
    <x v="0"/>
    <n v="372"/>
    <x v="0"/>
    <x v="1"/>
  </r>
  <r>
    <s v="3824"/>
    <s v="Tokke"/>
    <s v="Kommunal forvaltning"/>
    <x v="1"/>
    <n v="389"/>
    <x v="0"/>
    <x v="1"/>
  </r>
  <r>
    <s v="3824"/>
    <s v="Tokke"/>
    <s v="Kommunal forvaltning"/>
    <x v="2"/>
    <n v="404"/>
    <x v="0"/>
    <x v="1"/>
  </r>
  <r>
    <s v="3824"/>
    <s v="Tokke"/>
    <s v="Kommunal forvaltning"/>
    <x v="3"/>
    <n v="407"/>
    <x v="0"/>
    <x v="1"/>
  </r>
  <r>
    <s v="3824"/>
    <s v="Tokke"/>
    <s v="Kommunal forvaltning"/>
    <x v="4"/>
    <n v="381"/>
    <x v="0"/>
    <x v="1"/>
  </r>
  <r>
    <s v="3824"/>
    <s v="Tokke"/>
    <s v="Kommunal forvaltning"/>
    <x v="5"/>
    <n v="379"/>
    <x v="0"/>
    <x v="1"/>
  </r>
  <r>
    <s v="3824"/>
    <s v="Tokke"/>
    <s v="Kommunal forvaltning"/>
    <x v="6"/>
    <n v="355"/>
    <x v="0"/>
    <x v="1"/>
  </r>
  <r>
    <s v="3824"/>
    <s v="Tokke"/>
    <s v="Kommunal forvaltning"/>
    <x v="7"/>
    <n v="349"/>
    <x v="0"/>
    <x v="1"/>
  </r>
  <r>
    <s v="3824"/>
    <s v="Tokke"/>
    <s v="Kommunal forvaltning"/>
    <x v="8"/>
    <n v="378"/>
    <x v="0"/>
    <x v="1"/>
  </r>
  <r>
    <s v="3824"/>
    <s v="Tokke"/>
    <s v="Kommunal forvaltning"/>
    <x v="9"/>
    <n v="377"/>
    <x v="0"/>
    <x v="1"/>
  </r>
  <r>
    <s v="3824"/>
    <s v="Tokke"/>
    <s v="Kommunal forvaltning"/>
    <x v="10"/>
    <n v="366"/>
    <x v="0"/>
    <x v="1"/>
  </r>
  <r>
    <s v="3824"/>
    <s v="Tokke"/>
    <s v="Kommunal forvaltning"/>
    <x v="11"/>
    <n v="383"/>
    <x v="0"/>
    <x v="1"/>
  </r>
  <r>
    <s v="3824"/>
    <s v="Tokke"/>
    <s v="Fylkeskommunal forvaltning"/>
    <x v="0"/>
    <n v="47"/>
    <x v="0"/>
    <x v="1"/>
  </r>
  <r>
    <s v="3824"/>
    <s v="Tokke"/>
    <s v="Fylkeskommunal forvaltning"/>
    <x v="1"/>
    <n v="39"/>
    <x v="0"/>
    <x v="1"/>
  </r>
  <r>
    <s v="3824"/>
    <s v="Tokke"/>
    <s v="Fylkeskommunal forvaltning"/>
    <x v="2"/>
    <n v="41"/>
    <x v="0"/>
    <x v="1"/>
  </r>
  <r>
    <s v="3824"/>
    <s v="Tokke"/>
    <s v="Fylkeskommunal forvaltning"/>
    <x v="3"/>
    <n v="47"/>
    <x v="0"/>
    <x v="1"/>
  </r>
  <r>
    <s v="3824"/>
    <s v="Tokke"/>
    <s v="Fylkeskommunal forvaltning"/>
    <x v="4"/>
    <n v="43"/>
    <x v="0"/>
    <x v="1"/>
  </r>
  <r>
    <s v="3824"/>
    <s v="Tokke"/>
    <s v="Fylkeskommunal forvaltning"/>
    <x v="5"/>
    <n v="44"/>
    <x v="0"/>
    <x v="1"/>
  </r>
  <r>
    <s v="3824"/>
    <s v="Tokke"/>
    <s v="Fylkeskommunal forvaltning"/>
    <x v="6"/>
    <n v="43"/>
    <x v="0"/>
    <x v="1"/>
  </r>
  <r>
    <s v="3824"/>
    <s v="Tokke"/>
    <s v="Fylkeskommunal forvaltning"/>
    <x v="7"/>
    <n v="52"/>
    <x v="0"/>
    <x v="1"/>
  </r>
  <r>
    <s v="3824"/>
    <s v="Tokke"/>
    <s v="Fylkeskommunal forvaltning"/>
    <x v="8"/>
    <n v="47"/>
    <x v="0"/>
    <x v="1"/>
  </r>
  <r>
    <s v="3824"/>
    <s v="Tokke"/>
    <s v="Fylkeskommunal forvaltning"/>
    <x v="9"/>
    <n v="47"/>
    <x v="0"/>
    <x v="1"/>
  </r>
  <r>
    <s v="3824"/>
    <s v="Tokke"/>
    <s v="Fylkeskommunal forvaltning"/>
    <x v="10"/>
    <n v="44"/>
    <x v="0"/>
    <x v="1"/>
  </r>
  <r>
    <s v="3824"/>
    <s v="Tokke"/>
    <s v="Fylkeskommunal forvaltning"/>
    <x v="11"/>
    <n v="46"/>
    <x v="0"/>
    <x v="1"/>
  </r>
  <r>
    <s v="3824"/>
    <s v="Tokke"/>
    <s v="Offentlige eide foretak"/>
    <x v="0"/>
    <n v="147"/>
    <x v="1"/>
    <x v="1"/>
  </r>
  <r>
    <s v="3824"/>
    <s v="Tokke"/>
    <s v="Offentlige eide foretak"/>
    <x v="1"/>
    <n v="134"/>
    <x v="1"/>
    <x v="1"/>
  </r>
  <r>
    <s v="3824"/>
    <s v="Tokke"/>
    <s v="Offentlige eide foretak"/>
    <x v="2"/>
    <n v="137"/>
    <x v="1"/>
    <x v="1"/>
  </r>
  <r>
    <s v="3824"/>
    <s v="Tokke"/>
    <s v="Offentlige eide foretak"/>
    <x v="3"/>
    <n v="140"/>
    <x v="1"/>
    <x v="1"/>
  </r>
  <r>
    <s v="3824"/>
    <s v="Tokke"/>
    <s v="Offentlige eide foretak"/>
    <x v="4"/>
    <n v="142"/>
    <x v="1"/>
    <x v="1"/>
  </r>
  <r>
    <s v="3824"/>
    <s v="Tokke"/>
    <s v="Offentlige eide foretak"/>
    <x v="5"/>
    <n v="155"/>
    <x v="1"/>
    <x v="1"/>
  </r>
  <r>
    <s v="3824"/>
    <s v="Tokke"/>
    <s v="Offentlige eide foretak"/>
    <x v="6"/>
    <n v="155"/>
    <x v="1"/>
    <x v="1"/>
  </r>
  <r>
    <s v="3824"/>
    <s v="Tokke"/>
    <s v="Offentlige eide foretak"/>
    <x v="7"/>
    <n v="154"/>
    <x v="1"/>
    <x v="1"/>
  </r>
  <r>
    <s v="3824"/>
    <s v="Tokke"/>
    <s v="Offentlige eide foretak"/>
    <x v="8"/>
    <n v="149"/>
    <x v="1"/>
    <x v="1"/>
  </r>
  <r>
    <s v="3824"/>
    <s v="Tokke"/>
    <s v="Offentlige eide foretak"/>
    <x v="9"/>
    <n v="140"/>
    <x v="1"/>
    <x v="1"/>
  </r>
  <r>
    <s v="3824"/>
    <s v="Tokke"/>
    <s v="Offentlige eide foretak"/>
    <x v="10"/>
    <n v="131"/>
    <x v="1"/>
    <x v="1"/>
  </r>
  <r>
    <s v="3824"/>
    <s v="Tokke"/>
    <s v="Offentlige eide foretak"/>
    <x v="11"/>
    <n v="142"/>
    <x v="1"/>
    <x v="1"/>
  </r>
  <r>
    <s v="3824"/>
    <s v="Tokke"/>
    <s v="Privat sektor"/>
    <x v="0"/>
    <n v="463"/>
    <x v="1"/>
    <x v="1"/>
  </r>
  <r>
    <s v="3824"/>
    <s v="Tokke"/>
    <s v="Privat sektor"/>
    <x v="1"/>
    <n v="453"/>
    <x v="1"/>
    <x v="1"/>
  </r>
  <r>
    <s v="3824"/>
    <s v="Tokke"/>
    <s v="Privat sektor"/>
    <x v="2"/>
    <n v="450"/>
    <x v="1"/>
    <x v="1"/>
  </r>
  <r>
    <s v="3824"/>
    <s v="Tokke"/>
    <s v="Privat sektor"/>
    <x v="3"/>
    <n v="469"/>
    <x v="1"/>
    <x v="1"/>
  </r>
  <r>
    <s v="3824"/>
    <s v="Tokke"/>
    <s v="Privat sektor"/>
    <x v="4"/>
    <n v="437"/>
    <x v="1"/>
    <x v="1"/>
  </r>
  <r>
    <s v="3824"/>
    <s v="Tokke"/>
    <s v="Privat sektor"/>
    <x v="5"/>
    <n v="418"/>
    <x v="1"/>
    <x v="1"/>
  </r>
  <r>
    <s v="3824"/>
    <s v="Tokke"/>
    <s v="Privat sektor"/>
    <x v="6"/>
    <n v="396"/>
    <x v="1"/>
    <x v="1"/>
  </r>
  <r>
    <s v="3824"/>
    <s v="Tokke"/>
    <s v="Privat sektor"/>
    <x v="7"/>
    <n v="397"/>
    <x v="1"/>
    <x v="1"/>
  </r>
  <r>
    <s v="3824"/>
    <s v="Tokke"/>
    <s v="Privat sektor"/>
    <x v="8"/>
    <n v="371"/>
    <x v="1"/>
    <x v="1"/>
  </r>
  <r>
    <s v="3824"/>
    <s v="Tokke"/>
    <s v="Privat sektor"/>
    <x v="9"/>
    <n v="382"/>
    <x v="1"/>
    <x v="1"/>
  </r>
  <r>
    <s v="3824"/>
    <s v="Tokke"/>
    <s v="Privat sektor"/>
    <x v="10"/>
    <n v="378"/>
    <x v="1"/>
    <x v="1"/>
  </r>
  <r>
    <s v="3824"/>
    <s v="Tokke"/>
    <s v="Privat sektor"/>
    <x v="11"/>
    <n v="409"/>
    <x v="1"/>
    <x v="1"/>
  </r>
  <r>
    <s v="3825"/>
    <s v="Vinje"/>
    <s v="Statsforvaltningen"/>
    <x v="0"/>
    <n v="73"/>
    <x v="0"/>
    <x v="1"/>
  </r>
  <r>
    <s v="3825"/>
    <s v="Vinje"/>
    <s v="Statsforvaltningen"/>
    <x v="1"/>
    <n v="79"/>
    <x v="0"/>
    <x v="1"/>
  </r>
  <r>
    <s v="3825"/>
    <s v="Vinje"/>
    <s v="Statsforvaltningen"/>
    <x v="2"/>
    <n v="76"/>
    <x v="0"/>
    <x v="1"/>
  </r>
  <r>
    <s v="3825"/>
    <s v="Vinje"/>
    <s v="Statsforvaltningen"/>
    <x v="3"/>
    <n v="67"/>
    <x v="0"/>
    <x v="1"/>
  </r>
  <r>
    <s v="3825"/>
    <s v="Vinje"/>
    <s v="Statsforvaltningen"/>
    <x v="4"/>
    <n v="47"/>
    <x v="0"/>
    <x v="1"/>
  </r>
  <r>
    <s v="3825"/>
    <s v="Vinje"/>
    <s v="Statsforvaltningen"/>
    <x v="5"/>
    <n v="45"/>
    <x v="0"/>
    <x v="1"/>
  </r>
  <r>
    <s v="3825"/>
    <s v="Vinje"/>
    <s v="Statsforvaltningen"/>
    <x v="6"/>
    <n v="92"/>
    <x v="0"/>
    <x v="1"/>
  </r>
  <r>
    <s v="3825"/>
    <s v="Vinje"/>
    <s v="Statsforvaltningen"/>
    <x v="7"/>
    <n v="82"/>
    <x v="0"/>
    <x v="1"/>
  </r>
  <r>
    <s v="3825"/>
    <s v="Vinje"/>
    <s v="Statsforvaltningen"/>
    <x v="8"/>
    <n v="98"/>
    <x v="0"/>
    <x v="1"/>
  </r>
  <r>
    <s v="3825"/>
    <s v="Vinje"/>
    <s v="Statsforvaltningen"/>
    <x v="9"/>
    <n v="88"/>
    <x v="0"/>
    <x v="1"/>
  </r>
  <r>
    <s v="3825"/>
    <s v="Vinje"/>
    <s v="Statsforvaltningen"/>
    <x v="10"/>
    <n v="83"/>
    <x v="0"/>
    <x v="1"/>
  </r>
  <r>
    <s v="3825"/>
    <s v="Vinje"/>
    <s v="Statsforvaltningen"/>
    <x v="11"/>
    <n v="76"/>
    <x v="0"/>
    <x v="1"/>
  </r>
  <r>
    <s v="3825"/>
    <s v="Vinje"/>
    <s v="Kommunal forvaltning"/>
    <x v="0"/>
    <n v="597"/>
    <x v="0"/>
    <x v="1"/>
  </r>
  <r>
    <s v="3825"/>
    <s v="Vinje"/>
    <s v="Kommunal forvaltning"/>
    <x v="1"/>
    <n v="563"/>
    <x v="0"/>
    <x v="1"/>
  </r>
  <r>
    <s v="3825"/>
    <s v="Vinje"/>
    <s v="Kommunal forvaltning"/>
    <x v="2"/>
    <n v="553"/>
    <x v="0"/>
    <x v="1"/>
  </r>
  <r>
    <s v="3825"/>
    <s v="Vinje"/>
    <s v="Kommunal forvaltning"/>
    <x v="3"/>
    <n v="566"/>
    <x v="0"/>
    <x v="1"/>
  </r>
  <r>
    <s v="3825"/>
    <s v="Vinje"/>
    <s v="Kommunal forvaltning"/>
    <x v="4"/>
    <n v="546"/>
    <x v="0"/>
    <x v="1"/>
  </r>
  <r>
    <s v="3825"/>
    <s v="Vinje"/>
    <s v="Kommunal forvaltning"/>
    <x v="5"/>
    <n v="629"/>
    <x v="0"/>
    <x v="1"/>
  </r>
  <r>
    <s v="3825"/>
    <s v="Vinje"/>
    <s v="Kommunal forvaltning"/>
    <x v="6"/>
    <n v="635"/>
    <x v="0"/>
    <x v="1"/>
  </r>
  <r>
    <s v="3825"/>
    <s v="Vinje"/>
    <s v="Kommunal forvaltning"/>
    <x v="7"/>
    <n v="609"/>
    <x v="0"/>
    <x v="1"/>
  </r>
  <r>
    <s v="3825"/>
    <s v="Vinje"/>
    <s v="Kommunal forvaltning"/>
    <x v="8"/>
    <n v="592"/>
    <x v="0"/>
    <x v="1"/>
  </r>
  <r>
    <s v="3825"/>
    <s v="Vinje"/>
    <s v="Kommunal forvaltning"/>
    <x v="9"/>
    <n v="601"/>
    <x v="0"/>
    <x v="1"/>
  </r>
  <r>
    <s v="3825"/>
    <s v="Vinje"/>
    <s v="Kommunal forvaltning"/>
    <x v="10"/>
    <n v="622"/>
    <x v="0"/>
    <x v="1"/>
  </r>
  <r>
    <s v="3825"/>
    <s v="Vinje"/>
    <s v="Kommunal forvaltning"/>
    <x v="11"/>
    <n v="625"/>
    <x v="0"/>
    <x v="1"/>
  </r>
  <r>
    <s v="3825"/>
    <s v="Vinje"/>
    <s v="Fylkeskommunal forvaltning"/>
    <x v="0"/>
    <n v="4"/>
    <x v="0"/>
    <x v="1"/>
  </r>
  <r>
    <s v="3825"/>
    <s v="Vinje"/>
    <s v="Fylkeskommunal forvaltning"/>
    <x v="1"/>
    <n v="5"/>
    <x v="0"/>
    <x v="1"/>
  </r>
  <r>
    <s v="3825"/>
    <s v="Vinje"/>
    <s v="Fylkeskommunal forvaltning"/>
    <x v="2"/>
    <n v="5"/>
    <x v="0"/>
    <x v="1"/>
  </r>
  <r>
    <s v="3825"/>
    <s v="Vinje"/>
    <s v="Fylkeskommunal forvaltning"/>
    <x v="3"/>
    <n v="8"/>
    <x v="0"/>
    <x v="1"/>
  </r>
  <r>
    <s v="3825"/>
    <s v="Vinje"/>
    <s v="Fylkeskommunal forvaltning"/>
    <x v="4"/>
    <n v="11"/>
    <x v="0"/>
    <x v="1"/>
  </r>
  <r>
    <s v="3825"/>
    <s v="Vinje"/>
    <s v="Fylkeskommunal forvaltning"/>
    <x v="5"/>
    <n v="10"/>
    <x v="0"/>
    <x v="1"/>
  </r>
  <r>
    <s v="3825"/>
    <s v="Vinje"/>
    <s v="Fylkeskommunal forvaltning"/>
    <x v="6"/>
    <n v="11"/>
    <x v="0"/>
    <x v="1"/>
  </r>
  <r>
    <s v="3825"/>
    <s v="Vinje"/>
    <s v="Fylkeskommunal forvaltning"/>
    <x v="7"/>
    <n v="10"/>
    <x v="0"/>
    <x v="1"/>
  </r>
  <r>
    <s v="3825"/>
    <s v="Vinje"/>
    <s v="Fylkeskommunal forvaltning"/>
    <x v="8"/>
    <n v="13"/>
    <x v="0"/>
    <x v="1"/>
  </r>
  <r>
    <s v="3825"/>
    <s v="Vinje"/>
    <s v="Fylkeskommunal forvaltning"/>
    <x v="9"/>
    <n v="9"/>
    <x v="0"/>
    <x v="1"/>
  </r>
  <r>
    <s v="3825"/>
    <s v="Vinje"/>
    <s v="Fylkeskommunal forvaltning"/>
    <x v="10"/>
    <n v="11"/>
    <x v="0"/>
    <x v="1"/>
  </r>
  <r>
    <s v="3825"/>
    <s v="Vinje"/>
    <s v="Fylkeskommunal forvaltning"/>
    <x v="11"/>
    <n v="12"/>
    <x v="0"/>
    <x v="1"/>
  </r>
  <r>
    <s v="3825"/>
    <s v="Vinje"/>
    <s v="Offentlige eide foretak"/>
    <x v="0"/>
    <n v="80"/>
    <x v="1"/>
    <x v="1"/>
  </r>
  <r>
    <s v="3825"/>
    <s v="Vinje"/>
    <s v="Offentlige eide foretak"/>
    <x v="1"/>
    <n v="74"/>
    <x v="1"/>
    <x v="1"/>
  </r>
  <r>
    <s v="3825"/>
    <s v="Vinje"/>
    <s v="Offentlige eide foretak"/>
    <x v="2"/>
    <n v="90"/>
    <x v="1"/>
    <x v="1"/>
  </r>
  <r>
    <s v="3825"/>
    <s v="Vinje"/>
    <s v="Offentlige eide foretak"/>
    <x v="3"/>
    <n v="86"/>
    <x v="1"/>
    <x v="1"/>
  </r>
  <r>
    <s v="3825"/>
    <s v="Vinje"/>
    <s v="Offentlige eide foretak"/>
    <x v="4"/>
    <n v="86"/>
    <x v="1"/>
    <x v="1"/>
  </r>
  <r>
    <s v="3825"/>
    <s v="Vinje"/>
    <s v="Offentlige eide foretak"/>
    <x v="5"/>
    <n v="59"/>
    <x v="1"/>
    <x v="1"/>
  </r>
  <r>
    <s v="3825"/>
    <s v="Vinje"/>
    <s v="Offentlige eide foretak"/>
    <x v="6"/>
    <n v="69"/>
    <x v="1"/>
    <x v="1"/>
  </r>
  <r>
    <s v="3825"/>
    <s v="Vinje"/>
    <s v="Offentlige eide foretak"/>
    <x v="7"/>
    <n v="63"/>
    <x v="1"/>
    <x v="1"/>
  </r>
  <r>
    <s v="3825"/>
    <s v="Vinje"/>
    <s v="Offentlige eide foretak"/>
    <x v="8"/>
    <n v="97"/>
    <x v="1"/>
    <x v="1"/>
  </r>
  <r>
    <s v="3825"/>
    <s v="Vinje"/>
    <s v="Offentlige eide foretak"/>
    <x v="9"/>
    <n v="134"/>
    <x v="1"/>
    <x v="1"/>
  </r>
  <r>
    <s v="3825"/>
    <s v="Vinje"/>
    <s v="Offentlige eide foretak"/>
    <x v="10"/>
    <n v="140"/>
    <x v="1"/>
    <x v="1"/>
  </r>
  <r>
    <s v="3825"/>
    <s v="Vinje"/>
    <s v="Offentlige eide foretak"/>
    <x v="11"/>
    <n v="144"/>
    <x v="1"/>
    <x v="1"/>
  </r>
  <r>
    <s v="3825"/>
    <s v="Vinje"/>
    <s v="Privat sektor"/>
    <x v="0"/>
    <n v="953"/>
    <x v="1"/>
    <x v="1"/>
  </r>
  <r>
    <s v="3825"/>
    <s v="Vinje"/>
    <s v="Privat sektor"/>
    <x v="1"/>
    <n v="1009"/>
    <x v="1"/>
    <x v="1"/>
  </r>
  <r>
    <s v="3825"/>
    <s v="Vinje"/>
    <s v="Privat sektor"/>
    <x v="2"/>
    <n v="970"/>
    <x v="1"/>
    <x v="1"/>
  </r>
  <r>
    <s v="3825"/>
    <s v="Vinje"/>
    <s v="Privat sektor"/>
    <x v="3"/>
    <n v="1013"/>
    <x v="1"/>
    <x v="1"/>
  </r>
  <r>
    <s v="3825"/>
    <s v="Vinje"/>
    <s v="Privat sektor"/>
    <x v="4"/>
    <n v="1013"/>
    <x v="1"/>
    <x v="1"/>
  </r>
  <r>
    <s v="3825"/>
    <s v="Vinje"/>
    <s v="Privat sektor"/>
    <x v="5"/>
    <n v="1046"/>
    <x v="1"/>
    <x v="1"/>
  </r>
  <r>
    <s v="3825"/>
    <s v="Vinje"/>
    <s v="Privat sektor"/>
    <x v="6"/>
    <n v="1084"/>
    <x v="1"/>
    <x v="1"/>
  </r>
  <r>
    <s v="3825"/>
    <s v="Vinje"/>
    <s v="Privat sektor"/>
    <x v="7"/>
    <n v="1073"/>
    <x v="1"/>
    <x v="1"/>
  </r>
  <r>
    <s v="3825"/>
    <s v="Vinje"/>
    <s v="Privat sektor"/>
    <x v="8"/>
    <n v="1043"/>
    <x v="1"/>
    <x v="1"/>
  </r>
  <r>
    <s v="3825"/>
    <s v="Vinje"/>
    <s v="Privat sektor"/>
    <x v="9"/>
    <n v="990"/>
    <x v="1"/>
    <x v="1"/>
  </r>
  <r>
    <s v="3825"/>
    <s v="Vinje"/>
    <s v="Privat sektor"/>
    <x v="10"/>
    <n v="1004"/>
    <x v="1"/>
    <x v="1"/>
  </r>
  <r>
    <s v="3825"/>
    <s v="Vinje"/>
    <s v="Privat sektor"/>
    <x v="11"/>
    <n v="102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223CB4-FDBA-4D8A-B9DC-70BDA40730CB}" name="Pivottabell3" cacheId="12" applyNumberFormats="0" applyBorderFormats="0" applyFontFormats="0" applyPatternFormats="0" applyAlignmentFormats="0" applyWidthHeightFormats="1" dataCaption="Verdier" updatedVersion="8" minRefreshableVersion="3" useAutoFormatting="1" itemPrintTitles="1" createdVersion="8" indent="0" outline="1" outlineData="1" multipleFieldFilters="0">
  <location ref="A3:N7" firstHeaderRow="1" firstDataRow="2" firstDataCol="1" rowPageCount="1" colPageCount="1"/>
  <pivotFields count="7">
    <pivotField showAll="0"/>
    <pivotField showAll="0"/>
    <pivotField showAll="0"/>
    <pivotField axis="axisCol" showAll="0">
      <items count="13">
        <item x="0"/>
        <item x="1"/>
        <item x="2"/>
        <item x="3"/>
        <item x="4"/>
        <item x="5"/>
        <item x="6"/>
        <item x="7"/>
        <item x="8"/>
        <item x="9"/>
        <item x="10"/>
        <item x="11"/>
        <item t="default"/>
      </items>
    </pivotField>
    <pivotField dataField="1" showAll="0"/>
    <pivotField axis="axisRow" showAll="0">
      <items count="3">
        <item x="0"/>
        <item x="1"/>
        <item t="default"/>
      </items>
    </pivotField>
    <pivotField axis="axisPage" showAll="0">
      <items count="3">
        <item x="1"/>
        <item x="0"/>
        <item t="default"/>
      </items>
    </pivotField>
  </pivotFields>
  <rowFields count="1">
    <field x="5"/>
  </rowFields>
  <rowItems count="3">
    <i>
      <x/>
    </i>
    <i>
      <x v="1"/>
    </i>
    <i t="grand">
      <x/>
    </i>
  </rowItems>
  <colFields count="1">
    <field x="3"/>
  </colFields>
  <colItems count="13">
    <i>
      <x/>
    </i>
    <i>
      <x v="1"/>
    </i>
    <i>
      <x v="2"/>
    </i>
    <i>
      <x v="3"/>
    </i>
    <i>
      <x v="4"/>
    </i>
    <i>
      <x v="5"/>
    </i>
    <i>
      <x v="6"/>
    </i>
    <i>
      <x v="7"/>
    </i>
    <i>
      <x v="8"/>
    </i>
    <i>
      <x v="9"/>
    </i>
    <i>
      <x v="10"/>
    </i>
    <i>
      <x v="11"/>
    </i>
    <i t="grand">
      <x/>
    </i>
  </colItems>
  <pageFields count="1">
    <pageField fld="6" hier="-1"/>
  </pageFields>
  <dataFields count="1">
    <dataField name="Summer av verdi" fld="4" showDataAs="percentOfCol" baseField="5"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ksterneData_1" connectionId="1" xr16:uid="{8F2EA1BF-619B-4EB0-A6E4-A09D27DDFFCB}" autoFormatId="16" applyNumberFormats="0" applyBorderFormats="0" applyFontFormats="0" applyPatternFormats="0" applyAlignmentFormats="0" applyWidthHeightFormats="0">
  <queryTableRefresh nextId="8">
    <queryTableFields count="7">
      <queryTableField id="1" name="Kommunenummer" tableColumnId="1"/>
      <queryTableField id="2" name="KOmmune" tableColumnId="2"/>
      <queryTableField id="3" name="Sektor" tableColumnId="3"/>
      <queryTableField id="4" name="år" tableColumnId="4"/>
      <queryTableField id="5" name="verdi" tableColumnId="5"/>
      <queryTableField id="6" name="Offentlig eller privat" tableColumnId="6"/>
      <queryTableField id="7" name="Fylke" tableColumnId="7"/>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C6308B-426C-4D45-A3B9-FBE3008131DA}" name="Tabell1" displayName="Tabell1" ref="A3:D1384" totalsRowShown="0">
  <autoFilter ref="A3:D1384" xr:uid="{E6C6308B-426C-4D45-A3B9-FBE3008131DA}"/>
  <tableColumns count="4">
    <tableColumn id="1" xr3:uid="{97E042DC-7211-4251-8B9B-68B6A4CCBE5F}" name="Kolonne1"/>
    <tableColumn id="2" xr3:uid="{3A1B685B-D160-4444-A991-53A39F7D443D}" name="Kolonne2"/>
    <tableColumn id="3" xr3:uid="{5CE6148A-B0BC-4037-B42C-7F367657F009}" name="Kolonne3" dataDxfId="1"/>
    <tableColumn id="4" xr3:uid="{E03EF96D-1454-4626-BC26-014CC97D61A1}" name="Kolonne4"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0F48E0A-C6DC-4F54-B097-3ED85118829D}" name="Tabell1_2" displayName="Tabell1_2" ref="A1:G1381" tableType="queryTable" totalsRowShown="0">
  <autoFilter ref="A1:G1381" xr:uid="{20F48E0A-C6DC-4F54-B097-3ED85118829D}"/>
  <tableColumns count="7">
    <tableColumn id="1" xr3:uid="{F00422AD-CDB5-4BD3-92ED-26AD39D737A8}" uniqueName="1" name="Kommunenummer" queryTableFieldId="1"/>
    <tableColumn id="2" xr3:uid="{E6515991-B7CF-45D0-A90C-734461AA9359}" uniqueName="2" name="KOmmune" queryTableFieldId="2"/>
    <tableColumn id="3" xr3:uid="{DB9784F9-192B-476C-835F-4582E1531AAB}" uniqueName="3" name="Sektor" queryTableFieldId="3"/>
    <tableColumn id="4" xr3:uid="{2CFB4396-DB57-4CAC-A809-11F512BFD5A8}" uniqueName="4" name="år" queryTableFieldId="4"/>
    <tableColumn id="5" xr3:uid="{478C96EF-79F4-430B-A9E2-A9B4FA2D6263}" uniqueName="5" name="verdi" queryTableFieldId="5"/>
    <tableColumn id="6" xr3:uid="{E4F6F2C5-19D9-454C-B353-D61A55185A6F}" uniqueName="6" name="Offentlig eller privat" queryTableFieldId="6"/>
    <tableColumn id="7" xr3:uid="{C9C82143-52DC-4CAF-8082-D3C64FF1F03F}" uniqueName="7" name="Fylke"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ssb.no/statbank/sq/10074869"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ssb.no/statbank/sq/1007487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458"/>
  <sheetViews>
    <sheetView topLeftCell="A3" workbookViewId="0">
      <selection activeCell="I16" sqref="I16"/>
    </sheetView>
  </sheetViews>
  <sheetFormatPr baseColWidth="10" defaultColWidth="9.140625" defaultRowHeight="15" x14ac:dyDescent="0.25"/>
  <cols>
    <col min="1" max="4" width="11.5703125" customWidth="1"/>
  </cols>
  <sheetData>
    <row r="1" spans="1:9" ht="18.75" x14ac:dyDescent="0.3">
      <c r="A1" s="3" t="s">
        <v>0</v>
      </c>
    </row>
    <row r="3" spans="1:9" x14ac:dyDescent="0.25">
      <c r="A3" t="s">
        <v>79</v>
      </c>
      <c r="B3" t="s">
        <v>80</v>
      </c>
      <c r="C3" t="s">
        <v>81</v>
      </c>
      <c r="D3" s="4" t="s">
        <v>82</v>
      </c>
      <c r="I3" s="9" t="s">
        <v>146</v>
      </c>
    </row>
    <row r="4" spans="1:9" x14ac:dyDescent="0.25">
      <c r="D4" s="4" t="s">
        <v>1</v>
      </c>
    </row>
    <row r="5" spans="1:9" x14ac:dyDescent="0.25">
      <c r="A5" s="4" t="s">
        <v>2</v>
      </c>
      <c r="B5" s="4" t="s">
        <v>3</v>
      </c>
      <c r="C5" s="4" t="s">
        <v>4</v>
      </c>
      <c r="D5" s="5">
        <v>1204</v>
      </c>
    </row>
    <row r="6" spans="1:9" x14ac:dyDescent="0.25">
      <c r="C6" s="4" t="s">
        <v>5</v>
      </c>
      <c r="D6" s="5">
        <v>1248</v>
      </c>
    </row>
    <row r="7" spans="1:9" x14ac:dyDescent="0.25">
      <c r="C7" s="4" t="s">
        <v>6</v>
      </c>
      <c r="D7" s="5">
        <v>1259</v>
      </c>
    </row>
    <row r="8" spans="1:9" x14ac:dyDescent="0.25">
      <c r="C8" s="4" t="s">
        <v>7</v>
      </c>
      <c r="D8" s="5">
        <v>1226</v>
      </c>
    </row>
    <row r="9" spans="1:9" x14ac:dyDescent="0.25">
      <c r="C9" s="4" t="s">
        <v>8</v>
      </c>
      <c r="D9" s="5">
        <v>1293</v>
      </c>
    </row>
    <row r="10" spans="1:9" x14ac:dyDescent="0.25">
      <c r="C10" s="4" t="s">
        <v>9</v>
      </c>
      <c r="D10" s="5">
        <v>1250</v>
      </c>
    </row>
    <row r="11" spans="1:9" x14ac:dyDescent="0.25">
      <c r="C11" s="4" t="s">
        <v>10</v>
      </c>
      <c r="D11" s="5">
        <v>1292</v>
      </c>
    </row>
    <row r="12" spans="1:9" x14ac:dyDescent="0.25">
      <c r="C12" s="4" t="s">
        <v>11</v>
      </c>
      <c r="D12" s="5">
        <v>1275</v>
      </c>
    </row>
    <row r="13" spans="1:9" x14ac:dyDescent="0.25">
      <c r="C13" s="4" t="s">
        <v>12</v>
      </c>
      <c r="D13" s="5">
        <v>1210</v>
      </c>
    </row>
    <row r="14" spans="1:9" x14ac:dyDescent="0.25">
      <c r="C14" s="4" t="s">
        <v>13</v>
      </c>
      <c r="D14" s="5">
        <v>1395</v>
      </c>
    </row>
    <row r="15" spans="1:9" x14ac:dyDescent="0.25">
      <c r="C15" s="4" t="s">
        <v>14</v>
      </c>
      <c r="D15" s="5">
        <v>1267</v>
      </c>
    </row>
    <row r="16" spans="1:9" x14ac:dyDescent="0.25">
      <c r="C16" s="4" t="s">
        <v>15</v>
      </c>
      <c r="D16" s="5">
        <v>1335</v>
      </c>
    </row>
    <row r="17" spans="2:4" x14ac:dyDescent="0.25">
      <c r="B17" s="4" t="s">
        <v>16</v>
      </c>
      <c r="C17" s="4" t="s">
        <v>4</v>
      </c>
      <c r="D17" s="5">
        <v>2288</v>
      </c>
    </row>
    <row r="18" spans="2:4" x14ac:dyDescent="0.25">
      <c r="C18" s="4" t="s">
        <v>5</v>
      </c>
      <c r="D18" s="5">
        <v>2301</v>
      </c>
    </row>
    <row r="19" spans="2:4" x14ac:dyDescent="0.25">
      <c r="C19" s="4" t="s">
        <v>6</v>
      </c>
      <c r="D19" s="5">
        <v>2441</v>
      </c>
    </row>
    <row r="20" spans="2:4" x14ac:dyDescent="0.25">
      <c r="C20" s="4" t="s">
        <v>7</v>
      </c>
      <c r="D20" s="5">
        <v>2479</v>
      </c>
    </row>
    <row r="21" spans="2:4" x14ac:dyDescent="0.25">
      <c r="C21" s="4" t="s">
        <v>8</v>
      </c>
      <c r="D21" s="5">
        <v>2616</v>
      </c>
    </row>
    <row r="22" spans="2:4" x14ac:dyDescent="0.25">
      <c r="C22" s="4" t="s">
        <v>9</v>
      </c>
      <c r="D22" s="5">
        <v>2513</v>
      </c>
    </row>
    <row r="23" spans="2:4" x14ac:dyDescent="0.25">
      <c r="C23" s="4" t="s">
        <v>10</v>
      </c>
      <c r="D23" s="5">
        <v>2533</v>
      </c>
    </row>
    <row r="24" spans="2:4" x14ac:dyDescent="0.25">
      <c r="C24" s="4" t="s">
        <v>11</v>
      </c>
      <c r="D24" s="5">
        <v>2551</v>
      </c>
    </row>
    <row r="25" spans="2:4" x14ac:dyDescent="0.25">
      <c r="C25" s="4" t="s">
        <v>12</v>
      </c>
      <c r="D25" s="5">
        <v>2503</v>
      </c>
    </row>
    <row r="26" spans="2:4" x14ac:dyDescent="0.25">
      <c r="C26" s="4" t="s">
        <v>13</v>
      </c>
      <c r="D26" s="5">
        <v>2440</v>
      </c>
    </row>
    <row r="27" spans="2:4" x14ac:dyDescent="0.25">
      <c r="C27" s="4" t="s">
        <v>14</v>
      </c>
      <c r="D27" s="5">
        <v>2498</v>
      </c>
    </row>
    <row r="28" spans="2:4" x14ac:dyDescent="0.25">
      <c r="C28" s="4" t="s">
        <v>15</v>
      </c>
      <c r="D28" s="5">
        <v>2467</v>
      </c>
    </row>
    <row r="29" spans="2:4" x14ac:dyDescent="0.25">
      <c r="B29" s="4" t="s">
        <v>17</v>
      </c>
      <c r="C29" s="4" t="s">
        <v>4</v>
      </c>
      <c r="D29" s="5">
        <v>268</v>
      </c>
    </row>
    <row r="30" spans="2:4" x14ac:dyDescent="0.25">
      <c r="C30" s="4" t="s">
        <v>5</v>
      </c>
      <c r="D30" s="5">
        <v>244</v>
      </c>
    </row>
    <row r="31" spans="2:4" x14ac:dyDescent="0.25">
      <c r="C31" s="4" t="s">
        <v>6</v>
      </c>
      <c r="D31" s="5">
        <v>253</v>
      </c>
    </row>
    <row r="32" spans="2:4" x14ac:dyDescent="0.25">
      <c r="C32" s="4" t="s">
        <v>7</v>
      </c>
      <c r="D32" s="5">
        <v>256</v>
      </c>
    </row>
    <row r="33" spans="2:4" x14ac:dyDescent="0.25">
      <c r="C33" s="4" t="s">
        <v>8</v>
      </c>
      <c r="D33" s="5">
        <v>235</v>
      </c>
    </row>
    <row r="34" spans="2:4" x14ac:dyDescent="0.25">
      <c r="C34" s="4" t="s">
        <v>9</v>
      </c>
      <c r="D34" s="5">
        <v>226</v>
      </c>
    </row>
    <row r="35" spans="2:4" x14ac:dyDescent="0.25">
      <c r="C35" s="4" t="s">
        <v>10</v>
      </c>
      <c r="D35" s="5">
        <v>232</v>
      </c>
    </row>
    <row r="36" spans="2:4" x14ac:dyDescent="0.25">
      <c r="C36" s="4" t="s">
        <v>11</v>
      </c>
      <c r="D36" s="5">
        <v>231</v>
      </c>
    </row>
    <row r="37" spans="2:4" x14ac:dyDescent="0.25">
      <c r="C37" s="4" t="s">
        <v>12</v>
      </c>
      <c r="D37" s="5">
        <v>234</v>
      </c>
    </row>
    <row r="38" spans="2:4" x14ac:dyDescent="0.25">
      <c r="C38" s="4" t="s">
        <v>13</v>
      </c>
      <c r="D38" s="5">
        <v>243</v>
      </c>
    </row>
    <row r="39" spans="2:4" x14ac:dyDescent="0.25">
      <c r="C39" s="4" t="s">
        <v>14</v>
      </c>
      <c r="D39" s="5">
        <v>219</v>
      </c>
    </row>
    <row r="40" spans="2:4" x14ac:dyDescent="0.25">
      <c r="C40" s="4" t="s">
        <v>15</v>
      </c>
      <c r="D40" s="5">
        <v>223</v>
      </c>
    </row>
    <row r="41" spans="2:4" x14ac:dyDescent="0.25">
      <c r="B41" s="4" t="s">
        <v>18</v>
      </c>
      <c r="C41" s="4" t="s">
        <v>4</v>
      </c>
      <c r="D41" s="5">
        <v>1006</v>
      </c>
    </row>
    <row r="42" spans="2:4" x14ac:dyDescent="0.25">
      <c r="C42" s="4" t="s">
        <v>5</v>
      </c>
      <c r="D42" s="5">
        <v>1006</v>
      </c>
    </row>
    <row r="43" spans="2:4" x14ac:dyDescent="0.25">
      <c r="C43" s="4" t="s">
        <v>6</v>
      </c>
      <c r="D43" s="5">
        <v>1159</v>
      </c>
    </row>
    <row r="44" spans="2:4" x14ac:dyDescent="0.25">
      <c r="C44" s="4" t="s">
        <v>7</v>
      </c>
      <c r="D44" s="5">
        <v>1123</v>
      </c>
    </row>
    <row r="45" spans="2:4" x14ac:dyDescent="0.25">
      <c r="C45" s="4" t="s">
        <v>8</v>
      </c>
      <c r="D45" s="5">
        <v>1121</v>
      </c>
    </row>
    <row r="46" spans="2:4" x14ac:dyDescent="0.25">
      <c r="C46" s="4" t="s">
        <v>9</v>
      </c>
      <c r="D46" s="5">
        <v>1161</v>
      </c>
    </row>
    <row r="47" spans="2:4" x14ac:dyDescent="0.25">
      <c r="C47" s="4" t="s">
        <v>10</v>
      </c>
      <c r="D47" s="5">
        <v>1037</v>
      </c>
    </row>
    <row r="48" spans="2:4" x14ac:dyDescent="0.25">
      <c r="C48" s="4" t="s">
        <v>11</v>
      </c>
      <c r="D48" s="5">
        <v>1013</v>
      </c>
    </row>
    <row r="49" spans="2:4" x14ac:dyDescent="0.25">
      <c r="C49" s="4" t="s">
        <v>12</v>
      </c>
      <c r="D49" s="5">
        <v>1165</v>
      </c>
    </row>
    <row r="50" spans="2:4" x14ac:dyDescent="0.25">
      <c r="C50" s="4" t="s">
        <v>13</v>
      </c>
      <c r="D50" s="5">
        <v>1173</v>
      </c>
    </row>
    <row r="51" spans="2:4" x14ac:dyDescent="0.25">
      <c r="C51" s="4" t="s">
        <v>14</v>
      </c>
      <c r="D51" s="5">
        <v>1199</v>
      </c>
    </row>
    <row r="52" spans="2:4" x14ac:dyDescent="0.25">
      <c r="C52" s="4" t="s">
        <v>15</v>
      </c>
      <c r="D52" s="5">
        <v>1225</v>
      </c>
    </row>
    <row r="53" spans="2:4" x14ac:dyDescent="0.25">
      <c r="B53" s="4" t="s">
        <v>19</v>
      </c>
      <c r="C53" s="4" t="s">
        <v>4</v>
      </c>
      <c r="D53" s="5">
        <v>5766</v>
      </c>
    </row>
    <row r="54" spans="2:4" x14ac:dyDescent="0.25">
      <c r="C54" s="4" t="s">
        <v>5</v>
      </c>
      <c r="D54" s="5">
        <v>5793</v>
      </c>
    </row>
    <row r="55" spans="2:4" x14ac:dyDescent="0.25">
      <c r="C55" s="4" t="s">
        <v>6</v>
      </c>
      <c r="D55" s="5">
        <v>5941</v>
      </c>
    </row>
    <row r="56" spans="2:4" x14ac:dyDescent="0.25">
      <c r="C56" s="4" t="s">
        <v>7</v>
      </c>
      <c r="D56" s="5">
        <v>5887</v>
      </c>
    </row>
    <row r="57" spans="2:4" x14ac:dyDescent="0.25">
      <c r="C57" s="4" t="s">
        <v>8</v>
      </c>
      <c r="D57" s="5">
        <v>6062</v>
      </c>
    </row>
    <row r="58" spans="2:4" x14ac:dyDescent="0.25">
      <c r="C58" s="4" t="s">
        <v>9</v>
      </c>
      <c r="D58" s="5">
        <v>5888</v>
      </c>
    </row>
    <row r="59" spans="2:4" x14ac:dyDescent="0.25">
      <c r="C59" s="4" t="s">
        <v>10</v>
      </c>
      <c r="D59" s="5">
        <v>5899</v>
      </c>
    </row>
    <row r="60" spans="2:4" x14ac:dyDescent="0.25">
      <c r="C60" s="4" t="s">
        <v>11</v>
      </c>
      <c r="D60" s="5">
        <v>5903</v>
      </c>
    </row>
    <row r="61" spans="2:4" x14ac:dyDescent="0.25">
      <c r="C61" s="4" t="s">
        <v>12</v>
      </c>
      <c r="D61" s="5">
        <v>5669</v>
      </c>
    </row>
    <row r="62" spans="2:4" x14ac:dyDescent="0.25">
      <c r="C62" s="4" t="s">
        <v>13</v>
      </c>
      <c r="D62" s="5">
        <v>5857</v>
      </c>
    </row>
    <row r="63" spans="2:4" x14ac:dyDescent="0.25">
      <c r="C63" s="4" t="s">
        <v>14</v>
      </c>
      <c r="D63" s="5">
        <v>5764</v>
      </c>
    </row>
    <row r="64" spans="2:4" x14ac:dyDescent="0.25">
      <c r="C64" s="4" t="s">
        <v>15</v>
      </c>
      <c r="D64" s="5">
        <v>6110</v>
      </c>
    </row>
    <row r="65" spans="1:4" x14ac:dyDescent="0.25">
      <c r="A65" s="4" t="s">
        <v>20</v>
      </c>
      <c r="B65" s="4" t="s">
        <v>3</v>
      </c>
      <c r="C65" s="4" t="s">
        <v>4</v>
      </c>
      <c r="D65" s="5">
        <v>379</v>
      </c>
    </row>
    <row r="66" spans="1:4" x14ac:dyDescent="0.25">
      <c r="C66" s="4" t="s">
        <v>5</v>
      </c>
      <c r="D66" s="5">
        <v>331</v>
      </c>
    </row>
    <row r="67" spans="1:4" x14ac:dyDescent="0.25">
      <c r="C67" s="4" t="s">
        <v>6</v>
      </c>
      <c r="D67" s="5">
        <v>323</v>
      </c>
    </row>
    <row r="68" spans="1:4" x14ac:dyDescent="0.25">
      <c r="C68" s="4" t="s">
        <v>7</v>
      </c>
      <c r="D68" s="5">
        <v>310</v>
      </c>
    </row>
    <row r="69" spans="1:4" x14ac:dyDescent="0.25">
      <c r="C69" s="4" t="s">
        <v>8</v>
      </c>
      <c r="D69" s="5">
        <v>277</v>
      </c>
    </row>
    <row r="70" spans="1:4" x14ac:dyDescent="0.25">
      <c r="C70" s="4" t="s">
        <v>9</v>
      </c>
      <c r="D70" s="5">
        <v>252</v>
      </c>
    </row>
    <row r="71" spans="1:4" x14ac:dyDescent="0.25">
      <c r="C71" s="4" t="s">
        <v>10</v>
      </c>
      <c r="D71" s="5">
        <v>240</v>
      </c>
    </row>
    <row r="72" spans="1:4" x14ac:dyDescent="0.25">
      <c r="C72" s="4" t="s">
        <v>11</v>
      </c>
      <c r="D72" s="5">
        <v>237</v>
      </c>
    </row>
    <row r="73" spans="1:4" x14ac:dyDescent="0.25">
      <c r="C73" s="4" t="s">
        <v>12</v>
      </c>
      <c r="D73" s="5">
        <v>220</v>
      </c>
    </row>
    <row r="74" spans="1:4" x14ac:dyDescent="0.25">
      <c r="C74" s="4" t="s">
        <v>13</v>
      </c>
      <c r="D74" s="5">
        <v>187</v>
      </c>
    </row>
    <row r="75" spans="1:4" x14ac:dyDescent="0.25">
      <c r="C75" s="4" t="s">
        <v>14</v>
      </c>
      <c r="D75" s="5">
        <v>151</v>
      </c>
    </row>
    <row r="76" spans="1:4" x14ac:dyDescent="0.25">
      <c r="C76" s="4" t="s">
        <v>15</v>
      </c>
      <c r="D76" s="5">
        <v>157</v>
      </c>
    </row>
    <row r="77" spans="1:4" x14ac:dyDescent="0.25">
      <c r="B77" s="4" t="s">
        <v>16</v>
      </c>
      <c r="C77" s="4" t="s">
        <v>4</v>
      </c>
      <c r="D77" s="5">
        <v>1883</v>
      </c>
    </row>
    <row r="78" spans="1:4" x14ac:dyDescent="0.25">
      <c r="C78" s="4" t="s">
        <v>5</v>
      </c>
      <c r="D78" s="5">
        <v>1905</v>
      </c>
    </row>
    <row r="79" spans="1:4" x14ac:dyDescent="0.25">
      <c r="C79" s="4" t="s">
        <v>6</v>
      </c>
      <c r="D79" s="5">
        <v>1882</v>
      </c>
    </row>
    <row r="80" spans="1:4" x14ac:dyDescent="0.25">
      <c r="C80" s="4" t="s">
        <v>7</v>
      </c>
      <c r="D80" s="5">
        <v>1865</v>
      </c>
    </row>
    <row r="81" spans="2:4" x14ac:dyDescent="0.25">
      <c r="C81" s="4" t="s">
        <v>8</v>
      </c>
      <c r="D81" s="5">
        <v>1838</v>
      </c>
    </row>
    <row r="82" spans="2:4" x14ac:dyDescent="0.25">
      <c r="C82" s="4" t="s">
        <v>9</v>
      </c>
      <c r="D82" s="5">
        <v>1913</v>
      </c>
    </row>
    <row r="83" spans="2:4" x14ac:dyDescent="0.25">
      <c r="C83" s="4" t="s">
        <v>10</v>
      </c>
      <c r="D83" s="5">
        <v>1933</v>
      </c>
    </row>
    <row r="84" spans="2:4" x14ac:dyDescent="0.25">
      <c r="C84" s="4" t="s">
        <v>11</v>
      </c>
      <c r="D84" s="5">
        <v>2043</v>
      </c>
    </row>
    <row r="85" spans="2:4" x14ac:dyDescent="0.25">
      <c r="C85" s="4" t="s">
        <v>12</v>
      </c>
      <c r="D85" s="5">
        <v>2047</v>
      </c>
    </row>
    <row r="86" spans="2:4" x14ac:dyDescent="0.25">
      <c r="C86" s="4" t="s">
        <v>13</v>
      </c>
      <c r="D86" s="5">
        <v>2125</v>
      </c>
    </row>
    <row r="87" spans="2:4" x14ac:dyDescent="0.25">
      <c r="C87" s="4" t="s">
        <v>14</v>
      </c>
      <c r="D87" s="5">
        <v>2077</v>
      </c>
    </row>
    <row r="88" spans="2:4" x14ac:dyDescent="0.25">
      <c r="C88" s="4" t="s">
        <v>15</v>
      </c>
      <c r="D88" s="5">
        <v>2111</v>
      </c>
    </row>
    <row r="89" spans="2:4" x14ac:dyDescent="0.25">
      <c r="B89" s="4" t="s">
        <v>17</v>
      </c>
      <c r="C89" s="4" t="s">
        <v>4</v>
      </c>
      <c r="D89" s="5">
        <v>157</v>
      </c>
    </row>
    <row r="90" spans="2:4" x14ac:dyDescent="0.25">
      <c r="C90" s="4" t="s">
        <v>5</v>
      </c>
      <c r="D90" s="5">
        <v>145</v>
      </c>
    </row>
    <row r="91" spans="2:4" x14ac:dyDescent="0.25">
      <c r="C91" s="4" t="s">
        <v>6</v>
      </c>
      <c r="D91" s="5">
        <v>160</v>
      </c>
    </row>
    <row r="92" spans="2:4" x14ac:dyDescent="0.25">
      <c r="C92" s="4" t="s">
        <v>7</v>
      </c>
      <c r="D92" s="5">
        <v>158</v>
      </c>
    </row>
    <row r="93" spans="2:4" x14ac:dyDescent="0.25">
      <c r="C93" s="4" t="s">
        <v>8</v>
      </c>
      <c r="D93" s="5">
        <v>178</v>
      </c>
    </row>
    <row r="94" spans="2:4" x14ac:dyDescent="0.25">
      <c r="C94" s="4" t="s">
        <v>9</v>
      </c>
      <c r="D94" s="5">
        <v>172</v>
      </c>
    </row>
    <row r="95" spans="2:4" x14ac:dyDescent="0.25">
      <c r="C95" s="4" t="s">
        <v>10</v>
      </c>
      <c r="D95" s="5">
        <v>158</v>
      </c>
    </row>
    <row r="96" spans="2:4" x14ac:dyDescent="0.25">
      <c r="C96" s="4" t="s">
        <v>11</v>
      </c>
      <c r="D96" s="5">
        <v>166</v>
      </c>
    </row>
    <row r="97" spans="2:4" x14ac:dyDescent="0.25">
      <c r="C97" s="4" t="s">
        <v>12</v>
      </c>
      <c r="D97" s="5">
        <v>167</v>
      </c>
    </row>
    <row r="98" spans="2:4" x14ac:dyDescent="0.25">
      <c r="C98" s="4" t="s">
        <v>13</v>
      </c>
      <c r="D98" s="5">
        <v>154</v>
      </c>
    </row>
    <row r="99" spans="2:4" x14ac:dyDescent="0.25">
      <c r="C99" s="4" t="s">
        <v>14</v>
      </c>
      <c r="D99" s="5">
        <v>150</v>
      </c>
    </row>
    <row r="100" spans="2:4" x14ac:dyDescent="0.25">
      <c r="C100" s="4" t="s">
        <v>15</v>
      </c>
      <c r="D100" s="5">
        <v>152</v>
      </c>
    </row>
    <row r="101" spans="2:4" x14ac:dyDescent="0.25">
      <c r="B101" s="4" t="s">
        <v>18</v>
      </c>
      <c r="C101" s="4" t="s">
        <v>4</v>
      </c>
      <c r="D101" s="5">
        <v>116</v>
      </c>
    </row>
    <row r="102" spans="2:4" x14ac:dyDescent="0.25">
      <c r="C102" s="4" t="s">
        <v>5</v>
      </c>
      <c r="D102" s="5">
        <v>105</v>
      </c>
    </row>
    <row r="103" spans="2:4" x14ac:dyDescent="0.25">
      <c r="C103" s="4" t="s">
        <v>6</v>
      </c>
      <c r="D103" s="5">
        <v>85</v>
      </c>
    </row>
    <row r="104" spans="2:4" x14ac:dyDescent="0.25">
      <c r="C104" s="4" t="s">
        <v>7</v>
      </c>
      <c r="D104" s="5">
        <v>109</v>
      </c>
    </row>
    <row r="105" spans="2:4" x14ac:dyDescent="0.25">
      <c r="C105" s="4" t="s">
        <v>8</v>
      </c>
      <c r="D105" s="5">
        <v>110</v>
      </c>
    </row>
    <row r="106" spans="2:4" x14ac:dyDescent="0.25">
      <c r="C106" s="4" t="s">
        <v>9</v>
      </c>
      <c r="D106" s="5">
        <v>133</v>
      </c>
    </row>
    <row r="107" spans="2:4" x14ac:dyDescent="0.25">
      <c r="C107" s="4" t="s">
        <v>10</v>
      </c>
      <c r="D107" s="5">
        <v>110</v>
      </c>
    </row>
    <row r="108" spans="2:4" x14ac:dyDescent="0.25">
      <c r="C108" s="4" t="s">
        <v>11</v>
      </c>
      <c r="D108" s="5">
        <v>126</v>
      </c>
    </row>
    <row r="109" spans="2:4" x14ac:dyDescent="0.25">
      <c r="C109" s="4" t="s">
        <v>12</v>
      </c>
      <c r="D109" s="5">
        <v>134</v>
      </c>
    </row>
    <row r="110" spans="2:4" x14ac:dyDescent="0.25">
      <c r="C110" s="4" t="s">
        <v>13</v>
      </c>
      <c r="D110" s="5">
        <v>150</v>
      </c>
    </row>
    <row r="111" spans="2:4" x14ac:dyDescent="0.25">
      <c r="C111" s="4" t="s">
        <v>14</v>
      </c>
      <c r="D111" s="5">
        <v>205</v>
      </c>
    </row>
    <row r="112" spans="2:4" x14ac:dyDescent="0.25">
      <c r="C112" s="4" t="s">
        <v>15</v>
      </c>
      <c r="D112" s="5">
        <v>205</v>
      </c>
    </row>
    <row r="113" spans="1:4" x14ac:dyDescent="0.25">
      <c r="B113" s="4" t="s">
        <v>19</v>
      </c>
      <c r="C113" s="4" t="s">
        <v>4</v>
      </c>
      <c r="D113" s="5">
        <v>4585</v>
      </c>
    </row>
    <row r="114" spans="1:4" x14ac:dyDescent="0.25">
      <c r="C114" s="4" t="s">
        <v>5</v>
      </c>
      <c r="D114" s="5">
        <v>4596</v>
      </c>
    </row>
    <row r="115" spans="1:4" x14ac:dyDescent="0.25">
      <c r="C115" s="4" t="s">
        <v>6</v>
      </c>
      <c r="D115" s="5">
        <v>4601</v>
      </c>
    </row>
    <row r="116" spans="1:4" x14ac:dyDescent="0.25">
      <c r="C116" s="4" t="s">
        <v>7</v>
      </c>
      <c r="D116" s="5">
        <v>4595</v>
      </c>
    </row>
    <row r="117" spans="1:4" x14ac:dyDescent="0.25">
      <c r="C117" s="4" t="s">
        <v>8</v>
      </c>
      <c r="D117" s="5">
        <v>4775</v>
      </c>
    </row>
    <row r="118" spans="1:4" x14ac:dyDescent="0.25">
      <c r="C118" s="4" t="s">
        <v>9</v>
      </c>
      <c r="D118" s="5">
        <v>4762</v>
      </c>
    </row>
    <row r="119" spans="1:4" x14ac:dyDescent="0.25">
      <c r="C119" s="4" t="s">
        <v>10</v>
      </c>
      <c r="D119" s="5">
        <v>4755</v>
      </c>
    </row>
    <row r="120" spans="1:4" x14ac:dyDescent="0.25">
      <c r="C120" s="4" t="s">
        <v>11</v>
      </c>
      <c r="D120" s="5">
        <v>4948</v>
      </c>
    </row>
    <row r="121" spans="1:4" x14ac:dyDescent="0.25">
      <c r="C121" s="4" t="s">
        <v>12</v>
      </c>
      <c r="D121" s="5">
        <v>4892</v>
      </c>
    </row>
    <row r="122" spans="1:4" x14ac:dyDescent="0.25">
      <c r="C122" s="4" t="s">
        <v>13</v>
      </c>
      <c r="D122" s="5">
        <v>4897</v>
      </c>
    </row>
    <row r="123" spans="1:4" x14ac:dyDescent="0.25">
      <c r="C123" s="4" t="s">
        <v>14</v>
      </c>
      <c r="D123" s="5">
        <v>5071</v>
      </c>
    </row>
    <row r="124" spans="1:4" x14ac:dyDescent="0.25">
      <c r="C124" s="4" t="s">
        <v>15</v>
      </c>
      <c r="D124" s="5">
        <v>5338</v>
      </c>
    </row>
    <row r="125" spans="1:4" x14ac:dyDescent="0.25">
      <c r="A125" s="4" t="s">
        <v>21</v>
      </c>
      <c r="B125" s="4" t="s">
        <v>3</v>
      </c>
      <c r="C125" s="4" t="s">
        <v>4</v>
      </c>
      <c r="D125" s="5">
        <v>5338</v>
      </c>
    </row>
    <row r="126" spans="1:4" x14ac:dyDescent="0.25">
      <c r="C126" s="4" t="s">
        <v>5</v>
      </c>
      <c r="D126" s="5">
        <v>5402</v>
      </c>
    </row>
    <row r="127" spans="1:4" x14ac:dyDescent="0.25">
      <c r="C127" s="4" t="s">
        <v>6</v>
      </c>
      <c r="D127" s="5">
        <v>5588</v>
      </c>
    </row>
    <row r="128" spans="1:4" x14ac:dyDescent="0.25">
      <c r="C128" s="4" t="s">
        <v>7</v>
      </c>
      <c r="D128" s="5">
        <v>5857</v>
      </c>
    </row>
    <row r="129" spans="2:4" x14ac:dyDescent="0.25">
      <c r="C129" s="4" t="s">
        <v>8</v>
      </c>
      <c r="D129" s="5">
        <v>5967</v>
      </c>
    </row>
    <row r="130" spans="2:4" x14ac:dyDescent="0.25">
      <c r="C130" s="4" t="s">
        <v>9</v>
      </c>
      <c r="D130" s="5">
        <v>6031</v>
      </c>
    </row>
    <row r="131" spans="2:4" x14ac:dyDescent="0.25">
      <c r="C131" s="4" t="s">
        <v>10</v>
      </c>
      <c r="D131" s="5">
        <v>6141</v>
      </c>
    </row>
    <row r="132" spans="2:4" x14ac:dyDescent="0.25">
      <c r="C132" s="4" t="s">
        <v>11</v>
      </c>
      <c r="D132" s="5">
        <v>6225</v>
      </c>
    </row>
    <row r="133" spans="2:4" x14ac:dyDescent="0.25">
      <c r="C133" s="4" t="s">
        <v>12</v>
      </c>
      <c r="D133" s="5">
        <v>6373</v>
      </c>
    </row>
    <row r="134" spans="2:4" x14ac:dyDescent="0.25">
      <c r="C134" s="4" t="s">
        <v>13</v>
      </c>
      <c r="D134" s="5">
        <v>6154</v>
      </c>
    </row>
    <row r="135" spans="2:4" x14ac:dyDescent="0.25">
      <c r="C135" s="4" t="s">
        <v>14</v>
      </c>
      <c r="D135" s="5">
        <v>6465</v>
      </c>
    </row>
    <row r="136" spans="2:4" x14ac:dyDescent="0.25">
      <c r="C136" s="4" t="s">
        <v>15</v>
      </c>
      <c r="D136" s="5">
        <v>6671</v>
      </c>
    </row>
    <row r="137" spans="2:4" x14ac:dyDescent="0.25">
      <c r="B137" s="4" t="s">
        <v>16</v>
      </c>
      <c r="C137" s="4" t="s">
        <v>4</v>
      </c>
      <c r="D137" s="5">
        <v>4321</v>
      </c>
    </row>
    <row r="138" spans="2:4" x14ac:dyDescent="0.25">
      <c r="C138" s="4" t="s">
        <v>5</v>
      </c>
      <c r="D138" s="5">
        <v>4600</v>
      </c>
    </row>
    <row r="139" spans="2:4" x14ac:dyDescent="0.25">
      <c r="C139" s="4" t="s">
        <v>6</v>
      </c>
      <c r="D139" s="5">
        <v>4503</v>
      </c>
    </row>
    <row r="140" spans="2:4" x14ac:dyDescent="0.25">
      <c r="C140" s="4" t="s">
        <v>7</v>
      </c>
      <c r="D140" s="5">
        <v>4503</v>
      </c>
    </row>
    <row r="141" spans="2:4" x14ac:dyDescent="0.25">
      <c r="C141" s="4" t="s">
        <v>8</v>
      </c>
      <c r="D141" s="5">
        <v>4529</v>
      </c>
    </row>
    <row r="142" spans="2:4" x14ac:dyDescent="0.25">
      <c r="C142" s="4" t="s">
        <v>9</v>
      </c>
      <c r="D142" s="5">
        <v>4595</v>
      </c>
    </row>
    <row r="143" spans="2:4" x14ac:dyDescent="0.25">
      <c r="C143" s="4" t="s">
        <v>10</v>
      </c>
      <c r="D143" s="5">
        <v>4811</v>
      </c>
    </row>
    <row r="144" spans="2:4" x14ac:dyDescent="0.25">
      <c r="C144" s="4" t="s">
        <v>11</v>
      </c>
      <c r="D144" s="5">
        <v>5005</v>
      </c>
    </row>
    <row r="145" spans="2:4" x14ac:dyDescent="0.25">
      <c r="C145" s="4" t="s">
        <v>12</v>
      </c>
      <c r="D145" s="5">
        <v>5210</v>
      </c>
    </row>
    <row r="146" spans="2:4" x14ac:dyDescent="0.25">
      <c r="C146" s="4" t="s">
        <v>13</v>
      </c>
      <c r="D146" s="5">
        <v>5345</v>
      </c>
    </row>
    <row r="147" spans="2:4" x14ac:dyDescent="0.25">
      <c r="C147" s="4" t="s">
        <v>14</v>
      </c>
      <c r="D147" s="5">
        <v>5194</v>
      </c>
    </row>
    <row r="148" spans="2:4" x14ac:dyDescent="0.25">
      <c r="C148" s="4" t="s">
        <v>15</v>
      </c>
      <c r="D148" s="5">
        <v>5202</v>
      </c>
    </row>
    <row r="149" spans="2:4" x14ac:dyDescent="0.25">
      <c r="B149" s="4" t="s">
        <v>17</v>
      </c>
      <c r="C149" s="4" t="s">
        <v>4</v>
      </c>
      <c r="D149" s="5">
        <v>815</v>
      </c>
    </row>
    <row r="150" spans="2:4" x14ac:dyDescent="0.25">
      <c r="C150" s="4" t="s">
        <v>5</v>
      </c>
      <c r="D150" s="5">
        <v>816</v>
      </c>
    </row>
    <row r="151" spans="2:4" x14ac:dyDescent="0.25">
      <c r="C151" s="4" t="s">
        <v>6</v>
      </c>
      <c r="D151" s="5">
        <v>820</v>
      </c>
    </row>
    <row r="152" spans="2:4" x14ac:dyDescent="0.25">
      <c r="C152" s="4" t="s">
        <v>7</v>
      </c>
      <c r="D152" s="5">
        <v>861</v>
      </c>
    </row>
    <row r="153" spans="2:4" x14ac:dyDescent="0.25">
      <c r="C153" s="4" t="s">
        <v>8</v>
      </c>
      <c r="D153" s="5">
        <v>861</v>
      </c>
    </row>
    <row r="154" spans="2:4" x14ac:dyDescent="0.25">
      <c r="C154" s="4" t="s">
        <v>9</v>
      </c>
      <c r="D154" s="5">
        <v>854</v>
      </c>
    </row>
    <row r="155" spans="2:4" x14ac:dyDescent="0.25">
      <c r="C155" s="4" t="s">
        <v>10</v>
      </c>
      <c r="D155" s="5">
        <v>874</v>
      </c>
    </row>
    <row r="156" spans="2:4" x14ac:dyDescent="0.25">
      <c r="C156" s="4" t="s">
        <v>11</v>
      </c>
      <c r="D156" s="5">
        <v>902</v>
      </c>
    </row>
    <row r="157" spans="2:4" x14ac:dyDescent="0.25">
      <c r="C157" s="4" t="s">
        <v>12</v>
      </c>
      <c r="D157" s="5">
        <v>914</v>
      </c>
    </row>
    <row r="158" spans="2:4" x14ac:dyDescent="0.25">
      <c r="C158" s="4" t="s">
        <v>13</v>
      </c>
      <c r="D158" s="5">
        <v>905</v>
      </c>
    </row>
    <row r="159" spans="2:4" x14ac:dyDescent="0.25">
      <c r="C159" s="4" t="s">
        <v>14</v>
      </c>
      <c r="D159" s="5">
        <v>890</v>
      </c>
    </row>
    <row r="160" spans="2:4" x14ac:dyDescent="0.25">
      <c r="C160" s="4" t="s">
        <v>15</v>
      </c>
      <c r="D160" s="5">
        <v>891</v>
      </c>
    </row>
    <row r="161" spans="2:4" x14ac:dyDescent="0.25">
      <c r="B161" s="4" t="s">
        <v>18</v>
      </c>
      <c r="C161" s="4" t="s">
        <v>4</v>
      </c>
      <c r="D161" s="5">
        <v>1015</v>
      </c>
    </row>
    <row r="162" spans="2:4" x14ac:dyDescent="0.25">
      <c r="C162" s="4" t="s">
        <v>5</v>
      </c>
      <c r="D162" s="5">
        <v>799</v>
      </c>
    </row>
    <row r="163" spans="2:4" x14ac:dyDescent="0.25">
      <c r="C163" s="4" t="s">
        <v>6</v>
      </c>
      <c r="D163" s="5">
        <v>790</v>
      </c>
    </row>
    <row r="164" spans="2:4" x14ac:dyDescent="0.25">
      <c r="C164" s="4" t="s">
        <v>7</v>
      </c>
      <c r="D164" s="5">
        <v>732</v>
      </c>
    </row>
    <row r="165" spans="2:4" x14ac:dyDescent="0.25">
      <c r="C165" s="4" t="s">
        <v>8</v>
      </c>
      <c r="D165" s="5">
        <v>698</v>
      </c>
    </row>
    <row r="166" spans="2:4" x14ac:dyDescent="0.25">
      <c r="C166" s="4" t="s">
        <v>9</v>
      </c>
      <c r="D166" s="5">
        <v>726</v>
      </c>
    </row>
    <row r="167" spans="2:4" x14ac:dyDescent="0.25">
      <c r="C167" s="4" t="s">
        <v>10</v>
      </c>
      <c r="D167" s="5">
        <v>642</v>
      </c>
    </row>
    <row r="168" spans="2:4" x14ac:dyDescent="0.25">
      <c r="C168" s="4" t="s">
        <v>11</v>
      </c>
      <c r="D168" s="5">
        <v>596</v>
      </c>
    </row>
    <row r="169" spans="2:4" x14ac:dyDescent="0.25">
      <c r="C169" s="4" t="s">
        <v>12</v>
      </c>
      <c r="D169" s="5">
        <v>530</v>
      </c>
    </row>
    <row r="170" spans="2:4" x14ac:dyDescent="0.25">
      <c r="C170" s="4" t="s">
        <v>13</v>
      </c>
      <c r="D170" s="5">
        <v>565</v>
      </c>
    </row>
    <row r="171" spans="2:4" x14ac:dyDescent="0.25">
      <c r="C171" s="4" t="s">
        <v>14</v>
      </c>
      <c r="D171" s="5">
        <v>538</v>
      </c>
    </row>
    <row r="172" spans="2:4" x14ac:dyDescent="0.25">
      <c r="C172" s="4" t="s">
        <v>15</v>
      </c>
      <c r="D172" s="5">
        <v>579</v>
      </c>
    </row>
    <row r="173" spans="2:4" x14ac:dyDescent="0.25">
      <c r="B173" s="4" t="s">
        <v>19</v>
      </c>
      <c r="C173" s="4" t="s">
        <v>4</v>
      </c>
      <c r="D173" s="5">
        <v>18518</v>
      </c>
    </row>
    <row r="174" spans="2:4" x14ac:dyDescent="0.25">
      <c r="C174" s="4" t="s">
        <v>5</v>
      </c>
      <c r="D174" s="5">
        <v>18619</v>
      </c>
    </row>
    <row r="175" spans="2:4" x14ac:dyDescent="0.25">
      <c r="C175" s="4" t="s">
        <v>6</v>
      </c>
      <c r="D175" s="5">
        <v>18635</v>
      </c>
    </row>
    <row r="176" spans="2:4" x14ac:dyDescent="0.25">
      <c r="C176" s="4" t="s">
        <v>7</v>
      </c>
      <c r="D176" s="5">
        <v>19071</v>
      </c>
    </row>
    <row r="177" spans="1:4" x14ac:dyDescent="0.25">
      <c r="C177" s="4" t="s">
        <v>8</v>
      </c>
      <c r="D177" s="5">
        <v>19102</v>
      </c>
    </row>
    <row r="178" spans="1:4" x14ac:dyDescent="0.25">
      <c r="C178" s="4" t="s">
        <v>9</v>
      </c>
      <c r="D178" s="5">
        <v>18652</v>
      </c>
    </row>
    <row r="179" spans="1:4" x14ac:dyDescent="0.25">
      <c r="C179" s="4" t="s">
        <v>10</v>
      </c>
      <c r="D179" s="5">
        <v>18794</v>
      </c>
    </row>
    <row r="180" spans="1:4" x14ac:dyDescent="0.25">
      <c r="C180" s="4" t="s">
        <v>11</v>
      </c>
      <c r="D180" s="5">
        <v>19245</v>
      </c>
    </row>
    <row r="181" spans="1:4" x14ac:dyDescent="0.25">
      <c r="C181" s="4" t="s">
        <v>12</v>
      </c>
      <c r="D181" s="5">
        <v>19333</v>
      </c>
    </row>
    <row r="182" spans="1:4" x14ac:dyDescent="0.25">
      <c r="C182" s="4" t="s">
        <v>13</v>
      </c>
      <c r="D182" s="5">
        <v>19557</v>
      </c>
    </row>
    <row r="183" spans="1:4" x14ac:dyDescent="0.25">
      <c r="C183" s="4" t="s">
        <v>14</v>
      </c>
      <c r="D183" s="5">
        <v>19275</v>
      </c>
    </row>
    <row r="184" spans="1:4" x14ac:dyDescent="0.25">
      <c r="C184" s="4" t="s">
        <v>15</v>
      </c>
      <c r="D184" s="5">
        <v>19994</v>
      </c>
    </row>
    <row r="185" spans="1:4" x14ac:dyDescent="0.25">
      <c r="A185" s="4" t="s">
        <v>22</v>
      </c>
      <c r="B185" s="4" t="s">
        <v>3</v>
      </c>
      <c r="C185" s="4" t="s">
        <v>4</v>
      </c>
      <c r="D185" s="5">
        <v>767</v>
      </c>
    </row>
    <row r="186" spans="1:4" x14ac:dyDescent="0.25">
      <c r="C186" s="4" t="s">
        <v>5</v>
      </c>
      <c r="D186" s="5">
        <v>751</v>
      </c>
    </row>
    <row r="187" spans="1:4" x14ac:dyDescent="0.25">
      <c r="C187" s="4" t="s">
        <v>6</v>
      </c>
      <c r="D187" s="5">
        <v>800</v>
      </c>
    </row>
    <row r="188" spans="1:4" x14ac:dyDescent="0.25">
      <c r="C188" s="4" t="s">
        <v>7</v>
      </c>
      <c r="D188" s="5">
        <v>769</v>
      </c>
    </row>
    <row r="189" spans="1:4" x14ac:dyDescent="0.25">
      <c r="C189" s="4" t="s">
        <v>8</v>
      </c>
      <c r="D189" s="5">
        <v>688</v>
      </c>
    </row>
    <row r="190" spans="1:4" x14ac:dyDescent="0.25">
      <c r="C190" s="4" t="s">
        <v>9</v>
      </c>
      <c r="D190" s="5">
        <v>668</v>
      </c>
    </row>
    <row r="191" spans="1:4" x14ac:dyDescent="0.25">
      <c r="C191" s="4" t="s">
        <v>10</v>
      </c>
      <c r="D191" s="5">
        <v>724</v>
      </c>
    </row>
    <row r="192" spans="1:4" x14ac:dyDescent="0.25">
      <c r="C192" s="4" t="s">
        <v>11</v>
      </c>
      <c r="D192" s="5">
        <v>754</v>
      </c>
    </row>
    <row r="193" spans="2:4" x14ac:dyDescent="0.25">
      <c r="C193" s="4" t="s">
        <v>12</v>
      </c>
      <c r="D193" s="5">
        <v>750</v>
      </c>
    </row>
    <row r="194" spans="2:4" x14ac:dyDescent="0.25">
      <c r="C194" s="4" t="s">
        <v>13</v>
      </c>
      <c r="D194" s="5">
        <v>845</v>
      </c>
    </row>
    <row r="195" spans="2:4" x14ac:dyDescent="0.25">
      <c r="C195" s="4" t="s">
        <v>14</v>
      </c>
      <c r="D195" s="5">
        <v>778</v>
      </c>
    </row>
    <row r="196" spans="2:4" x14ac:dyDescent="0.25">
      <c r="C196" s="4" t="s">
        <v>15</v>
      </c>
      <c r="D196" s="5">
        <v>832</v>
      </c>
    </row>
    <row r="197" spans="2:4" x14ac:dyDescent="0.25">
      <c r="B197" s="4" t="s">
        <v>16</v>
      </c>
      <c r="C197" s="4" t="s">
        <v>4</v>
      </c>
      <c r="D197" s="5">
        <v>4782</v>
      </c>
    </row>
    <row r="198" spans="2:4" x14ac:dyDescent="0.25">
      <c r="C198" s="4" t="s">
        <v>5</v>
      </c>
      <c r="D198" s="5">
        <v>5046</v>
      </c>
    </row>
    <row r="199" spans="2:4" x14ac:dyDescent="0.25">
      <c r="C199" s="4" t="s">
        <v>6</v>
      </c>
      <c r="D199" s="5">
        <v>5156</v>
      </c>
    </row>
    <row r="200" spans="2:4" x14ac:dyDescent="0.25">
      <c r="C200" s="4" t="s">
        <v>7</v>
      </c>
      <c r="D200" s="5">
        <v>5091</v>
      </c>
    </row>
    <row r="201" spans="2:4" x14ac:dyDescent="0.25">
      <c r="C201" s="4" t="s">
        <v>8</v>
      </c>
      <c r="D201" s="5">
        <v>5244</v>
      </c>
    </row>
    <row r="202" spans="2:4" x14ac:dyDescent="0.25">
      <c r="C202" s="4" t="s">
        <v>9</v>
      </c>
      <c r="D202" s="5">
        <v>5228</v>
      </c>
    </row>
    <row r="203" spans="2:4" x14ac:dyDescent="0.25">
      <c r="C203" s="4" t="s">
        <v>10</v>
      </c>
      <c r="D203" s="5">
        <v>5285</v>
      </c>
    </row>
    <row r="204" spans="2:4" x14ac:dyDescent="0.25">
      <c r="C204" s="4" t="s">
        <v>11</v>
      </c>
      <c r="D204" s="5">
        <v>5179</v>
      </c>
    </row>
    <row r="205" spans="2:4" x14ac:dyDescent="0.25">
      <c r="C205" s="4" t="s">
        <v>12</v>
      </c>
      <c r="D205" s="5">
        <v>5332</v>
      </c>
    </row>
    <row r="206" spans="2:4" x14ac:dyDescent="0.25">
      <c r="C206" s="4" t="s">
        <v>13</v>
      </c>
      <c r="D206" s="5">
        <v>5440</v>
      </c>
    </row>
    <row r="207" spans="2:4" x14ac:dyDescent="0.25">
      <c r="C207" s="4" t="s">
        <v>14</v>
      </c>
      <c r="D207" s="5">
        <v>5466</v>
      </c>
    </row>
    <row r="208" spans="2:4" x14ac:dyDescent="0.25">
      <c r="C208" s="4" t="s">
        <v>15</v>
      </c>
      <c r="D208" s="5">
        <v>5517</v>
      </c>
    </row>
    <row r="209" spans="2:4" x14ac:dyDescent="0.25">
      <c r="B209" s="4" t="s">
        <v>17</v>
      </c>
      <c r="C209" s="4" t="s">
        <v>4</v>
      </c>
      <c r="D209" s="5">
        <v>577</v>
      </c>
    </row>
    <row r="210" spans="2:4" x14ac:dyDescent="0.25">
      <c r="C210" s="4" t="s">
        <v>5</v>
      </c>
      <c r="D210" s="5">
        <v>550</v>
      </c>
    </row>
    <row r="211" spans="2:4" x14ac:dyDescent="0.25">
      <c r="C211" s="4" t="s">
        <v>6</v>
      </c>
      <c r="D211" s="5">
        <v>576</v>
      </c>
    </row>
    <row r="212" spans="2:4" x14ac:dyDescent="0.25">
      <c r="C212" s="4" t="s">
        <v>7</v>
      </c>
      <c r="D212" s="5">
        <v>559</v>
      </c>
    </row>
    <row r="213" spans="2:4" x14ac:dyDescent="0.25">
      <c r="C213" s="4" t="s">
        <v>8</v>
      </c>
      <c r="D213" s="5">
        <v>512</v>
      </c>
    </row>
    <row r="214" spans="2:4" x14ac:dyDescent="0.25">
      <c r="C214" s="4" t="s">
        <v>9</v>
      </c>
      <c r="D214" s="5">
        <v>497</v>
      </c>
    </row>
    <row r="215" spans="2:4" x14ac:dyDescent="0.25">
      <c r="C215" s="4" t="s">
        <v>10</v>
      </c>
      <c r="D215" s="5">
        <v>507</v>
      </c>
    </row>
    <row r="216" spans="2:4" x14ac:dyDescent="0.25">
      <c r="C216" s="4" t="s">
        <v>11</v>
      </c>
      <c r="D216" s="5">
        <v>532</v>
      </c>
    </row>
    <row r="217" spans="2:4" x14ac:dyDescent="0.25">
      <c r="C217" s="4" t="s">
        <v>12</v>
      </c>
      <c r="D217" s="5">
        <v>540</v>
      </c>
    </row>
    <row r="218" spans="2:4" x14ac:dyDescent="0.25">
      <c r="C218" s="4" t="s">
        <v>13</v>
      </c>
      <c r="D218" s="5">
        <v>514</v>
      </c>
    </row>
    <row r="219" spans="2:4" x14ac:dyDescent="0.25">
      <c r="C219" s="4" t="s">
        <v>14</v>
      </c>
      <c r="D219" s="5">
        <v>520</v>
      </c>
    </row>
    <row r="220" spans="2:4" x14ac:dyDescent="0.25">
      <c r="C220" s="4" t="s">
        <v>15</v>
      </c>
      <c r="D220" s="5">
        <v>532</v>
      </c>
    </row>
    <row r="221" spans="2:4" x14ac:dyDescent="0.25">
      <c r="B221" s="4" t="s">
        <v>18</v>
      </c>
      <c r="C221" s="4" t="s">
        <v>4</v>
      </c>
      <c r="D221" s="5">
        <v>848</v>
      </c>
    </row>
    <row r="222" spans="2:4" x14ac:dyDescent="0.25">
      <c r="C222" s="4" t="s">
        <v>5</v>
      </c>
      <c r="D222" s="5">
        <v>879</v>
      </c>
    </row>
    <row r="223" spans="2:4" x14ac:dyDescent="0.25">
      <c r="C223" s="4" t="s">
        <v>6</v>
      </c>
      <c r="D223" s="5">
        <v>828</v>
      </c>
    </row>
    <row r="224" spans="2:4" x14ac:dyDescent="0.25">
      <c r="C224" s="4" t="s">
        <v>7</v>
      </c>
      <c r="D224" s="5">
        <v>826</v>
      </c>
    </row>
    <row r="225" spans="2:4" x14ac:dyDescent="0.25">
      <c r="C225" s="4" t="s">
        <v>8</v>
      </c>
      <c r="D225" s="5">
        <v>807</v>
      </c>
    </row>
    <row r="226" spans="2:4" x14ac:dyDescent="0.25">
      <c r="C226" s="4" t="s">
        <v>9</v>
      </c>
      <c r="D226" s="5">
        <v>836</v>
      </c>
    </row>
    <row r="227" spans="2:4" x14ac:dyDescent="0.25">
      <c r="C227" s="4" t="s">
        <v>10</v>
      </c>
      <c r="D227" s="5">
        <v>808</v>
      </c>
    </row>
    <row r="228" spans="2:4" x14ac:dyDescent="0.25">
      <c r="C228" s="4" t="s">
        <v>11</v>
      </c>
      <c r="D228" s="5">
        <v>896</v>
      </c>
    </row>
    <row r="229" spans="2:4" x14ac:dyDescent="0.25">
      <c r="C229" s="4" t="s">
        <v>12</v>
      </c>
      <c r="D229" s="5">
        <v>841</v>
      </c>
    </row>
    <row r="230" spans="2:4" x14ac:dyDescent="0.25">
      <c r="C230" s="4" t="s">
        <v>13</v>
      </c>
      <c r="D230" s="5">
        <v>711</v>
      </c>
    </row>
    <row r="231" spans="2:4" x14ac:dyDescent="0.25">
      <c r="C231" s="4" t="s">
        <v>14</v>
      </c>
      <c r="D231" s="5">
        <v>662</v>
      </c>
    </row>
    <row r="232" spans="2:4" x14ac:dyDescent="0.25">
      <c r="C232" s="4" t="s">
        <v>15</v>
      </c>
      <c r="D232" s="5">
        <v>618</v>
      </c>
    </row>
    <row r="233" spans="2:4" x14ac:dyDescent="0.25">
      <c r="B233" s="4" t="s">
        <v>19</v>
      </c>
      <c r="C233" s="4" t="s">
        <v>4</v>
      </c>
      <c r="D233" s="5">
        <v>20914</v>
      </c>
    </row>
    <row r="234" spans="2:4" x14ac:dyDescent="0.25">
      <c r="C234" s="4" t="s">
        <v>5</v>
      </c>
      <c r="D234" s="5">
        <v>20848</v>
      </c>
    </row>
    <row r="235" spans="2:4" x14ac:dyDescent="0.25">
      <c r="C235" s="4" t="s">
        <v>6</v>
      </c>
      <c r="D235" s="5">
        <v>21171</v>
      </c>
    </row>
    <row r="236" spans="2:4" x14ac:dyDescent="0.25">
      <c r="C236" s="4" t="s">
        <v>7</v>
      </c>
      <c r="D236" s="5">
        <v>21411</v>
      </c>
    </row>
    <row r="237" spans="2:4" x14ac:dyDescent="0.25">
      <c r="C237" s="4" t="s">
        <v>8</v>
      </c>
      <c r="D237" s="5">
        <v>21723</v>
      </c>
    </row>
    <row r="238" spans="2:4" x14ac:dyDescent="0.25">
      <c r="C238" s="4" t="s">
        <v>9</v>
      </c>
      <c r="D238" s="5">
        <v>20887</v>
      </c>
    </row>
    <row r="239" spans="2:4" x14ac:dyDescent="0.25">
      <c r="C239" s="4" t="s">
        <v>10</v>
      </c>
      <c r="D239" s="5">
        <v>21053</v>
      </c>
    </row>
    <row r="240" spans="2:4" x14ac:dyDescent="0.25">
      <c r="C240" s="4" t="s">
        <v>11</v>
      </c>
      <c r="D240" s="5">
        <v>21495</v>
      </c>
    </row>
    <row r="241" spans="1:4" x14ac:dyDescent="0.25">
      <c r="C241" s="4" t="s">
        <v>12</v>
      </c>
      <c r="D241" s="5">
        <v>22259</v>
      </c>
    </row>
    <row r="242" spans="1:4" x14ac:dyDescent="0.25">
      <c r="C242" s="4" t="s">
        <v>13</v>
      </c>
      <c r="D242" s="5">
        <v>22389</v>
      </c>
    </row>
    <row r="243" spans="1:4" x14ac:dyDescent="0.25">
      <c r="C243" s="4" t="s">
        <v>14</v>
      </c>
      <c r="D243" s="5">
        <v>22168</v>
      </c>
    </row>
    <row r="244" spans="1:4" x14ac:dyDescent="0.25">
      <c r="C244" s="4" t="s">
        <v>15</v>
      </c>
      <c r="D244" s="5">
        <v>23017</v>
      </c>
    </row>
    <row r="245" spans="1:4" x14ac:dyDescent="0.25">
      <c r="A245" s="4" t="s">
        <v>23</v>
      </c>
      <c r="B245" s="4" t="s">
        <v>3</v>
      </c>
      <c r="C245" s="4" t="s">
        <v>4</v>
      </c>
      <c r="D245" s="5">
        <v>1130</v>
      </c>
    </row>
    <row r="246" spans="1:4" x14ac:dyDescent="0.25">
      <c r="C246" s="4" t="s">
        <v>5</v>
      </c>
      <c r="D246" s="5">
        <v>1162</v>
      </c>
    </row>
    <row r="247" spans="1:4" x14ac:dyDescent="0.25">
      <c r="C247" s="4" t="s">
        <v>6</v>
      </c>
      <c r="D247" s="5">
        <v>1164</v>
      </c>
    </row>
    <row r="248" spans="1:4" x14ac:dyDescent="0.25">
      <c r="C248" s="4" t="s">
        <v>7</v>
      </c>
      <c r="D248" s="5">
        <v>1130</v>
      </c>
    </row>
    <row r="249" spans="1:4" x14ac:dyDescent="0.25">
      <c r="C249" s="4" t="s">
        <v>8</v>
      </c>
      <c r="D249" s="5">
        <v>1314</v>
      </c>
    </row>
    <row r="250" spans="1:4" x14ac:dyDescent="0.25">
      <c r="C250" s="4" t="s">
        <v>9</v>
      </c>
      <c r="D250" s="5">
        <v>1228</v>
      </c>
    </row>
    <row r="251" spans="1:4" x14ac:dyDescent="0.25">
      <c r="C251" s="4" t="s">
        <v>10</v>
      </c>
      <c r="D251" s="5">
        <v>1097</v>
      </c>
    </row>
    <row r="252" spans="1:4" x14ac:dyDescent="0.25">
      <c r="C252" s="4" t="s">
        <v>11</v>
      </c>
      <c r="D252" s="5">
        <v>1083</v>
      </c>
    </row>
    <row r="253" spans="1:4" x14ac:dyDescent="0.25">
      <c r="C253" s="4" t="s">
        <v>12</v>
      </c>
      <c r="D253" s="5">
        <v>995</v>
      </c>
    </row>
    <row r="254" spans="1:4" x14ac:dyDescent="0.25">
      <c r="C254" s="4" t="s">
        <v>13</v>
      </c>
      <c r="D254" s="5">
        <v>936</v>
      </c>
    </row>
    <row r="255" spans="1:4" x14ac:dyDescent="0.25">
      <c r="C255" s="4" t="s">
        <v>14</v>
      </c>
      <c r="D255" s="5">
        <v>1311</v>
      </c>
    </row>
    <row r="256" spans="1:4" x14ac:dyDescent="0.25">
      <c r="C256" s="4" t="s">
        <v>15</v>
      </c>
      <c r="D256" s="5">
        <v>956</v>
      </c>
    </row>
    <row r="257" spans="2:4" x14ac:dyDescent="0.25">
      <c r="B257" s="4" t="s">
        <v>16</v>
      </c>
      <c r="C257" s="4" t="s">
        <v>4</v>
      </c>
      <c r="D257" s="5">
        <v>3645</v>
      </c>
    </row>
    <row r="258" spans="2:4" x14ac:dyDescent="0.25">
      <c r="C258" s="4" t="s">
        <v>5</v>
      </c>
      <c r="D258" s="5">
        <v>3983</v>
      </c>
    </row>
    <row r="259" spans="2:4" x14ac:dyDescent="0.25">
      <c r="C259" s="4" t="s">
        <v>6</v>
      </c>
      <c r="D259" s="5">
        <v>3828</v>
      </c>
    </row>
    <row r="260" spans="2:4" x14ac:dyDescent="0.25">
      <c r="C260" s="4" t="s">
        <v>7</v>
      </c>
      <c r="D260" s="5">
        <v>3904</v>
      </c>
    </row>
    <row r="261" spans="2:4" x14ac:dyDescent="0.25">
      <c r="C261" s="4" t="s">
        <v>8</v>
      </c>
      <c r="D261" s="5">
        <v>4070</v>
      </c>
    </row>
    <row r="262" spans="2:4" x14ac:dyDescent="0.25">
      <c r="C262" s="4" t="s">
        <v>9</v>
      </c>
      <c r="D262" s="5">
        <v>4048</v>
      </c>
    </row>
    <row r="263" spans="2:4" x14ac:dyDescent="0.25">
      <c r="C263" s="4" t="s">
        <v>10</v>
      </c>
      <c r="D263" s="5">
        <v>4109</v>
      </c>
    </row>
    <row r="264" spans="2:4" x14ac:dyDescent="0.25">
      <c r="C264" s="4" t="s">
        <v>11</v>
      </c>
      <c r="D264" s="5">
        <v>4354</v>
      </c>
    </row>
    <row r="265" spans="2:4" x14ac:dyDescent="0.25">
      <c r="C265" s="4" t="s">
        <v>12</v>
      </c>
      <c r="D265" s="5">
        <v>4228</v>
      </c>
    </row>
    <row r="266" spans="2:4" x14ac:dyDescent="0.25">
      <c r="C266" s="4" t="s">
        <v>13</v>
      </c>
      <c r="D266" s="5">
        <v>4209</v>
      </c>
    </row>
    <row r="267" spans="2:4" x14ac:dyDescent="0.25">
      <c r="C267" s="4" t="s">
        <v>14</v>
      </c>
      <c r="D267" s="5">
        <v>4232</v>
      </c>
    </row>
    <row r="268" spans="2:4" x14ac:dyDescent="0.25">
      <c r="C268" s="4" t="s">
        <v>15</v>
      </c>
      <c r="D268" s="5">
        <v>4339</v>
      </c>
    </row>
    <row r="269" spans="2:4" x14ac:dyDescent="0.25">
      <c r="B269" s="4" t="s">
        <v>17</v>
      </c>
      <c r="C269" s="4" t="s">
        <v>4</v>
      </c>
      <c r="D269" s="5">
        <v>329</v>
      </c>
    </row>
    <row r="270" spans="2:4" x14ac:dyDescent="0.25">
      <c r="C270" s="4" t="s">
        <v>5</v>
      </c>
      <c r="D270" s="5">
        <v>310</v>
      </c>
    </row>
    <row r="271" spans="2:4" x14ac:dyDescent="0.25">
      <c r="C271" s="4" t="s">
        <v>6</v>
      </c>
      <c r="D271" s="5">
        <v>316</v>
      </c>
    </row>
    <row r="272" spans="2:4" x14ac:dyDescent="0.25">
      <c r="C272" s="4" t="s">
        <v>7</v>
      </c>
      <c r="D272" s="5">
        <v>308</v>
      </c>
    </row>
    <row r="273" spans="2:4" x14ac:dyDescent="0.25">
      <c r="C273" s="4" t="s">
        <v>8</v>
      </c>
      <c r="D273" s="5">
        <v>335</v>
      </c>
    </row>
    <row r="274" spans="2:4" x14ac:dyDescent="0.25">
      <c r="C274" s="4" t="s">
        <v>9</v>
      </c>
      <c r="D274" s="5">
        <v>324</v>
      </c>
    </row>
    <row r="275" spans="2:4" x14ac:dyDescent="0.25">
      <c r="C275" s="4" t="s">
        <v>10</v>
      </c>
      <c r="D275" s="5">
        <v>335</v>
      </c>
    </row>
    <row r="276" spans="2:4" x14ac:dyDescent="0.25">
      <c r="C276" s="4" t="s">
        <v>11</v>
      </c>
      <c r="D276" s="5">
        <v>331</v>
      </c>
    </row>
    <row r="277" spans="2:4" x14ac:dyDescent="0.25">
      <c r="C277" s="4" t="s">
        <v>12</v>
      </c>
      <c r="D277" s="5">
        <v>328</v>
      </c>
    </row>
    <row r="278" spans="2:4" x14ac:dyDescent="0.25">
      <c r="C278" s="4" t="s">
        <v>13</v>
      </c>
      <c r="D278" s="5">
        <v>315</v>
      </c>
    </row>
    <row r="279" spans="2:4" x14ac:dyDescent="0.25">
      <c r="C279" s="4" t="s">
        <v>14</v>
      </c>
      <c r="D279" s="5">
        <v>308</v>
      </c>
    </row>
    <row r="280" spans="2:4" x14ac:dyDescent="0.25">
      <c r="C280" s="4" t="s">
        <v>15</v>
      </c>
      <c r="D280" s="5">
        <v>315</v>
      </c>
    </row>
    <row r="281" spans="2:4" x14ac:dyDescent="0.25">
      <c r="B281" s="4" t="s">
        <v>18</v>
      </c>
      <c r="C281" s="4" t="s">
        <v>4</v>
      </c>
      <c r="D281" s="5">
        <v>636</v>
      </c>
    </row>
    <row r="282" spans="2:4" x14ac:dyDescent="0.25">
      <c r="C282" s="4" t="s">
        <v>5</v>
      </c>
      <c r="D282" s="5">
        <v>412</v>
      </c>
    </row>
    <row r="283" spans="2:4" x14ac:dyDescent="0.25">
      <c r="C283" s="4" t="s">
        <v>6</v>
      </c>
      <c r="D283" s="5">
        <v>389</v>
      </c>
    </row>
    <row r="284" spans="2:4" x14ac:dyDescent="0.25">
      <c r="C284" s="4" t="s">
        <v>7</v>
      </c>
      <c r="D284" s="5">
        <v>338</v>
      </c>
    </row>
    <row r="285" spans="2:4" x14ac:dyDescent="0.25">
      <c r="C285" s="4" t="s">
        <v>8</v>
      </c>
      <c r="D285" s="5">
        <v>364</v>
      </c>
    </row>
    <row r="286" spans="2:4" x14ac:dyDescent="0.25">
      <c r="C286" s="4" t="s">
        <v>9</v>
      </c>
      <c r="D286" s="5">
        <v>173</v>
      </c>
    </row>
    <row r="287" spans="2:4" x14ac:dyDescent="0.25">
      <c r="C287" s="4" t="s">
        <v>10</v>
      </c>
      <c r="D287" s="5">
        <v>288</v>
      </c>
    </row>
    <row r="288" spans="2:4" x14ac:dyDescent="0.25">
      <c r="C288" s="4" t="s">
        <v>11</v>
      </c>
      <c r="D288" s="5">
        <v>227</v>
      </c>
    </row>
    <row r="289" spans="2:4" x14ac:dyDescent="0.25">
      <c r="C289" s="4" t="s">
        <v>12</v>
      </c>
      <c r="D289" s="5">
        <v>262</v>
      </c>
    </row>
    <row r="290" spans="2:4" x14ac:dyDescent="0.25">
      <c r="C290" s="4" t="s">
        <v>13</v>
      </c>
      <c r="D290" s="5">
        <v>246</v>
      </c>
    </row>
    <row r="291" spans="2:4" x14ac:dyDescent="0.25">
      <c r="C291" s="4" t="s">
        <v>14</v>
      </c>
      <c r="D291" s="5">
        <v>191</v>
      </c>
    </row>
    <row r="292" spans="2:4" x14ac:dyDescent="0.25">
      <c r="C292" s="4" t="s">
        <v>15</v>
      </c>
      <c r="D292" s="5">
        <v>190</v>
      </c>
    </row>
    <row r="293" spans="2:4" x14ac:dyDescent="0.25">
      <c r="B293" s="4" t="s">
        <v>19</v>
      </c>
      <c r="C293" s="4" t="s">
        <v>4</v>
      </c>
      <c r="D293" s="5">
        <v>13276</v>
      </c>
    </row>
    <row r="294" spans="2:4" x14ac:dyDescent="0.25">
      <c r="C294" s="4" t="s">
        <v>5</v>
      </c>
      <c r="D294" s="5">
        <v>13258</v>
      </c>
    </row>
    <row r="295" spans="2:4" x14ac:dyDescent="0.25">
      <c r="C295" s="4" t="s">
        <v>6</v>
      </c>
      <c r="D295" s="5">
        <v>13110</v>
      </c>
    </row>
    <row r="296" spans="2:4" x14ac:dyDescent="0.25">
      <c r="C296" s="4" t="s">
        <v>7</v>
      </c>
      <c r="D296" s="5">
        <v>13121</v>
      </c>
    </row>
    <row r="297" spans="2:4" x14ac:dyDescent="0.25">
      <c r="C297" s="4" t="s">
        <v>8</v>
      </c>
      <c r="D297" s="5">
        <v>13215</v>
      </c>
    </row>
    <row r="298" spans="2:4" x14ac:dyDescent="0.25">
      <c r="C298" s="4" t="s">
        <v>9</v>
      </c>
      <c r="D298" s="5">
        <v>12876</v>
      </c>
    </row>
    <row r="299" spans="2:4" x14ac:dyDescent="0.25">
      <c r="C299" s="4" t="s">
        <v>10</v>
      </c>
      <c r="D299" s="5">
        <v>13376</v>
      </c>
    </row>
    <row r="300" spans="2:4" x14ac:dyDescent="0.25">
      <c r="C300" s="4" t="s">
        <v>11</v>
      </c>
      <c r="D300" s="5">
        <v>13377</v>
      </c>
    </row>
    <row r="301" spans="2:4" x14ac:dyDescent="0.25">
      <c r="C301" s="4" t="s">
        <v>12</v>
      </c>
      <c r="D301" s="5">
        <v>13541</v>
      </c>
    </row>
    <row r="302" spans="2:4" x14ac:dyDescent="0.25">
      <c r="C302" s="4" t="s">
        <v>13</v>
      </c>
      <c r="D302" s="5">
        <v>13511</v>
      </c>
    </row>
    <row r="303" spans="2:4" x14ac:dyDescent="0.25">
      <c r="C303" s="4" t="s">
        <v>14</v>
      </c>
      <c r="D303" s="5">
        <v>13239</v>
      </c>
    </row>
    <row r="304" spans="2:4" x14ac:dyDescent="0.25">
      <c r="C304" s="4" t="s">
        <v>15</v>
      </c>
      <c r="D304" s="5">
        <v>13580</v>
      </c>
    </row>
    <row r="305" spans="1:4" x14ac:dyDescent="0.25">
      <c r="A305" s="4" t="s">
        <v>24</v>
      </c>
      <c r="B305" s="4" t="s">
        <v>3</v>
      </c>
      <c r="C305" s="4" t="s">
        <v>4</v>
      </c>
      <c r="D305" s="5">
        <v>950</v>
      </c>
    </row>
    <row r="306" spans="1:4" x14ac:dyDescent="0.25">
      <c r="C306" s="4" t="s">
        <v>5</v>
      </c>
      <c r="D306" s="5">
        <v>959</v>
      </c>
    </row>
    <row r="307" spans="1:4" x14ac:dyDescent="0.25">
      <c r="C307" s="4" t="s">
        <v>6</v>
      </c>
      <c r="D307" s="5">
        <v>914</v>
      </c>
    </row>
    <row r="308" spans="1:4" x14ac:dyDescent="0.25">
      <c r="C308" s="4" t="s">
        <v>7</v>
      </c>
      <c r="D308" s="5">
        <v>992</v>
      </c>
    </row>
    <row r="309" spans="1:4" x14ac:dyDescent="0.25">
      <c r="C309" s="4" t="s">
        <v>8</v>
      </c>
      <c r="D309" s="5">
        <v>1057</v>
      </c>
    </row>
    <row r="310" spans="1:4" x14ac:dyDescent="0.25">
      <c r="C310" s="4" t="s">
        <v>9</v>
      </c>
      <c r="D310" s="5">
        <v>1054</v>
      </c>
    </row>
    <row r="311" spans="1:4" x14ac:dyDescent="0.25">
      <c r="C311" s="4" t="s">
        <v>10</v>
      </c>
      <c r="D311" s="5">
        <v>1090</v>
      </c>
    </row>
    <row r="312" spans="1:4" x14ac:dyDescent="0.25">
      <c r="C312" s="4" t="s">
        <v>11</v>
      </c>
      <c r="D312" s="5">
        <v>1102</v>
      </c>
    </row>
    <row r="313" spans="1:4" x14ac:dyDescent="0.25">
      <c r="C313" s="4" t="s">
        <v>12</v>
      </c>
      <c r="D313" s="5">
        <v>1076</v>
      </c>
    </row>
    <row r="314" spans="1:4" x14ac:dyDescent="0.25">
      <c r="C314" s="4" t="s">
        <v>13</v>
      </c>
      <c r="D314" s="5">
        <v>1063</v>
      </c>
    </row>
    <row r="315" spans="1:4" x14ac:dyDescent="0.25">
      <c r="C315" s="4" t="s">
        <v>14</v>
      </c>
      <c r="D315" s="5">
        <v>1162</v>
      </c>
    </row>
    <row r="316" spans="1:4" x14ac:dyDescent="0.25">
      <c r="C316" s="4" t="s">
        <v>15</v>
      </c>
      <c r="D316" s="5">
        <v>1259</v>
      </c>
    </row>
    <row r="317" spans="1:4" x14ac:dyDescent="0.25">
      <c r="B317" s="4" t="s">
        <v>16</v>
      </c>
      <c r="C317" s="4" t="s">
        <v>4</v>
      </c>
      <c r="D317" s="5">
        <v>3268</v>
      </c>
    </row>
    <row r="318" spans="1:4" x14ac:dyDescent="0.25">
      <c r="C318" s="4" t="s">
        <v>5</v>
      </c>
      <c r="D318" s="5">
        <v>3298</v>
      </c>
    </row>
    <row r="319" spans="1:4" x14ac:dyDescent="0.25">
      <c r="C319" s="4" t="s">
        <v>6</v>
      </c>
      <c r="D319" s="5">
        <v>3290</v>
      </c>
    </row>
    <row r="320" spans="1:4" x14ac:dyDescent="0.25">
      <c r="C320" s="4" t="s">
        <v>7</v>
      </c>
      <c r="D320" s="5">
        <v>3388</v>
      </c>
    </row>
    <row r="321" spans="2:4" x14ac:dyDescent="0.25">
      <c r="C321" s="4" t="s">
        <v>8</v>
      </c>
      <c r="D321" s="5">
        <v>3341</v>
      </c>
    </row>
    <row r="322" spans="2:4" x14ac:dyDescent="0.25">
      <c r="C322" s="4" t="s">
        <v>9</v>
      </c>
      <c r="D322" s="5">
        <v>3367</v>
      </c>
    </row>
    <row r="323" spans="2:4" x14ac:dyDescent="0.25">
      <c r="C323" s="4" t="s">
        <v>10</v>
      </c>
      <c r="D323" s="5">
        <v>3389</v>
      </c>
    </row>
    <row r="324" spans="2:4" x14ac:dyDescent="0.25">
      <c r="C324" s="4" t="s">
        <v>11</v>
      </c>
      <c r="D324" s="5">
        <v>3454</v>
      </c>
    </row>
    <row r="325" spans="2:4" x14ac:dyDescent="0.25">
      <c r="C325" s="4" t="s">
        <v>12</v>
      </c>
      <c r="D325" s="5">
        <v>3475</v>
      </c>
    </row>
    <row r="326" spans="2:4" x14ac:dyDescent="0.25">
      <c r="C326" s="4" t="s">
        <v>13</v>
      </c>
      <c r="D326" s="5">
        <v>3451</v>
      </c>
    </row>
    <row r="327" spans="2:4" x14ac:dyDescent="0.25">
      <c r="C327" s="4" t="s">
        <v>14</v>
      </c>
      <c r="D327" s="5">
        <v>3435</v>
      </c>
    </row>
    <row r="328" spans="2:4" x14ac:dyDescent="0.25">
      <c r="C328" s="4" t="s">
        <v>15</v>
      </c>
      <c r="D328" s="5">
        <v>3439</v>
      </c>
    </row>
    <row r="329" spans="2:4" x14ac:dyDescent="0.25">
      <c r="B329" s="4" t="s">
        <v>17</v>
      </c>
      <c r="C329" s="4" t="s">
        <v>4</v>
      </c>
      <c r="D329" s="5">
        <v>199</v>
      </c>
    </row>
    <row r="330" spans="2:4" x14ac:dyDescent="0.25">
      <c r="C330" s="4" t="s">
        <v>5</v>
      </c>
      <c r="D330" s="5">
        <v>206</v>
      </c>
    </row>
    <row r="331" spans="2:4" x14ac:dyDescent="0.25">
      <c r="C331" s="4" t="s">
        <v>6</v>
      </c>
      <c r="D331" s="5">
        <v>209</v>
      </c>
    </row>
    <row r="332" spans="2:4" x14ac:dyDescent="0.25">
      <c r="C332" s="4" t="s">
        <v>7</v>
      </c>
      <c r="D332" s="5">
        <v>208</v>
      </c>
    </row>
    <row r="333" spans="2:4" x14ac:dyDescent="0.25">
      <c r="C333" s="4" t="s">
        <v>8</v>
      </c>
      <c r="D333" s="5">
        <v>217</v>
      </c>
    </row>
    <row r="334" spans="2:4" x14ac:dyDescent="0.25">
      <c r="C334" s="4" t="s">
        <v>9</v>
      </c>
      <c r="D334" s="5">
        <v>238</v>
      </c>
    </row>
    <row r="335" spans="2:4" x14ac:dyDescent="0.25">
      <c r="C335" s="4" t="s">
        <v>10</v>
      </c>
      <c r="D335" s="5">
        <v>233</v>
      </c>
    </row>
    <row r="336" spans="2:4" x14ac:dyDescent="0.25">
      <c r="C336" s="4" t="s">
        <v>11</v>
      </c>
      <c r="D336" s="5">
        <v>193</v>
      </c>
    </row>
    <row r="337" spans="2:4" x14ac:dyDescent="0.25">
      <c r="C337" s="4" t="s">
        <v>12</v>
      </c>
      <c r="D337" s="5">
        <v>208</v>
      </c>
    </row>
    <row r="338" spans="2:4" x14ac:dyDescent="0.25">
      <c r="C338" s="4" t="s">
        <v>13</v>
      </c>
      <c r="D338" s="5">
        <v>213</v>
      </c>
    </row>
    <row r="339" spans="2:4" x14ac:dyDescent="0.25">
      <c r="C339" s="4" t="s">
        <v>14</v>
      </c>
      <c r="D339" s="5">
        <v>213</v>
      </c>
    </row>
    <row r="340" spans="2:4" x14ac:dyDescent="0.25">
      <c r="C340" s="4" t="s">
        <v>15</v>
      </c>
      <c r="D340" s="5">
        <v>228</v>
      </c>
    </row>
    <row r="341" spans="2:4" x14ac:dyDescent="0.25">
      <c r="B341" s="4" t="s">
        <v>18</v>
      </c>
      <c r="C341" s="4" t="s">
        <v>4</v>
      </c>
      <c r="D341" s="5">
        <v>1332</v>
      </c>
    </row>
    <row r="342" spans="2:4" x14ac:dyDescent="0.25">
      <c r="C342" s="4" t="s">
        <v>5</v>
      </c>
      <c r="D342" s="5">
        <v>1172</v>
      </c>
    </row>
    <row r="343" spans="2:4" x14ac:dyDescent="0.25">
      <c r="C343" s="4" t="s">
        <v>6</v>
      </c>
      <c r="D343" s="5">
        <v>1154</v>
      </c>
    </row>
    <row r="344" spans="2:4" x14ac:dyDescent="0.25">
      <c r="C344" s="4" t="s">
        <v>7</v>
      </c>
      <c r="D344" s="5">
        <v>1102</v>
      </c>
    </row>
    <row r="345" spans="2:4" x14ac:dyDescent="0.25">
      <c r="C345" s="4" t="s">
        <v>8</v>
      </c>
      <c r="D345" s="5">
        <v>1009</v>
      </c>
    </row>
    <row r="346" spans="2:4" x14ac:dyDescent="0.25">
      <c r="C346" s="4" t="s">
        <v>9</v>
      </c>
      <c r="D346" s="5">
        <v>930</v>
      </c>
    </row>
    <row r="347" spans="2:4" x14ac:dyDescent="0.25">
      <c r="C347" s="4" t="s">
        <v>10</v>
      </c>
      <c r="D347" s="5">
        <v>815</v>
      </c>
    </row>
    <row r="348" spans="2:4" x14ac:dyDescent="0.25">
      <c r="C348" s="4" t="s">
        <v>11</v>
      </c>
      <c r="D348" s="5">
        <v>851</v>
      </c>
    </row>
    <row r="349" spans="2:4" x14ac:dyDescent="0.25">
      <c r="C349" s="4" t="s">
        <v>12</v>
      </c>
      <c r="D349" s="5">
        <v>759</v>
      </c>
    </row>
    <row r="350" spans="2:4" x14ac:dyDescent="0.25">
      <c r="C350" s="4" t="s">
        <v>13</v>
      </c>
      <c r="D350" s="5">
        <v>828</v>
      </c>
    </row>
    <row r="351" spans="2:4" x14ac:dyDescent="0.25">
      <c r="C351" s="4" t="s">
        <v>14</v>
      </c>
      <c r="D351" s="5">
        <v>805</v>
      </c>
    </row>
    <row r="352" spans="2:4" x14ac:dyDescent="0.25">
      <c r="C352" s="4" t="s">
        <v>15</v>
      </c>
      <c r="D352" s="5">
        <v>809</v>
      </c>
    </row>
    <row r="353" spans="1:4" x14ac:dyDescent="0.25">
      <c r="B353" s="4" t="s">
        <v>19</v>
      </c>
      <c r="C353" s="4" t="s">
        <v>4</v>
      </c>
      <c r="D353" s="5">
        <v>12979</v>
      </c>
    </row>
    <row r="354" spans="1:4" x14ac:dyDescent="0.25">
      <c r="C354" s="4" t="s">
        <v>5</v>
      </c>
      <c r="D354" s="5">
        <v>12666</v>
      </c>
    </row>
    <row r="355" spans="1:4" x14ac:dyDescent="0.25">
      <c r="C355" s="4" t="s">
        <v>6</v>
      </c>
      <c r="D355" s="5">
        <v>12142</v>
      </c>
    </row>
    <row r="356" spans="1:4" x14ac:dyDescent="0.25">
      <c r="C356" s="4" t="s">
        <v>7</v>
      </c>
      <c r="D356" s="5">
        <v>12302</v>
      </c>
    </row>
    <row r="357" spans="1:4" x14ac:dyDescent="0.25">
      <c r="C357" s="4" t="s">
        <v>8</v>
      </c>
      <c r="D357" s="5">
        <v>12098</v>
      </c>
    </row>
    <row r="358" spans="1:4" x14ac:dyDescent="0.25">
      <c r="C358" s="4" t="s">
        <v>9</v>
      </c>
      <c r="D358" s="5">
        <v>11339</v>
      </c>
    </row>
    <row r="359" spans="1:4" x14ac:dyDescent="0.25">
      <c r="C359" s="4" t="s">
        <v>10</v>
      </c>
      <c r="D359" s="5">
        <v>11606</v>
      </c>
    </row>
    <row r="360" spans="1:4" x14ac:dyDescent="0.25">
      <c r="C360" s="4" t="s">
        <v>11</v>
      </c>
      <c r="D360" s="5">
        <v>11617</v>
      </c>
    </row>
    <row r="361" spans="1:4" x14ac:dyDescent="0.25">
      <c r="C361" s="4" t="s">
        <v>12</v>
      </c>
      <c r="D361" s="5">
        <v>11611</v>
      </c>
    </row>
    <row r="362" spans="1:4" x14ac:dyDescent="0.25">
      <c r="C362" s="4" t="s">
        <v>13</v>
      </c>
      <c r="D362" s="5">
        <v>11733</v>
      </c>
    </row>
    <row r="363" spans="1:4" x14ac:dyDescent="0.25">
      <c r="C363" s="4" t="s">
        <v>14</v>
      </c>
      <c r="D363" s="5">
        <v>11328</v>
      </c>
    </row>
    <row r="364" spans="1:4" x14ac:dyDescent="0.25">
      <c r="C364" s="4" t="s">
        <v>15</v>
      </c>
      <c r="D364" s="5">
        <v>11762</v>
      </c>
    </row>
    <row r="365" spans="1:4" x14ac:dyDescent="0.25">
      <c r="A365" s="4" t="s">
        <v>25</v>
      </c>
      <c r="B365" s="4" t="s">
        <v>3</v>
      </c>
      <c r="C365" s="4" t="s">
        <v>4</v>
      </c>
      <c r="D365" s="5">
        <v>3834</v>
      </c>
    </row>
    <row r="366" spans="1:4" x14ac:dyDescent="0.25">
      <c r="C366" s="4" t="s">
        <v>5</v>
      </c>
      <c r="D366" s="5">
        <v>3907</v>
      </c>
    </row>
    <row r="367" spans="1:4" x14ac:dyDescent="0.25">
      <c r="C367" s="4" t="s">
        <v>6</v>
      </c>
      <c r="D367" s="5">
        <v>4042</v>
      </c>
    </row>
    <row r="368" spans="1:4" x14ac:dyDescent="0.25">
      <c r="C368" s="4" t="s">
        <v>7</v>
      </c>
      <c r="D368" s="5">
        <v>4138</v>
      </c>
    </row>
    <row r="369" spans="2:4" x14ac:dyDescent="0.25">
      <c r="C369" s="4" t="s">
        <v>8</v>
      </c>
      <c r="D369" s="5">
        <v>4166</v>
      </c>
    </row>
    <row r="370" spans="2:4" x14ac:dyDescent="0.25">
      <c r="C370" s="4" t="s">
        <v>9</v>
      </c>
      <c r="D370" s="5">
        <v>4222</v>
      </c>
    </row>
    <row r="371" spans="2:4" x14ac:dyDescent="0.25">
      <c r="C371" s="4" t="s">
        <v>10</v>
      </c>
      <c r="D371" s="5">
        <v>4253</v>
      </c>
    </row>
    <row r="372" spans="2:4" x14ac:dyDescent="0.25">
      <c r="C372" s="4" t="s">
        <v>11</v>
      </c>
      <c r="D372" s="5">
        <v>4240</v>
      </c>
    </row>
    <row r="373" spans="2:4" x14ac:dyDescent="0.25">
      <c r="C373" s="4" t="s">
        <v>12</v>
      </c>
      <c r="D373" s="5">
        <v>4174</v>
      </c>
    </row>
    <row r="374" spans="2:4" x14ac:dyDescent="0.25">
      <c r="C374" s="4" t="s">
        <v>13</v>
      </c>
      <c r="D374" s="5">
        <v>4177</v>
      </c>
    </row>
    <row r="375" spans="2:4" x14ac:dyDescent="0.25">
      <c r="C375" s="4" t="s">
        <v>14</v>
      </c>
      <c r="D375" s="5">
        <v>4196</v>
      </c>
    </row>
    <row r="376" spans="2:4" x14ac:dyDescent="0.25">
      <c r="C376" s="4" t="s">
        <v>15</v>
      </c>
      <c r="D376" s="5">
        <v>4122</v>
      </c>
    </row>
    <row r="377" spans="2:4" x14ac:dyDescent="0.25">
      <c r="B377" s="4" t="s">
        <v>16</v>
      </c>
      <c r="C377" s="4" t="s">
        <v>4</v>
      </c>
      <c r="D377" s="5">
        <v>4934</v>
      </c>
    </row>
    <row r="378" spans="2:4" x14ac:dyDescent="0.25">
      <c r="C378" s="4" t="s">
        <v>5</v>
      </c>
      <c r="D378" s="5">
        <v>5009</v>
      </c>
    </row>
    <row r="379" spans="2:4" x14ac:dyDescent="0.25">
      <c r="C379" s="4" t="s">
        <v>6</v>
      </c>
      <c r="D379" s="5">
        <v>4836</v>
      </c>
    </row>
    <row r="380" spans="2:4" x14ac:dyDescent="0.25">
      <c r="C380" s="4" t="s">
        <v>7</v>
      </c>
      <c r="D380" s="5">
        <v>4859</v>
      </c>
    </row>
    <row r="381" spans="2:4" x14ac:dyDescent="0.25">
      <c r="C381" s="4" t="s">
        <v>8</v>
      </c>
      <c r="D381" s="5">
        <v>4830</v>
      </c>
    </row>
    <row r="382" spans="2:4" x14ac:dyDescent="0.25">
      <c r="C382" s="4" t="s">
        <v>9</v>
      </c>
      <c r="D382" s="5">
        <v>4768</v>
      </c>
    </row>
    <row r="383" spans="2:4" x14ac:dyDescent="0.25">
      <c r="C383" s="4" t="s">
        <v>10</v>
      </c>
      <c r="D383" s="5">
        <v>4828</v>
      </c>
    </row>
    <row r="384" spans="2:4" x14ac:dyDescent="0.25">
      <c r="C384" s="4" t="s">
        <v>11</v>
      </c>
      <c r="D384" s="5">
        <v>4967</v>
      </c>
    </row>
    <row r="385" spans="2:4" x14ac:dyDescent="0.25">
      <c r="C385" s="4" t="s">
        <v>12</v>
      </c>
      <c r="D385" s="5">
        <v>4979</v>
      </c>
    </row>
    <row r="386" spans="2:4" x14ac:dyDescent="0.25">
      <c r="C386" s="4" t="s">
        <v>13</v>
      </c>
      <c r="D386" s="5">
        <v>5030</v>
      </c>
    </row>
    <row r="387" spans="2:4" x14ac:dyDescent="0.25">
      <c r="C387" s="4" t="s">
        <v>14</v>
      </c>
      <c r="D387" s="5">
        <v>5052</v>
      </c>
    </row>
    <row r="388" spans="2:4" x14ac:dyDescent="0.25">
      <c r="C388" s="4" t="s">
        <v>15</v>
      </c>
      <c r="D388" s="5">
        <v>5057</v>
      </c>
    </row>
    <row r="389" spans="2:4" x14ac:dyDescent="0.25">
      <c r="B389" s="4" t="s">
        <v>17</v>
      </c>
      <c r="C389" s="4" t="s">
        <v>4</v>
      </c>
      <c r="D389" s="5">
        <v>690</v>
      </c>
    </row>
    <row r="390" spans="2:4" x14ac:dyDescent="0.25">
      <c r="C390" s="4" t="s">
        <v>5</v>
      </c>
      <c r="D390" s="5">
        <v>743</v>
      </c>
    </row>
    <row r="391" spans="2:4" x14ac:dyDescent="0.25">
      <c r="C391" s="4" t="s">
        <v>6</v>
      </c>
      <c r="D391" s="5">
        <v>728</v>
      </c>
    </row>
    <row r="392" spans="2:4" x14ac:dyDescent="0.25">
      <c r="C392" s="4" t="s">
        <v>7</v>
      </c>
      <c r="D392" s="5">
        <v>762</v>
      </c>
    </row>
    <row r="393" spans="2:4" x14ac:dyDescent="0.25">
      <c r="C393" s="4" t="s">
        <v>8</v>
      </c>
      <c r="D393" s="5">
        <v>779</v>
      </c>
    </row>
    <row r="394" spans="2:4" x14ac:dyDescent="0.25">
      <c r="C394" s="4" t="s">
        <v>9</v>
      </c>
      <c r="D394" s="5">
        <v>778</v>
      </c>
    </row>
    <row r="395" spans="2:4" x14ac:dyDescent="0.25">
      <c r="C395" s="4" t="s">
        <v>10</v>
      </c>
      <c r="D395" s="5">
        <v>783</v>
      </c>
    </row>
    <row r="396" spans="2:4" x14ac:dyDescent="0.25">
      <c r="C396" s="4" t="s">
        <v>11</v>
      </c>
      <c r="D396" s="5">
        <v>765</v>
      </c>
    </row>
    <row r="397" spans="2:4" x14ac:dyDescent="0.25">
      <c r="C397" s="4" t="s">
        <v>12</v>
      </c>
      <c r="D397" s="5">
        <v>792</v>
      </c>
    </row>
    <row r="398" spans="2:4" x14ac:dyDescent="0.25">
      <c r="C398" s="4" t="s">
        <v>13</v>
      </c>
      <c r="D398" s="5">
        <v>809</v>
      </c>
    </row>
    <row r="399" spans="2:4" x14ac:dyDescent="0.25">
      <c r="C399" s="4" t="s">
        <v>14</v>
      </c>
      <c r="D399" s="5">
        <v>1007</v>
      </c>
    </row>
    <row r="400" spans="2:4" x14ac:dyDescent="0.25">
      <c r="C400" s="4" t="s">
        <v>15</v>
      </c>
      <c r="D400" s="5">
        <v>1020</v>
      </c>
    </row>
    <row r="401" spans="2:4" x14ac:dyDescent="0.25">
      <c r="B401" s="4" t="s">
        <v>18</v>
      </c>
      <c r="C401" s="4" t="s">
        <v>4</v>
      </c>
      <c r="D401" s="5">
        <v>995</v>
      </c>
    </row>
    <row r="402" spans="2:4" x14ac:dyDescent="0.25">
      <c r="C402" s="4" t="s">
        <v>5</v>
      </c>
      <c r="D402" s="5">
        <v>1022</v>
      </c>
    </row>
    <row r="403" spans="2:4" x14ac:dyDescent="0.25">
      <c r="C403" s="4" t="s">
        <v>6</v>
      </c>
      <c r="D403" s="5">
        <v>1045</v>
      </c>
    </row>
    <row r="404" spans="2:4" x14ac:dyDescent="0.25">
      <c r="C404" s="4" t="s">
        <v>7</v>
      </c>
      <c r="D404" s="5">
        <v>1037</v>
      </c>
    </row>
    <row r="405" spans="2:4" x14ac:dyDescent="0.25">
      <c r="C405" s="4" t="s">
        <v>8</v>
      </c>
      <c r="D405" s="5">
        <v>1082</v>
      </c>
    </row>
    <row r="406" spans="2:4" x14ac:dyDescent="0.25">
      <c r="C406" s="4" t="s">
        <v>9</v>
      </c>
      <c r="D406" s="5">
        <v>1006</v>
      </c>
    </row>
    <row r="407" spans="2:4" x14ac:dyDescent="0.25">
      <c r="C407" s="4" t="s">
        <v>10</v>
      </c>
      <c r="D407" s="5">
        <v>1004</v>
      </c>
    </row>
    <row r="408" spans="2:4" x14ac:dyDescent="0.25">
      <c r="C408" s="4" t="s">
        <v>11</v>
      </c>
      <c r="D408" s="5">
        <v>873</v>
      </c>
    </row>
    <row r="409" spans="2:4" x14ac:dyDescent="0.25">
      <c r="C409" s="4" t="s">
        <v>12</v>
      </c>
      <c r="D409" s="5">
        <v>854</v>
      </c>
    </row>
    <row r="410" spans="2:4" x14ac:dyDescent="0.25">
      <c r="C410" s="4" t="s">
        <v>13</v>
      </c>
      <c r="D410" s="5">
        <v>862</v>
      </c>
    </row>
    <row r="411" spans="2:4" x14ac:dyDescent="0.25">
      <c r="C411" s="4" t="s">
        <v>14</v>
      </c>
      <c r="D411" s="5">
        <v>876</v>
      </c>
    </row>
    <row r="412" spans="2:4" x14ac:dyDescent="0.25">
      <c r="C412" s="4" t="s">
        <v>15</v>
      </c>
      <c r="D412" s="5">
        <v>906</v>
      </c>
    </row>
    <row r="413" spans="2:4" x14ac:dyDescent="0.25">
      <c r="B413" s="4" t="s">
        <v>19</v>
      </c>
      <c r="C413" s="4" t="s">
        <v>4</v>
      </c>
      <c r="D413" s="5">
        <v>14150</v>
      </c>
    </row>
    <row r="414" spans="2:4" x14ac:dyDescent="0.25">
      <c r="C414" s="4" t="s">
        <v>5</v>
      </c>
      <c r="D414" s="5">
        <v>14383</v>
      </c>
    </row>
    <row r="415" spans="2:4" x14ac:dyDescent="0.25">
      <c r="C415" s="4" t="s">
        <v>6</v>
      </c>
      <c r="D415" s="5">
        <v>14514</v>
      </c>
    </row>
    <row r="416" spans="2:4" x14ac:dyDescent="0.25">
      <c r="C416" s="4" t="s">
        <v>7</v>
      </c>
      <c r="D416" s="5">
        <v>14290</v>
      </c>
    </row>
    <row r="417" spans="1:4" x14ac:dyDescent="0.25">
      <c r="C417" s="4" t="s">
        <v>8</v>
      </c>
      <c r="D417" s="5">
        <v>14379</v>
      </c>
    </row>
    <row r="418" spans="1:4" x14ac:dyDescent="0.25">
      <c r="C418" s="4" t="s">
        <v>9</v>
      </c>
      <c r="D418" s="5">
        <v>14111</v>
      </c>
    </row>
    <row r="419" spans="1:4" x14ac:dyDescent="0.25">
      <c r="C419" s="4" t="s">
        <v>10</v>
      </c>
      <c r="D419" s="5">
        <v>14470</v>
      </c>
    </row>
    <row r="420" spans="1:4" x14ac:dyDescent="0.25">
      <c r="C420" s="4" t="s">
        <v>11</v>
      </c>
      <c r="D420" s="5">
        <v>14601</v>
      </c>
    </row>
    <row r="421" spans="1:4" x14ac:dyDescent="0.25">
      <c r="C421" s="4" t="s">
        <v>12</v>
      </c>
      <c r="D421" s="5">
        <v>15033</v>
      </c>
    </row>
    <row r="422" spans="1:4" x14ac:dyDescent="0.25">
      <c r="C422" s="4" t="s">
        <v>13</v>
      </c>
      <c r="D422" s="5">
        <v>15360</v>
      </c>
    </row>
    <row r="423" spans="1:4" x14ac:dyDescent="0.25">
      <c r="C423" s="4" t="s">
        <v>14</v>
      </c>
      <c r="D423" s="5">
        <v>15112</v>
      </c>
    </row>
    <row r="424" spans="1:4" x14ac:dyDescent="0.25">
      <c r="C424" s="4" t="s">
        <v>15</v>
      </c>
      <c r="D424" s="5">
        <v>15510</v>
      </c>
    </row>
    <row r="425" spans="1:4" x14ac:dyDescent="0.25">
      <c r="A425" s="4" t="s">
        <v>26</v>
      </c>
      <c r="B425" s="4" t="s">
        <v>3</v>
      </c>
      <c r="C425" s="4" t="s">
        <v>4</v>
      </c>
      <c r="D425" s="5">
        <v>699</v>
      </c>
    </row>
    <row r="426" spans="1:4" x14ac:dyDescent="0.25">
      <c r="C426" s="4" t="s">
        <v>5</v>
      </c>
      <c r="D426" s="5">
        <v>707</v>
      </c>
    </row>
    <row r="427" spans="1:4" x14ac:dyDescent="0.25">
      <c r="C427" s="4" t="s">
        <v>6</v>
      </c>
      <c r="D427" s="5">
        <v>679</v>
      </c>
    </row>
    <row r="428" spans="1:4" x14ac:dyDescent="0.25">
      <c r="C428" s="4" t="s">
        <v>7</v>
      </c>
      <c r="D428" s="5">
        <v>726</v>
      </c>
    </row>
    <row r="429" spans="1:4" x14ac:dyDescent="0.25">
      <c r="C429" s="4" t="s">
        <v>8</v>
      </c>
      <c r="D429" s="5">
        <v>742</v>
      </c>
    </row>
    <row r="430" spans="1:4" x14ac:dyDescent="0.25">
      <c r="C430" s="4" t="s">
        <v>9</v>
      </c>
      <c r="D430" s="5">
        <v>779</v>
      </c>
    </row>
    <row r="431" spans="1:4" x14ac:dyDescent="0.25">
      <c r="C431" s="4" t="s">
        <v>10</v>
      </c>
      <c r="D431" s="5">
        <v>764</v>
      </c>
    </row>
    <row r="432" spans="1:4" x14ac:dyDescent="0.25">
      <c r="C432" s="4" t="s">
        <v>11</v>
      </c>
      <c r="D432" s="5">
        <v>689</v>
      </c>
    </row>
    <row r="433" spans="2:4" x14ac:dyDescent="0.25">
      <c r="C433" s="4" t="s">
        <v>12</v>
      </c>
      <c r="D433" s="5">
        <v>698</v>
      </c>
    </row>
    <row r="434" spans="2:4" x14ac:dyDescent="0.25">
      <c r="C434" s="4" t="s">
        <v>13</v>
      </c>
      <c r="D434" s="5">
        <v>699</v>
      </c>
    </row>
    <row r="435" spans="2:4" x14ac:dyDescent="0.25">
      <c r="C435" s="4" t="s">
        <v>14</v>
      </c>
      <c r="D435" s="5">
        <v>675</v>
      </c>
    </row>
    <row r="436" spans="2:4" x14ac:dyDescent="0.25">
      <c r="C436" s="4" t="s">
        <v>15</v>
      </c>
      <c r="D436" s="5">
        <v>676</v>
      </c>
    </row>
    <row r="437" spans="2:4" x14ac:dyDescent="0.25">
      <c r="B437" s="4" t="s">
        <v>16</v>
      </c>
      <c r="C437" s="4" t="s">
        <v>4</v>
      </c>
      <c r="D437" s="5">
        <v>1333</v>
      </c>
    </row>
    <row r="438" spans="2:4" x14ac:dyDescent="0.25">
      <c r="C438" s="4" t="s">
        <v>5</v>
      </c>
      <c r="D438" s="5">
        <v>1355</v>
      </c>
    </row>
    <row r="439" spans="2:4" x14ac:dyDescent="0.25">
      <c r="C439" s="4" t="s">
        <v>6</v>
      </c>
      <c r="D439" s="5">
        <v>1419</v>
      </c>
    </row>
    <row r="440" spans="2:4" x14ac:dyDescent="0.25">
      <c r="C440" s="4" t="s">
        <v>7</v>
      </c>
      <c r="D440" s="5">
        <v>1406</v>
      </c>
    </row>
    <row r="441" spans="2:4" x14ac:dyDescent="0.25">
      <c r="C441" s="4" t="s">
        <v>8</v>
      </c>
      <c r="D441" s="5">
        <v>1444</v>
      </c>
    </row>
    <row r="442" spans="2:4" x14ac:dyDescent="0.25">
      <c r="C442" s="4" t="s">
        <v>9</v>
      </c>
      <c r="D442" s="5">
        <v>1392</v>
      </c>
    </row>
    <row r="443" spans="2:4" x14ac:dyDescent="0.25">
      <c r="C443" s="4" t="s">
        <v>10</v>
      </c>
      <c r="D443" s="5">
        <v>1459</v>
      </c>
    </row>
    <row r="444" spans="2:4" x14ac:dyDescent="0.25">
      <c r="C444" s="4" t="s">
        <v>11</v>
      </c>
      <c r="D444" s="5">
        <v>1462</v>
      </c>
    </row>
    <row r="445" spans="2:4" x14ac:dyDescent="0.25">
      <c r="C445" s="4" t="s">
        <v>12</v>
      </c>
      <c r="D445" s="5">
        <v>1427</v>
      </c>
    </row>
    <row r="446" spans="2:4" x14ac:dyDescent="0.25">
      <c r="C446" s="4" t="s">
        <v>13</v>
      </c>
      <c r="D446" s="5">
        <v>1444</v>
      </c>
    </row>
    <row r="447" spans="2:4" x14ac:dyDescent="0.25">
      <c r="C447" s="4" t="s">
        <v>14</v>
      </c>
      <c r="D447" s="5">
        <v>1439</v>
      </c>
    </row>
    <row r="448" spans="2:4" x14ac:dyDescent="0.25">
      <c r="C448" s="4" t="s">
        <v>15</v>
      </c>
      <c r="D448" s="5">
        <v>1460</v>
      </c>
    </row>
    <row r="449" spans="2:4" x14ac:dyDescent="0.25">
      <c r="B449" s="4" t="s">
        <v>17</v>
      </c>
      <c r="C449" s="4" t="s">
        <v>4</v>
      </c>
      <c r="D449" s="5">
        <v>109</v>
      </c>
    </row>
    <row r="450" spans="2:4" x14ac:dyDescent="0.25">
      <c r="C450" s="4" t="s">
        <v>5</v>
      </c>
      <c r="D450" s="5">
        <v>111</v>
      </c>
    </row>
    <row r="451" spans="2:4" x14ac:dyDescent="0.25">
      <c r="C451" s="4" t="s">
        <v>6</v>
      </c>
      <c r="D451" s="5">
        <v>109</v>
      </c>
    </row>
    <row r="452" spans="2:4" x14ac:dyDescent="0.25">
      <c r="C452" s="4" t="s">
        <v>7</v>
      </c>
      <c r="D452" s="5">
        <v>110</v>
      </c>
    </row>
    <row r="453" spans="2:4" x14ac:dyDescent="0.25">
      <c r="C453" s="4" t="s">
        <v>8</v>
      </c>
      <c r="D453" s="5">
        <v>113</v>
      </c>
    </row>
    <row r="454" spans="2:4" x14ac:dyDescent="0.25">
      <c r="C454" s="4" t="s">
        <v>9</v>
      </c>
      <c r="D454" s="5">
        <v>120</v>
      </c>
    </row>
    <row r="455" spans="2:4" x14ac:dyDescent="0.25">
      <c r="C455" s="4" t="s">
        <v>10</v>
      </c>
      <c r="D455" s="5">
        <v>122</v>
      </c>
    </row>
    <row r="456" spans="2:4" x14ac:dyDescent="0.25">
      <c r="C456" s="4" t="s">
        <v>11</v>
      </c>
      <c r="D456" s="5">
        <v>123</v>
      </c>
    </row>
    <row r="457" spans="2:4" x14ac:dyDescent="0.25">
      <c r="C457" s="4" t="s">
        <v>12</v>
      </c>
      <c r="D457" s="5">
        <v>127</v>
      </c>
    </row>
    <row r="458" spans="2:4" x14ac:dyDescent="0.25">
      <c r="C458" s="4" t="s">
        <v>13</v>
      </c>
      <c r="D458" s="5">
        <v>125</v>
      </c>
    </row>
    <row r="459" spans="2:4" x14ac:dyDescent="0.25">
      <c r="C459" s="4" t="s">
        <v>14</v>
      </c>
      <c r="D459" s="5">
        <v>133</v>
      </c>
    </row>
    <row r="460" spans="2:4" x14ac:dyDescent="0.25">
      <c r="C460" s="4" t="s">
        <v>15</v>
      </c>
      <c r="D460" s="5">
        <v>145</v>
      </c>
    </row>
    <row r="461" spans="2:4" x14ac:dyDescent="0.25">
      <c r="B461" s="4" t="s">
        <v>18</v>
      </c>
      <c r="C461" s="4" t="s">
        <v>4</v>
      </c>
      <c r="D461" s="5">
        <v>506</v>
      </c>
    </row>
    <row r="462" spans="2:4" x14ac:dyDescent="0.25">
      <c r="C462" s="4" t="s">
        <v>5</v>
      </c>
      <c r="D462" s="5">
        <v>504</v>
      </c>
    </row>
    <row r="463" spans="2:4" x14ac:dyDescent="0.25">
      <c r="C463" s="4" t="s">
        <v>6</v>
      </c>
      <c r="D463" s="5">
        <v>440</v>
      </c>
    </row>
    <row r="464" spans="2:4" x14ac:dyDescent="0.25">
      <c r="C464" s="4" t="s">
        <v>7</v>
      </c>
      <c r="D464" s="5">
        <v>352</v>
      </c>
    </row>
    <row r="465" spans="2:4" x14ac:dyDescent="0.25">
      <c r="C465" s="4" t="s">
        <v>8</v>
      </c>
      <c r="D465" s="5">
        <v>347</v>
      </c>
    </row>
    <row r="466" spans="2:4" x14ac:dyDescent="0.25">
      <c r="C466" s="4" t="s">
        <v>9</v>
      </c>
      <c r="D466" s="5">
        <v>360</v>
      </c>
    </row>
    <row r="467" spans="2:4" x14ac:dyDescent="0.25">
      <c r="C467" s="4" t="s">
        <v>10</v>
      </c>
      <c r="D467" s="5">
        <v>280</v>
      </c>
    </row>
    <row r="468" spans="2:4" x14ac:dyDescent="0.25">
      <c r="C468" s="4" t="s">
        <v>11</v>
      </c>
      <c r="D468" s="5">
        <v>282</v>
      </c>
    </row>
    <row r="469" spans="2:4" x14ac:dyDescent="0.25">
      <c r="C469" s="4" t="s">
        <v>12</v>
      </c>
      <c r="D469" s="5">
        <v>287</v>
      </c>
    </row>
    <row r="470" spans="2:4" x14ac:dyDescent="0.25">
      <c r="C470" s="4" t="s">
        <v>13</v>
      </c>
      <c r="D470" s="5">
        <v>284</v>
      </c>
    </row>
    <row r="471" spans="2:4" x14ac:dyDescent="0.25">
      <c r="C471" s="4" t="s">
        <v>14</v>
      </c>
      <c r="D471" s="5">
        <v>286</v>
      </c>
    </row>
    <row r="472" spans="2:4" x14ac:dyDescent="0.25">
      <c r="C472" s="4" t="s">
        <v>15</v>
      </c>
      <c r="D472" s="5">
        <v>182</v>
      </c>
    </row>
    <row r="473" spans="2:4" x14ac:dyDescent="0.25">
      <c r="B473" s="4" t="s">
        <v>19</v>
      </c>
      <c r="C473" s="4" t="s">
        <v>4</v>
      </c>
      <c r="D473" s="5">
        <v>2946</v>
      </c>
    </row>
    <row r="474" spans="2:4" x14ac:dyDescent="0.25">
      <c r="C474" s="4" t="s">
        <v>5</v>
      </c>
      <c r="D474" s="5">
        <v>2873</v>
      </c>
    </row>
    <row r="475" spans="2:4" x14ac:dyDescent="0.25">
      <c r="C475" s="4" t="s">
        <v>6</v>
      </c>
      <c r="D475" s="5">
        <v>2883</v>
      </c>
    </row>
    <row r="476" spans="2:4" x14ac:dyDescent="0.25">
      <c r="C476" s="4" t="s">
        <v>7</v>
      </c>
      <c r="D476" s="5">
        <v>2788</v>
      </c>
    </row>
    <row r="477" spans="2:4" x14ac:dyDescent="0.25">
      <c r="C477" s="4" t="s">
        <v>8</v>
      </c>
      <c r="D477" s="5">
        <v>2758</v>
      </c>
    </row>
    <row r="478" spans="2:4" x14ac:dyDescent="0.25">
      <c r="C478" s="4" t="s">
        <v>9</v>
      </c>
      <c r="D478" s="5">
        <v>2704</v>
      </c>
    </row>
    <row r="479" spans="2:4" x14ac:dyDescent="0.25">
      <c r="C479" s="4" t="s">
        <v>10</v>
      </c>
      <c r="D479" s="5">
        <v>2755</v>
      </c>
    </row>
    <row r="480" spans="2:4" x14ac:dyDescent="0.25">
      <c r="C480" s="4" t="s">
        <v>11</v>
      </c>
      <c r="D480" s="5">
        <v>2752</v>
      </c>
    </row>
    <row r="481" spans="1:4" x14ac:dyDescent="0.25">
      <c r="C481" s="4" t="s">
        <v>12</v>
      </c>
      <c r="D481" s="5">
        <v>2717</v>
      </c>
    </row>
    <row r="482" spans="1:4" x14ac:dyDescent="0.25">
      <c r="C482" s="4" t="s">
        <v>13</v>
      </c>
      <c r="D482" s="5">
        <v>2746</v>
      </c>
    </row>
    <row r="483" spans="1:4" x14ac:dyDescent="0.25">
      <c r="C483" s="4" t="s">
        <v>14</v>
      </c>
      <c r="D483" s="5">
        <v>2857</v>
      </c>
    </row>
    <row r="484" spans="1:4" x14ac:dyDescent="0.25">
      <c r="C484" s="4" t="s">
        <v>15</v>
      </c>
      <c r="D484" s="5">
        <v>3155</v>
      </c>
    </row>
    <row r="485" spans="1:4" x14ac:dyDescent="0.25">
      <c r="A485" s="4" t="s">
        <v>27</v>
      </c>
      <c r="B485" s="4" t="s">
        <v>3</v>
      </c>
      <c r="C485" s="4" t="s">
        <v>4</v>
      </c>
      <c r="D485" s="5">
        <v>509</v>
      </c>
    </row>
    <row r="486" spans="1:4" x14ac:dyDescent="0.25">
      <c r="C486" s="4" t="s">
        <v>5</v>
      </c>
      <c r="D486" s="5">
        <v>552</v>
      </c>
    </row>
    <row r="487" spans="1:4" x14ac:dyDescent="0.25">
      <c r="C487" s="4" t="s">
        <v>6</v>
      </c>
      <c r="D487" s="5">
        <v>556</v>
      </c>
    </row>
    <row r="488" spans="1:4" x14ac:dyDescent="0.25">
      <c r="C488" s="4" t="s">
        <v>7</v>
      </c>
      <c r="D488" s="5">
        <v>563</v>
      </c>
    </row>
    <row r="489" spans="1:4" x14ac:dyDescent="0.25">
      <c r="C489" s="4" t="s">
        <v>8</v>
      </c>
      <c r="D489" s="5">
        <v>605</v>
      </c>
    </row>
    <row r="490" spans="1:4" x14ac:dyDescent="0.25">
      <c r="C490" s="4" t="s">
        <v>9</v>
      </c>
      <c r="D490" s="5">
        <v>599</v>
      </c>
    </row>
    <row r="491" spans="1:4" x14ac:dyDescent="0.25">
      <c r="C491" s="4" t="s">
        <v>10</v>
      </c>
      <c r="D491" s="5">
        <v>592</v>
      </c>
    </row>
    <row r="492" spans="1:4" x14ac:dyDescent="0.25">
      <c r="C492" s="4" t="s">
        <v>11</v>
      </c>
      <c r="D492" s="5">
        <v>556</v>
      </c>
    </row>
    <row r="493" spans="1:4" x14ac:dyDescent="0.25">
      <c r="C493" s="4" t="s">
        <v>12</v>
      </c>
      <c r="D493" s="5">
        <v>556</v>
      </c>
    </row>
    <row r="494" spans="1:4" x14ac:dyDescent="0.25">
      <c r="C494" s="4" t="s">
        <v>13</v>
      </c>
      <c r="D494" s="5">
        <v>596</v>
      </c>
    </row>
    <row r="495" spans="1:4" x14ac:dyDescent="0.25">
      <c r="C495" s="4" t="s">
        <v>14</v>
      </c>
      <c r="D495" s="5">
        <v>500</v>
      </c>
    </row>
    <row r="496" spans="1:4" x14ac:dyDescent="0.25">
      <c r="C496" s="4" t="s">
        <v>15</v>
      </c>
      <c r="D496" s="5">
        <v>487</v>
      </c>
    </row>
    <row r="497" spans="2:4" x14ac:dyDescent="0.25">
      <c r="B497" s="4" t="s">
        <v>16</v>
      </c>
      <c r="C497" s="4" t="s">
        <v>4</v>
      </c>
      <c r="D497" s="5">
        <v>2214</v>
      </c>
    </row>
    <row r="498" spans="2:4" x14ac:dyDescent="0.25">
      <c r="C498" s="4" t="s">
        <v>5</v>
      </c>
      <c r="D498" s="5">
        <v>2236</v>
      </c>
    </row>
    <row r="499" spans="2:4" x14ac:dyDescent="0.25">
      <c r="C499" s="4" t="s">
        <v>6</v>
      </c>
      <c r="D499" s="5">
        <v>2265</v>
      </c>
    </row>
    <row r="500" spans="2:4" x14ac:dyDescent="0.25">
      <c r="C500" s="4" t="s">
        <v>7</v>
      </c>
      <c r="D500" s="5">
        <v>2262</v>
      </c>
    </row>
    <row r="501" spans="2:4" x14ac:dyDescent="0.25">
      <c r="C501" s="4" t="s">
        <v>8</v>
      </c>
      <c r="D501" s="5">
        <v>2364</v>
      </c>
    </row>
    <row r="502" spans="2:4" x14ac:dyDescent="0.25">
      <c r="C502" s="4" t="s">
        <v>9</v>
      </c>
      <c r="D502" s="5">
        <v>2287</v>
      </c>
    </row>
    <row r="503" spans="2:4" x14ac:dyDescent="0.25">
      <c r="C503" s="4" t="s">
        <v>10</v>
      </c>
      <c r="D503" s="5">
        <v>2380</v>
      </c>
    </row>
    <row r="504" spans="2:4" x14ac:dyDescent="0.25">
      <c r="C504" s="4" t="s">
        <v>11</v>
      </c>
      <c r="D504" s="5">
        <v>2442</v>
      </c>
    </row>
    <row r="505" spans="2:4" x14ac:dyDescent="0.25">
      <c r="C505" s="4" t="s">
        <v>12</v>
      </c>
      <c r="D505" s="5">
        <v>2459</v>
      </c>
    </row>
    <row r="506" spans="2:4" x14ac:dyDescent="0.25">
      <c r="C506" s="4" t="s">
        <v>13</v>
      </c>
      <c r="D506" s="5">
        <v>2418</v>
      </c>
    </row>
    <row r="507" spans="2:4" x14ac:dyDescent="0.25">
      <c r="C507" s="4" t="s">
        <v>14</v>
      </c>
      <c r="D507" s="5">
        <v>2449</v>
      </c>
    </row>
    <row r="508" spans="2:4" x14ac:dyDescent="0.25">
      <c r="C508" s="4" t="s">
        <v>15</v>
      </c>
      <c r="D508" s="5">
        <v>2440</v>
      </c>
    </row>
    <row r="509" spans="2:4" x14ac:dyDescent="0.25">
      <c r="B509" s="4" t="s">
        <v>17</v>
      </c>
      <c r="C509" s="4" t="s">
        <v>4</v>
      </c>
      <c r="D509" s="5">
        <v>77</v>
      </c>
    </row>
    <row r="510" spans="2:4" x14ac:dyDescent="0.25">
      <c r="C510" s="4" t="s">
        <v>5</v>
      </c>
      <c r="D510" s="5">
        <v>84</v>
      </c>
    </row>
    <row r="511" spans="2:4" x14ac:dyDescent="0.25">
      <c r="C511" s="4" t="s">
        <v>6</v>
      </c>
      <c r="D511" s="5">
        <v>84</v>
      </c>
    </row>
    <row r="512" spans="2:4" x14ac:dyDescent="0.25">
      <c r="C512" s="4" t="s">
        <v>7</v>
      </c>
      <c r="D512" s="5">
        <v>84</v>
      </c>
    </row>
    <row r="513" spans="2:4" x14ac:dyDescent="0.25">
      <c r="C513" s="4" t="s">
        <v>8</v>
      </c>
      <c r="D513" s="5">
        <v>96</v>
      </c>
    </row>
    <row r="514" spans="2:4" x14ac:dyDescent="0.25">
      <c r="C514" s="4" t="s">
        <v>9</v>
      </c>
      <c r="D514" s="5">
        <v>92</v>
      </c>
    </row>
    <row r="515" spans="2:4" x14ac:dyDescent="0.25">
      <c r="C515" s="4" t="s">
        <v>10</v>
      </c>
      <c r="D515" s="5">
        <v>93</v>
      </c>
    </row>
    <row r="516" spans="2:4" x14ac:dyDescent="0.25">
      <c r="C516" s="4" t="s">
        <v>11</v>
      </c>
      <c r="D516" s="5">
        <v>98</v>
      </c>
    </row>
    <row r="517" spans="2:4" x14ac:dyDescent="0.25">
      <c r="C517" s="4" t="s">
        <v>12</v>
      </c>
      <c r="D517" s="5">
        <v>95</v>
      </c>
    </row>
    <row r="518" spans="2:4" x14ac:dyDescent="0.25">
      <c r="C518" s="4" t="s">
        <v>13</v>
      </c>
      <c r="D518" s="5">
        <v>92</v>
      </c>
    </row>
    <row r="519" spans="2:4" x14ac:dyDescent="0.25">
      <c r="C519" s="4" t="s">
        <v>14</v>
      </c>
      <c r="D519" s="5">
        <v>93</v>
      </c>
    </row>
    <row r="520" spans="2:4" x14ac:dyDescent="0.25">
      <c r="C520" s="4" t="s">
        <v>15</v>
      </c>
      <c r="D520" s="5">
        <v>95</v>
      </c>
    </row>
    <row r="521" spans="2:4" x14ac:dyDescent="0.25">
      <c r="B521" s="4" t="s">
        <v>18</v>
      </c>
      <c r="C521" s="4" t="s">
        <v>4</v>
      </c>
      <c r="D521" s="5">
        <v>74</v>
      </c>
    </row>
    <row r="522" spans="2:4" x14ac:dyDescent="0.25">
      <c r="C522" s="4" t="s">
        <v>5</v>
      </c>
      <c r="D522" s="5">
        <v>103</v>
      </c>
    </row>
    <row r="523" spans="2:4" x14ac:dyDescent="0.25">
      <c r="C523" s="4" t="s">
        <v>6</v>
      </c>
      <c r="D523" s="5">
        <v>96</v>
      </c>
    </row>
    <row r="524" spans="2:4" x14ac:dyDescent="0.25">
      <c r="C524" s="4" t="s">
        <v>7</v>
      </c>
      <c r="D524" s="5">
        <v>92</v>
      </c>
    </row>
    <row r="525" spans="2:4" x14ac:dyDescent="0.25">
      <c r="C525" s="4" t="s">
        <v>8</v>
      </c>
      <c r="D525" s="5">
        <v>122</v>
      </c>
    </row>
    <row r="526" spans="2:4" x14ac:dyDescent="0.25">
      <c r="C526" s="4" t="s">
        <v>9</v>
      </c>
      <c r="D526" s="5">
        <v>97</v>
      </c>
    </row>
    <row r="527" spans="2:4" x14ac:dyDescent="0.25">
      <c r="C527" s="4" t="s">
        <v>10</v>
      </c>
      <c r="D527" s="5">
        <v>93</v>
      </c>
    </row>
    <row r="528" spans="2:4" x14ac:dyDescent="0.25">
      <c r="C528" s="4" t="s">
        <v>11</v>
      </c>
      <c r="D528" s="5">
        <v>86</v>
      </c>
    </row>
    <row r="529" spans="2:4" x14ac:dyDescent="0.25">
      <c r="C529" s="4" t="s">
        <v>12</v>
      </c>
      <c r="D529" s="5">
        <v>81</v>
      </c>
    </row>
    <row r="530" spans="2:4" x14ac:dyDescent="0.25">
      <c r="C530" s="4" t="s">
        <v>13</v>
      </c>
      <c r="D530" s="5">
        <v>124</v>
      </c>
    </row>
    <row r="531" spans="2:4" x14ac:dyDescent="0.25">
      <c r="C531" s="4" t="s">
        <v>14</v>
      </c>
      <c r="D531" s="5">
        <v>86</v>
      </c>
    </row>
    <row r="532" spans="2:4" x14ac:dyDescent="0.25">
      <c r="C532" s="4" t="s">
        <v>15</v>
      </c>
      <c r="D532" s="5">
        <v>75</v>
      </c>
    </row>
    <row r="533" spans="2:4" x14ac:dyDescent="0.25">
      <c r="B533" s="4" t="s">
        <v>19</v>
      </c>
      <c r="C533" s="4" t="s">
        <v>4</v>
      </c>
      <c r="D533" s="5">
        <v>4254</v>
      </c>
    </row>
    <row r="534" spans="2:4" x14ac:dyDescent="0.25">
      <c r="C534" s="4" t="s">
        <v>5</v>
      </c>
      <c r="D534" s="5">
        <v>4345</v>
      </c>
    </row>
    <row r="535" spans="2:4" x14ac:dyDescent="0.25">
      <c r="C535" s="4" t="s">
        <v>6</v>
      </c>
      <c r="D535" s="5">
        <v>4337</v>
      </c>
    </row>
    <row r="536" spans="2:4" x14ac:dyDescent="0.25">
      <c r="C536" s="4" t="s">
        <v>7</v>
      </c>
      <c r="D536" s="5">
        <v>4510</v>
      </c>
    </row>
    <row r="537" spans="2:4" x14ac:dyDescent="0.25">
      <c r="C537" s="4" t="s">
        <v>8</v>
      </c>
      <c r="D537" s="5">
        <v>4522</v>
      </c>
    </row>
    <row r="538" spans="2:4" x14ac:dyDescent="0.25">
      <c r="C538" s="4" t="s">
        <v>9</v>
      </c>
      <c r="D538" s="5">
        <v>4432</v>
      </c>
    </row>
    <row r="539" spans="2:4" x14ac:dyDescent="0.25">
      <c r="C539" s="4" t="s">
        <v>10</v>
      </c>
      <c r="D539" s="5">
        <v>4446</v>
      </c>
    </row>
    <row r="540" spans="2:4" x14ac:dyDescent="0.25">
      <c r="C540" s="4" t="s">
        <v>11</v>
      </c>
      <c r="D540" s="5">
        <v>4525</v>
      </c>
    </row>
    <row r="541" spans="2:4" x14ac:dyDescent="0.25">
      <c r="C541" s="4" t="s">
        <v>12</v>
      </c>
      <c r="D541" s="5">
        <v>4481</v>
      </c>
    </row>
    <row r="542" spans="2:4" x14ac:dyDescent="0.25">
      <c r="C542" s="4" t="s">
        <v>13</v>
      </c>
      <c r="D542" s="5">
        <v>4396</v>
      </c>
    </row>
    <row r="543" spans="2:4" x14ac:dyDescent="0.25">
      <c r="C543" s="4" t="s">
        <v>14</v>
      </c>
      <c r="D543" s="5">
        <v>4310</v>
      </c>
    </row>
    <row r="544" spans="2:4" x14ac:dyDescent="0.25">
      <c r="C544" s="4" t="s">
        <v>15</v>
      </c>
      <c r="D544" s="5">
        <v>4331</v>
      </c>
    </row>
    <row r="545" spans="1:4" x14ac:dyDescent="0.25">
      <c r="A545" s="4" t="s">
        <v>28</v>
      </c>
      <c r="B545" s="4" t="s">
        <v>3</v>
      </c>
      <c r="C545" s="4" t="s">
        <v>4</v>
      </c>
      <c r="D545" s="5">
        <v>12</v>
      </c>
    </row>
    <row r="546" spans="1:4" x14ac:dyDescent="0.25">
      <c r="C546" s="4" t="s">
        <v>5</v>
      </c>
      <c r="D546" s="5">
        <v>13</v>
      </c>
    </row>
    <row r="547" spans="1:4" x14ac:dyDescent="0.25">
      <c r="C547" s="4" t="s">
        <v>6</v>
      </c>
      <c r="D547" s="5">
        <v>12</v>
      </c>
    </row>
    <row r="548" spans="1:4" x14ac:dyDescent="0.25">
      <c r="C548" s="4" t="s">
        <v>7</v>
      </c>
      <c r="D548" s="5">
        <v>6</v>
      </c>
    </row>
    <row r="549" spans="1:4" x14ac:dyDescent="0.25">
      <c r="C549" s="4" t="s">
        <v>8</v>
      </c>
      <c r="D549" s="5">
        <v>11</v>
      </c>
    </row>
    <row r="550" spans="1:4" x14ac:dyDescent="0.25">
      <c r="C550" s="4" t="s">
        <v>9</v>
      </c>
      <c r="D550" s="5">
        <v>9</v>
      </c>
    </row>
    <row r="551" spans="1:4" x14ac:dyDescent="0.25">
      <c r="C551" s="4" t="s">
        <v>10</v>
      </c>
      <c r="D551" s="5">
        <v>10</v>
      </c>
    </row>
    <row r="552" spans="1:4" x14ac:dyDescent="0.25">
      <c r="C552" s="4" t="s">
        <v>11</v>
      </c>
      <c r="D552" s="5">
        <v>13</v>
      </c>
    </row>
    <row r="553" spans="1:4" x14ac:dyDescent="0.25">
      <c r="C553" s="4" t="s">
        <v>12</v>
      </c>
      <c r="D553" s="5">
        <v>9</v>
      </c>
    </row>
    <row r="554" spans="1:4" x14ac:dyDescent="0.25">
      <c r="C554" s="4" t="s">
        <v>13</v>
      </c>
      <c r="D554" s="5">
        <v>11</v>
      </c>
    </row>
    <row r="555" spans="1:4" x14ac:dyDescent="0.25">
      <c r="C555" s="4" t="s">
        <v>14</v>
      </c>
      <c r="D555" s="5">
        <v>9</v>
      </c>
    </row>
    <row r="556" spans="1:4" x14ac:dyDescent="0.25">
      <c r="C556" s="4" t="s">
        <v>15</v>
      </c>
      <c r="D556" s="5">
        <v>6</v>
      </c>
    </row>
    <row r="557" spans="1:4" x14ac:dyDescent="0.25">
      <c r="B557" s="4" t="s">
        <v>16</v>
      </c>
      <c r="C557" s="4" t="s">
        <v>4</v>
      </c>
      <c r="D557" s="5">
        <v>221</v>
      </c>
    </row>
    <row r="558" spans="1:4" x14ac:dyDescent="0.25">
      <c r="C558" s="4" t="s">
        <v>5</v>
      </c>
      <c r="D558" s="5">
        <v>211</v>
      </c>
    </row>
    <row r="559" spans="1:4" x14ac:dyDescent="0.25">
      <c r="C559" s="4" t="s">
        <v>6</v>
      </c>
      <c r="D559" s="5">
        <v>248</v>
      </c>
    </row>
    <row r="560" spans="1:4" x14ac:dyDescent="0.25">
      <c r="C560" s="4" t="s">
        <v>7</v>
      </c>
      <c r="D560" s="5">
        <v>247</v>
      </c>
    </row>
    <row r="561" spans="2:4" x14ac:dyDescent="0.25">
      <c r="C561" s="4" t="s">
        <v>8</v>
      </c>
      <c r="D561" s="5">
        <v>229</v>
      </c>
    </row>
    <row r="562" spans="2:4" x14ac:dyDescent="0.25">
      <c r="C562" s="4" t="s">
        <v>9</v>
      </c>
      <c r="D562" s="5">
        <v>227</v>
      </c>
    </row>
    <row r="563" spans="2:4" x14ac:dyDescent="0.25">
      <c r="C563" s="4" t="s">
        <v>10</v>
      </c>
      <c r="D563" s="5">
        <v>223</v>
      </c>
    </row>
    <row r="564" spans="2:4" x14ac:dyDescent="0.25">
      <c r="C564" s="4" t="s">
        <v>11</v>
      </c>
      <c r="D564" s="5">
        <v>223</v>
      </c>
    </row>
    <row r="565" spans="2:4" x14ac:dyDescent="0.25">
      <c r="C565" s="4" t="s">
        <v>12</v>
      </c>
      <c r="D565" s="5">
        <v>229</v>
      </c>
    </row>
    <row r="566" spans="2:4" x14ac:dyDescent="0.25">
      <c r="C566" s="4" t="s">
        <v>13</v>
      </c>
      <c r="D566" s="5">
        <v>241</v>
      </c>
    </row>
    <row r="567" spans="2:4" x14ac:dyDescent="0.25">
      <c r="C567" s="4" t="s">
        <v>14</v>
      </c>
      <c r="D567" s="5">
        <v>241</v>
      </c>
    </row>
    <row r="568" spans="2:4" x14ac:dyDescent="0.25">
      <c r="C568" s="4" t="s">
        <v>15</v>
      </c>
      <c r="D568" s="5">
        <v>237</v>
      </c>
    </row>
    <row r="569" spans="2:4" x14ac:dyDescent="0.25">
      <c r="B569" s="4" t="s">
        <v>17</v>
      </c>
      <c r="C569" s="4" t="s">
        <v>4</v>
      </c>
      <c r="D569" s="5">
        <v>0</v>
      </c>
    </row>
    <row r="570" spans="2:4" x14ac:dyDescent="0.25">
      <c r="C570" s="4" t="s">
        <v>5</v>
      </c>
      <c r="D570" s="5">
        <v>3</v>
      </c>
    </row>
    <row r="571" spans="2:4" x14ac:dyDescent="0.25">
      <c r="C571" s="4" t="s">
        <v>6</v>
      </c>
      <c r="D571" s="5">
        <v>0</v>
      </c>
    </row>
    <row r="572" spans="2:4" x14ac:dyDescent="0.25">
      <c r="C572" s="4" t="s">
        <v>7</v>
      </c>
      <c r="D572" s="5">
        <v>0</v>
      </c>
    </row>
    <row r="573" spans="2:4" x14ac:dyDescent="0.25">
      <c r="C573" s="4" t="s">
        <v>8</v>
      </c>
      <c r="D573" s="5">
        <v>0</v>
      </c>
    </row>
    <row r="574" spans="2:4" x14ac:dyDescent="0.25">
      <c r="C574" s="4" t="s">
        <v>9</v>
      </c>
      <c r="D574" s="5">
        <v>3</v>
      </c>
    </row>
    <row r="575" spans="2:4" x14ac:dyDescent="0.25">
      <c r="C575" s="4" t="s">
        <v>10</v>
      </c>
      <c r="D575" s="5">
        <v>3</v>
      </c>
    </row>
    <row r="576" spans="2:4" x14ac:dyDescent="0.25">
      <c r="C576" s="4" t="s">
        <v>11</v>
      </c>
      <c r="D576" s="5">
        <v>3</v>
      </c>
    </row>
    <row r="577" spans="2:4" x14ac:dyDescent="0.25">
      <c r="C577" s="4" t="s">
        <v>12</v>
      </c>
      <c r="D577" s="5">
        <v>0</v>
      </c>
    </row>
    <row r="578" spans="2:4" x14ac:dyDescent="0.25">
      <c r="C578" s="4" t="s">
        <v>13</v>
      </c>
      <c r="D578" s="5">
        <v>0</v>
      </c>
    </row>
    <row r="579" spans="2:4" x14ac:dyDescent="0.25">
      <c r="C579" s="4" t="s">
        <v>14</v>
      </c>
      <c r="D579" s="5">
        <v>0</v>
      </c>
    </row>
    <row r="580" spans="2:4" x14ac:dyDescent="0.25">
      <c r="C580" s="4" t="s">
        <v>15</v>
      </c>
      <c r="D580" s="5">
        <v>0</v>
      </c>
    </row>
    <row r="581" spans="2:4" x14ac:dyDescent="0.25">
      <c r="B581" s="4" t="s">
        <v>18</v>
      </c>
      <c r="C581" s="4" t="s">
        <v>4</v>
      </c>
      <c r="D581" s="5">
        <v>6</v>
      </c>
    </row>
    <row r="582" spans="2:4" x14ac:dyDescent="0.25">
      <c r="C582" s="4" t="s">
        <v>5</v>
      </c>
      <c r="D582" s="5">
        <v>7</v>
      </c>
    </row>
    <row r="583" spans="2:4" x14ac:dyDescent="0.25">
      <c r="C583" s="4" t="s">
        <v>6</v>
      </c>
      <c r="D583" s="5">
        <v>6</v>
      </c>
    </row>
    <row r="584" spans="2:4" x14ac:dyDescent="0.25">
      <c r="C584" s="4" t="s">
        <v>7</v>
      </c>
      <c r="D584" s="5">
        <v>7</v>
      </c>
    </row>
    <row r="585" spans="2:4" x14ac:dyDescent="0.25">
      <c r="C585" s="4" t="s">
        <v>8</v>
      </c>
      <c r="D585" s="5">
        <v>6</v>
      </c>
    </row>
    <row r="586" spans="2:4" x14ac:dyDescent="0.25">
      <c r="C586" s="4" t="s">
        <v>9</v>
      </c>
      <c r="D586" s="5">
        <v>6</v>
      </c>
    </row>
    <row r="587" spans="2:4" x14ac:dyDescent="0.25">
      <c r="C587" s="4" t="s">
        <v>10</v>
      </c>
      <c r="D587" s="5">
        <v>7</v>
      </c>
    </row>
    <row r="588" spans="2:4" x14ac:dyDescent="0.25">
      <c r="C588" s="4" t="s">
        <v>11</v>
      </c>
      <c r="D588" s="5">
        <v>6</v>
      </c>
    </row>
    <row r="589" spans="2:4" x14ac:dyDescent="0.25">
      <c r="C589" s="4" t="s">
        <v>12</v>
      </c>
      <c r="D589" s="5">
        <v>8</v>
      </c>
    </row>
    <row r="590" spans="2:4" x14ac:dyDescent="0.25">
      <c r="C590" s="4" t="s">
        <v>13</v>
      </c>
      <c r="D590" s="5">
        <v>6</v>
      </c>
    </row>
    <row r="591" spans="2:4" x14ac:dyDescent="0.25">
      <c r="C591" s="4" t="s">
        <v>14</v>
      </c>
      <c r="D591" s="5">
        <v>6</v>
      </c>
    </row>
    <row r="592" spans="2:4" x14ac:dyDescent="0.25">
      <c r="C592" s="4" t="s">
        <v>15</v>
      </c>
      <c r="D592" s="5">
        <v>6</v>
      </c>
    </row>
    <row r="593" spans="1:4" x14ac:dyDescent="0.25">
      <c r="B593" s="4" t="s">
        <v>19</v>
      </c>
      <c r="C593" s="4" t="s">
        <v>4</v>
      </c>
      <c r="D593" s="5">
        <v>272</v>
      </c>
    </row>
    <row r="594" spans="1:4" x14ac:dyDescent="0.25">
      <c r="C594" s="4" t="s">
        <v>5</v>
      </c>
      <c r="D594" s="5">
        <v>264</v>
      </c>
    </row>
    <row r="595" spans="1:4" x14ac:dyDescent="0.25">
      <c r="C595" s="4" t="s">
        <v>6</v>
      </c>
      <c r="D595" s="5">
        <v>252</v>
      </c>
    </row>
    <row r="596" spans="1:4" x14ac:dyDescent="0.25">
      <c r="C596" s="4" t="s">
        <v>7</v>
      </c>
      <c r="D596" s="5">
        <v>225</v>
      </c>
    </row>
    <row r="597" spans="1:4" x14ac:dyDescent="0.25">
      <c r="C597" s="4" t="s">
        <v>8</v>
      </c>
      <c r="D597" s="5">
        <v>242</v>
      </c>
    </row>
    <row r="598" spans="1:4" x14ac:dyDescent="0.25">
      <c r="C598" s="4" t="s">
        <v>9</v>
      </c>
      <c r="D598" s="5">
        <v>242</v>
      </c>
    </row>
    <row r="599" spans="1:4" x14ac:dyDescent="0.25">
      <c r="C599" s="4" t="s">
        <v>10</v>
      </c>
      <c r="D599" s="5">
        <v>253</v>
      </c>
    </row>
    <row r="600" spans="1:4" x14ac:dyDescent="0.25">
      <c r="C600" s="4" t="s">
        <v>11</v>
      </c>
      <c r="D600" s="5">
        <v>276</v>
      </c>
    </row>
    <row r="601" spans="1:4" x14ac:dyDescent="0.25">
      <c r="C601" s="4" t="s">
        <v>12</v>
      </c>
      <c r="D601" s="5">
        <v>262</v>
      </c>
    </row>
    <row r="602" spans="1:4" x14ac:dyDescent="0.25">
      <c r="C602" s="4" t="s">
        <v>13</v>
      </c>
      <c r="D602" s="5">
        <v>282</v>
      </c>
    </row>
    <row r="603" spans="1:4" x14ac:dyDescent="0.25">
      <c r="C603" s="4" t="s">
        <v>14</v>
      </c>
      <c r="D603" s="5">
        <v>286</v>
      </c>
    </row>
    <row r="604" spans="1:4" x14ac:dyDescent="0.25">
      <c r="C604" s="4" t="s">
        <v>15</v>
      </c>
      <c r="D604" s="5">
        <v>277</v>
      </c>
    </row>
    <row r="605" spans="1:4" x14ac:dyDescent="0.25">
      <c r="A605" s="4" t="s">
        <v>29</v>
      </c>
      <c r="B605" s="4" t="s">
        <v>3</v>
      </c>
      <c r="C605" s="4" t="s">
        <v>4</v>
      </c>
      <c r="D605" s="5">
        <v>71</v>
      </c>
    </row>
    <row r="606" spans="1:4" x14ac:dyDescent="0.25">
      <c r="C606" s="4" t="s">
        <v>5</v>
      </c>
      <c r="D606" s="5">
        <v>67</v>
      </c>
    </row>
    <row r="607" spans="1:4" x14ac:dyDescent="0.25">
      <c r="C607" s="4" t="s">
        <v>6</v>
      </c>
      <c r="D607" s="5">
        <v>82</v>
      </c>
    </row>
    <row r="608" spans="1:4" x14ac:dyDescent="0.25">
      <c r="C608" s="4" t="s">
        <v>7</v>
      </c>
      <c r="D608" s="5">
        <v>72</v>
      </c>
    </row>
    <row r="609" spans="2:4" x14ac:dyDescent="0.25">
      <c r="C609" s="4" t="s">
        <v>8</v>
      </c>
      <c r="D609" s="5">
        <v>78</v>
      </c>
    </row>
    <row r="610" spans="2:4" x14ac:dyDescent="0.25">
      <c r="C610" s="4" t="s">
        <v>9</v>
      </c>
      <c r="D610" s="5">
        <v>86</v>
      </c>
    </row>
    <row r="611" spans="2:4" x14ac:dyDescent="0.25">
      <c r="C611" s="4" t="s">
        <v>10</v>
      </c>
      <c r="D611" s="5">
        <v>75</v>
      </c>
    </row>
    <row r="612" spans="2:4" x14ac:dyDescent="0.25">
      <c r="C612" s="4" t="s">
        <v>11</v>
      </c>
      <c r="D612" s="5">
        <v>73</v>
      </c>
    </row>
    <row r="613" spans="2:4" x14ac:dyDescent="0.25">
      <c r="C613" s="4" t="s">
        <v>12</v>
      </c>
      <c r="D613" s="5">
        <v>89</v>
      </c>
    </row>
    <row r="614" spans="2:4" x14ac:dyDescent="0.25">
      <c r="C614" s="4" t="s">
        <v>13</v>
      </c>
      <c r="D614" s="5">
        <v>79</v>
      </c>
    </row>
    <row r="615" spans="2:4" x14ac:dyDescent="0.25">
      <c r="C615" s="4" t="s">
        <v>14</v>
      </c>
      <c r="D615" s="5">
        <v>70</v>
      </c>
    </row>
    <row r="616" spans="2:4" x14ac:dyDescent="0.25">
      <c r="C616" s="4" t="s">
        <v>15</v>
      </c>
      <c r="D616" s="5">
        <v>88</v>
      </c>
    </row>
    <row r="617" spans="2:4" x14ac:dyDescent="0.25">
      <c r="B617" s="4" t="s">
        <v>16</v>
      </c>
      <c r="C617" s="4" t="s">
        <v>4</v>
      </c>
      <c r="D617" s="5">
        <v>1278</v>
      </c>
    </row>
    <row r="618" spans="2:4" x14ac:dyDescent="0.25">
      <c r="C618" s="4" t="s">
        <v>5</v>
      </c>
      <c r="D618" s="5">
        <v>1360</v>
      </c>
    </row>
    <row r="619" spans="2:4" x14ac:dyDescent="0.25">
      <c r="C619" s="4" t="s">
        <v>6</v>
      </c>
      <c r="D619" s="5">
        <v>1400</v>
      </c>
    </row>
    <row r="620" spans="2:4" x14ac:dyDescent="0.25">
      <c r="C620" s="4" t="s">
        <v>7</v>
      </c>
      <c r="D620" s="5">
        <v>1370</v>
      </c>
    </row>
    <row r="621" spans="2:4" x14ac:dyDescent="0.25">
      <c r="C621" s="4" t="s">
        <v>8</v>
      </c>
      <c r="D621" s="5">
        <v>1382</v>
      </c>
    </row>
    <row r="622" spans="2:4" x14ac:dyDescent="0.25">
      <c r="C622" s="4" t="s">
        <v>9</v>
      </c>
      <c r="D622" s="5">
        <v>1383</v>
      </c>
    </row>
    <row r="623" spans="2:4" x14ac:dyDescent="0.25">
      <c r="C623" s="4" t="s">
        <v>10</v>
      </c>
      <c r="D623" s="5">
        <v>1383</v>
      </c>
    </row>
    <row r="624" spans="2:4" x14ac:dyDescent="0.25">
      <c r="C624" s="4" t="s">
        <v>11</v>
      </c>
      <c r="D624" s="5">
        <v>1396</v>
      </c>
    </row>
    <row r="625" spans="2:4" x14ac:dyDescent="0.25">
      <c r="C625" s="4" t="s">
        <v>12</v>
      </c>
      <c r="D625" s="5">
        <v>1400</v>
      </c>
    </row>
    <row r="626" spans="2:4" x14ac:dyDescent="0.25">
      <c r="C626" s="4" t="s">
        <v>13</v>
      </c>
      <c r="D626" s="5">
        <v>1390</v>
      </c>
    </row>
    <row r="627" spans="2:4" x14ac:dyDescent="0.25">
      <c r="C627" s="4" t="s">
        <v>14</v>
      </c>
      <c r="D627" s="5">
        <v>1374</v>
      </c>
    </row>
    <row r="628" spans="2:4" x14ac:dyDescent="0.25">
      <c r="C628" s="4" t="s">
        <v>15</v>
      </c>
      <c r="D628" s="5">
        <v>1393</v>
      </c>
    </row>
    <row r="629" spans="2:4" x14ac:dyDescent="0.25">
      <c r="B629" s="4" t="s">
        <v>17</v>
      </c>
      <c r="C629" s="4" t="s">
        <v>4</v>
      </c>
      <c r="D629" s="5">
        <v>134</v>
      </c>
    </row>
    <row r="630" spans="2:4" x14ac:dyDescent="0.25">
      <c r="C630" s="4" t="s">
        <v>5</v>
      </c>
      <c r="D630" s="5">
        <v>129</v>
      </c>
    </row>
    <row r="631" spans="2:4" x14ac:dyDescent="0.25">
      <c r="C631" s="4" t="s">
        <v>6</v>
      </c>
      <c r="D631" s="5">
        <v>122</v>
      </c>
    </row>
    <row r="632" spans="2:4" x14ac:dyDescent="0.25">
      <c r="C632" s="4" t="s">
        <v>7</v>
      </c>
      <c r="D632" s="5">
        <v>118</v>
      </c>
    </row>
    <row r="633" spans="2:4" x14ac:dyDescent="0.25">
      <c r="C633" s="4" t="s">
        <v>8</v>
      </c>
      <c r="D633" s="5">
        <v>114</v>
      </c>
    </row>
    <row r="634" spans="2:4" x14ac:dyDescent="0.25">
      <c r="C634" s="4" t="s">
        <v>9</v>
      </c>
      <c r="D634" s="5">
        <v>108</v>
      </c>
    </row>
    <row r="635" spans="2:4" x14ac:dyDescent="0.25">
      <c r="C635" s="4" t="s">
        <v>10</v>
      </c>
      <c r="D635" s="5">
        <v>114</v>
      </c>
    </row>
    <row r="636" spans="2:4" x14ac:dyDescent="0.25">
      <c r="C636" s="4" t="s">
        <v>11</v>
      </c>
      <c r="D636" s="5">
        <v>110</v>
      </c>
    </row>
    <row r="637" spans="2:4" x14ac:dyDescent="0.25">
      <c r="C637" s="4" t="s">
        <v>12</v>
      </c>
      <c r="D637" s="5">
        <v>122</v>
      </c>
    </row>
    <row r="638" spans="2:4" x14ac:dyDescent="0.25">
      <c r="C638" s="4" t="s">
        <v>13</v>
      </c>
      <c r="D638" s="5">
        <v>121</v>
      </c>
    </row>
    <row r="639" spans="2:4" x14ac:dyDescent="0.25">
      <c r="C639" s="4" t="s">
        <v>14</v>
      </c>
      <c r="D639" s="5">
        <v>108</v>
      </c>
    </row>
    <row r="640" spans="2:4" x14ac:dyDescent="0.25">
      <c r="C640" s="4" t="s">
        <v>15</v>
      </c>
      <c r="D640" s="5">
        <v>91</v>
      </c>
    </row>
    <row r="641" spans="2:4" x14ac:dyDescent="0.25">
      <c r="B641" s="4" t="s">
        <v>18</v>
      </c>
      <c r="C641" s="4" t="s">
        <v>4</v>
      </c>
      <c r="D641" s="5">
        <v>156</v>
      </c>
    </row>
    <row r="642" spans="2:4" x14ac:dyDescent="0.25">
      <c r="C642" s="4" t="s">
        <v>5</v>
      </c>
      <c r="D642" s="5">
        <v>153</v>
      </c>
    </row>
    <row r="643" spans="2:4" x14ac:dyDescent="0.25">
      <c r="C643" s="4" t="s">
        <v>6</v>
      </c>
      <c r="D643" s="5">
        <v>84</v>
      </c>
    </row>
    <row r="644" spans="2:4" x14ac:dyDescent="0.25">
      <c r="C644" s="4" t="s">
        <v>7</v>
      </c>
      <c r="D644" s="5">
        <v>73</v>
      </c>
    </row>
    <row r="645" spans="2:4" x14ac:dyDescent="0.25">
      <c r="C645" s="4" t="s">
        <v>8</v>
      </c>
      <c r="D645" s="5">
        <v>125</v>
      </c>
    </row>
    <row r="646" spans="2:4" x14ac:dyDescent="0.25">
      <c r="C646" s="4" t="s">
        <v>9</v>
      </c>
      <c r="D646" s="5">
        <v>106</v>
      </c>
    </row>
    <row r="647" spans="2:4" x14ac:dyDescent="0.25">
      <c r="C647" s="4" t="s">
        <v>10</v>
      </c>
      <c r="D647" s="5">
        <v>119</v>
      </c>
    </row>
    <row r="648" spans="2:4" x14ac:dyDescent="0.25">
      <c r="C648" s="4" t="s">
        <v>11</v>
      </c>
      <c r="D648" s="5">
        <v>119</v>
      </c>
    </row>
    <row r="649" spans="2:4" x14ac:dyDescent="0.25">
      <c r="C649" s="4" t="s">
        <v>12</v>
      </c>
      <c r="D649" s="5">
        <v>59</v>
      </c>
    </row>
    <row r="650" spans="2:4" x14ac:dyDescent="0.25">
      <c r="C650" s="4" t="s">
        <v>13</v>
      </c>
      <c r="D650" s="5">
        <v>58</v>
      </c>
    </row>
    <row r="651" spans="2:4" x14ac:dyDescent="0.25">
      <c r="C651" s="4" t="s">
        <v>14</v>
      </c>
      <c r="D651" s="5">
        <v>60</v>
      </c>
    </row>
    <row r="652" spans="2:4" x14ac:dyDescent="0.25">
      <c r="C652" s="4" t="s">
        <v>15</v>
      </c>
      <c r="D652" s="5">
        <v>57</v>
      </c>
    </row>
    <row r="653" spans="2:4" x14ac:dyDescent="0.25">
      <c r="B653" s="4" t="s">
        <v>19</v>
      </c>
      <c r="C653" s="4" t="s">
        <v>4</v>
      </c>
      <c r="D653" s="5">
        <v>3203</v>
      </c>
    </row>
    <row r="654" spans="2:4" x14ac:dyDescent="0.25">
      <c r="C654" s="4" t="s">
        <v>5</v>
      </c>
      <c r="D654" s="5">
        <v>3223</v>
      </c>
    </row>
    <row r="655" spans="2:4" x14ac:dyDescent="0.25">
      <c r="C655" s="4" t="s">
        <v>6</v>
      </c>
      <c r="D655" s="5">
        <v>3491</v>
      </c>
    </row>
    <row r="656" spans="2:4" x14ac:dyDescent="0.25">
      <c r="C656" s="4" t="s">
        <v>7</v>
      </c>
      <c r="D656" s="5">
        <v>3396</v>
      </c>
    </row>
    <row r="657" spans="1:4" x14ac:dyDescent="0.25">
      <c r="C657" s="4" t="s">
        <v>8</v>
      </c>
      <c r="D657" s="5">
        <v>3323</v>
      </c>
    </row>
    <row r="658" spans="1:4" x14ac:dyDescent="0.25">
      <c r="C658" s="4" t="s">
        <v>9</v>
      </c>
      <c r="D658" s="5">
        <v>3137</v>
      </c>
    </row>
    <row r="659" spans="1:4" x14ac:dyDescent="0.25">
      <c r="C659" s="4" t="s">
        <v>10</v>
      </c>
      <c r="D659" s="5">
        <v>3233</v>
      </c>
    </row>
    <row r="660" spans="1:4" x14ac:dyDescent="0.25">
      <c r="C660" s="4" t="s">
        <v>11</v>
      </c>
      <c r="D660" s="5">
        <v>3221</v>
      </c>
    </row>
    <row r="661" spans="1:4" x14ac:dyDescent="0.25">
      <c r="C661" s="4" t="s">
        <v>12</v>
      </c>
      <c r="D661" s="5">
        <v>3315</v>
      </c>
    </row>
    <row r="662" spans="1:4" x14ac:dyDescent="0.25">
      <c r="C662" s="4" t="s">
        <v>13</v>
      </c>
      <c r="D662" s="5">
        <v>3319</v>
      </c>
    </row>
    <row r="663" spans="1:4" x14ac:dyDescent="0.25">
      <c r="C663" s="4" t="s">
        <v>14</v>
      </c>
      <c r="D663" s="5">
        <v>3371</v>
      </c>
    </row>
    <row r="664" spans="1:4" x14ac:dyDescent="0.25">
      <c r="C664" s="4" t="s">
        <v>15</v>
      </c>
      <c r="D664" s="5">
        <v>3337</v>
      </c>
    </row>
    <row r="665" spans="1:4" x14ac:dyDescent="0.25">
      <c r="A665" s="4" t="s">
        <v>30</v>
      </c>
      <c r="B665" s="4" t="s">
        <v>3</v>
      </c>
      <c r="C665" s="4" t="s">
        <v>4</v>
      </c>
      <c r="D665" s="5">
        <v>271</v>
      </c>
    </row>
    <row r="666" spans="1:4" x14ac:dyDescent="0.25">
      <c r="C666" s="4" t="s">
        <v>5</v>
      </c>
      <c r="D666" s="5">
        <v>280</v>
      </c>
    </row>
    <row r="667" spans="1:4" x14ac:dyDescent="0.25">
      <c r="C667" s="4" t="s">
        <v>6</v>
      </c>
      <c r="D667" s="5">
        <v>267</v>
      </c>
    </row>
    <row r="668" spans="1:4" x14ac:dyDescent="0.25">
      <c r="C668" s="4" t="s">
        <v>7</v>
      </c>
      <c r="D668" s="5">
        <v>234</v>
      </c>
    </row>
    <row r="669" spans="1:4" x14ac:dyDescent="0.25">
      <c r="C669" s="4" t="s">
        <v>8</v>
      </c>
      <c r="D669" s="5">
        <v>228</v>
      </c>
    </row>
    <row r="670" spans="1:4" x14ac:dyDescent="0.25">
      <c r="C670" s="4" t="s">
        <v>9</v>
      </c>
      <c r="D670" s="5">
        <v>188</v>
      </c>
    </row>
    <row r="671" spans="1:4" x14ac:dyDescent="0.25">
      <c r="C671" s="4" t="s">
        <v>10</v>
      </c>
      <c r="D671" s="5">
        <v>172</v>
      </c>
    </row>
    <row r="672" spans="1:4" x14ac:dyDescent="0.25">
      <c r="C672" s="4" t="s">
        <v>11</v>
      </c>
      <c r="D672" s="5">
        <v>171</v>
      </c>
    </row>
    <row r="673" spans="2:4" x14ac:dyDescent="0.25">
      <c r="C673" s="4" t="s">
        <v>12</v>
      </c>
      <c r="D673" s="5">
        <v>163</v>
      </c>
    </row>
    <row r="674" spans="2:4" x14ac:dyDescent="0.25">
      <c r="C674" s="4" t="s">
        <v>13</v>
      </c>
      <c r="D674" s="5">
        <v>160</v>
      </c>
    </row>
    <row r="675" spans="2:4" x14ac:dyDescent="0.25">
      <c r="C675" s="4" t="s">
        <v>14</v>
      </c>
      <c r="D675" s="5">
        <v>146</v>
      </c>
    </row>
    <row r="676" spans="2:4" x14ac:dyDescent="0.25">
      <c r="C676" s="4" t="s">
        <v>15</v>
      </c>
      <c r="D676" s="5">
        <v>161</v>
      </c>
    </row>
    <row r="677" spans="2:4" x14ac:dyDescent="0.25">
      <c r="B677" s="4" t="s">
        <v>16</v>
      </c>
      <c r="C677" s="4" t="s">
        <v>4</v>
      </c>
      <c r="D677" s="5">
        <v>1158</v>
      </c>
    </row>
    <row r="678" spans="2:4" x14ac:dyDescent="0.25">
      <c r="C678" s="4" t="s">
        <v>5</v>
      </c>
      <c r="D678" s="5">
        <v>1159</v>
      </c>
    </row>
    <row r="679" spans="2:4" x14ac:dyDescent="0.25">
      <c r="C679" s="4" t="s">
        <v>6</v>
      </c>
      <c r="D679" s="5">
        <v>1120</v>
      </c>
    </row>
    <row r="680" spans="2:4" x14ac:dyDescent="0.25">
      <c r="C680" s="4" t="s">
        <v>7</v>
      </c>
      <c r="D680" s="5">
        <v>1148</v>
      </c>
    </row>
    <row r="681" spans="2:4" x14ac:dyDescent="0.25">
      <c r="C681" s="4" t="s">
        <v>8</v>
      </c>
      <c r="D681" s="5">
        <v>1131</v>
      </c>
    </row>
    <row r="682" spans="2:4" x14ac:dyDescent="0.25">
      <c r="C682" s="4" t="s">
        <v>9</v>
      </c>
      <c r="D682" s="5">
        <v>1130</v>
      </c>
    </row>
    <row r="683" spans="2:4" x14ac:dyDescent="0.25">
      <c r="C683" s="4" t="s">
        <v>10</v>
      </c>
      <c r="D683" s="5">
        <v>1166</v>
      </c>
    </row>
    <row r="684" spans="2:4" x14ac:dyDescent="0.25">
      <c r="C684" s="4" t="s">
        <v>11</v>
      </c>
      <c r="D684" s="5">
        <v>1207</v>
      </c>
    </row>
    <row r="685" spans="2:4" x14ac:dyDescent="0.25">
      <c r="C685" s="4" t="s">
        <v>12</v>
      </c>
      <c r="D685" s="5">
        <v>1196</v>
      </c>
    </row>
    <row r="686" spans="2:4" x14ac:dyDescent="0.25">
      <c r="C686" s="4" t="s">
        <v>13</v>
      </c>
      <c r="D686" s="5">
        <v>1170</v>
      </c>
    </row>
    <row r="687" spans="2:4" x14ac:dyDescent="0.25">
      <c r="C687" s="4" t="s">
        <v>14</v>
      </c>
      <c r="D687" s="5">
        <v>1177</v>
      </c>
    </row>
    <row r="688" spans="2:4" x14ac:dyDescent="0.25">
      <c r="C688" s="4" t="s">
        <v>15</v>
      </c>
      <c r="D688" s="5">
        <v>1173</v>
      </c>
    </row>
    <row r="689" spans="2:4" x14ac:dyDescent="0.25">
      <c r="B689" s="4" t="s">
        <v>17</v>
      </c>
      <c r="C689" s="4" t="s">
        <v>4</v>
      </c>
      <c r="D689" s="5">
        <v>82</v>
      </c>
    </row>
    <row r="690" spans="2:4" x14ac:dyDescent="0.25">
      <c r="C690" s="4" t="s">
        <v>5</v>
      </c>
      <c r="D690" s="5">
        <v>89</v>
      </c>
    </row>
    <row r="691" spans="2:4" x14ac:dyDescent="0.25">
      <c r="C691" s="4" t="s">
        <v>6</v>
      </c>
      <c r="D691" s="5">
        <v>81</v>
      </c>
    </row>
    <row r="692" spans="2:4" x14ac:dyDescent="0.25">
      <c r="C692" s="4" t="s">
        <v>7</v>
      </c>
      <c r="D692" s="5">
        <v>78</v>
      </c>
    </row>
    <row r="693" spans="2:4" x14ac:dyDescent="0.25">
      <c r="C693" s="4" t="s">
        <v>8</v>
      </c>
      <c r="D693" s="5">
        <v>77</v>
      </c>
    </row>
    <row r="694" spans="2:4" x14ac:dyDescent="0.25">
      <c r="C694" s="4" t="s">
        <v>9</v>
      </c>
      <c r="D694" s="5">
        <v>70</v>
      </c>
    </row>
    <row r="695" spans="2:4" x14ac:dyDescent="0.25">
      <c r="C695" s="4" t="s">
        <v>10</v>
      </c>
      <c r="D695" s="5">
        <v>63</v>
      </c>
    </row>
    <row r="696" spans="2:4" x14ac:dyDescent="0.25">
      <c r="C696" s="4" t="s">
        <v>11</v>
      </c>
      <c r="D696" s="5">
        <v>68</v>
      </c>
    </row>
    <row r="697" spans="2:4" x14ac:dyDescent="0.25">
      <c r="C697" s="4" t="s">
        <v>12</v>
      </c>
      <c r="D697" s="5">
        <v>67</v>
      </c>
    </row>
    <row r="698" spans="2:4" x14ac:dyDescent="0.25">
      <c r="C698" s="4" t="s">
        <v>13</v>
      </c>
      <c r="D698" s="5">
        <v>70</v>
      </c>
    </row>
    <row r="699" spans="2:4" x14ac:dyDescent="0.25">
      <c r="C699" s="4" t="s">
        <v>14</v>
      </c>
      <c r="D699" s="5">
        <v>75</v>
      </c>
    </row>
    <row r="700" spans="2:4" x14ac:dyDescent="0.25">
      <c r="C700" s="4" t="s">
        <v>15</v>
      </c>
      <c r="D700" s="5">
        <v>71</v>
      </c>
    </row>
    <row r="701" spans="2:4" x14ac:dyDescent="0.25">
      <c r="B701" s="4" t="s">
        <v>18</v>
      </c>
      <c r="C701" s="4" t="s">
        <v>4</v>
      </c>
      <c r="D701" s="5">
        <v>150</v>
      </c>
    </row>
    <row r="702" spans="2:4" x14ac:dyDescent="0.25">
      <c r="C702" s="4" t="s">
        <v>5</v>
      </c>
      <c r="D702" s="5">
        <v>148</v>
      </c>
    </row>
    <row r="703" spans="2:4" x14ac:dyDescent="0.25">
      <c r="C703" s="4" t="s">
        <v>6</v>
      </c>
      <c r="D703" s="5">
        <v>137</v>
      </c>
    </row>
    <row r="704" spans="2:4" x14ac:dyDescent="0.25">
      <c r="C704" s="4" t="s">
        <v>7</v>
      </c>
      <c r="D704" s="5">
        <v>129</v>
      </c>
    </row>
    <row r="705" spans="2:4" x14ac:dyDescent="0.25">
      <c r="C705" s="4" t="s">
        <v>8</v>
      </c>
      <c r="D705" s="5">
        <v>145</v>
      </c>
    </row>
    <row r="706" spans="2:4" x14ac:dyDescent="0.25">
      <c r="C706" s="4" t="s">
        <v>9</v>
      </c>
      <c r="D706" s="5">
        <v>153</v>
      </c>
    </row>
    <row r="707" spans="2:4" x14ac:dyDescent="0.25">
      <c r="C707" s="4" t="s">
        <v>10</v>
      </c>
      <c r="D707" s="5">
        <v>116</v>
      </c>
    </row>
    <row r="708" spans="2:4" x14ac:dyDescent="0.25">
      <c r="C708" s="4" t="s">
        <v>11</v>
      </c>
      <c r="D708" s="5">
        <v>114</v>
      </c>
    </row>
    <row r="709" spans="2:4" x14ac:dyDescent="0.25">
      <c r="C709" s="4" t="s">
        <v>12</v>
      </c>
      <c r="D709" s="5">
        <v>106</v>
      </c>
    </row>
    <row r="710" spans="2:4" x14ac:dyDescent="0.25">
      <c r="C710" s="4" t="s">
        <v>13</v>
      </c>
      <c r="D710" s="5">
        <v>106</v>
      </c>
    </row>
    <row r="711" spans="2:4" x14ac:dyDescent="0.25">
      <c r="C711" s="4" t="s">
        <v>14</v>
      </c>
      <c r="D711" s="5">
        <v>106</v>
      </c>
    </row>
    <row r="712" spans="2:4" x14ac:dyDescent="0.25">
      <c r="C712" s="4" t="s">
        <v>15</v>
      </c>
      <c r="D712" s="5">
        <v>115</v>
      </c>
    </row>
    <row r="713" spans="2:4" x14ac:dyDescent="0.25">
      <c r="B713" s="4" t="s">
        <v>19</v>
      </c>
      <c r="C713" s="4" t="s">
        <v>4</v>
      </c>
      <c r="D713" s="5">
        <v>2888</v>
      </c>
    </row>
    <row r="714" spans="2:4" x14ac:dyDescent="0.25">
      <c r="C714" s="4" t="s">
        <v>5</v>
      </c>
      <c r="D714" s="5">
        <v>2890</v>
      </c>
    </row>
    <row r="715" spans="2:4" x14ac:dyDescent="0.25">
      <c r="C715" s="4" t="s">
        <v>6</v>
      </c>
      <c r="D715" s="5">
        <v>2859</v>
      </c>
    </row>
    <row r="716" spans="2:4" x14ac:dyDescent="0.25">
      <c r="C716" s="4" t="s">
        <v>7</v>
      </c>
      <c r="D716" s="5">
        <v>2865</v>
      </c>
    </row>
    <row r="717" spans="2:4" x14ac:dyDescent="0.25">
      <c r="C717" s="4" t="s">
        <v>8</v>
      </c>
      <c r="D717" s="5">
        <v>2825</v>
      </c>
    </row>
    <row r="718" spans="2:4" x14ac:dyDescent="0.25">
      <c r="C718" s="4" t="s">
        <v>9</v>
      </c>
      <c r="D718" s="5">
        <v>2564</v>
      </c>
    </row>
    <row r="719" spans="2:4" x14ac:dyDescent="0.25">
      <c r="C719" s="4" t="s">
        <v>10</v>
      </c>
      <c r="D719" s="5">
        <v>2602</v>
      </c>
    </row>
    <row r="720" spans="2:4" x14ac:dyDescent="0.25">
      <c r="C720" s="4" t="s">
        <v>11</v>
      </c>
      <c r="D720" s="5">
        <v>2777</v>
      </c>
    </row>
    <row r="721" spans="1:4" x14ac:dyDescent="0.25">
      <c r="C721" s="4" t="s">
        <v>12</v>
      </c>
      <c r="D721" s="5">
        <v>2712</v>
      </c>
    </row>
    <row r="722" spans="1:4" x14ac:dyDescent="0.25">
      <c r="C722" s="4" t="s">
        <v>13</v>
      </c>
      <c r="D722" s="5">
        <v>2631</v>
      </c>
    </row>
    <row r="723" spans="1:4" x14ac:dyDescent="0.25">
      <c r="C723" s="4" t="s">
        <v>14</v>
      </c>
      <c r="D723" s="5">
        <v>2603</v>
      </c>
    </row>
    <row r="724" spans="1:4" x14ac:dyDescent="0.25">
      <c r="C724" s="4" t="s">
        <v>15</v>
      </c>
      <c r="D724" s="5">
        <v>2677</v>
      </c>
    </row>
    <row r="725" spans="1:4" x14ac:dyDescent="0.25">
      <c r="A725" s="4" t="s">
        <v>31</v>
      </c>
      <c r="B725" s="4" t="s">
        <v>3</v>
      </c>
      <c r="C725" s="4" t="s">
        <v>4</v>
      </c>
      <c r="D725" s="5">
        <v>30</v>
      </c>
    </row>
    <row r="726" spans="1:4" x14ac:dyDescent="0.25">
      <c r="C726" s="4" t="s">
        <v>5</v>
      </c>
      <c r="D726" s="5">
        <v>29</v>
      </c>
    </row>
    <row r="727" spans="1:4" x14ac:dyDescent="0.25">
      <c r="C727" s="4" t="s">
        <v>6</v>
      </c>
      <c r="D727" s="5">
        <v>37</v>
      </c>
    </row>
    <row r="728" spans="1:4" x14ac:dyDescent="0.25">
      <c r="C728" s="4" t="s">
        <v>7</v>
      </c>
      <c r="D728" s="5">
        <v>38</v>
      </c>
    </row>
    <row r="729" spans="1:4" x14ac:dyDescent="0.25">
      <c r="C729" s="4" t="s">
        <v>8</v>
      </c>
      <c r="D729" s="5">
        <v>32</v>
      </c>
    </row>
    <row r="730" spans="1:4" x14ac:dyDescent="0.25">
      <c r="C730" s="4" t="s">
        <v>9</v>
      </c>
      <c r="D730" s="5">
        <v>30</v>
      </c>
    </row>
    <row r="731" spans="1:4" x14ac:dyDescent="0.25">
      <c r="C731" s="4" t="s">
        <v>10</v>
      </c>
      <c r="D731" s="5">
        <v>31</v>
      </c>
    </row>
    <row r="732" spans="1:4" x14ac:dyDescent="0.25">
      <c r="C732" s="4" t="s">
        <v>11</v>
      </c>
      <c r="D732" s="5">
        <v>25</v>
      </c>
    </row>
    <row r="733" spans="1:4" x14ac:dyDescent="0.25">
      <c r="C733" s="4" t="s">
        <v>12</v>
      </c>
      <c r="D733" s="5">
        <v>31</v>
      </c>
    </row>
    <row r="734" spans="1:4" x14ac:dyDescent="0.25">
      <c r="C734" s="4" t="s">
        <v>13</v>
      </c>
      <c r="D734" s="5">
        <v>14</v>
      </c>
    </row>
    <row r="735" spans="1:4" x14ac:dyDescent="0.25">
      <c r="C735" s="4" t="s">
        <v>14</v>
      </c>
      <c r="D735" s="5">
        <v>19</v>
      </c>
    </row>
    <row r="736" spans="1:4" x14ac:dyDescent="0.25">
      <c r="C736" s="4" t="s">
        <v>15</v>
      </c>
      <c r="D736" s="5">
        <v>20</v>
      </c>
    </row>
    <row r="737" spans="2:4" x14ac:dyDescent="0.25">
      <c r="B737" s="4" t="s">
        <v>16</v>
      </c>
      <c r="C737" s="4" t="s">
        <v>4</v>
      </c>
      <c r="D737" s="5">
        <v>447</v>
      </c>
    </row>
    <row r="738" spans="2:4" x14ac:dyDescent="0.25">
      <c r="C738" s="4" t="s">
        <v>5</v>
      </c>
      <c r="D738" s="5">
        <v>491</v>
      </c>
    </row>
    <row r="739" spans="2:4" x14ac:dyDescent="0.25">
      <c r="C739" s="4" t="s">
        <v>6</v>
      </c>
      <c r="D739" s="5">
        <v>491</v>
      </c>
    </row>
    <row r="740" spans="2:4" x14ac:dyDescent="0.25">
      <c r="C740" s="4" t="s">
        <v>7</v>
      </c>
      <c r="D740" s="5">
        <v>515</v>
      </c>
    </row>
    <row r="741" spans="2:4" x14ac:dyDescent="0.25">
      <c r="C741" s="4" t="s">
        <v>8</v>
      </c>
      <c r="D741" s="5">
        <v>512</v>
      </c>
    </row>
    <row r="742" spans="2:4" x14ac:dyDescent="0.25">
      <c r="C742" s="4" t="s">
        <v>9</v>
      </c>
      <c r="D742" s="5">
        <v>506</v>
      </c>
    </row>
    <row r="743" spans="2:4" x14ac:dyDescent="0.25">
      <c r="C743" s="4" t="s">
        <v>10</v>
      </c>
      <c r="D743" s="5">
        <v>519</v>
      </c>
    </row>
    <row r="744" spans="2:4" x14ac:dyDescent="0.25">
      <c r="C744" s="4" t="s">
        <v>11</v>
      </c>
      <c r="D744" s="5">
        <v>515</v>
      </c>
    </row>
    <row r="745" spans="2:4" x14ac:dyDescent="0.25">
      <c r="C745" s="4" t="s">
        <v>12</v>
      </c>
      <c r="D745" s="5">
        <v>509</v>
      </c>
    </row>
    <row r="746" spans="2:4" x14ac:dyDescent="0.25">
      <c r="C746" s="4" t="s">
        <v>13</v>
      </c>
      <c r="D746" s="5">
        <v>499</v>
      </c>
    </row>
    <row r="747" spans="2:4" x14ac:dyDescent="0.25">
      <c r="C747" s="4" t="s">
        <v>14</v>
      </c>
      <c r="D747" s="5">
        <v>505</v>
      </c>
    </row>
    <row r="748" spans="2:4" x14ac:dyDescent="0.25">
      <c r="C748" s="4" t="s">
        <v>15</v>
      </c>
      <c r="D748" s="5">
        <v>489</v>
      </c>
    </row>
    <row r="749" spans="2:4" x14ac:dyDescent="0.25">
      <c r="B749" s="4" t="s">
        <v>17</v>
      </c>
      <c r="C749" s="4" t="s">
        <v>4</v>
      </c>
      <c r="D749" s="5">
        <v>4</v>
      </c>
    </row>
    <row r="750" spans="2:4" x14ac:dyDescent="0.25">
      <c r="C750" s="4" t="s">
        <v>5</v>
      </c>
      <c r="D750" s="5">
        <v>3</v>
      </c>
    </row>
    <row r="751" spans="2:4" x14ac:dyDescent="0.25">
      <c r="C751" s="4" t="s">
        <v>6</v>
      </c>
      <c r="D751" s="5">
        <v>3</v>
      </c>
    </row>
    <row r="752" spans="2:4" x14ac:dyDescent="0.25">
      <c r="C752" s="4" t="s">
        <v>7</v>
      </c>
      <c r="D752" s="5">
        <v>4</v>
      </c>
    </row>
    <row r="753" spans="2:4" x14ac:dyDescent="0.25">
      <c r="C753" s="4" t="s">
        <v>8</v>
      </c>
      <c r="D753" s="5">
        <v>4</v>
      </c>
    </row>
    <row r="754" spans="2:4" x14ac:dyDescent="0.25">
      <c r="C754" s="4" t="s">
        <v>9</v>
      </c>
      <c r="D754" s="5">
        <v>7</v>
      </c>
    </row>
    <row r="755" spans="2:4" x14ac:dyDescent="0.25">
      <c r="C755" s="4" t="s">
        <v>10</v>
      </c>
      <c r="D755" s="5">
        <v>6</v>
      </c>
    </row>
    <row r="756" spans="2:4" x14ac:dyDescent="0.25">
      <c r="C756" s="4" t="s">
        <v>11</v>
      </c>
      <c r="D756" s="5">
        <v>5</v>
      </c>
    </row>
    <row r="757" spans="2:4" x14ac:dyDescent="0.25">
      <c r="C757" s="4" t="s">
        <v>12</v>
      </c>
      <c r="D757" s="5">
        <v>4</v>
      </c>
    </row>
    <row r="758" spans="2:4" x14ac:dyDescent="0.25">
      <c r="C758" s="4" t="s">
        <v>13</v>
      </c>
      <c r="D758" s="5">
        <v>5</v>
      </c>
    </row>
    <row r="759" spans="2:4" x14ac:dyDescent="0.25">
      <c r="C759" s="4" t="s">
        <v>14</v>
      </c>
      <c r="D759" s="5">
        <v>5</v>
      </c>
    </row>
    <row r="760" spans="2:4" x14ac:dyDescent="0.25">
      <c r="C760" s="4" t="s">
        <v>15</v>
      </c>
      <c r="D760" s="5">
        <v>3</v>
      </c>
    </row>
    <row r="761" spans="2:4" x14ac:dyDescent="0.25">
      <c r="B761" s="4" t="s">
        <v>18</v>
      </c>
      <c r="C761" s="4" t="s">
        <v>4</v>
      </c>
      <c r="D761" s="5">
        <v>45</v>
      </c>
    </row>
    <row r="762" spans="2:4" x14ac:dyDescent="0.25">
      <c r="C762" s="4" t="s">
        <v>5</v>
      </c>
      <c r="D762" s="5">
        <v>36</v>
      </c>
    </row>
    <row r="763" spans="2:4" x14ac:dyDescent="0.25">
      <c r="C763" s="4" t="s">
        <v>6</v>
      </c>
      <c r="D763" s="5">
        <v>30</v>
      </c>
    </row>
    <row r="764" spans="2:4" x14ac:dyDescent="0.25">
      <c r="C764" s="4" t="s">
        <v>7</v>
      </c>
      <c r="D764" s="5">
        <v>27</v>
      </c>
    </row>
    <row r="765" spans="2:4" x14ac:dyDescent="0.25">
      <c r="C765" s="4" t="s">
        <v>8</v>
      </c>
      <c r="D765" s="5">
        <v>31</v>
      </c>
    </row>
    <row r="766" spans="2:4" x14ac:dyDescent="0.25">
      <c r="C766" s="4" t="s">
        <v>9</v>
      </c>
      <c r="D766" s="5">
        <v>24</v>
      </c>
    </row>
    <row r="767" spans="2:4" x14ac:dyDescent="0.25">
      <c r="C767" s="4" t="s">
        <v>10</v>
      </c>
      <c r="D767" s="5">
        <v>32</v>
      </c>
    </row>
    <row r="768" spans="2:4" x14ac:dyDescent="0.25">
      <c r="C768" s="4" t="s">
        <v>11</v>
      </c>
      <c r="D768" s="5">
        <v>32</v>
      </c>
    </row>
    <row r="769" spans="2:4" x14ac:dyDescent="0.25">
      <c r="C769" s="4" t="s">
        <v>12</v>
      </c>
      <c r="D769" s="5">
        <v>31</v>
      </c>
    </row>
    <row r="770" spans="2:4" x14ac:dyDescent="0.25">
      <c r="C770" s="4" t="s">
        <v>13</v>
      </c>
      <c r="D770" s="5">
        <v>74</v>
      </c>
    </row>
    <row r="771" spans="2:4" x14ac:dyDescent="0.25">
      <c r="C771" s="4" t="s">
        <v>14</v>
      </c>
      <c r="D771" s="5">
        <v>61</v>
      </c>
    </row>
    <row r="772" spans="2:4" x14ac:dyDescent="0.25">
      <c r="C772" s="4" t="s">
        <v>15</v>
      </c>
      <c r="D772" s="5">
        <v>82</v>
      </c>
    </row>
    <row r="773" spans="2:4" x14ac:dyDescent="0.25">
      <c r="B773" s="4" t="s">
        <v>19</v>
      </c>
      <c r="C773" s="4" t="s">
        <v>4</v>
      </c>
      <c r="D773" s="5">
        <v>685</v>
      </c>
    </row>
    <row r="774" spans="2:4" x14ac:dyDescent="0.25">
      <c r="C774" s="4" t="s">
        <v>5</v>
      </c>
      <c r="D774" s="5">
        <v>636</v>
      </c>
    </row>
    <row r="775" spans="2:4" x14ac:dyDescent="0.25">
      <c r="C775" s="4" t="s">
        <v>6</v>
      </c>
      <c r="D775" s="5">
        <v>653</v>
      </c>
    </row>
    <row r="776" spans="2:4" x14ac:dyDescent="0.25">
      <c r="C776" s="4" t="s">
        <v>7</v>
      </c>
      <c r="D776" s="5">
        <v>648</v>
      </c>
    </row>
    <row r="777" spans="2:4" x14ac:dyDescent="0.25">
      <c r="C777" s="4" t="s">
        <v>8</v>
      </c>
      <c r="D777" s="5">
        <v>677</v>
      </c>
    </row>
    <row r="778" spans="2:4" x14ac:dyDescent="0.25">
      <c r="C778" s="4" t="s">
        <v>9</v>
      </c>
      <c r="D778" s="5">
        <v>653</v>
      </c>
    </row>
    <row r="779" spans="2:4" x14ac:dyDescent="0.25">
      <c r="C779" s="4" t="s">
        <v>10</v>
      </c>
      <c r="D779" s="5">
        <v>663</v>
      </c>
    </row>
    <row r="780" spans="2:4" x14ac:dyDescent="0.25">
      <c r="C780" s="4" t="s">
        <v>11</v>
      </c>
      <c r="D780" s="5">
        <v>675</v>
      </c>
    </row>
    <row r="781" spans="2:4" x14ac:dyDescent="0.25">
      <c r="C781" s="4" t="s">
        <v>12</v>
      </c>
      <c r="D781" s="5">
        <v>651</v>
      </c>
    </row>
    <row r="782" spans="2:4" x14ac:dyDescent="0.25">
      <c r="C782" s="4" t="s">
        <v>13</v>
      </c>
      <c r="D782" s="5">
        <v>652</v>
      </c>
    </row>
    <row r="783" spans="2:4" x14ac:dyDescent="0.25">
      <c r="C783" s="4" t="s">
        <v>14</v>
      </c>
      <c r="D783" s="5">
        <v>665</v>
      </c>
    </row>
    <row r="784" spans="2:4" x14ac:dyDescent="0.25">
      <c r="C784" s="4" t="s">
        <v>15</v>
      </c>
      <c r="D784" s="5">
        <v>661</v>
      </c>
    </row>
    <row r="785" spans="1:4" x14ac:dyDescent="0.25">
      <c r="A785" s="4" t="s">
        <v>32</v>
      </c>
      <c r="B785" s="4" t="s">
        <v>3</v>
      </c>
      <c r="C785" s="4" t="s">
        <v>4</v>
      </c>
      <c r="D785" s="5">
        <v>38</v>
      </c>
    </row>
    <row r="786" spans="1:4" x14ac:dyDescent="0.25">
      <c r="C786" s="4" t="s">
        <v>5</v>
      </c>
      <c r="D786" s="5">
        <v>51</v>
      </c>
    </row>
    <row r="787" spans="1:4" x14ac:dyDescent="0.25">
      <c r="C787" s="4" t="s">
        <v>6</v>
      </c>
      <c r="D787" s="5">
        <v>35</v>
      </c>
    </row>
    <row r="788" spans="1:4" x14ac:dyDescent="0.25">
      <c r="C788" s="4" t="s">
        <v>7</v>
      </c>
      <c r="D788" s="5">
        <v>34</v>
      </c>
    </row>
    <row r="789" spans="1:4" x14ac:dyDescent="0.25">
      <c r="C789" s="4" t="s">
        <v>8</v>
      </c>
      <c r="D789" s="5">
        <v>37</v>
      </c>
    </row>
    <row r="790" spans="1:4" x14ac:dyDescent="0.25">
      <c r="C790" s="4" t="s">
        <v>9</v>
      </c>
      <c r="D790" s="5">
        <v>36</v>
      </c>
    </row>
    <row r="791" spans="1:4" x14ac:dyDescent="0.25">
      <c r="C791" s="4" t="s">
        <v>10</v>
      </c>
      <c r="D791" s="5">
        <v>44</v>
      </c>
    </row>
    <row r="792" spans="1:4" x14ac:dyDescent="0.25">
      <c r="C792" s="4" t="s">
        <v>11</v>
      </c>
      <c r="D792" s="5">
        <v>42</v>
      </c>
    </row>
    <row r="793" spans="1:4" x14ac:dyDescent="0.25">
      <c r="C793" s="4" t="s">
        <v>12</v>
      </c>
      <c r="D793" s="5">
        <v>32</v>
      </c>
    </row>
    <row r="794" spans="1:4" x14ac:dyDescent="0.25">
      <c r="C794" s="4" t="s">
        <v>13</v>
      </c>
      <c r="D794" s="5">
        <v>24</v>
      </c>
    </row>
    <row r="795" spans="1:4" x14ac:dyDescent="0.25">
      <c r="C795" s="4" t="s">
        <v>14</v>
      </c>
      <c r="D795" s="5">
        <v>28</v>
      </c>
    </row>
    <row r="796" spans="1:4" x14ac:dyDescent="0.25">
      <c r="C796" s="4" t="s">
        <v>15</v>
      </c>
      <c r="D796" s="5">
        <v>19</v>
      </c>
    </row>
    <row r="797" spans="1:4" x14ac:dyDescent="0.25">
      <c r="B797" s="4" t="s">
        <v>16</v>
      </c>
      <c r="C797" s="4" t="s">
        <v>4</v>
      </c>
      <c r="D797" s="5">
        <v>843</v>
      </c>
    </row>
    <row r="798" spans="1:4" x14ac:dyDescent="0.25">
      <c r="C798" s="4" t="s">
        <v>5</v>
      </c>
      <c r="D798" s="5">
        <v>833</v>
      </c>
    </row>
    <row r="799" spans="1:4" x14ac:dyDescent="0.25">
      <c r="C799" s="4" t="s">
        <v>6</v>
      </c>
      <c r="D799" s="5">
        <v>855</v>
      </c>
    </row>
    <row r="800" spans="1:4" x14ac:dyDescent="0.25">
      <c r="C800" s="4" t="s">
        <v>7</v>
      </c>
      <c r="D800" s="5">
        <v>849</v>
      </c>
    </row>
    <row r="801" spans="2:4" x14ac:dyDescent="0.25">
      <c r="C801" s="4" t="s">
        <v>8</v>
      </c>
      <c r="D801" s="5">
        <v>858</v>
      </c>
    </row>
    <row r="802" spans="2:4" x14ac:dyDescent="0.25">
      <c r="C802" s="4" t="s">
        <v>9</v>
      </c>
      <c r="D802" s="5">
        <v>877</v>
      </c>
    </row>
    <row r="803" spans="2:4" x14ac:dyDescent="0.25">
      <c r="C803" s="4" t="s">
        <v>10</v>
      </c>
      <c r="D803" s="5">
        <v>866</v>
      </c>
    </row>
    <row r="804" spans="2:4" x14ac:dyDescent="0.25">
      <c r="C804" s="4" t="s">
        <v>11</v>
      </c>
      <c r="D804" s="5">
        <v>861</v>
      </c>
    </row>
    <row r="805" spans="2:4" x14ac:dyDescent="0.25">
      <c r="C805" s="4" t="s">
        <v>12</v>
      </c>
      <c r="D805" s="5">
        <v>862</v>
      </c>
    </row>
    <row r="806" spans="2:4" x14ac:dyDescent="0.25">
      <c r="C806" s="4" t="s">
        <v>13</v>
      </c>
      <c r="D806" s="5">
        <v>834</v>
      </c>
    </row>
    <row r="807" spans="2:4" x14ac:dyDescent="0.25">
      <c r="C807" s="4" t="s">
        <v>14</v>
      </c>
      <c r="D807" s="5">
        <v>814</v>
      </c>
    </row>
    <row r="808" spans="2:4" x14ac:dyDescent="0.25">
      <c r="C808" s="4" t="s">
        <v>15</v>
      </c>
      <c r="D808" s="5">
        <v>800</v>
      </c>
    </row>
    <row r="809" spans="2:4" x14ac:dyDescent="0.25">
      <c r="B809" s="4" t="s">
        <v>17</v>
      </c>
      <c r="C809" s="4" t="s">
        <v>4</v>
      </c>
      <c r="D809" s="5">
        <v>110</v>
      </c>
    </row>
    <row r="810" spans="2:4" x14ac:dyDescent="0.25">
      <c r="C810" s="4" t="s">
        <v>5</v>
      </c>
      <c r="D810" s="5">
        <v>121</v>
      </c>
    </row>
    <row r="811" spans="2:4" x14ac:dyDescent="0.25">
      <c r="C811" s="4" t="s">
        <v>6</v>
      </c>
      <c r="D811" s="5">
        <v>118</v>
      </c>
    </row>
    <row r="812" spans="2:4" x14ac:dyDescent="0.25">
      <c r="C812" s="4" t="s">
        <v>7</v>
      </c>
      <c r="D812" s="5">
        <v>109</v>
      </c>
    </row>
    <row r="813" spans="2:4" x14ac:dyDescent="0.25">
      <c r="C813" s="4" t="s">
        <v>8</v>
      </c>
      <c r="D813" s="5">
        <v>109</v>
      </c>
    </row>
    <row r="814" spans="2:4" x14ac:dyDescent="0.25">
      <c r="C814" s="4" t="s">
        <v>9</v>
      </c>
      <c r="D814" s="5">
        <v>110</v>
      </c>
    </row>
    <row r="815" spans="2:4" x14ac:dyDescent="0.25">
      <c r="C815" s="4" t="s">
        <v>10</v>
      </c>
      <c r="D815" s="5">
        <v>112</v>
      </c>
    </row>
    <row r="816" spans="2:4" x14ac:dyDescent="0.25">
      <c r="C816" s="4" t="s">
        <v>11</v>
      </c>
      <c r="D816" s="5">
        <v>117</v>
      </c>
    </row>
    <row r="817" spans="2:4" x14ac:dyDescent="0.25">
      <c r="C817" s="4" t="s">
        <v>12</v>
      </c>
      <c r="D817" s="5">
        <v>117</v>
      </c>
    </row>
    <row r="818" spans="2:4" x14ac:dyDescent="0.25">
      <c r="C818" s="4" t="s">
        <v>13</v>
      </c>
      <c r="D818" s="5">
        <v>111</v>
      </c>
    </row>
    <row r="819" spans="2:4" x14ac:dyDescent="0.25">
      <c r="C819" s="4" t="s">
        <v>14</v>
      </c>
      <c r="D819" s="5">
        <v>118</v>
      </c>
    </row>
    <row r="820" spans="2:4" x14ac:dyDescent="0.25">
      <c r="C820" s="4" t="s">
        <v>15</v>
      </c>
      <c r="D820" s="5">
        <v>125</v>
      </c>
    </row>
    <row r="821" spans="2:4" x14ac:dyDescent="0.25">
      <c r="B821" s="4" t="s">
        <v>18</v>
      </c>
      <c r="C821" s="4" t="s">
        <v>4</v>
      </c>
      <c r="D821" s="5">
        <v>60</v>
      </c>
    </row>
    <row r="822" spans="2:4" x14ac:dyDescent="0.25">
      <c r="C822" s="4" t="s">
        <v>5</v>
      </c>
      <c r="D822" s="5">
        <v>65</v>
      </c>
    </row>
    <row r="823" spans="2:4" x14ac:dyDescent="0.25">
      <c r="C823" s="4" t="s">
        <v>6</v>
      </c>
      <c r="D823" s="5">
        <v>59</v>
      </c>
    </row>
    <row r="824" spans="2:4" x14ac:dyDescent="0.25">
      <c r="C824" s="4" t="s">
        <v>7</v>
      </c>
      <c r="D824" s="5">
        <v>57</v>
      </c>
    </row>
    <row r="825" spans="2:4" x14ac:dyDescent="0.25">
      <c r="C825" s="4" t="s">
        <v>8</v>
      </c>
      <c r="D825" s="5">
        <v>59</v>
      </c>
    </row>
    <row r="826" spans="2:4" x14ac:dyDescent="0.25">
      <c r="C826" s="4" t="s">
        <v>9</v>
      </c>
      <c r="D826" s="5">
        <v>70</v>
      </c>
    </row>
    <row r="827" spans="2:4" x14ac:dyDescent="0.25">
      <c r="C827" s="4" t="s">
        <v>10</v>
      </c>
      <c r="D827" s="5">
        <v>48</v>
      </c>
    </row>
    <row r="828" spans="2:4" x14ac:dyDescent="0.25">
      <c r="C828" s="4" t="s">
        <v>11</v>
      </c>
      <c r="D828" s="5">
        <v>67</v>
      </c>
    </row>
    <row r="829" spans="2:4" x14ac:dyDescent="0.25">
      <c r="C829" s="4" t="s">
        <v>12</v>
      </c>
      <c r="D829" s="5">
        <v>70</v>
      </c>
    </row>
    <row r="830" spans="2:4" x14ac:dyDescent="0.25">
      <c r="C830" s="4" t="s">
        <v>13</v>
      </c>
      <c r="D830" s="5">
        <v>76</v>
      </c>
    </row>
    <row r="831" spans="2:4" x14ac:dyDescent="0.25">
      <c r="C831" s="4" t="s">
        <v>14</v>
      </c>
      <c r="D831" s="5">
        <v>54</v>
      </c>
    </row>
    <row r="832" spans="2:4" x14ac:dyDescent="0.25">
      <c r="C832" s="4" t="s">
        <v>15</v>
      </c>
      <c r="D832" s="5">
        <v>36</v>
      </c>
    </row>
    <row r="833" spans="1:4" x14ac:dyDescent="0.25">
      <c r="B833" s="4" t="s">
        <v>19</v>
      </c>
      <c r="C833" s="4" t="s">
        <v>4</v>
      </c>
      <c r="D833" s="5">
        <v>1266</v>
      </c>
    </row>
    <row r="834" spans="1:4" x14ac:dyDescent="0.25">
      <c r="C834" s="4" t="s">
        <v>5</v>
      </c>
      <c r="D834" s="5">
        <v>1307</v>
      </c>
    </row>
    <row r="835" spans="1:4" x14ac:dyDescent="0.25">
      <c r="C835" s="4" t="s">
        <v>6</v>
      </c>
      <c r="D835" s="5">
        <v>1332</v>
      </c>
    </row>
    <row r="836" spans="1:4" x14ac:dyDescent="0.25">
      <c r="C836" s="4" t="s">
        <v>7</v>
      </c>
      <c r="D836" s="5">
        <v>1333</v>
      </c>
    </row>
    <row r="837" spans="1:4" x14ac:dyDescent="0.25">
      <c r="C837" s="4" t="s">
        <v>8</v>
      </c>
      <c r="D837" s="5">
        <v>1374</v>
      </c>
    </row>
    <row r="838" spans="1:4" x14ac:dyDescent="0.25">
      <c r="C838" s="4" t="s">
        <v>9</v>
      </c>
      <c r="D838" s="5">
        <v>1197</v>
      </c>
    </row>
    <row r="839" spans="1:4" x14ac:dyDescent="0.25">
      <c r="C839" s="4" t="s">
        <v>10</v>
      </c>
      <c r="D839" s="5">
        <v>1211</v>
      </c>
    </row>
    <row r="840" spans="1:4" x14ac:dyDescent="0.25">
      <c r="C840" s="4" t="s">
        <v>11</v>
      </c>
      <c r="D840" s="5">
        <v>1186</v>
      </c>
    </row>
    <row r="841" spans="1:4" x14ac:dyDescent="0.25">
      <c r="C841" s="4" t="s">
        <v>12</v>
      </c>
      <c r="D841" s="5">
        <v>1209</v>
      </c>
    </row>
    <row r="842" spans="1:4" x14ac:dyDescent="0.25">
      <c r="C842" s="4" t="s">
        <v>13</v>
      </c>
      <c r="D842" s="5">
        <v>1144</v>
      </c>
    </row>
    <row r="843" spans="1:4" x14ac:dyDescent="0.25">
      <c r="C843" s="4" t="s">
        <v>14</v>
      </c>
      <c r="D843" s="5">
        <v>1205</v>
      </c>
    </row>
    <row r="844" spans="1:4" x14ac:dyDescent="0.25">
      <c r="C844" s="4" t="s">
        <v>15</v>
      </c>
      <c r="D844" s="5">
        <v>1241</v>
      </c>
    </row>
    <row r="845" spans="1:4" x14ac:dyDescent="0.25">
      <c r="A845" s="4" t="s">
        <v>33</v>
      </c>
      <c r="B845" s="4" t="s">
        <v>3</v>
      </c>
      <c r="C845" s="4" t="s">
        <v>4</v>
      </c>
      <c r="D845" s="5">
        <v>292</v>
      </c>
    </row>
    <row r="846" spans="1:4" x14ac:dyDescent="0.25">
      <c r="C846" s="4" t="s">
        <v>5</v>
      </c>
      <c r="D846" s="5">
        <v>304</v>
      </c>
    </row>
    <row r="847" spans="1:4" x14ac:dyDescent="0.25">
      <c r="C847" s="4" t="s">
        <v>6</v>
      </c>
      <c r="D847" s="5">
        <v>273</v>
      </c>
    </row>
    <row r="848" spans="1:4" x14ac:dyDescent="0.25">
      <c r="C848" s="4" t="s">
        <v>7</v>
      </c>
      <c r="D848" s="5">
        <v>337</v>
      </c>
    </row>
    <row r="849" spans="2:4" x14ac:dyDescent="0.25">
      <c r="C849" s="4" t="s">
        <v>8</v>
      </c>
      <c r="D849" s="5">
        <v>334</v>
      </c>
    </row>
    <row r="850" spans="2:4" x14ac:dyDescent="0.25">
      <c r="C850" s="4" t="s">
        <v>9</v>
      </c>
      <c r="D850" s="5">
        <v>333</v>
      </c>
    </row>
    <row r="851" spans="2:4" x14ac:dyDescent="0.25">
      <c r="C851" s="4" t="s">
        <v>10</v>
      </c>
      <c r="D851" s="5">
        <v>333</v>
      </c>
    </row>
    <row r="852" spans="2:4" x14ac:dyDescent="0.25">
      <c r="C852" s="4" t="s">
        <v>11</v>
      </c>
      <c r="D852" s="5">
        <v>298</v>
      </c>
    </row>
    <row r="853" spans="2:4" x14ac:dyDescent="0.25">
      <c r="C853" s="4" t="s">
        <v>12</v>
      </c>
      <c r="D853" s="5">
        <v>358</v>
      </c>
    </row>
    <row r="854" spans="2:4" x14ac:dyDescent="0.25">
      <c r="C854" s="4" t="s">
        <v>13</v>
      </c>
      <c r="D854" s="5">
        <v>335</v>
      </c>
    </row>
    <row r="855" spans="2:4" x14ac:dyDescent="0.25">
      <c r="C855" s="4" t="s">
        <v>14</v>
      </c>
      <c r="D855" s="5">
        <v>352</v>
      </c>
    </row>
    <row r="856" spans="2:4" x14ac:dyDescent="0.25">
      <c r="C856" s="4" t="s">
        <v>15</v>
      </c>
      <c r="D856" s="5">
        <v>375</v>
      </c>
    </row>
    <row r="857" spans="2:4" x14ac:dyDescent="0.25">
      <c r="B857" s="4" t="s">
        <v>16</v>
      </c>
      <c r="C857" s="4" t="s">
        <v>4</v>
      </c>
      <c r="D857" s="5">
        <v>1070</v>
      </c>
    </row>
    <row r="858" spans="2:4" x14ac:dyDescent="0.25">
      <c r="C858" s="4" t="s">
        <v>5</v>
      </c>
      <c r="D858" s="5">
        <v>1090</v>
      </c>
    </row>
    <row r="859" spans="2:4" x14ac:dyDescent="0.25">
      <c r="C859" s="4" t="s">
        <v>6</v>
      </c>
      <c r="D859" s="5">
        <v>1083</v>
      </c>
    </row>
    <row r="860" spans="2:4" x14ac:dyDescent="0.25">
      <c r="C860" s="4" t="s">
        <v>7</v>
      </c>
      <c r="D860" s="5">
        <v>992</v>
      </c>
    </row>
    <row r="861" spans="2:4" x14ac:dyDescent="0.25">
      <c r="C861" s="4" t="s">
        <v>8</v>
      </c>
      <c r="D861" s="5">
        <v>991</v>
      </c>
    </row>
    <row r="862" spans="2:4" x14ac:dyDescent="0.25">
      <c r="C862" s="4" t="s">
        <v>9</v>
      </c>
      <c r="D862" s="5">
        <v>1054</v>
      </c>
    </row>
    <row r="863" spans="2:4" x14ac:dyDescent="0.25">
      <c r="C863" s="4" t="s">
        <v>10</v>
      </c>
      <c r="D863" s="5">
        <v>1134</v>
      </c>
    </row>
    <row r="864" spans="2:4" x14ac:dyDescent="0.25">
      <c r="C864" s="4" t="s">
        <v>11</v>
      </c>
      <c r="D864" s="5">
        <v>1145</v>
      </c>
    </row>
    <row r="865" spans="2:4" x14ac:dyDescent="0.25">
      <c r="C865" s="4" t="s">
        <v>12</v>
      </c>
      <c r="D865" s="5">
        <v>1164</v>
      </c>
    </row>
    <row r="866" spans="2:4" x14ac:dyDescent="0.25">
      <c r="C866" s="4" t="s">
        <v>13</v>
      </c>
      <c r="D866" s="5">
        <v>1174</v>
      </c>
    </row>
    <row r="867" spans="2:4" x14ac:dyDescent="0.25">
      <c r="C867" s="4" t="s">
        <v>14</v>
      </c>
      <c r="D867" s="5">
        <v>1171</v>
      </c>
    </row>
    <row r="868" spans="2:4" x14ac:dyDescent="0.25">
      <c r="C868" s="4" t="s">
        <v>15</v>
      </c>
      <c r="D868" s="5">
        <v>1200</v>
      </c>
    </row>
    <row r="869" spans="2:4" x14ac:dyDescent="0.25">
      <c r="B869" s="4" t="s">
        <v>17</v>
      </c>
      <c r="C869" s="4" t="s">
        <v>4</v>
      </c>
      <c r="D869" s="5">
        <v>94</v>
      </c>
    </row>
    <row r="870" spans="2:4" x14ac:dyDescent="0.25">
      <c r="C870" s="4" t="s">
        <v>5</v>
      </c>
      <c r="D870" s="5">
        <v>96</v>
      </c>
    </row>
    <row r="871" spans="2:4" x14ac:dyDescent="0.25">
      <c r="C871" s="4" t="s">
        <v>6</v>
      </c>
      <c r="D871" s="5">
        <v>73</v>
      </c>
    </row>
    <row r="872" spans="2:4" x14ac:dyDescent="0.25">
      <c r="C872" s="4" t="s">
        <v>7</v>
      </c>
      <c r="D872" s="5">
        <v>76</v>
      </c>
    </row>
    <row r="873" spans="2:4" x14ac:dyDescent="0.25">
      <c r="C873" s="4" t="s">
        <v>8</v>
      </c>
      <c r="D873" s="5">
        <v>72</v>
      </c>
    </row>
    <row r="874" spans="2:4" x14ac:dyDescent="0.25">
      <c r="C874" s="4" t="s">
        <v>9</v>
      </c>
      <c r="D874" s="5">
        <v>68</v>
      </c>
    </row>
    <row r="875" spans="2:4" x14ac:dyDescent="0.25">
      <c r="C875" s="4" t="s">
        <v>10</v>
      </c>
      <c r="D875" s="5">
        <v>65</v>
      </c>
    </row>
    <row r="876" spans="2:4" x14ac:dyDescent="0.25">
      <c r="C876" s="4" t="s">
        <v>11</v>
      </c>
      <c r="D876" s="5">
        <v>70</v>
      </c>
    </row>
    <row r="877" spans="2:4" x14ac:dyDescent="0.25">
      <c r="C877" s="4" t="s">
        <v>12</v>
      </c>
      <c r="D877" s="5">
        <v>71</v>
      </c>
    </row>
    <row r="878" spans="2:4" x14ac:dyDescent="0.25">
      <c r="C878" s="4" t="s">
        <v>13</v>
      </c>
      <c r="D878" s="5">
        <v>68</v>
      </c>
    </row>
    <row r="879" spans="2:4" x14ac:dyDescent="0.25">
      <c r="C879" s="4" t="s">
        <v>14</v>
      </c>
      <c r="D879" s="5">
        <v>68</v>
      </c>
    </row>
    <row r="880" spans="2:4" x14ac:dyDescent="0.25">
      <c r="C880" s="4" t="s">
        <v>15</v>
      </c>
      <c r="D880" s="5">
        <v>64</v>
      </c>
    </row>
    <row r="881" spans="2:4" x14ac:dyDescent="0.25">
      <c r="B881" s="4" t="s">
        <v>18</v>
      </c>
      <c r="C881" s="4" t="s">
        <v>4</v>
      </c>
      <c r="D881" s="5">
        <v>148</v>
      </c>
    </row>
    <row r="882" spans="2:4" x14ac:dyDescent="0.25">
      <c r="C882" s="4" t="s">
        <v>5</v>
      </c>
      <c r="D882" s="5">
        <v>148</v>
      </c>
    </row>
    <row r="883" spans="2:4" x14ac:dyDescent="0.25">
      <c r="C883" s="4" t="s">
        <v>6</v>
      </c>
      <c r="D883" s="5">
        <v>143</v>
      </c>
    </row>
    <row r="884" spans="2:4" x14ac:dyDescent="0.25">
      <c r="C884" s="4" t="s">
        <v>7</v>
      </c>
      <c r="D884" s="5">
        <v>119</v>
      </c>
    </row>
    <row r="885" spans="2:4" x14ac:dyDescent="0.25">
      <c r="C885" s="4" t="s">
        <v>8</v>
      </c>
      <c r="D885" s="5">
        <v>112</v>
      </c>
    </row>
    <row r="886" spans="2:4" x14ac:dyDescent="0.25">
      <c r="C886" s="4" t="s">
        <v>9</v>
      </c>
      <c r="D886" s="5">
        <v>99</v>
      </c>
    </row>
    <row r="887" spans="2:4" x14ac:dyDescent="0.25">
      <c r="C887" s="4" t="s">
        <v>10</v>
      </c>
      <c r="D887" s="5">
        <v>104</v>
      </c>
    </row>
    <row r="888" spans="2:4" x14ac:dyDescent="0.25">
      <c r="C888" s="4" t="s">
        <v>11</v>
      </c>
      <c r="D888" s="5">
        <v>104</v>
      </c>
    </row>
    <row r="889" spans="2:4" x14ac:dyDescent="0.25">
      <c r="C889" s="4" t="s">
        <v>12</v>
      </c>
      <c r="D889" s="5">
        <v>97</v>
      </c>
    </row>
    <row r="890" spans="2:4" x14ac:dyDescent="0.25">
      <c r="C890" s="4" t="s">
        <v>13</v>
      </c>
      <c r="D890" s="5">
        <v>119</v>
      </c>
    </row>
    <row r="891" spans="2:4" x14ac:dyDescent="0.25">
      <c r="C891" s="4" t="s">
        <v>14</v>
      </c>
      <c r="D891" s="5">
        <v>107</v>
      </c>
    </row>
    <row r="892" spans="2:4" x14ac:dyDescent="0.25">
      <c r="C892" s="4" t="s">
        <v>15</v>
      </c>
      <c r="D892" s="5">
        <v>34</v>
      </c>
    </row>
    <row r="893" spans="2:4" x14ac:dyDescent="0.25">
      <c r="B893" s="4" t="s">
        <v>19</v>
      </c>
      <c r="C893" s="4" t="s">
        <v>4</v>
      </c>
      <c r="D893" s="5">
        <v>2471</v>
      </c>
    </row>
    <row r="894" spans="2:4" x14ac:dyDescent="0.25">
      <c r="C894" s="4" t="s">
        <v>5</v>
      </c>
      <c r="D894" s="5">
        <v>2501</v>
      </c>
    </row>
    <row r="895" spans="2:4" x14ac:dyDescent="0.25">
      <c r="C895" s="4" t="s">
        <v>6</v>
      </c>
      <c r="D895" s="5">
        <v>2629</v>
      </c>
    </row>
    <row r="896" spans="2:4" x14ac:dyDescent="0.25">
      <c r="C896" s="4" t="s">
        <v>7</v>
      </c>
      <c r="D896" s="5">
        <v>2648</v>
      </c>
    </row>
    <row r="897" spans="1:4" x14ac:dyDescent="0.25">
      <c r="C897" s="4" t="s">
        <v>8</v>
      </c>
      <c r="D897" s="5">
        <v>2629</v>
      </c>
    </row>
    <row r="898" spans="1:4" x14ac:dyDescent="0.25">
      <c r="C898" s="4" t="s">
        <v>9</v>
      </c>
      <c r="D898" s="5">
        <v>2605</v>
      </c>
    </row>
    <row r="899" spans="1:4" x14ac:dyDescent="0.25">
      <c r="C899" s="4" t="s">
        <v>10</v>
      </c>
      <c r="D899" s="5">
        <v>2545</v>
      </c>
    </row>
    <row r="900" spans="1:4" x14ac:dyDescent="0.25">
      <c r="C900" s="4" t="s">
        <v>11</v>
      </c>
      <c r="D900" s="5">
        <v>2716</v>
      </c>
    </row>
    <row r="901" spans="1:4" x14ac:dyDescent="0.25">
      <c r="C901" s="4" t="s">
        <v>12</v>
      </c>
      <c r="D901" s="5">
        <v>2685</v>
      </c>
    </row>
    <row r="902" spans="1:4" x14ac:dyDescent="0.25">
      <c r="C902" s="4" t="s">
        <v>13</v>
      </c>
      <c r="D902" s="5">
        <v>2705</v>
      </c>
    </row>
    <row r="903" spans="1:4" x14ac:dyDescent="0.25">
      <c r="C903" s="4" t="s">
        <v>14</v>
      </c>
      <c r="D903" s="5">
        <v>2594</v>
      </c>
    </row>
    <row r="904" spans="1:4" x14ac:dyDescent="0.25">
      <c r="C904" s="4" t="s">
        <v>15</v>
      </c>
      <c r="D904" s="5">
        <v>2727</v>
      </c>
    </row>
    <row r="905" spans="1:4" x14ac:dyDescent="0.25">
      <c r="A905" s="4" t="s">
        <v>34</v>
      </c>
      <c r="B905" s="4" t="s">
        <v>3</v>
      </c>
      <c r="C905" s="4" t="s">
        <v>4</v>
      </c>
      <c r="D905" s="5">
        <v>166</v>
      </c>
    </row>
    <row r="906" spans="1:4" x14ac:dyDescent="0.25">
      <c r="C906" s="4" t="s">
        <v>5</v>
      </c>
      <c r="D906" s="5">
        <v>164</v>
      </c>
    </row>
    <row r="907" spans="1:4" x14ac:dyDescent="0.25">
      <c r="C907" s="4" t="s">
        <v>6</v>
      </c>
      <c r="D907" s="5">
        <v>180</v>
      </c>
    </row>
    <row r="908" spans="1:4" x14ac:dyDescent="0.25">
      <c r="C908" s="4" t="s">
        <v>7</v>
      </c>
      <c r="D908" s="5">
        <v>169</v>
      </c>
    </row>
    <row r="909" spans="1:4" x14ac:dyDescent="0.25">
      <c r="C909" s="4" t="s">
        <v>8</v>
      </c>
      <c r="D909" s="5">
        <v>154</v>
      </c>
    </row>
    <row r="910" spans="1:4" x14ac:dyDescent="0.25">
      <c r="C910" s="4" t="s">
        <v>9</v>
      </c>
      <c r="D910" s="5">
        <v>81</v>
      </c>
    </row>
    <row r="911" spans="1:4" x14ac:dyDescent="0.25">
      <c r="C911" s="4" t="s">
        <v>10</v>
      </c>
      <c r="D911" s="5">
        <v>79</v>
      </c>
    </row>
    <row r="912" spans="1:4" x14ac:dyDescent="0.25">
      <c r="C912" s="4" t="s">
        <v>11</v>
      </c>
      <c r="D912" s="5">
        <v>73</v>
      </c>
    </row>
    <row r="913" spans="2:4" x14ac:dyDescent="0.25">
      <c r="C913" s="4" t="s">
        <v>12</v>
      </c>
      <c r="D913" s="5">
        <v>67</v>
      </c>
    </row>
    <row r="914" spans="2:4" x14ac:dyDescent="0.25">
      <c r="C914" s="4" t="s">
        <v>13</v>
      </c>
      <c r="D914" s="5">
        <v>63</v>
      </c>
    </row>
    <row r="915" spans="2:4" x14ac:dyDescent="0.25">
      <c r="C915" s="4" t="s">
        <v>14</v>
      </c>
      <c r="D915" s="5">
        <v>68</v>
      </c>
    </row>
    <row r="916" spans="2:4" x14ac:dyDescent="0.25">
      <c r="C916" s="4" t="s">
        <v>15</v>
      </c>
      <c r="D916" s="5">
        <v>70</v>
      </c>
    </row>
    <row r="917" spans="2:4" x14ac:dyDescent="0.25">
      <c r="B917" s="4" t="s">
        <v>16</v>
      </c>
      <c r="C917" s="4" t="s">
        <v>4</v>
      </c>
      <c r="D917" s="5">
        <v>823</v>
      </c>
    </row>
    <row r="918" spans="2:4" x14ac:dyDescent="0.25">
      <c r="C918" s="4" t="s">
        <v>5</v>
      </c>
      <c r="D918" s="5">
        <v>858</v>
      </c>
    </row>
    <row r="919" spans="2:4" x14ac:dyDescent="0.25">
      <c r="C919" s="4" t="s">
        <v>6</v>
      </c>
      <c r="D919" s="5">
        <v>824</v>
      </c>
    </row>
    <row r="920" spans="2:4" x14ac:dyDescent="0.25">
      <c r="C920" s="4" t="s">
        <v>7</v>
      </c>
      <c r="D920" s="5">
        <v>820</v>
      </c>
    </row>
    <row r="921" spans="2:4" x14ac:dyDescent="0.25">
      <c r="C921" s="4" t="s">
        <v>8</v>
      </c>
      <c r="D921" s="5">
        <v>831</v>
      </c>
    </row>
    <row r="922" spans="2:4" x14ac:dyDescent="0.25">
      <c r="C922" s="4" t="s">
        <v>9</v>
      </c>
      <c r="D922" s="5">
        <v>836</v>
      </c>
    </row>
    <row r="923" spans="2:4" x14ac:dyDescent="0.25">
      <c r="C923" s="4" t="s">
        <v>10</v>
      </c>
      <c r="D923" s="5">
        <v>830</v>
      </c>
    </row>
    <row r="924" spans="2:4" x14ac:dyDescent="0.25">
      <c r="C924" s="4" t="s">
        <v>11</v>
      </c>
      <c r="D924" s="5">
        <v>830</v>
      </c>
    </row>
    <row r="925" spans="2:4" x14ac:dyDescent="0.25">
      <c r="C925" s="4" t="s">
        <v>12</v>
      </c>
      <c r="D925" s="5">
        <v>825</v>
      </c>
    </row>
    <row r="926" spans="2:4" x14ac:dyDescent="0.25">
      <c r="C926" s="4" t="s">
        <v>13</v>
      </c>
      <c r="D926" s="5">
        <v>794</v>
      </c>
    </row>
    <row r="927" spans="2:4" x14ac:dyDescent="0.25">
      <c r="C927" s="4" t="s">
        <v>14</v>
      </c>
      <c r="D927" s="5">
        <v>785</v>
      </c>
    </row>
    <row r="928" spans="2:4" x14ac:dyDescent="0.25">
      <c r="C928" s="4" t="s">
        <v>15</v>
      </c>
      <c r="D928" s="5">
        <v>746</v>
      </c>
    </row>
    <row r="929" spans="2:4" x14ac:dyDescent="0.25">
      <c r="B929" s="4" t="s">
        <v>17</v>
      </c>
      <c r="C929" s="4" t="s">
        <v>4</v>
      </c>
      <c r="D929" s="5">
        <v>53</v>
      </c>
    </row>
    <row r="930" spans="2:4" x14ac:dyDescent="0.25">
      <c r="C930" s="4" t="s">
        <v>5</v>
      </c>
      <c r="D930" s="5">
        <v>49</v>
      </c>
    </row>
    <row r="931" spans="2:4" x14ac:dyDescent="0.25">
      <c r="C931" s="4" t="s">
        <v>6</v>
      </c>
      <c r="D931" s="5">
        <v>52</v>
      </c>
    </row>
    <row r="932" spans="2:4" x14ac:dyDescent="0.25">
      <c r="C932" s="4" t="s">
        <v>7</v>
      </c>
      <c r="D932" s="5">
        <v>50</v>
      </c>
    </row>
    <row r="933" spans="2:4" x14ac:dyDescent="0.25">
      <c r="C933" s="4" t="s">
        <v>8</v>
      </c>
      <c r="D933" s="5">
        <v>56</v>
      </c>
    </row>
    <row r="934" spans="2:4" x14ac:dyDescent="0.25">
      <c r="C934" s="4" t="s">
        <v>9</v>
      </c>
      <c r="D934" s="5">
        <v>54</v>
      </c>
    </row>
    <row r="935" spans="2:4" x14ac:dyDescent="0.25">
      <c r="C935" s="4" t="s">
        <v>10</v>
      </c>
      <c r="D935" s="5">
        <v>49</v>
      </c>
    </row>
    <row r="936" spans="2:4" x14ac:dyDescent="0.25">
      <c r="C936" s="4" t="s">
        <v>11</v>
      </c>
      <c r="D936" s="5">
        <v>52</v>
      </c>
    </row>
    <row r="937" spans="2:4" x14ac:dyDescent="0.25">
      <c r="C937" s="4" t="s">
        <v>12</v>
      </c>
      <c r="D937" s="5">
        <v>59</v>
      </c>
    </row>
    <row r="938" spans="2:4" x14ac:dyDescent="0.25">
      <c r="C938" s="4" t="s">
        <v>13</v>
      </c>
      <c r="D938" s="5">
        <v>57</v>
      </c>
    </row>
    <row r="939" spans="2:4" x14ac:dyDescent="0.25">
      <c r="C939" s="4" t="s">
        <v>14</v>
      </c>
      <c r="D939" s="5">
        <v>54</v>
      </c>
    </row>
    <row r="940" spans="2:4" x14ac:dyDescent="0.25">
      <c r="C940" s="4" t="s">
        <v>15</v>
      </c>
      <c r="D940" s="5">
        <v>53</v>
      </c>
    </row>
    <row r="941" spans="2:4" x14ac:dyDescent="0.25">
      <c r="B941" s="4" t="s">
        <v>18</v>
      </c>
      <c r="C941" s="4" t="s">
        <v>4</v>
      </c>
      <c r="D941" s="5">
        <v>151</v>
      </c>
    </row>
    <row r="942" spans="2:4" x14ac:dyDescent="0.25">
      <c r="C942" s="4" t="s">
        <v>5</v>
      </c>
      <c r="D942" s="5">
        <v>129</v>
      </c>
    </row>
    <row r="943" spans="2:4" x14ac:dyDescent="0.25">
      <c r="C943" s="4" t="s">
        <v>6</v>
      </c>
      <c r="D943" s="5">
        <v>116</v>
      </c>
    </row>
    <row r="944" spans="2:4" x14ac:dyDescent="0.25">
      <c r="C944" s="4" t="s">
        <v>7</v>
      </c>
      <c r="D944" s="5">
        <v>122</v>
      </c>
    </row>
    <row r="945" spans="2:4" x14ac:dyDescent="0.25">
      <c r="C945" s="4" t="s">
        <v>8</v>
      </c>
      <c r="D945" s="5">
        <v>119</v>
      </c>
    </row>
    <row r="946" spans="2:4" x14ac:dyDescent="0.25">
      <c r="C946" s="4" t="s">
        <v>9</v>
      </c>
      <c r="D946" s="5">
        <v>115</v>
      </c>
    </row>
    <row r="947" spans="2:4" x14ac:dyDescent="0.25">
      <c r="C947" s="4" t="s">
        <v>10</v>
      </c>
      <c r="D947" s="5">
        <v>109</v>
      </c>
    </row>
    <row r="948" spans="2:4" x14ac:dyDescent="0.25">
      <c r="C948" s="4" t="s">
        <v>11</v>
      </c>
      <c r="D948" s="5">
        <v>108</v>
      </c>
    </row>
    <row r="949" spans="2:4" x14ac:dyDescent="0.25">
      <c r="C949" s="4" t="s">
        <v>12</v>
      </c>
      <c r="D949" s="5">
        <v>94</v>
      </c>
    </row>
    <row r="950" spans="2:4" x14ac:dyDescent="0.25">
      <c r="C950" s="4" t="s">
        <v>13</v>
      </c>
      <c r="D950" s="5">
        <v>110</v>
      </c>
    </row>
    <row r="951" spans="2:4" x14ac:dyDescent="0.25">
      <c r="C951" s="4" t="s">
        <v>14</v>
      </c>
      <c r="D951" s="5">
        <v>87</v>
      </c>
    </row>
    <row r="952" spans="2:4" x14ac:dyDescent="0.25">
      <c r="C952" s="4" t="s">
        <v>15</v>
      </c>
      <c r="D952" s="5">
        <v>122</v>
      </c>
    </row>
    <row r="953" spans="2:4" x14ac:dyDescent="0.25">
      <c r="B953" s="4" t="s">
        <v>19</v>
      </c>
      <c r="C953" s="4" t="s">
        <v>4</v>
      </c>
      <c r="D953" s="5">
        <v>1671</v>
      </c>
    </row>
    <row r="954" spans="2:4" x14ac:dyDescent="0.25">
      <c r="C954" s="4" t="s">
        <v>5</v>
      </c>
      <c r="D954" s="5">
        <v>1645</v>
      </c>
    </row>
    <row r="955" spans="2:4" x14ac:dyDescent="0.25">
      <c r="C955" s="4" t="s">
        <v>6</v>
      </c>
      <c r="D955" s="5">
        <v>1686</v>
      </c>
    </row>
    <row r="956" spans="2:4" x14ac:dyDescent="0.25">
      <c r="C956" s="4" t="s">
        <v>7</v>
      </c>
      <c r="D956" s="5">
        <v>1669</v>
      </c>
    </row>
    <row r="957" spans="2:4" x14ac:dyDescent="0.25">
      <c r="C957" s="4" t="s">
        <v>8</v>
      </c>
      <c r="D957" s="5">
        <v>1717</v>
      </c>
    </row>
    <row r="958" spans="2:4" x14ac:dyDescent="0.25">
      <c r="C958" s="4" t="s">
        <v>9</v>
      </c>
      <c r="D958" s="5">
        <v>1643</v>
      </c>
    </row>
    <row r="959" spans="2:4" x14ac:dyDescent="0.25">
      <c r="C959" s="4" t="s">
        <v>10</v>
      </c>
      <c r="D959" s="5">
        <v>1674</v>
      </c>
    </row>
    <row r="960" spans="2:4" x14ac:dyDescent="0.25">
      <c r="C960" s="4" t="s">
        <v>11</v>
      </c>
      <c r="D960" s="5">
        <v>1655</v>
      </c>
    </row>
    <row r="961" spans="1:4" x14ac:dyDescent="0.25">
      <c r="C961" s="4" t="s">
        <v>12</v>
      </c>
      <c r="D961" s="5">
        <v>1610</v>
      </c>
    </row>
    <row r="962" spans="1:4" x14ac:dyDescent="0.25">
      <c r="C962" s="4" t="s">
        <v>13</v>
      </c>
      <c r="D962" s="5">
        <v>1622</v>
      </c>
    </row>
    <row r="963" spans="1:4" x14ac:dyDescent="0.25">
      <c r="C963" s="4" t="s">
        <v>14</v>
      </c>
      <c r="D963" s="5">
        <v>1642</v>
      </c>
    </row>
    <row r="964" spans="1:4" x14ac:dyDescent="0.25">
      <c r="C964" s="4" t="s">
        <v>15</v>
      </c>
      <c r="D964" s="5">
        <v>1583</v>
      </c>
    </row>
    <row r="965" spans="1:4" x14ac:dyDescent="0.25">
      <c r="A965" s="4" t="s">
        <v>35</v>
      </c>
      <c r="B965" s="4" t="s">
        <v>3</v>
      </c>
      <c r="C965" s="4" t="s">
        <v>4</v>
      </c>
      <c r="D965" s="5">
        <v>9</v>
      </c>
    </row>
    <row r="966" spans="1:4" x14ac:dyDescent="0.25">
      <c r="C966" s="4" t="s">
        <v>5</v>
      </c>
      <c r="D966" s="5">
        <v>9</v>
      </c>
    </row>
    <row r="967" spans="1:4" x14ac:dyDescent="0.25">
      <c r="C967" s="4" t="s">
        <v>6</v>
      </c>
      <c r="D967" s="5">
        <v>9</v>
      </c>
    </row>
    <row r="968" spans="1:4" x14ac:dyDescent="0.25">
      <c r="C968" s="4" t="s">
        <v>7</v>
      </c>
      <c r="D968" s="5">
        <v>14</v>
      </c>
    </row>
    <row r="969" spans="1:4" x14ac:dyDescent="0.25">
      <c r="C969" s="4" t="s">
        <v>8</v>
      </c>
      <c r="D969" s="5">
        <v>10</v>
      </c>
    </row>
    <row r="970" spans="1:4" x14ac:dyDescent="0.25">
      <c r="C970" s="4" t="s">
        <v>9</v>
      </c>
      <c r="D970" s="5">
        <v>8</v>
      </c>
    </row>
    <row r="971" spans="1:4" x14ac:dyDescent="0.25">
      <c r="C971" s="4" t="s">
        <v>10</v>
      </c>
      <c r="D971" s="5">
        <v>10</v>
      </c>
    </row>
    <row r="972" spans="1:4" x14ac:dyDescent="0.25">
      <c r="C972" s="4" t="s">
        <v>11</v>
      </c>
      <c r="D972" s="5">
        <v>4</v>
      </c>
    </row>
    <row r="973" spans="1:4" x14ac:dyDescent="0.25">
      <c r="C973" s="4" t="s">
        <v>12</v>
      </c>
      <c r="D973" s="5">
        <v>5</v>
      </c>
    </row>
    <row r="974" spans="1:4" x14ac:dyDescent="0.25">
      <c r="C974" s="4" t="s">
        <v>13</v>
      </c>
      <c r="D974" s="5">
        <v>4</v>
      </c>
    </row>
    <row r="975" spans="1:4" x14ac:dyDescent="0.25">
      <c r="C975" s="4" t="s">
        <v>14</v>
      </c>
      <c r="D975" s="5">
        <v>6</v>
      </c>
    </row>
    <row r="976" spans="1:4" x14ac:dyDescent="0.25">
      <c r="C976" s="4" t="s">
        <v>15</v>
      </c>
      <c r="D976" s="5">
        <v>5</v>
      </c>
    </row>
    <row r="977" spans="2:4" x14ac:dyDescent="0.25">
      <c r="B977" s="4" t="s">
        <v>16</v>
      </c>
      <c r="C977" s="4" t="s">
        <v>4</v>
      </c>
      <c r="D977" s="5">
        <v>238</v>
      </c>
    </row>
    <row r="978" spans="2:4" x14ac:dyDescent="0.25">
      <c r="C978" s="4" t="s">
        <v>5</v>
      </c>
      <c r="D978" s="5">
        <v>236</v>
      </c>
    </row>
    <row r="979" spans="2:4" x14ac:dyDescent="0.25">
      <c r="C979" s="4" t="s">
        <v>6</v>
      </c>
      <c r="D979" s="5">
        <v>240</v>
      </c>
    </row>
    <row r="980" spans="2:4" x14ac:dyDescent="0.25">
      <c r="C980" s="4" t="s">
        <v>7</v>
      </c>
      <c r="D980" s="5">
        <v>219</v>
      </c>
    </row>
    <row r="981" spans="2:4" x14ac:dyDescent="0.25">
      <c r="C981" s="4" t="s">
        <v>8</v>
      </c>
      <c r="D981" s="5">
        <v>225</v>
      </c>
    </row>
    <row r="982" spans="2:4" x14ac:dyDescent="0.25">
      <c r="C982" s="4" t="s">
        <v>9</v>
      </c>
      <c r="D982" s="5">
        <v>227</v>
      </c>
    </row>
    <row r="983" spans="2:4" x14ac:dyDescent="0.25">
      <c r="C983" s="4" t="s">
        <v>10</v>
      </c>
      <c r="D983" s="5">
        <v>234</v>
      </c>
    </row>
    <row r="984" spans="2:4" x14ac:dyDescent="0.25">
      <c r="C984" s="4" t="s">
        <v>11</v>
      </c>
      <c r="D984" s="5">
        <v>229</v>
      </c>
    </row>
    <row r="985" spans="2:4" x14ac:dyDescent="0.25">
      <c r="C985" s="4" t="s">
        <v>12</v>
      </c>
      <c r="D985" s="5">
        <v>232</v>
      </c>
    </row>
    <row r="986" spans="2:4" x14ac:dyDescent="0.25">
      <c r="C986" s="4" t="s">
        <v>13</v>
      </c>
      <c r="D986" s="5">
        <v>217</v>
      </c>
    </row>
    <row r="987" spans="2:4" x14ac:dyDescent="0.25">
      <c r="C987" s="4" t="s">
        <v>14</v>
      </c>
      <c r="D987" s="5">
        <v>228</v>
      </c>
    </row>
    <row r="988" spans="2:4" x14ac:dyDescent="0.25">
      <c r="C988" s="4" t="s">
        <v>15</v>
      </c>
      <c r="D988" s="5">
        <v>216</v>
      </c>
    </row>
    <row r="989" spans="2:4" x14ac:dyDescent="0.25">
      <c r="B989" s="4" t="s">
        <v>17</v>
      </c>
      <c r="C989" s="4" t="s">
        <v>4</v>
      </c>
      <c r="D989" s="5">
        <v>3</v>
      </c>
    </row>
    <row r="990" spans="2:4" x14ac:dyDescent="0.25">
      <c r="C990" s="4" t="s">
        <v>5</v>
      </c>
      <c r="D990" s="5">
        <v>3</v>
      </c>
    </row>
    <row r="991" spans="2:4" x14ac:dyDescent="0.25">
      <c r="C991" s="4" t="s">
        <v>6</v>
      </c>
      <c r="D991" s="5">
        <v>3</v>
      </c>
    </row>
    <row r="992" spans="2:4" x14ac:dyDescent="0.25">
      <c r="C992" s="4" t="s">
        <v>7</v>
      </c>
      <c r="D992" s="5">
        <v>0</v>
      </c>
    </row>
    <row r="993" spans="2:4" x14ac:dyDescent="0.25">
      <c r="C993" s="4" t="s">
        <v>8</v>
      </c>
      <c r="D993" s="5">
        <v>0</v>
      </c>
    </row>
    <row r="994" spans="2:4" x14ac:dyDescent="0.25">
      <c r="C994" s="4" t="s">
        <v>9</v>
      </c>
      <c r="D994" s="5">
        <v>0</v>
      </c>
    </row>
    <row r="995" spans="2:4" x14ac:dyDescent="0.25">
      <c r="C995" s="4" t="s">
        <v>10</v>
      </c>
      <c r="D995" s="5">
        <v>0</v>
      </c>
    </row>
    <row r="996" spans="2:4" x14ac:dyDescent="0.25">
      <c r="C996" s="4" t="s">
        <v>11</v>
      </c>
      <c r="D996" s="5">
        <v>0</v>
      </c>
    </row>
    <row r="997" spans="2:4" x14ac:dyDescent="0.25">
      <c r="C997" s="4" t="s">
        <v>12</v>
      </c>
      <c r="D997" s="5">
        <v>0</v>
      </c>
    </row>
    <row r="998" spans="2:4" x14ac:dyDescent="0.25">
      <c r="C998" s="4" t="s">
        <v>13</v>
      </c>
      <c r="D998" s="5">
        <v>0</v>
      </c>
    </row>
    <row r="999" spans="2:4" x14ac:dyDescent="0.25">
      <c r="C999" s="4" t="s">
        <v>14</v>
      </c>
      <c r="D999" s="5">
        <v>0</v>
      </c>
    </row>
    <row r="1000" spans="2:4" x14ac:dyDescent="0.25">
      <c r="C1000" s="4" t="s">
        <v>15</v>
      </c>
      <c r="D1000" s="5">
        <v>0</v>
      </c>
    </row>
    <row r="1001" spans="2:4" x14ac:dyDescent="0.25">
      <c r="B1001" s="4" t="s">
        <v>18</v>
      </c>
      <c r="C1001" s="4" t="s">
        <v>4</v>
      </c>
      <c r="D1001" s="5">
        <v>11</v>
      </c>
    </row>
    <row r="1002" spans="2:4" x14ac:dyDescent="0.25">
      <c r="C1002" s="4" t="s">
        <v>5</v>
      </c>
      <c r="D1002" s="5">
        <v>13</v>
      </c>
    </row>
    <row r="1003" spans="2:4" x14ac:dyDescent="0.25">
      <c r="C1003" s="4" t="s">
        <v>6</v>
      </c>
      <c r="D1003" s="5">
        <v>13</v>
      </c>
    </row>
    <row r="1004" spans="2:4" x14ac:dyDescent="0.25">
      <c r="C1004" s="4" t="s">
        <v>7</v>
      </c>
      <c r="D1004" s="5">
        <v>13</v>
      </c>
    </row>
    <row r="1005" spans="2:4" x14ac:dyDescent="0.25">
      <c r="C1005" s="4" t="s">
        <v>8</v>
      </c>
      <c r="D1005" s="5">
        <v>15</v>
      </c>
    </row>
    <row r="1006" spans="2:4" x14ac:dyDescent="0.25">
      <c r="C1006" s="4" t="s">
        <v>9</v>
      </c>
      <c r="D1006" s="5">
        <v>19</v>
      </c>
    </row>
    <row r="1007" spans="2:4" x14ac:dyDescent="0.25">
      <c r="C1007" s="4" t="s">
        <v>10</v>
      </c>
      <c r="D1007" s="5">
        <v>22</v>
      </c>
    </row>
    <row r="1008" spans="2:4" x14ac:dyDescent="0.25">
      <c r="C1008" s="4" t="s">
        <v>11</v>
      </c>
      <c r="D1008" s="5">
        <v>18</v>
      </c>
    </row>
    <row r="1009" spans="2:4" x14ac:dyDescent="0.25">
      <c r="C1009" s="4" t="s">
        <v>12</v>
      </c>
      <c r="D1009" s="5">
        <v>17</v>
      </c>
    </row>
    <row r="1010" spans="2:4" x14ac:dyDescent="0.25">
      <c r="C1010" s="4" t="s">
        <v>13</v>
      </c>
      <c r="D1010" s="5">
        <v>31</v>
      </c>
    </row>
    <row r="1011" spans="2:4" x14ac:dyDescent="0.25">
      <c r="C1011" s="4" t="s">
        <v>14</v>
      </c>
      <c r="D1011" s="5">
        <v>32</v>
      </c>
    </row>
    <row r="1012" spans="2:4" x14ac:dyDescent="0.25">
      <c r="C1012" s="4" t="s">
        <v>15</v>
      </c>
      <c r="D1012" s="5">
        <v>33</v>
      </c>
    </row>
    <row r="1013" spans="2:4" x14ac:dyDescent="0.25">
      <c r="B1013" s="4" t="s">
        <v>19</v>
      </c>
      <c r="C1013" s="4" t="s">
        <v>4</v>
      </c>
      <c r="D1013" s="5">
        <v>318</v>
      </c>
    </row>
    <row r="1014" spans="2:4" x14ac:dyDescent="0.25">
      <c r="C1014" s="4" t="s">
        <v>5</v>
      </c>
      <c r="D1014" s="5">
        <v>319</v>
      </c>
    </row>
    <row r="1015" spans="2:4" x14ac:dyDescent="0.25">
      <c r="C1015" s="4" t="s">
        <v>6</v>
      </c>
      <c r="D1015" s="5">
        <v>339</v>
      </c>
    </row>
    <row r="1016" spans="2:4" x14ac:dyDescent="0.25">
      <c r="C1016" s="4" t="s">
        <v>7</v>
      </c>
      <c r="D1016" s="5">
        <v>335</v>
      </c>
    </row>
    <row r="1017" spans="2:4" x14ac:dyDescent="0.25">
      <c r="C1017" s="4" t="s">
        <v>8</v>
      </c>
      <c r="D1017" s="5">
        <v>333</v>
      </c>
    </row>
    <row r="1018" spans="2:4" x14ac:dyDescent="0.25">
      <c r="C1018" s="4" t="s">
        <v>9</v>
      </c>
      <c r="D1018" s="5">
        <v>430</v>
      </c>
    </row>
    <row r="1019" spans="2:4" x14ac:dyDescent="0.25">
      <c r="C1019" s="4" t="s">
        <v>10</v>
      </c>
      <c r="D1019" s="5">
        <v>443</v>
      </c>
    </row>
    <row r="1020" spans="2:4" x14ac:dyDescent="0.25">
      <c r="C1020" s="4" t="s">
        <v>11</v>
      </c>
      <c r="D1020" s="5">
        <v>439</v>
      </c>
    </row>
    <row r="1021" spans="2:4" x14ac:dyDescent="0.25">
      <c r="C1021" s="4" t="s">
        <v>12</v>
      </c>
      <c r="D1021" s="5">
        <v>439</v>
      </c>
    </row>
    <row r="1022" spans="2:4" x14ac:dyDescent="0.25">
      <c r="C1022" s="4" t="s">
        <v>13</v>
      </c>
      <c r="D1022" s="5">
        <v>457</v>
      </c>
    </row>
    <row r="1023" spans="2:4" x14ac:dyDescent="0.25">
      <c r="C1023" s="4" t="s">
        <v>14</v>
      </c>
      <c r="D1023" s="5">
        <v>474</v>
      </c>
    </row>
    <row r="1024" spans="2:4" x14ac:dyDescent="0.25">
      <c r="C1024" s="4" t="s">
        <v>15</v>
      </c>
      <c r="D1024" s="5">
        <v>465</v>
      </c>
    </row>
    <row r="1025" spans="1:4" x14ac:dyDescent="0.25">
      <c r="A1025" s="4" t="s">
        <v>36</v>
      </c>
      <c r="B1025" s="4" t="s">
        <v>3</v>
      </c>
      <c r="C1025" s="4" t="s">
        <v>4</v>
      </c>
      <c r="D1025" s="5">
        <v>93</v>
      </c>
    </row>
    <row r="1026" spans="1:4" x14ac:dyDescent="0.25">
      <c r="C1026" s="4" t="s">
        <v>5</v>
      </c>
      <c r="D1026" s="5">
        <v>92</v>
      </c>
    </row>
    <row r="1027" spans="1:4" x14ac:dyDescent="0.25">
      <c r="C1027" s="4" t="s">
        <v>6</v>
      </c>
      <c r="D1027" s="5">
        <v>90</v>
      </c>
    </row>
    <row r="1028" spans="1:4" x14ac:dyDescent="0.25">
      <c r="C1028" s="4" t="s">
        <v>7</v>
      </c>
      <c r="D1028" s="5">
        <v>92</v>
      </c>
    </row>
    <row r="1029" spans="1:4" x14ac:dyDescent="0.25">
      <c r="C1029" s="4" t="s">
        <v>8</v>
      </c>
      <c r="D1029" s="5">
        <v>89</v>
      </c>
    </row>
    <row r="1030" spans="1:4" x14ac:dyDescent="0.25">
      <c r="C1030" s="4" t="s">
        <v>9</v>
      </c>
      <c r="D1030" s="5">
        <v>74</v>
      </c>
    </row>
    <row r="1031" spans="1:4" x14ac:dyDescent="0.25">
      <c r="C1031" s="4" t="s">
        <v>10</v>
      </c>
      <c r="D1031" s="5">
        <v>69</v>
      </c>
    </row>
    <row r="1032" spans="1:4" x14ac:dyDescent="0.25">
      <c r="C1032" s="4" t="s">
        <v>11</v>
      </c>
      <c r="D1032" s="5">
        <v>65</v>
      </c>
    </row>
    <row r="1033" spans="1:4" x14ac:dyDescent="0.25">
      <c r="C1033" s="4" t="s">
        <v>12</v>
      </c>
      <c r="D1033" s="5">
        <v>47</v>
      </c>
    </row>
    <row r="1034" spans="1:4" x14ac:dyDescent="0.25">
      <c r="C1034" s="4" t="s">
        <v>13</v>
      </c>
      <c r="D1034" s="5">
        <v>59</v>
      </c>
    </row>
    <row r="1035" spans="1:4" x14ac:dyDescent="0.25">
      <c r="C1035" s="4" t="s">
        <v>14</v>
      </c>
      <c r="D1035" s="5">
        <v>50</v>
      </c>
    </row>
    <row r="1036" spans="1:4" x14ac:dyDescent="0.25">
      <c r="C1036" s="4" t="s">
        <v>15</v>
      </c>
      <c r="D1036" s="5">
        <v>43</v>
      </c>
    </row>
    <row r="1037" spans="1:4" x14ac:dyDescent="0.25">
      <c r="B1037" s="4" t="s">
        <v>16</v>
      </c>
      <c r="C1037" s="4" t="s">
        <v>4</v>
      </c>
      <c r="D1037" s="5">
        <v>352</v>
      </c>
    </row>
    <row r="1038" spans="1:4" x14ac:dyDescent="0.25">
      <c r="C1038" s="4" t="s">
        <v>5</v>
      </c>
      <c r="D1038" s="5">
        <v>351</v>
      </c>
    </row>
    <row r="1039" spans="1:4" x14ac:dyDescent="0.25">
      <c r="C1039" s="4" t="s">
        <v>6</v>
      </c>
      <c r="D1039" s="5">
        <v>367</v>
      </c>
    </row>
    <row r="1040" spans="1:4" x14ac:dyDescent="0.25">
      <c r="C1040" s="4" t="s">
        <v>7</v>
      </c>
      <c r="D1040" s="5">
        <v>354</v>
      </c>
    </row>
    <row r="1041" spans="2:4" x14ac:dyDescent="0.25">
      <c r="C1041" s="4" t="s">
        <v>8</v>
      </c>
      <c r="D1041" s="5">
        <v>361</v>
      </c>
    </row>
    <row r="1042" spans="2:4" x14ac:dyDescent="0.25">
      <c r="C1042" s="4" t="s">
        <v>9</v>
      </c>
      <c r="D1042" s="5">
        <v>365</v>
      </c>
    </row>
    <row r="1043" spans="2:4" x14ac:dyDescent="0.25">
      <c r="C1043" s="4" t="s">
        <v>10</v>
      </c>
      <c r="D1043" s="5">
        <v>385</v>
      </c>
    </row>
    <row r="1044" spans="2:4" x14ac:dyDescent="0.25">
      <c r="C1044" s="4" t="s">
        <v>11</v>
      </c>
      <c r="D1044" s="5">
        <v>383</v>
      </c>
    </row>
    <row r="1045" spans="2:4" x14ac:dyDescent="0.25">
      <c r="C1045" s="4" t="s">
        <v>12</v>
      </c>
      <c r="D1045" s="5">
        <v>373</v>
      </c>
    </row>
    <row r="1046" spans="2:4" x14ac:dyDescent="0.25">
      <c r="C1046" s="4" t="s">
        <v>13</v>
      </c>
      <c r="D1046" s="5">
        <v>375</v>
      </c>
    </row>
    <row r="1047" spans="2:4" x14ac:dyDescent="0.25">
      <c r="C1047" s="4" t="s">
        <v>14</v>
      </c>
      <c r="D1047" s="5">
        <v>370</v>
      </c>
    </row>
    <row r="1048" spans="2:4" x14ac:dyDescent="0.25">
      <c r="C1048" s="4" t="s">
        <v>15</v>
      </c>
      <c r="D1048" s="5">
        <v>383</v>
      </c>
    </row>
    <row r="1049" spans="2:4" x14ac:dyDescent="0.25">
      <c r="B1049" s="4" t="s">
        <v>17</v>
      </c>
      <c r="C1049" s="4" t="s">
        <v>4</v>
      </c>
      <c r="D1049" s="5">
        <v>13</v>
      </c>
    </row>
    <row r="1050" spans="2:4" x14ac:dyDescent="0.25">
      <c r="C1050" s="4" t="s">
        <v>5</v>
      </c>
      <c r="D1050" s="5">
        <v>13</v>
      </c>
    </row>
    <row r="1051" spans="2:4" x14ac:dyDescent="0.25">
      <c r="C1051" s="4" t="s">
        <v>6</v>
      </c>
      <c r="D1051" s="5">
        <v>36</v>
      </c>
    </row>
    <row r="1052" spans="2:4" x14ac:dyDescent="0.25">
      <c r="C1052" s="4" t="s">
        <v>7</v>
      </c>
      <c r="D1052" s="5">
        <v>35</v>
      </c>
    </row>
    <row r="1053" spans="2:4" x14ac:dyDescent="0.25">
      <c r="C1053" s="4" t="s">
        <v>8</v>
      </c>
      <c r="D1053" s="5">
        <v>33</v>
      </c>
    </row>
    <row r="1054" spans="2:4" x14ac:dyDescent="0.25">
      <c r="C1054" s="4" t="s">
        <v>9</v>
      </c>
      <c r="D1054" s="5">
        <v>32</v>
      </c>
    </row>
    <row r="1055" spans="2:4" x14ac:dyDescent="0.25">
      <c r="C1055" s="4" t="s">
        <v>10</v>
      </c>
      <c r="D1055" s="5">
        <v>28</v>
      </c>
    </row>
    <row r="1056" spans="2:4" x14ac:dyDescent="0.25">
      <c r="C1056" s="4" t="s">
        <v>11</v>
      </c>
      <c r="D1056" s="5">
        <v>25</v>
      </c>
    </row>
    <row r="1057" spans="2:4" x14ac:dyDescent="0.25">
      <c r="C1057" s="4" t="s">
        <v>12</v>
      </c>
      <c r="D1057" s="5">
        <v>23</v>
      </c>
    </row>
    <row r="1058" spans="2:4" x14ac:dyDescent="0.25">
      <c r="C1058" s="4" t="s">
        <v>13</v>
      </c>
      <c r="D1058" s="5">
        <v>25</v>
      </c>
    </row>
    <row r="1059" spans="2:4" x14ac:dyDescent="0.25">
      <c r="C1059" s="4" t="s">
        <v>14</v>
      </c>
      <c r="D1059" s="5">
        <v>22</v>
      </c>
    </row>
    <row r="1060" spans="2:4" x14ac:dyDescent="0.25">
      <c r="C1060" s="4" t="s">
        <v>15</v>
      </c>
      <c r="D1060" s="5">
        <v>16</v>
      </c>
    </row>
    <row r="1061" spans="2:4" x14ac:dyDescent="0.25">
      <c r="B1061" s="4" t="s">
        <v>18</v>
      </c>
      <c r="C1061" s="4" t="s">
        <v>4</v>
      </c>
      <c r="D1061" s="5">
        <v>66</v>
      </c>
    </row>
    <row r="1062" spans="2:4" x14ac:dyDescent="0.25">
      <c r="C1062" s="4" t="s">
        <v>5</v>
      </c>
      <c r="D1062" s="5">
        <v>69</v>
      </c>
    </row>
    <row r="1063" spans="2:4" x14ac:dyDescent="0.25">
      <c r="C1063" s="4" t="s">
        <v>6</v>
      </c>
      <c r="D1063" s="5">
        <v>20</v>
      </c>
    </row>
    <row r="1064" spans="2:4" x14ac:dyDescent="0.25">
      <c r="C1064" s="4" t="s">
        <v>7</v>
      </c>
      <c r="D1064" s="5">
        <v>23</v>
      </c>
    </row>
    <row r="1065" spans="2:4" x14ac:dyDescent="0.25">
      <c r="C1065" s="4" t="s">
        <v>8</v>
      </c>
      <c r="D1065" s="5">
        <v>20</v>
      </c>
    </row>
    <row r="1066" spans="2:4" x14ac:dyDescent="0.25">
      <c r="C1066" s="4" t="s">
        <v>9</v>
      </c>
      <c r="D1066" s="5">
        <v>22</v>
      </c>
    </row>
    <row r="1067" spans="2:4" x14ac:dyDescent="0.25">
      <c r="C1067" s="4" t="s">
        <v>10</v>
      </c>
      <c r="D1067" s="5">
        <v>21</v>
      </c>
    </row>
    <row r="1068" spans="2:4" x14ac:dyDescent="0.25">
      <c r="C1068" s="4" t="s">
        <v>11</v>
      </c>
      <c r="D1068" s="5">
        <v>28</v>
      </c>
    </row>
    <row r="1069" spans="2:4" x14ac:dyDescent="0.25">
      <c r="C1069" s="4" t="s">
        <v>12</v>
      </c>
      <c r="D1069" s="5">
        <v>29</v>
      </c>
    </row>
    <row r="1070" spans="2:4" x14ac:dyDescent="0.25">
      <c r="C1070" s="4" t="s">
        <v>13</v>
      </c>
      <c r="D1070" s="5">
        <v>29</v>
      </c>
    </row>
    <row r="1071" spans="2:4" x14ac:dyDescent="0.25">
      <c r="C1071" s="4" t="s">
        <v>14</v>
      </c>
      <c r="D1071" s="5">
        <v>32</v>
      </c>
    </row>
    <row r="1072" spans="2:4" x14ac:dyDescent="0.25">
      <c r="C1072" s="4" t="s">
        <v>15</v>
      </c>
      <c r="D1072" s="5">
        <v>44</v>
      </c>
    </row>
    <row r="1073" spans="1:4" x14ac:dyDescent="0.25">
      <c r="B1073" s="4" t="s">
        <v>19</v>
      </c>
      <c r="C1073" s="4" t="s">
        <v>4</v>
      </c>
      <c r="D1073" s="5">
        <v>1091</v>
      </c>
    </row>
    <row r="1074" spans="1:4" x14ac:dyDescent="0.25">
      <c r="C1074" s="4" t="s">
        <v>5</v>
      </c>
      <c r="D1074" s="5">
        <v>1011</v>
      </c>
    </row>
    <row r="1075" spans="1:4" x14ac:dyDescent="0.25">
      <c r="C1075" s="4" t="s">
        <v>6</v>
      </c>
      <c r="D1075" s="5">
        <v>1070</v>
      </c>
    </row>
    <row r="1076" spans="1:4" x14ac:dyDescent="0.25">
      <c r="C1076" s="4" t="s">
        <v>7</v>
      </c>
      <c r="D1076" s="5">
        <v>1119</v>
      </c>
    </row>
    <row r="1077" spans="1:4" x14ac:dyDescent="0.25">
      <c r="C1077" s="4" t="s">
        <v>8</v>
      </c>
      <c r="D1077" s="5">
        <v>1098</v>
      </c>
    </row>
    <row r="1078" spans="1:4" x14ac:dyDescent="0.25">
      <c r="C1078" s="4" t="s">
        <v>9</v>
      </c>
      <c r="D1078" s="5">
        <v>1042</v>
      </c>
    </row>
    <row r="1079" spans="1:4" x14ac:dyDescent="0.25">
      <c r="C1079" s="4" t="s">
        <v>10</v>
      </c>
      <c r="D1079" s="5">
        <v>1023</v>
      </c>
    </row>
    <row r="1080" spans="1:4" x14ac:dyDescent="0.25">
      <c r="C1080" s="4" t="s">
        <v>11</v>
      </c>
      <c r="D1080" s="5">
        <v>1003</v>
      </c>
    </row>
    <row r="1081" spans="1:4" x14ac:dyDescent="0.25">
      <c r="C1081" s="4" t="s">
        <v>12</v>
      </c>
      <c r="D1081" s="5">
        <v>945</v>
      </c>
    </row>
    <row r="1082" spans="1:4" x14ac:dyDescent="0.25">
      <c r="C1082" s="4" t="s">
        <v>13</v>
      </c>
      <c r="D1082" s="5">
        <v>967</v>
      </c>
    </row>
    <row r="1083" spans="1:4" x14ac:dyDescent="0.25">
      <c r="C1083" s="4" t="s">
        <v>14</v>
      </c>
      <c r="D1083" s="5">
        <v>913</v>
      </c>
    </row>
    <row r="1084" spans="1:4" x14ac:dyDescent="0.25">
      <c r="C1084" s="4" t="s">
        <v>15</v>
      </c>
      <c r="D1084" s="5">
        <v>931</v>
      </c>
    </row>
    <row r="1085" spans="1:4" x14ac:dyDescent="0.25">
      <c r="A1085" s="4" t="s">
        <v>37</v>
      </c>
      <c r="B1085" s="4" t="s">
        <v>3</v>
      </c>
      <c r="C1085" s="4" t="s">
        <v>4</v>
      </c>
      <c r="D1085" s="5">
        <v>25</v>
      </c>
    </row>
    <row r="1086" spans="1:4" x14ac:dyDescent="0.25">
      <c r="C1086" s="4" t="s">
        <v>5</v>
      </c>
      <c r="D1086" s="5">
        <v>26</v>
      </c>
    </row>
    <row r="1087" spans="1:4" x14ac:dyDescent="0.25">
      <c r="C1087" s="4" t="s">
        <v>6</v>
      </c>
      <c r="D1087" s="5">
        <v>25</v>
      </c>
    </row>
    <row r="1088" spans="1:4" x14ac:dyDescent="0.25">
      <c r="C1088" s="4" t="s">
        <v>7</v>
      </c>
      <c r="D1088" s="5">
        <v>22</v>
      </c>
    </row>
    <row r="1089" spans="2:4" x14ac:dyDescent="0.25">
      <c r="C1089" s="4" t="s">
        <v>8</v>
      </c>
      <c r="D1089" s="5">
        <v>27</v>
      </c>
    </row>
    <row r="1090" spans="2:4" x14ac:dyDescent="0.25">
      <c r="C1090" s="4" t="s">
        <v>9</v>
      </c>
      <c r="D1090" s="5">
        <v>24</v>
      </c>
    </row>
    <row r="1091" spans="2:4" x14ac:dyDescent="0.25">
      <c r="C1091" s="4" t="s">
        <v>10</v>
      </c>
      <c r="D1091" s="5">
        <v>24</v>
      </c>
    </row>
    <row r="1092" spans="2:4" x14ac:dyDescent="0.25">
      <c r="C1092" s="4" t="s">
        <v>11</v>
      </c>
      <c r="D1092" s="5">
        <v>27</v>
      </c>
    </row>
    <row r="1093" spans="2:4" x14ac:dyDescent="0.25">
      <c r="C1093" s="4" t="s">
        <v>12</v>
      </c>
      <c r="D1093" s="5">
        <v>21</v>
      </c>
    </row>
    <row r="1094" spans="2:4" x14ac:dyDescent="0.25">
      <c r="C1094" s="4" t="s">
        <v>13</v>
      </c>
      <c r="D1094" s="5">
        <v>19</v>
      </c>
    </row>
    <row r="1095" spans="2:4" x14ac:dyDescent="0.25">
      <c r="C1095" s="4" t="s">
        <v>14</v>
      </c>
      <c r="D1095" s="5">
        <v>16</v>
      </c>
    </row>
    <row r="1096" spans="2:4" x14ac:dyDescent="0.25">
      <c r="C1096" s="4" t="s">
        <v>15</v>
      </c>
      <c r="D1096" s="5">
        <v>12</v>
      </c>
    </row>
    <row r="1097" spans="2:4" x14ac:dyDescent="0.25">
      <c r="B1097" s="4" t="s">
        <v>16</v>
      </c>
      <c r="C1097" s="4" t="s">
        <v>4</v>
      </c>
      <c r="D1097" s="5">
        <v>335</v>
      </c>
    </row>
    <row r="1098" spans="2:4" x14ac:dyDescent="0.25">
      <c r="C1098" s="4" t="s">
        <v>5</v>
      </c>
      <c r="D1098" s="5">
        <v>352</v>
      </c>
    </row>
    <row r="1099" spans="2:4" x14ac:dyDescent="0.25">
      <c r="C1099" s="4" t="s">
        <v>6</v>
      </c>
      <c r="D1099" s="5">
        <v>345</v>
      </c>
    </row>
    <row r="1100" spans="2:4" x14ac:dyDescent="0.25">
      <c r="C1100" s="4" t="s">
        <v>7</v>
      </c>
      <c r="D1100" s="5">
        <v>346</v>
      </c>
    </row>
    <row r="1101" spans="2:4" x14ac:dyDescent="0.25">
      <c r="C1101" s="4" t="s">
        <v>8</v>
      </c>
      <c r="D1101" s="5">
        <v>355</v>
      </c>
    </row>
    <row r="1102" spans="2:4" x14ac:dyDescent="0.25">
      <c r="C1102" s="4" t="s">
        <v>9</v>
      </c>
      <c r="D1102" s="5">
        <v>345</v>
      </c>
    </row>
    <row r="1103" spans="2:4" x14ac:dyDescent="0.25">
      <c r="C1103" s="4" t="s">
        <v>10</v>
      </c>
      <c r="D1103" s="5">
        <v>328</v>
      </c>
    </row>
    <row r="1104" spans="2:4" x14ac:dyDescent="0.25">
      <c r="C1104" s="4" t="s">
        <v>11</v>
      </c>
      <c r="D1104" s="5">
        <v>343</v>
      </c>
    </row>
    <row r="1105" spans="2:4" x14ac:dyDescent="0.25">
      <c r="C1105" s="4" t="s">
        <v>12</v>
      </c>
      <c r="D1105" s="5">
        <v>331</v>
      </c>
    </row>
    <row r="1106" spans="2:4" x14ac:dyDescent="0.25">
      <c r="C1106" s="4" t="s">
        <v>13</v>
      </c>
      <c r="D1106" s="5">
        <v>338</v>
      </c>
    </row>
    <row r="1107" spans="2:4" x14ac:dyDescent="0.25">
      <c r="C1107" s="4" t="s">
        <v>14</v>
      </c>
      <c r="D1107" s="5">
        <v>325</v>
      </c>
    </row>
    <row r="1108" spans="2:4" x14ac:dyDescent="0.25">
      <c r="C1108" s="4" t="s">
        <v>15</v>
      </c>
      <c r="D1108" s="5">
        <v>333</v>
      </c>
    </row>
    <row r="1109" spans="2:4" x14ac:dyDescent="0.25">
      <c r="B1109" s="4" t="s">
        <v>17</v>
      </c>
      <c r="C1109" s="4" t="s">
        <v>4</v>
      </c>
      <c r="D1109" s="5">
        <v>0</v>
      </c>
    </row>
    <row r="1110" spans="2:4" x14ac:dyDescent="0.25">
      <c r="C1110" s="4" t="s">
        <v>5</v>
      </c>
      <c r="D1110" s="5">
        <v>0</v>
      </c>
    </row>
    <row r="1111" spans="2:4" x14ac:dyDescent="0.25">
      <c r="C1111" s="4" t="s">
        <v>6</v>
      </c>
      <c r="D1111" s="5">
        <v>0</v>
      </c>
    </row>
    <row r="1112" spans="2:4" x14ac:dyDescent="0.25">
      <c r="C1112" s="4" t="s">
        <v>7</v>
      </c>
      <c r="D1112" s="5">
        <v>0</v>
      </c>
    </row>
    <row r="1113" spans="2:4" x14ac:dyDescent="0.25">
      <c r="C1113" s="4" t="s">
        <v>8</v>
      </c>
      <c r="D1113" s="5">
        <v>0</v>
      </c>
    </row>
    <row r="1114" spans="2:4" x14ac:dyDescent="0.25">
      <c r="C1114" s="4" t="s">
        <v>9</v>
      </c>
      <c r="D1114" s="5">
        <v>0</v>
      </c>
    </row>
    <row r="1115" spans="2:4" x14ac:dyDescent="0.25">
      <c r="C1115" s="4" t="s">
        <v>10</v>
      </c>
      <c r="D1115" s="5">
        <v>0</v>
      </c>
    </row>
    <row r="1116" spans="2:4" x14ac:dyDescent="0.25">
      <c r="C1116" s="4" t="s">
        <v>11</v>
      </c>
      <c r="D1116" s="5">
        <v>0</v>
      </c>
    </row>
    <row r="1117" spans="2:4" x14ac:dyDescent="0.25">
      <c r="C1117" s="4" t="s">
        <v>12</v>
      </c>
      <c r="D1117" s="5">
        <v>0</v>
      </c>
    </row>
    <row r="1118" spans="2:4" x14ac:dyDescent="0.25">
      <c r="C1118" s="4" t="s">
        <v>13</v>
      </c>
      <c r="D1118" s="5">
        <v>0</v>
      </c>
    </row>
    <row r="1119" spans="2:4" x14ac:dyDescent="0.25">
      <c r="C1119" s="4" t="s">
        <v>14</v>
      </c>
      <c r="D1119" s="5">
        <v>0</v>
      </c>
    </row>
    <row r="1120" spans="2:4" x14ac:dyDescent="0.25">
      <c r="C1120" s="4" t="s">
        <v>15</v>
      </c>
      <c r="D1120" s="5">
        <v>0</v>
      </c>
    </row>
    <row r="1121" spans="2:4" x14ac:dyDescent="0.25">
      <c r="B1121" s="4" t="s">
        <v>18</v>
      </c>
      <c r="C1121" s="4" t="s">
        <v>4</v>
      </c>
      <c r="D1121" s="5">
        <v>32</v>
      </c>
    </row>
    <row r="1122" spans="2:4" x14ac:dyDescent="0.25">
      <c r="C1122" s="4" t="s">
        <v>5</v>
      </c>
      <c r="D1122" s="5">
        <v>32</v>
      </c>
    </row>
    <row r="1123" spans="2:4" x14ac:dyDescent="0.25">
      <c r="C1123" s="4" t="s">
        <v>6</v>
      </c>
      <c r="D1123" s="5">
        <v>75</v>
      </c>
    </row>
    <row r="1124" spans="2:4" x14ac:dyDescent="0.25">
      <c r="C1124" s="4" t="s">
        <v>7</v>
      </c>
      <c r="D1124" s="5">
        <v>72</v>
      </c>
    </row>
    <row r="1125" spans="2:4" x14ac:dyDescent="0.25">
      <c r="C1125" s="4" t="s">
        <v>8</v>
      </c>
      <c r="D1125" s="5">
        <v>73</v>
      </c>
    </row>
    <row r="1126" spans="2:4" x14ac:dyDescent="0.25">
      <c r="C1126" s="4" t="s">
        <v>9</v>
      </c>
      <c r="D1126" s="5">
        <v>65</v>
      </c>
    </row>
    <row r="1127" spans="2:4" x14ac:dyDescent="0.25">
      <c r="C1127" s="4" t="s">
        <v>10</v>
      </c>
      <c r="D1127" s="5">
        <v>65</v>
      </c>
    </row>
    <row r="1128" spans="2:4" x14ac:dyDescent="0.25">
      <c r="C1128" s="4" t="s">
        <v>11</v>
      </c>
      <c r="D1128" s="5">
        <v>70</v>
      </c>
    </row>
    <row r="1129" spans="2:4" x14ac:dyDescent="0.25">
      <c r="C1129" s="4" t="s">
        <v>12</v>
      </c>
      <c r="D1129" s="5">
        <v>72</v>
      </c>
    </row>
    <row r="1130" spans="2:4" x14ac:dyDescent="0.25">
      <c r="C1130" s="4" t="s">
        <v>13</v>
      </c>
      <c r="D1130" s="5">
        <v>72</v>
      </c>
    </row>
    <row r="1131" spans="2:4" x14ac:dyDescent="0.25">
      <c r="C1131" s="4" t="s">
        <v>14</v>
      </c>
      <c r="D1131" s="5">
        <v>36</v>
      </c>
    </row>
    <row r="1132" spans="2:4" x14ac:dyDescent="0.25">
      <c r="C1132" s="4" t="s">
        <v>15</v>
      </c>
      <c r="D1132" s="5">
        <v>49</v>
      </c>
    </row>
    <row r="1133" spans="2:4" x14ac:dyDescent="0.25">
      <c r="B1133" s="4" t="s">
        <v>19</v>
      </c>
      <c r="C1133" s="4" t="s">
        <v>4</v>
      </c>
      <c r="D1133" s="5">
        <v>751</v>
      </c>
    </row>
    <row r="1134" spans="2:4" x14ac:dyDescent="0.25">
      <c r="C1134" s="4" t="s">
        <v>5</v>
      </c>
      <c r="D1134" s="5">
        <v>782</v>
      </c>
    </row>
    <row r="1135" spans="2:4" x14ac:dyDescent="0.25">
      <c r="C1135" s="4" t="s">
        <v>6</v>
      </c>
      <c r="D1135" s="5">
        <v>802</v>
      </c>
    </row>
    <row r="1136" spans="2:4" x14ac:dyDescent="0.25">
      <c r="C1136" s="4" t="s">
        <v>7</v>
      </c>
      <c r="D1136" s="5">
        <v>767</v>
      </c>
    </row>
    <row r="1137" spans="1:4" x14ac:dyDescent="0.25">
      <c r="C1137" s="4" t="s">
        <v>8</v>
      </c>
      <c r="D1137" s="5">
        <v>740</v>
      </c>
    </row>
    <row r="1138" spans="1:4" x14ac:dyDescent="0.25">
      <c r="C1138" s="4" t="s">
        <v>9</v>
      </c>
      <c r="D1138" s="5">
        <v>703</v>
      </c>
    </row>
    <row r="1139" spans="1:4" x14ac:dyDescent="0.25">
      <c r="C1139" s="4" t="s">
        <v>10</v>
      </c>
      <c r="D1139" s="5">
        <v>660</v>
      </c>
    </row>
    <row r="1140" spans="1:4" x14ac:dyDescent="0.25">
      <c r="C1140" s="4" t="s">
        <v>11</v>
      </c>
      <c r="D1140" s="5">
        <v>669</v>
      </c>
    </row>
    <row r="1141" spans="1:4" x14ac:dyDescent="0.25">
      <c r="C1141" s="4" t="s">
        <v>12</v>
      </c>
      <c r="D1141" s="5">
        <v>730</v>
      </c>
    </row>
    <row r="1142" spans="1:4" x14ac:dyDescent="0.25">
      <c r="C1142" s="4" t="s">
        <v>13</v>
      </c>
      <c r="D1142" s="5">
        <v>688</v>
      </c>
    </row>
    <row r="1143" spans="1:4" x14ac:dyDescent="0.25">
      <c r="C1143" s="4" t="s">
        <v>14</v>
      </c>
      <c r="D1143" s="5">
        <v>707</v>
      </c>
    </row>
    <row r="1144" spans="1:4" x14ac:dyDescent="0.25">
      <c r="C1144" s="4" t="s">
        <v>15</v>
      </c>
      <c r="D1144" s="5">
        <v>656</v>
      </c>
    </row>
    <row r="1145" spans="1:4" x14ac:dyDescent="0.25">
      <c r="A1145" s="4" t="s">
        <v>38</v>
      </c>
      <c r="B1145" s="4" t="s">
        <v>3</v>
      </c>
      <c r="C1145" s="4" t="s">
        <v>4</v>
      </c>
      <c r="D1145" s="5">
        <v>11</v>
      </c>
    </row>
    <row r="1146" spans="1:4" x14ac:dyDescent="0.25">
      <c r="C1146" s="4" t="s">
        <v>5</v>
      </c>
      <c r="D1146" s="5">
        <v>9</v>
      </c>
    </row>
    <row r="1147" spans="1:4" x14ac:dyDescent="0.25">
      <c r="C1147" s="4" t="s">
        <v>6</v>
      </c>
      <c r="D1147" s="5">
        <v>8</v>
      </c>
    </row>
    <row r="1148" spans="1:4" x14ac:dyDescent="0.25">
      <c r="C1148" s="4" t="s">
        <v>7</v>
      </c>
      <c r="D1148" s="5">
        <v>12</v>
      </c>
    </row>
    <row r="1149" spans="1:4" x14ac:dyDescent="0.25">
      <c r="C1149" s="4" t="s">
        <v>8</v>
      </c>
      <c r="D1149" s="5">
        <v>12</v>
      </c>
    </row>
    <row r="1150" spans="1:4" x14ac:dyDescent="0.25">
      <c r="C1150" s="4" t="s">
        <v>9</v>
      </c>
      <c r="D1150" s="5">
        <v>9</v>
      </c>
    </row>
    <row r="1151" spans="1:4" x14ac:dyDescent="0.25">
      <c r="C1151" s="4" t="s">
        <v>10</v>
      </c>
      <c r="D1151" s="5">
        <v>8</v>
      </c>
    </row>
    <row r="1152" spans="1:4" x14ac:dyDescent="0.25">
      <c r="C1152" s="4" t="s">
        <v>11</v>
      </c>
      <c r="D1152" s="5">
        <v>8</v>
      </c>
    </row>
    <row r="1153" spans="2:4" x14ac:dyDescent="0.25">
      <c r="C1153" s="4" t="s">
        <v>12</v>
      </c>
      <c r="D1153" s="5">
        <v>7</v>
      </c>
    </row>
    <row r="1154" spans="2:4" x14ac:dyDescent="0.25">
      <c r="C1154" s="4" t="s">
        <v>13</v>
      </c>
      <c r="D1154" s="5">
        <v>4</v>
      </c>
    </row>
    <row r="1155" spans="2:4" x14ac:dyDescent="0.25">
      <c r="C1155" s="4" t="s">
        <v>14</v>
      </c>
      <c r="D1155" s="5">
        <v>4</v>
      </c>
    </row>
    <row r="1156" spans="2:4" x14ac:dyDescent="0.25">
      <c r="C1156" s="4" t="s">
        <v>15</v>
      </c>
      <c r="D1156" s="5">
        <v>6</v>
      </c>
    </row>
    <row r="1157" spans="2:4" x14ac:dyDescent="0.25">
      <c r="B1157" s="4" t="s">
        <v>16</v>
      </c>
      <c r="C1157" s="4" t="s">
        <v>4</v>
      </c>
      <c r="D1157" s="5">
        <v>224</v>
      </c>
    </row>
    <row r="1158" spans="2:4" x14ac:dyDescent="0.25">
      <c r="C1158" s="4" t="s">
        <v>5</v>
      </c>
      <c r="D1158" s="5">
        <v>240</v>
      </c>
    </row>
    <row r="1159" spans="2:4" x14ac:dyDescent="0.25">
      <c r="C1159" s="4" t="s">
        <v>6</v>
      </c>
      <c r="D1159" s="5">
        <v>255</v>
      </c>
    </row>
    <row r="1160" spans="2:4" x14ac:dyDescent="0.25">
      <c r="C1160" s="4" t="s">
        <v>7</v>
      </c>
      <c r="D1160" s="5">
        <v>269</v>
      </c>
    </row>
    <row r="1161" spans="2:4" x14ac:dyDescent="0.25">
      <c r="C1161" s="4" t="s">
        <v>8</v>
      </c>
      <c r="D1161" s="5">
        <v>249</v>
      </c>
    </row>
    <row r="1162" spans="2:4" x14ac:dyDescent="0.25">
      <c r="C1162" s="4" t="s">
        <v>9</v>
      </c>
      <c r="D1162" s="5">
        <v>258</v>
      </c>
    </row>
    <row r="1163" spans="2:4" x14ac:dyDescent="0.25">
      <c r="C1163" s="4" t="s">
        <v>10</v>
      </c>
      <c r="D1163" s="5">
        <v>276</v>
      </c>
    </row>
    <row r="1164" spans="2:4" x14ac:dyDescent="0.25">
      <c r="C1164" s="4" t="s">
        <v>11</v>
      </c>
      <c r="D1164" s="5">
        <v>283</v>
      </c>
    </row>
    <row r="1165" spans="2:4" x14ac:dyDescent="0.25">
      <c r="C1165" s="4" t="s">
        <v>12</v>
      </c>
      <c r="D1165" s="5">
        <v>277</v>
      </c>
    </row>
    <row r="1166" spans="2:4" x14ac:dyDescent="0.25">
      <c r="C1166" s="4" t="s">
        <v>13</v>
      </c>
      <c r="D1166" s="5">
        <v>294</v>
      </c>
    </row>
    <row r="1167" spans="2:4" x14ac:dyDescent="0.25">
      <c r="C1167" s="4" t="s">
        <v>14</v>
      </c>
      <c r="D1167" s="5">
        <v>282</v>
      </c>
    </row>
    <row r="1168" spans="2:4" x14ac:dyDescent="0.25">
      <c r="C1168" s="4" t="s">
        <v>15</v>
      </c>
      <c r="D1168" s="5">
        <v>281</v>
      </c>
    </row>
    <row r="1169" spans="2:4" x14ac:dyDescent="0.25">
      <c r="B1169" s="4" t="s">
        <v>17</v>
      </c>
      <c r="C1169" s="4" t="s">
        <v>4</v>
      </c>
      <c r="D1169" s="5">
        <v>3</v>
      </c>
    </row>
    <row r="1170" spans="2:4" x14ac:dyDescent="0.25">
      <c r="C1170" s="4" t="s">
        <v>5</v>
      </c>
      <c r="D1170" s="5">
        <v>0</v>
      </c>
    </row>
    <row r="1171" spans="2:4" x14ac:dyDescent="0.25">
      <c r="C1171" s="4" t="s">
        <v>6</v>
      </c>
      <c r="D1171" s="5">
        <v>0</v>
      </c>
    </row>
    <row r="1172" spans="2:4" x14ac:dyDescent="0.25">
      <c r="C1172" s="4" t="s">
        <v>7</v>
      </c>
      <c r="D1172" s="5">
        <v>0</v>
      </c>
    </row>
    <row r="1173" spans="2:4" x14ac:dyDescent="0.25">
      <c r="C1173" s="4" t="s">
        <v>8</v>
      </c>
      <c r="D1173" s="5">
        <v>0</v>
      </c>
    </row>
    <row r="1174" spans="2:4" x14ac:dyDescent="0.25">
      <c r="C1174" s="4" t="s">
        <v>9</v>
      </c>
      <c r="D1174" s="5">
        <v>0</v>
      </c>
    </row>
    <row r="1175" spans="2:4" x14ac:dyDescent="0.25">
      <c r="C1175" s="4" t="s">
        <v>10</v>
      </c>
      <c r="D1175" s="5">
        <v>0</v>
      </c>
    </row>
    <row r="1176" spans="2:4" x14ac:dyDescent="0.25">
      <c r="C1176" s="4" t="s">
        <v>11</v>
      </c>
      <c r="D1176" s="5">
        <v>0</v>
      </c>
    </row>
    <row r="1177" spans="2:4" x14ac:dyDescent="0.25">
      <c r="C1177" s="4" t="s">
        <v>12</v>
      </c>
      <c r="D1177" s="5">
        <v>3</v>
      </c>
    </row>
    <row r="1178" spans="2:4" x14ac:dyDescent="0.25">
      <c r="C1178" s="4" t="s">
        <v>13</v>
      </c>
      <c r="D1178" s="5">
        <v>3</v>
      </c>
    </row>
    <row r="1179" spans="2:4" x14ac:dyDescent="0.25">
      <c r="C1179" s="4" t="s">
        <v>14</v>
      </c>
      <c r="D1179" s="5">
        <v>0</v>
      </c>
    </row>
    <row r="1180" spans="2:4" x14ac:dyDescent="0.25">
      <c r="C1180" s="4" t="s">
        <v>15</v>
      </c>
      <c r="D1180" s="5">
        <v>3</v>
      </c>
    </row>
    <row r="1181" spans="2:4" x14ac:dyDescent="0.25">
      <c r="B1181" s="4" t="s">
        <v>18</v>
      </c>
      <c r="C1181" s="4" t="s">
        <v>4</v>
      </c>
      <c r="D1181" s="5">
        <v>41</v>
      </c>
    </row>
    <row r="1182" spans="2:4" x14ac:dyDescent="0.25">
      <c r="C1182" s="4" t="s">
        <v>5</v>
      </c>
      <c r="D1182" s="5">
        <v>42</v>
      </c>
    </row>
    <row r="1183" spans="2:4" x14ac:dyDescent="0.25">
      <c r="C1183" s="4" t="s">
        <v>6</v>
      </c>
      <c r="D1183" s="5">
        <v>42</v>
      </c>
    </row>
    <row r="1184" spans="2:4" x14ac:dyDescent="0.25">
      <c r="C1184" s="4" t="s">
        <v>7</v>
      </c>
      <c r="D1184" s="5">
        <v>41</v>
      </c>
    </row>
    <row r="1185" spans="2:4" x14ac:dyDescent="0.25">
      <c r="C1185" s="4" t="s">
        <v>8</v>
      </c>
      <c r="D1185" s="5">
        <v>40</v>
      </c>
    </row>
    <row r="1186" spans="2:4" x14ac:dyDescent="0.25">
      <c r="C1186" s="4" t="s">
        <v>9</v>
      </c>
      <c r="D1186" s="5">
        <v>36</v>
      </c>
    </row>
    <row r="1187" spans="2:4" x14ac:dyDescent="0.25">
      <c r="C1187" s="4" t="s">
        <v>10</v>
      </c>
      <c r="D1187" s="5">
        <v>33</v>
      </c>
    </row>
    <row r="1188" spans="2:4" x14ac:dyDescent="0.25">
      <c r="C1188" s="4" t="s">
        <v>11</v>
      </c>
      <c r="D1188" s="5">
        <v>23</v>
      </c>
    </row>
    <row r="1189" spans="2:4" x14ac:dyDescent="0.25">
      <c r="C1189" s="4" t="s">
        <v>12</v>
      </c>
      <c r="D1189" s="5">
        <v>24</v>
      </c>
    </row>
    <row r="1190" spans="2:4" x14ac:dyDescent="0.25">
      <c r="C1190" s="4" t="s">
        <v>13</v>
      </c>
      <c r="D1190" s="5">
        <v>24</v>
      </c>
    </row>
    <row r="1191" spans="2:4" x14ac:dyDescent="0.25">
      <c r="C1191" s="4" t="s">
        <v>14</v>
      </c>
      <c r="D1191" s="5">
        <v>22</v>
      </c>
    </row>
    <row r="1192" spans="2:4" x14ac:dyDescent="0.25">
      <c r="C1192" s="4" t="s">
        <v>15</v>
      </c>
      <c r="D1192" s="5">
        <v>23</v>
      </c>
    </row>
    <row r="1193" spans="2:4" x14ac:dyDescent="0.25">
      <c r="B1193" s="4" t="s">
        <v>19</v>
      </c>
      <c r="C1193" s="4" t="s">
        <v>4</v>
      </c>
      <c r="D1193" s="5">
        <v>316</v>
      </c>
    </row>
    <row r="1194" spans="2:4" x14ac:dyDescent="0.25">
      <c r="C1194" s="4" t="s">
        <v>5</v>
      </c>
      <c r="D1194" s="5">
        <v>330</v>
      </c>
    </row>
    <row r="1195" spans="2:4" x14ac:dyDescent="0.25">
      <c r="C1195" s="4" t="s">
        <v>6</v>
      </c>
      <c r="D1195" s="5">
        <v>347</v>
      </c>
    </row>
    <row r="1196" spans="2:4" x14ac:dyDescent="0.25">
      <c r="C1196" s="4" t="s">
        <v>7</v>
      </c>
      <c r="D1196" s="5">
        <v>333</v>
      </c>
    </row>
    <row r="1197" spans="2:4" x14ac:dyDescent="0.25">
      <c r="C1197" s="4" t="s">
        <v>8</v>
      </c>
      <c r="D1197" s="5">
        <v>351</v>
      </c>
    </row>
    <row r="1198" spans="2:4" x14ac:dyDescent="0.25">
      <c r="C1198" s="4" t="s">
        <v>9</v>
      </c>
      <c r="D1198" s="5">
        <v>344</v>
      </c>
    </row>
    <row r="1199" spans="2:4" x14ac:dyDescent="0.25">
      <c r="C1199" s="4" t="s">
        <v>10</v>
      </c>
      <c r="D1199" s="5">
        <v>349</v>
      </c>
    </row>
    <row r="1200" spans="2:4" x14ac:dyDescent="0.25">
      <c r="C1200" s="4" t="s">
        <v>11</v>
      </c>
      <c r="D1200" s="5">
        <v>379</v>
      </c>
    </row>
    <row r="1201" spans="1:4" x14ac:dyDescent="0.25">
      <c r="C1201" s="4" t="s">
        <v>12</v>
      </c>
      <c r="D1201" s="5">
        <v>371</v>
      </c>
    </row>
    <row r="1202" spans="1:4" x14ac:dyDescent="0.25">
      <c r="C1202" s="4" t="s">
        <v>13</v>
      </c>
      <c r="D1202" s="5">
        <v>323</v>
      </c>
    </row>
    <row r="1203" spans="1:4" x14ac:dyDescent="0.25">
      <c r="C1203" s="4" t="s">
        <v>14</v>
      </c>
      <c r="D1203" s="5">
        <v>317</v>
      </c>
    </row>
    <row r="1204" spans="1:4" x14ac:dyDescent="0.25">
      <c r="C1204" s="4" t="s">
        <v>15</v>
      </c>
      <c r="D1204" s="5">
        <v>342</v>
      </c>
    </row>
    <row r="1205" spans="1:4" x14ac:dyDescent="0.25">
      <c r="A1205" s="4" t="s">
        <v>39</v>
      </c>
      <c r="B1205" s="4" t="s">
        <v>3</v>
      </c>
      <c r="C1205" s="4" t="s">
        <v>4</v>
      </c>
      <c r="D1205" s="5">
        <v>21</v>
      </c>
    </row>
    <row r="1206" spans="1:4" x14ac:dyDescent="0.25">
      <c r="C1206" s="4" t="s">
        <v>5</v>
      </c>
      <c r="D1206" s="5">
        <v>20</v>
      </c>
    </row>
    <row r="1207" spans="1:4" x14ac:dyDescent="0.25">
      <c r="C1207" s="4" t="s">
        <v>6</v>
      </c>
      <c r="D1207" s="5">
        <v>22</v>
      </c>
    </row>
    <row r="1208" spans="1:4" x14ac:dyDescent="0.25">
      <c r="C1208" s="4" t="s">
        <v>7</v>
      </c>
      <c r="D1208" s="5">
        <v>20</v>
      </c>
    </row>
    <row r="1209" spans="1:4" x14ac:dyDescent="0.25">
      <c r="C1209" s="4" t="s">
        <v>8</v>
      </c>
      <c r="D1209" s="5">
        <v>22</v>
      </c>
    </row>
    <row r="1210" spans="1:4" x14ac:dyDescent="0.25">
      <c r="C1210" s="4" t="s">
        <v>9</v>
      </c>
      <c r="D1210" s="5">
        <v>27</v>
      </c>
    </row>
    <row r="1211" spans="1:4" x14ac:dyDescent="0.25">
      <c r="C1211" s="4" t="s">
        <v>10</v>
      </c>
      <c r="D1211" s="5">
        <v>23</v>
      </c>
    </row>
    <row r="1212" spans="1:4" x14ac:dyDescent="0.25">
      <c r="C1212" s="4" t="s">
        <v>11</v>
      </c>
      <c r="D1212" s="5">
        <v>26</v>
      </c>
    </row>
    <row r="1213" spans="1:4" x14ac:dyDescent="0.25">
      <c r="C1213" s="4" t="s">
        <v>12</v>
      </c>
      <c r="D1213" s="5">
        <v>20</v>
      </c>
    </row>
    <row r="1214" spans="1:4" x14ac:dyDescent="0.25">
      <c r="C1214" s="4" t="s">
        <v>13</v>
      </c>
      <c r="D1214" s="5">
        <v>23</v>
      </c>
    </row>
    <row r="1215" spans="1:4" x14ac:dyDescent="0.25">
      <c r="C1215" s="4" t="s">
        <v>14</v>
      </c>
      <c r="D1215" s="5">
        <v>13</v>
      </c>
    </row>
    <row r="1216" spans="1:4" x14ac:dyDescent="0.25">
      <c r="C1216" s="4" t="s">
        <v>15</v>
      </c>
      <c r="D1216" s="5">
        <v>9</v>
      </c>
    </row>
    <row r="1217" spans="2:4" x14ac:dyDescent="0.25">
      <c r="B1217" s="4" t="s">
        <v>16</v>
      </c>
      <c r="C1217" s="4" t="s">
        <v>4</v>
      </c>
      <c r="D1217" s="5">
        <v>216</v>
      </c>
    </row>
    <row r="1218" spans="2:4" x14ac:dyDescent="0.25">
      <c r="C1218" s="4" t="s">
        <v>5</v>
      </c>
      <c r="D1218" s="5">
        <v>207</v>
      </c>
    </row>
    <row r="1219" spans="2:4" x14ac:dyDescent="0.25">
      <c r="C1219" s="4" t="s">
        <v>6</v>
      </c>
      <c r="D1219" s="5">
        <v>207</v>
      </c>
    </row>
    <row r="1220" spans="2:4" x14ac:dyDescent="0.25">
      <c r="C1220" s="4" t="s">
        <v>7</v>
      </c>
      <c r="D1220" s="5">
        <v>207</v>
      </c>
    </row>
    <row r="1221" spans="2:4" x14ac:dyDescent="0.25">
      <c r="C1221" s="4" t="s">
        <v>8</v>
      </c>
      <c r="D1221" s="5">
        <v>197</v>
      </c>
    </row>
    <row r="1222" spans="2:4" x14ac:dyDescent="0.25">
      <c r="C1222" s="4" t="s">
        <v>9</v>
      </c>
      <c r="D1222" s="5">
        <v>213</v>
      </c>
    </row>
    <row r="1223" spans="2:4" x14ac:dyDescent="0.25">
      <c r="C1223" s="4" t="s">
        <v>10</v>
      </c>
      <c r="D1223" s="5">
        <v>211</v>
      </c>
    </row>
    <row r="1224" spans="2:4" x14ac:dyDescent="0.25">
      <c r="C1224" s="4" t="s">
        <v>11</v>
      </c>
      <c r="D1224" s="5">
        <v>205</v>
      </c>
    </row>
    <row r="1225" spans="2:4" x14ac:dyDescent="0.25">
      <c r="C1225" s="4" t="s">
        <v>12</v>
      </c>
      <c r="D1225" s="5">
        <v>213</v>
      </c>
    </row>
    <row r="1226" spans="2:4" x14ac:dyDescent="0.25">
      <c r="C1226" s="4" t="s">
        <v>13</v>
      </c>
      <c r="D1226" s="5">
        <v>209</v>
      </c>
    </row>
    <row r="1227" spans="2:4" x14ac:dyDescent="0.25">
      <c r="C1227" s="4" t="s">
        <v>14</v>
      </c>
      <c r="D1227" s="5">
        <v>207</v>
      </c>
    </row>
    <row r="1228" spans="2:4" x14ac:dyDescent="0.25">
      <c r="C1228" s="4" t="s">
        <v>15</v>
      </c>
      <c r="D1228" s="5">
        <v>197</v>
      </c>
    </row>
    <row r="1229" spans="2:4" x14ac:dyDescent="0.25">
      <c r="B1229" s="4" t="s">
        <v>17</v>
      </c>
      <c r="C1229" s="4" t="s">
        <v>4</v>
      </c>
      <c r="D1229" s="5">
        <v>0</v>
      </c>
    </row>
    <row r="1230" spans="2:4" x14ac:dyDescent="0.25">
      <c r="C1230" s="4" t="s">
        <v>5</v>
      </c>
      <c r="D1230" s="5">
        <v>0</v>
      </c>
    </row>
    <row r="1231" spans="2:4" x14ac:dyDescent="0.25">
      <c r="C1231" s="4" t="s">
        <v>6</v>
      </c>
      <c r="D1231" s="5">
        <v>0</v>
      </c>
    </row>
    <row r="1232" spans="2:4" x14ac:dyDescent="0.25">
      <c r="C1232" s="4" t="s">
        <v>7</v>
      </c>
      <c r="D1232" s="5">
        <v>0</v>
      </c>
    </row>
    <row r="1233" spans="2:4" x14ac:dyDescent="0.25">
      <c r="C1233" s="4" t="s">
        <v>8</v>
      </c>
      <c r="D1233" s="5">
        <v>0</v>
      </c>
    </row>
    <row r="1234" spans="2:4" x14ac:dyDescent="0.25">
      <c r="C1234" s="4" t="s">
        <v>9</v>
      </c>
      <c r="D1234" s="5">
        <v>0</v>
      </c>
    </row>
    <row r="1235" spans="2:4" x14ac:dyDescent="0.25">
      <c r="C1235" s="4" t="s">
        <v>10</v>
      </c>
      <c r="D1235" s="5">
        <v>0</v>
      </c>
    </row>
    <row r="1236" spans="2:4" x14ac:dyDescent="0.25">
      <c r="C1236" s="4" t="s">
        <v>11</v>
      </c>
      <c r="D1236" s="5">
        <v>0</v>
      </c>
    </row>
    <row r="1237" spans="2:4" x14ac:dyDescent="0.25">
      <c r="C1237" s="4" t="s">
        <v>12</v>
      </c>
      <c r="D1237" s="5">
        <v>0</v>
      </c>
    </row>
    <row r="1238" spans="2:4" x14ac:dyDescent="0.25">
      <c r="C1238" s="4" t="s">
        <v>13</v>
      </c>
      <c r="D1238" s="5">
        <v>0</v>
      </c>
    </row>
    <row r="1239" spans="2:4" x14ac:dyDescent="0.25">
      <c r="C1239" s="4" t="s">
        <v>14</v>
      </c>
      <c r="D1239" s="5">
        <v>3</v>
      </c>
    </row>
    <row r="1240" spans="2:4" x14ac:dyDescent="0.25">
      <c r="C1240" s="4" t="s">
        <v>15</v>
      </c>
      <c r="D1240" s="5">
        <v>0</v>
      </c>
    </row>
    <row r="1241" spans="2:4" x14ac:dyDescent="0.25">
      <c r="B1241" s="4" t="s">
        <v>18</v>
      </c>
      <c r="C1241" s="4" t="s">
        <v>4</v>
      </c>
      <c r="D1241" s="5">
        <v>8</v>
      </c>
    </row>
    <row r="1242" spans="2:4" x14ac:dyDescent="0.25">
      <c r="C1242" s="4" t="s">
        <v>5</v>
      </c>
      <c r="D1242" s="5">
        <v>10</v>
      </c>
    </row>
    <row r="1243" spans="2:4" x14ac:dyDescent="0.25">
      <c r="C1243" s="4" t="s">
        <v>6</v>
      </c>
      <c r="D1243" s="5">
        <v>13</v>
      </c>
    </row>
    <row r="1244" spans="2:4" x14ac:dyDescent="0.25">
      <c r="C1244" s="4" t="s">
        <v>7</v>
      </c>
      <c r="D1244" s="5">
        <v>13</v>
      </c>
    </row>
    <row r="1245" spans="2:4" x14ac:dyDescent="0.25">
      <c r="C1245" s="4" t="s">
        <v>8</v>
      </c>
      <c r="D1245" s="5">
        <v>14</v>
      </c>
    </row>
    <row r="1246" spans="2:4" x14ac:dyDescent="0.25">
      <c r="C1246" s="4" t="s">
        <v>9</v>
      </c>
      <c r="D1246" s="5">
        <v>13</v>
      </c>
    </row>
    <row r="1247" spans="2:4" x14ac:dyDescent="0.25">
      <c r="C1247" s="4" t="s">
        <v>10</v>
      </c>
      <c r="D1247" s="5">
        <v>17</v>
      </c>
    </row>
    <row r="1248" spans="2:4" x14ac:dyDescent="0.25">
      <c r="C1248" s="4" t="s">
        <v>11</v>
      </c>
      <c r="D1248" s="5">
        <v>20</v>
      </c>
    </row>
    <row r="1249" spans="2:4" x14ac:dyDescent="0.25">
      <c r="C1249" s="4" t="s">
        <v>12</v>
      </c>
      <c r="D1249" s="5">
        <v>12</v>
      </c>
    </row>
    <row r="1250" spans="2:4" x14ac:dyDescent="0.25">
      <c r="C1250" s="4" t="s">
        <v>13</v>
      </c>
      <c r="D1250" s="5">
        <v>8</v>
      </c>
    </row>
    <row r="1251" spans="2:4" x14ac:dyDescent="0.25">
      <c r="C1251" s="4" t="s">
        <v>14</v>
      </c>
      <c r="D1251" s="5">
        <v>8</v>
      </c>
    </row>
    <row r="1252" spans="2:4" x14ac:dyDescent="0.25">
      <c r="C1252" s="4" t="s">
        <v>15</v>
      </c>
      <c r="D1252" s="5">
        <v>4</v>
      </c>
    </row>
    <row r="1253" spans="2:4" x14ac:dyDescent="0.25">
      <c r="B1253" s="4" t="s">
        <v>19</v>
      </c>
      <c r="C1253" s="4" t="s">
        <v>4</v>
      </c>
      <c r="D1253" s="5">
        <v>301</v>
      </c>
    </row>
    <row r="1254" spans="2:4" x14ac:dyDescent="0.25">
      <c r="C1254" s="4" t="s">
        <v>5</v>
      </c>
      <c r="D1254" s="5">
        <v>297</v>
      </c>
    </row>
    <row r="1255" spans="2:4" x14ac:dyDescent="0.25">
      <c r="C1255" s="4" t="s">
        <v>6</v>
      </c>
      <c r="D1255" s="5">
        <v>303</v>
      </c>
    </row>
    <row r="1256" spans="2:4" x14ac:dyDescent="0.25">
      <c r="C1256" s="4" t="s">
        <v>7</v>
      </c>
      <c r="D1256" s="5">
        <v>289</v>
      </c>
    </row>
    <row r="1257" spans="2:4" x14ac:dyDescent="0.25">
      <c r="C1257" s="4" t="s">
        <v>8</v>
      </c>
      <c r="D1257" s="5">
        <v>303</v>
      </c>
    </row>
    <row r="1258" spans="2:4" x14ac:dyDescent="0.25">
      <c r="C1258" s="4" t="s">
        <v>9</v>
      </c>
      <c r="D1258" s="5">
        <v>283</v>
      </c>
    </row>
    <row r="1259" spans="2:4" x14ac:dyDescent="0.25">
      <c r="C1259" s="4" t="s">
        <v>10</v>
      </c>
      <c r="D1259" s="5">
        <v>267</v>
      </c>
    </row>
    <row r="1260" spans="2:4" x14ac:dyDescent="0.25">
      <c r="C1260" s="4" t="s">
        <v>11</v>
      </c>
      <c r="D1260" s="5">
        <v>268</v>
      </c>
    </row>
    <row r="1261" spans="2:4" x14ac:dyDescent="0.25">
      <c r="C1261" s="4" t="s">
        <v>12</v>
      </c>
      <c r="D1261" s="5">
        <v>264</v>
      </c>
    </row>
    <row r="1262" spans="2:4" x14ac:dyDescent="0.25">
      <c r="C1262" s="4" t="s">
        <v>13</v>
      </c>
      <c r="D1262" s="5">
        <v>287</v>
      </c>
    </row>
    <row r="1263" spans="2:4" x14ac:dyDescent="0.25">
      <c r="C1263" s="4" t="s">
        <v>14</v>
      </c>
      <c r="D1263" s="5">
        <v>278</v>
      </c>
    </row>
    <row r="1264" spans="2:4" x14ac:dyDescent="0.25">
      <c r="C1264" s="4" t="s">
        <v>15</v>
      </c>
      <c r="D1264" s="5">
        <v>291</v>
      </c>
    </row>
    <row r="1265" spans="1:4" x14ac:dyDescent="0.25">
      <c r="A1265" s="4" t="s">
        <v>40</v>
      </c>
      <c r="B1265" s="4" t="s">
        <v>3</v>
      </c>
      <c r="C1265" s="4" t="s">
        <v>4</v>
      </c>
      <c r="D1265" s="5">
        <v>17</v>
      </c>
    </row>
    <row r="1266" spans="1:4" x14ac:dyDescent="0.25">
      <c r="C1266" s="4" t="s">
        <v>5</v>
      </c>
      <c r="D1266" s="5">
        <v>18</v>
      </c>
    </row>
    <row r="1267" spans="1:4" x14ac:dyDescent="0.25">
      <c r="C1267" s="4" t="s">
        <v>6</v>
      </c>
      <c r="D1267" s="5">
        <v>14</v>
      </c>
    </row>
    <row r="1268" spans="1:4" x14ac:dyDescent="0.25">
      <c r="C1268" s="4" t="s">
        <v>7</v>
      </c>
      <c r="D1268" s="5">
        <v>16</v>
      </c>
    </row>
    <row r="1269" spans="1:4" x14ac:dyDescent="0.25">
      <c r="C1269" s="4" t="s">
        <v>8</v>
      </c>
      <c r="D1269" s="5">
        <v>22</v>
      </c>
    </row>
    <row r="1270" spans="1:4" x14ac:dyDescent="0.25">
      <c r="C1270" s="4" t="s">
        <v>9</v>
      </c>
      <c r="D1270" s="5">
        <v>12</v>
      </c>
    </row>
    <row r="1271" spans="1:4" x14ac:dyDescent="0.25">
      <c r="C1271" s="4" t="s">
        <v>10</v>
      </c>
      <c r="D1271" s="5">
        <v>10</v>
      </c>
    </row>
    <row r="1272" spans="1:4" x14ac:dyDescent="0.25">
      <c r="C1272" s="4" t="s">
        <v>11</v>
      </c>
      <c r="D1272" s="5">
        <v>11</v>
      </c>
    </row>
    <row r="1273" spans="1:4" x14ac:dyDescent="0.25">
      <c r="C1273" s="4" t="s">
        <v>12</v>
      </c>
      <c r="D1273" s="5">
        <v>9</v>
      </c>
    </row>
    <row r="1274" spans="1:4" x14ac:dyDescent="0.25">
      <c r="C1274" s="4" t="s">
        <v>13</v>
      </c>
      <c r="D1274" s="5">
        <v>6</v>
      </c>
    </row>
    <row r="1275" spans="1:4" x14ac:dyDescent="0.25">
      <c r="C1275" s="4" t="s">
        <v>14</v>
      </c>
      <c r="D1275" s="5">
        <v>25</v>
      </c>
    </row>
    <row r="1276" spans="1:4" x14ac:dyDescent="0.25">
      <c r="C1276" s="4" t="s">
        <v>15</v>
      </c>
      <c r="D1276" s="5">
        <v>25</v>
      </c>
    </row>
    <row r="1277" spans="1:4" x14ac:dyDescent="0.25">
      <c r="B1277" s="4" t="s">
        <v>16</v>
      </c>
      <c r="C1277" s="4" t="s">
        <v>4</v>
      </c>
      <c r="D1277" s="5">
        <v>372</v>
      </c>
    </row>
    <row r="1278" spans="1:4" x14ac:dyDescent="0.25">
      <c r="C1278" s="4" t="s">
        <v>5</v>
      </c>
      <c r="D1278" s="5">
        <v>389</v>
      </c>
    </row>
    <row r="1279" spans="1:4" x14ac:dyDescent="0.25">
      <c r="C1279" s="4" t="s">
        <v>6</v>
      </c>
      <c r="D1279" s="5">
        <v>404</v>
      </c>
    </row>
    <row r="1280" spans="1:4" x14ac:dyDescent="0.25">
      <c r="C1280" s="4" t="s">
        <v>7</v>
      </c>
      <c r="D1280" s="5">
        <v>407</v>
      </c>
    </row>
    <row r="1281" spans="2:4" x14ac:dyDescent="0.25">
      <c r="C1281" s="4" t="s">
        <v>8</v>
      </c>
      <c r="D1281" s="5">
        <v>381</v>
      </c>
    </row>
    <row r="1282" spans="2:4" x14ac:dyDescent="0.25">
      <c r="C1282" s="4" t="s">
        <v>9</v>
      </c>
      <c r="D1282" s="5">
        <v>379</v>
      </c>
    </row>
    <row r="1283" spans="2:4" x14ac:dyDescent="0.25">
      <c r="C1283" s="4" t="s">
        <v>10</v>
      </c>
      <c r="D1283" s="5">
        <v>355</v>
      </c>
    </row>
    <row r="1284" spans="2:4" x14ac:dyDescent="0.25">
      <c r="C1284" s="4" t="s">
        <v>11</v>
      </c>
      <c r="D1284" s="5">
        <v>349</v>
      </c>
    </row>
    <row r="1285" spans="2:4" x14ac:dyDescent="0.25">
      <c r="C1285" s="4" t="s">
        <v>12</v>
      </c>
      <c r="D1285" s="5">
        <v>378</v>
      </c>
    </row>
    <row r="1286" spans="2:4" x14ac:dyDescent="0.25">
      <c r="C1286" s="4" t="s">
        <v>13</v>
      </c>
      <c r="D1286" s="5">
        <v>377</v>
      </c>
    </row>
    <row r="1287" spans="2:4" x14ac:dyDescent="0.25">
      <c r="C1287" s="4" t="s">
        <v>14</v>
      </c>
      <c r="D1287" s="5">
        <v>366</v>
      </c>
    </row>
    <row r="1288" spans="2:4" x14ac:dyDescent="0.25">
      <c r="C1288" s="4" t="s">
        <v>15</v>
      </c>
      <c r="D1288" s="5">
        <v>383</v>
      </c>
    </row>
    <row r="1289" spans="2:4" x14ac:dyDescent="0.25">
      <c r="B1289" s="4" t="s">
        <v>17</v>
      </c>
      <c r="C1289" s="4" t="s">
        <v>4</v>
      </c>
      <c r="D1289" s="5">
        <v>47</v>
      </c>
    </row>
    <row r="1290" spans="2:4" x14ac:dyDescent="0.25">
      <c r="C1290" s="4" t="s">
        <v>5</v>
      </c>
      <c r="D1290" s="5">
        <v>39</v>
      </c>
    </row>
    <row r="1291" spans="2:4" x14ac:dyDescent="0.25">
      <c r="C1291" s="4" t="s">
        <v>6</v>
      </c>
      <c r="D1291" s="5">
        <v>41</v>
      </c>
    </row>
    <row r="1292" spans="2:4" x14ac:dyDescent="0.25">
      <c r="C1292" s="4" t="s">
        <v>7</v>
      </c>
      <c r="D1292" s="5">
        <v>47</v>
      </c>
    </row>
    <row r="1293" spans="2:4" x14ac:dyDescent="0.25">
      <c r="C1293" s="4" t="s">
        <v>8</v>
      </c>
      <c r="D1293" s="5">
        <v>43</v>
      </c>
    </row>
    <row r="1294" spans="2:4" x14ac:dyDescent="0.25">
      <c r="C1294" s="4" t="s">
        <v>9</v>
      </c>
      <c r="D1294" s="5">
        <v>44</v>
      </c>
    </row>
    <row r="1295" spans="2:4" x14ac:dyDescent="0.25">
      <c r="C1295" s="4" t="s">
        <v>10</v>
      </c>
      <c r="D1295" s="5">
        <v>43</v>
      </c>
    </row>
    <row r="1296" spans="2:4" x14ac:dyDescent="0.25">
      <c r="C1296" s="4" t="s">
        <v>11</v>
      </c>
      <c r="D1296" s="5">
        <v>52</v>
      </c>
    </row>
    <row r="1297" spans="2:4" x14ac:dyDescent="0.25">
      <c r="C1297" s="4" t="s">
        <v>12</v>
      </c>
      <c r="D1297" s="5">
        <v>47</v>
      </c>
    </row>
    <row r="1298" spans="2:4" x14ac:dyDescent="0.25">
      <c r="C1298" s="4" t="s">
        <v>13</v>
      </c>
      <c r="D1298" s="5">
        <v>47</v>
      </c>
    </row>
    <row r="1299" spans="2:4" x14ac:dyDescent="0.25">
      <c r="C1299" s="4" t="s">
        <v>14</v>
      </c>
      <c r="D1299" s="5">
        <v>44</v>
      </c>
    </row>
    <row r="1300" spans="2:4" x14ac:dyDescent="0.25">
      <c r="C1300" s="4" t="s">
        <v>15</v>
      </c>
      <c r="D1300" s="5">
        <v>46</v>
      </c>
    </row>
    <row r="1301" spans="2:4" x14ac:dyDescent="0.25">
      <c r="B1301" s="4" t="s">
        <v>18</v>
      </c>
      <c r="C1301" s="4" t="s">
        <v>4</v>
      </c>
      <c r="D1301" s="5">
        <v>147</v>
      </c>
    </row>
    <row r="1302" spans="2:4" x14ac:dyDescent="0.25">
      <c r="C1302" s="4" t="s">
        <v>5</v>
      </c>
      <c r="D1302" s="5">
        <v>134</v>
      </c>
    </row>
    <row r="1303" spans="2:4" x14ac:dyDescent="0.25">
      <c r="C1303" s="4" t="s">
        <v>6</v>
      </c>
      <c r="D1303" s="5">
        <v>137</v>
      </c>
    </row>
    <row r="1304" spans="2:4" x14ac:dyDescent="0.25">
      <c r="C1304" s="4" t="s">
        <v>7</v>
      </c>
      <c r="D1304" s="5">
        <v>140</v>
      </c>
    </row>
    <row r="1305" spans="2:4" x14ac:dyDescent="0.25">
      <c r="C1305" s="4" t="s">
        <v>8</v>
      </c>
      <c r="D1305" s="5">
        <v>142</v>
      </c>
    </row>
    <row r="1306" spans="2:4" x14ac:dyDescent="0.25">
      <c r="C1306" s="4" t="s">
        <v>9</v>
      </c>
      <c r="D1306" s="5">
        <v>155</v>
      </c>
    </row>
    <row r="1307" spans="2:4" x14ac:dyDescent="0.25">
      <c r="C1307" s="4" t="s">
        <v>10</v>
      </c>
      <c r="D1307" s="5">
        <v>155</v>
      </c>
    </row>
    <row r="1308" spans="2:4" x14ac:dyDescent="0.25">
      <c r="C1308" s="4" t="s">
        <v>11</v>
      </c>
      <c r="D1308" s="5">
        <v>154</v>
      </c>
    </row>
    <row r="1309" spans="2:4" x14ac:dyDescent="0.25">
      <c r="C1309" s="4" t="s">
        <v>12</v>
      </c>
      <c r="D1309" s="5">
        <v>149</v>
      </c>
    </row>
    <row r="1310" spans="2:4" x14ac:dyDescent="0.25">
      <c r="C1310" s="4" t="s">
        <v>13</v>
      </c>
      <c r="D1310" s="5">
        <v>140</v>
      </c>
    </row>
    <row r="1311" spans="2:4" x14ac:dyDescent="0.25">
      <c r="C1311" s="4" t="s">
        <v>14</v>
      </c>
      <c r="D1311" s="5">
        <v>131</v>
      </c>
    </row>
    <row r="1312" spans="2:4" x14ac:dyDescent="0.25">
      <c r="C1312" s="4" t="s">
        <v>15</v>
      </c>
      <c r="D1312" s="5">
        <v>142</v>
      </c>
    </row>
    <row r="1313" spans="1:4" x14ac:dyDescent="0.25">
      <c r="B1313" s="4" t="s">
        <v>19</v>
      </c>
      <c r="C1313" s="4" t="s">
        <v>4</v>
      </c>
      <c r="D1313" s="5">
        <v>463</v>
      </c>
    </row>
    <row r="1314" spans="1:4" x14ac:dyDescent="0.25">
      <c r="C1314" s="4" t="s">
        <v>5</v>
      </c>
      <c r="D1314" s="5">
        <v>453</v>
      </c>
    </row>
    <row r="1315" spans="1:4" x14ac:dyDescent="0.25">
      <c r="C1315" s="4" t="s">
        <v>6</v>
      </c>
      <c r="D1315" s="5">
        <v>450</v>
      </c>
    </row>
    <row r="1316" spans="1:4" x14ac:dyDescent="0.25">
      <c r="C1316" s="4" t="s">
        <v>7</v>
      </c>
      <c r="D1316" s="5">
        <v>469</v>
      </c>
    </row>
    <row r="1317" spans="1:4" x14ac:dyDescent="0.25">
      <c r="C1317" s="4" t="s">
        <v>8</v>
      </c>
      <c r="D1317" s="5">
        <v>437</v>
      </c>
    </row>
    <row r="1318" spans="1:4" x14ac:dyDescent="0.25">
      <c r="C1318" s="4" t="s">
        <v>9</v>
      </c>
      <c r="D1318" s="5">
        <v>418</v>
      </c>
    </row>
    <row r="1319" spans="1:4" x14ac:dyDescent="0.25">
      <c r="C1319" s="4" t="s">
        <v>10</v>
      </c>
      <c r="D1319" s="5">
        <v>396</v>
      </c>
    </row>
    <row r="1320" spans="1:4" x14ac:dyDescent="0.25">
      <c r="C1320" s="4" t="s">
        <v>11</v>
      </c>
      <c r="D1320" s="5">
        <v>397</v>
      </c>
    </row>
    <row r="1321" spans="1:4" x14ac:dyDescent="0.25">
      <c r="C1321" s="4" t="s">
        <v>12</v>
      </c>
      <c r="D1321" s="5">
        <v>371</v>
      </c>
    </row>
    <row r="1322" spans="1:4" x14ac:dyDescent="0.25">
      <c r="C1322" s="4" t="s">
        <v>13</v>
      </c>
      <c r="D1322" s="5">
        <v>382</v>
      </c>
    </row>
    <row r="1323" spans="1:4" x14ac:dyDescent="0.25">
      <c r="C1323" s="4" t="s">
        <v>14</v>
      </c>
      <c r="D1323" s="5">
        <v>378</v>
      </c>
    </row>
    <row r="1324" spans="1:4" x14ac:dyDescent="0.25">
      <c r="C1324" s="4" t="s">
        <v>15</v>
      </c>
      <c r="D1324" s="5">
        <v>409</v>
      </c>
    </row>
    <row r="1325" spans="1:4" x14ac:dyDescent="0.25">
      <c r="A1325" s="4" t="s">
        <v>41</v>
      </c>
      <c r="B1325" s="4" t="s">
        <v>3</v>
      </c>
      <c r="C1325" s="4" t="s">
        <v>4</v>
      </c>
      <c r="D1325" s="5">
        <v>73</v>
      </c>
    </row>
    <row r="1326" spans="1:4" x14ac:dyDescent="0.25">
      <c r="C1326" s="4" t="s">
        <v>5</v>
      </c>
      <c r="D1326" s="5">
        <v>79</v>
      </c>
    </row>
    <row r="1327" spans="1:4" x14ac:dyDescent="0.25">
      <c r="C1327" s="4" t="s">
        <v>6</v>
      </c>
      <c r="D1327" s="5">
        <v>76</v>
      </c>
    </row>
    <row r="1328" spans="1:4" x14ac:dyDescent="0.25">
      <c r="C1328" s="4" t="s">
        <v>7</v>
      </c>
      <c r="D1328" s="5">
        <v>67</v>
      </c>
    </row>
    <row r="1329" spans="2:4" x14ac:dyDescent="0.25">
      <c r="C1329" s="4" t="s">
        <v>8</v>
      </c>
      <c r="D1329" s="5">
        <v>47</v>
      </c>
    </row>
    <row r="1330" spans="2:4" x14ac:dyDescent="0.25">
      <c r="C1330" s="4" t="s">
        <v>9</v>
      </c>
      <c r="D1330" s="5">
        <v>45</v>
      </c>
    </row>
    <row r="1331" spans="2:4" x14ac:dyDescent="0.25">
      <c r="C1331" s="4" t="s">
        <v>10</v>
      </c>
      <c r="D1331" s="5">
        <v>92</v>
      </c>
    </row>
    <row r="1332" spans="2:4" x14ac:dyDescent="0.25">
      <c r="C1332" s="4" t="s">
        <v>11</v>
      </c>
      <c r="D1332" s="5">
        <v>82</v>
      </c>
    </row>
    <row r="1333" spans="2:4" x14ac:dyDescent="0.25">
      <c r="C1333" s="4" t="s">
        <v>12</v>
      </c>
      <c r="D1333" s="5">
        <v>98</v>
      </c>
    </row>
    <row r="1334" spans="2:4" x14ac:dyDescent="0.25">
      <c r="C1334" s="4" t="s">
        <v>13</v>
      </c>
      <c r="D1334" s="5">
        <v>88</v>
      </c>
    </row>
    <row r="1335" spans="2:4" x14ac:dyDescent="0.25">
      <c r="C1335" s="4" t="s">
        <v>14</v>
      </c>
      <c r="D1335" s="5">
        <v>83</v>
      </c>
    </row>
    <row r="1336" spans="2:4" x14ac:dyDescent="0.25">
      <c r="C1336" s="4" t="s">
        <v>15</v>
      </c>
      <c r="D1336" s="5">
        <v>76</v>
      </c>
    </row>
    <row r="1337" spans="2:4" x14ac:dyDescent="0.25">
      <c r="B1337" s="4" t="s">
        <v>16</v>
      </c>
      <c r="C1337" s="4" t="s">
        <v>4</v>
      </c>
      <c r="D1337" s="5">
        <v>597</v>
      </c>
    </row>
    <row r="1338" spans="2:4" x14ac:dyDescent="0.25">
      <c r="C1338" s="4" t="s">
        <v>5</v>
      </c>
      <c r="D1338" s="5">
        <v>563</v>
      </c>
    </row>
    <row r="1339" spans="2:4" x14ac:dyDescent="0.25">
      <c r="C1339" s="4" t="s">
        <v>6</v>
      </c>
      <c r="D1339" s="5">
        <v>553</v>
      </c>
    </row>
    <row r="1340" spans="2:4" x14ac:dyDescent="0.25">
      <c r="C1340" s="4" t="s">
        <v>7</v>
      </c>
      <c r="D1340" s="5">
        <v>566</v>
      </c>
    </row>
    <row r="1341" spans="2:4" x14ac:dyDescent="0.25">
      <c r="C1341" s="4" t="s">
        <v>8</v>
      </c>
      <c r="D1341" s="5">
        <v>546</v>
      </c>
    </row>
    <row r="1342" spans="2:4" x14ac:dyDescent="0.25">
      <c r="C1342" s="4" t="s">
        <v>9</v>
      </c>
      <c r="D1342" s="5">
        <v>629</v>
      </c>
    </row>
    <row r="1343" spans="2:4" x14ac:dyDescent="0.25">
      <c r="C1343" s="4" t="s">
        <v>10</v>
      </c>
      <c r="D1343" s="5">
        <v>635</v>
      </c>
    </row>
    <row r="1344" spans="2:4" x14ac:dyDescent="0.25">
      <c r="C1344" s="4" t="s">
        <v>11</v>
      </c>
      <c r="D1344" s="5">
        <v>609</v>
      </c>
    </row>
    <row r="1345" spans="2:4" x14ac:dyDescent="0.25">
      <c r="C1345" s="4" t="s">
        <v>12</v>
      </c>
      <c r="D1345" s="5">
        <v>592</v>
      </c>
    </row>
    <row r="1346" spans="2:4" x14ac:dyDescent="0.25">
      <c r="C1346" s="4" t="s">
        <v>13</v>
      </c>
      <c r="D1346" s="5">
        <v>601</v>
      </c>
    </row>
    <row r="1347" spans="2:4" x14ac:dyDescent="0.25">
      <c r="C1347" s="4" t="s">
        <v>14</v>
      </c>
      <c r="D1347" s="5">
        <v>622</v>
      </c>
    </row>
    <row r="1348" spans="2:4" x14ac:dyDescent="0.25">
      <c r="C1348" s="4" t="s">
        <v>15</v>
      </c>
      <c r="D1348" s="5">
        <v>625</v>
      </c>
    </row>
    <row r="1349" spans="2:4" x14ac:dyDescent="0.25">
      <c r="B1349" s="4" t="s">
        <v>17</v>
      </c>
      <c r="C1349" s="4" t="s">
        <v>4</v>
      </c>
      <c r="D1349" s="5">
        <v>4</v>
      </c>
    </row>
    <row r="1350" spans="2:4" x14ac:dyDescent="0.25">
      <c r="C1350" s="4" t="s">
        <v>5</v>
      </c>
      <c r="D1350" s="5">
        <v>5</v>
      </c>
    </row>
    <row r="1351" spans="2:4" x14ac:dyDescent="0.25">
      <c r="C1351" s="4" t="s">
        <v>6</v>
      </c>
      <c r="D1351" s="5">
        <v>5</v>
      </c>
    </row>
    <row r="1352" spans="2:4" x14ac:dyDescent="0.25">
      <c r="C1352" s="4" t="s">
        <v>7</v>
      </c>
      <c r="D1352" s="5">
        <v>8</v>
      </c>
    </row>
    <row r="1353" spans="2:4" x14ac:dyDescent="0.25">
      <c r="C1353" s="4" t="s">
        <v>8</v>
      </c>
      <c r="D1353" s="5">
        <v>11</v>
      </c>
    </row>
    <row r="1354" spans="2:4" x14ac:dyDescent="0.25">
      <c r="C1354" s="4" t="s">
        <v>9</v>
      </c>
      <c r="D1354" s="5">
        <v>10</v>
      </c>
    </row>
    <row r="1355" spans="2:4" x14ac:dyDescent="0.25">
      <c r="C1355" s="4" t="s">
        <v>10</v>
      </c>
      <c r="D1355" s="5">
        <v>11</v>
      </c>
    </row>
    <row r="1356" spans="2:4" x14ac:dyDescent="0.25">
      <c r="C1356" s="4" t="s">
        <v>11</v>
      </c>
      <c r="D1356" s="5">
        <v>10</v>
      </c>
    </row>
    <row r="1357" spans="2:4" x14ac:dyDescent="0.25">
      <c r="C1357" s="4" t="s">
        <v>12</v>
      </c>
      <c r="D1357" s="5">
        <v>13</v>
      </c>
    </row>
    <row r="1358" spans="2:4" x14ac:dyDescent="0.25">
      <c r="C1358" s="4" t="s">
        <v>13</v>
      </c>
      <c r="D1358" s="5">
        <v>9</v>
      </c>
    </row>
    <row r="1359" spans="2:4" x14ac:dyDescent="0.25">
      <c r="C1359" s="4" t="s">
        <v>14</v>
      </c>
      <c r="D1359" s="5">
        <v>11</v>
      </c>
    </row>
    <row r="1360" spans="2:4" x14ac:dyDescent="0.25">
      <c r="C1360" s="4" t="s">
        <v>15</v>
      </c>
      <c r="D1360" s="5">
        <v>12</v>
      </c>
    </row>
    <row r="1361" spans="2:4" x14ac:dyDescent="0.25">
      <c r="B1361" s="4" t="s">
        <v>18</v>
      </c>
      <c r="C1361" s="4" t="s">
        <v>4</v>
      </c>
      <c r="D1361" s="5">
        <v>80</v>
      </c>
    </row>
    <row r="1362" spans="2:4" x14ac:dyDescent="0.25">
      <c r="C1362" s="4" t="s">
        <v>5</v>
      </c>
      <c r="D1362" s="5">
        <v>74</v>
      </c>
    </row>
    <row r="1363" spans="2:4" x14ac:dyDescent="0.25">
      <c r="C1363" s="4" t="s">
        <v>6</v>
      </c>
      <c r="D1363" s="5">
        <v>90</v>
      </c>
    </row>
    <row r="1364" spans="2:4" x14ac:dyDescent="0.25">
      <c r="C1364" s="4" t="s">
        <v>7</v>
      </c>
      <c r="D1364" s="5">
        <v>86</v>
      </c>
    </row>
    <row r="1365" spans="2:4" x14ac:dyDescent="0.25">
      <c r="C1365" s="4" t="s">
        <v>8</v>
      </c>
      <c r="D1365" s="5">
        <v>86</v>
      </c>
    </row>
    <row r="1366" spans="2:4" x14ac:dyDescent="0.25">
      <c r="C1366" s="4" t="s">
        <v>9</v>
      </c>
      <c r="D1366" s="5">
        <v>59</v>
      </c>
    </row>
    <row r="1367" spans="2:4" x14ac:dyDescent="0.25">
      <c r="C1367" s="4" t="s">
        <v>10</v>
      </c>
      <c r="D1367" s="5">
        <v>69</v>
      </c>
    </row>
    <row r="1368" spans="2:4" x14ac:dyDescent="0.25">
      <c r="C1368" s="4" t="s">
        <v>11</v>
      </c>
      <c r="D1368" s="5">
        <v>63</v>
      </c>
    </row>
    <row r="1369" spans="2:4" x14ac:dyDescent="0.25">
      <c r="C1369" s="4" t="s">
        <v>12</v>
      </c>
      <c r="D1369" s="5">
        <v>97</v>
      </c>
    </row>
    <row r="1370" spans="2:4" x14ac:dyDescent="0.25">
      <c r="C1370" s="4" t="s">
        <v>13</v>
      </c>
      <c r="D1370" s="5">
        <v>134</v>
      </c>
    </row>
    <row r="1371" spans="2:4" x14ac:dyDescent="0.25">
      <c r="C1371" s="4" t="s">
        <v>14</v>
      </c>
      <c r="D1371" s="5">
        <v>140</v>
      </c>
    </row>
    <row r="1372" spans="2:4" x14ac:dyDescent="0.25">
      <c r="C1372" s="4" t="s">
        <v>15</v>
      </c>
      <c r="D1372" s="5">
        <v>144</v>
      </c>
    </row>
    <row r="1373" spans="2:4" x14ac:dyDescent="0.25">
      <c r="B1373" s="4" t="s">
        <v>19</v>
      </c>
      <c r="C1373" s="4" t="s">
        <v>4</v>
      </c>
      <c r="D1373" s="5">
        <v>953</v>
      </c>
    </row>
    <row r="1374" spans="2:4" x14ac:dyDescent="0.25">
      <c r="C1374" s="4" t="s">
        <v>5</v>
      </c>
      <c r="D1374" s="5">
        <v>1009</v>
      </c>
    </row>
    <row r="1375" spans="2:4" x14ac:dyDescent="0.25">
      <c r="C1375" s="4" t="s">
        <v>6</v>
      </c>
      <c r="D1375" s="5">
        <v>970</v>
      </c>
    </row>
    <row r="1376" spans="2:4" x14ac:dyDescent="0.25">
      <c r="C1376" s="4" t="s">
        <v>7</v>
      </c>
      <c r="D1376" s="5">
        <v>1013</v>
      </c>
    </row>
    <row r="1377" spans="1:4" x14ac:dyDescent="0.25">
      <c r="C1377" s="4" t="s">
        <v>8</v>
      </c>
      <c r="D1377" s="5">
        <v>1013</v>
      </c>
    </row>
    <row r="1378" spans="1:4" x14ac:dyDescent="0.25">
      <c r="C1378" s="4" t="s">
        <v>9</v>
      </c>
      <c r="D1378" s="5">
        <v>1046</v>
      </c>
    </row>
    <row r="1379" spans="1:4" x14ac:dyDescent="0.25">
      <c r="C1379" s="4" t="s">
        <v>10</v>
      </c>
      <c r="D1379" s="5">
        <v>1084</v>
      </c>
    </row>
    <row r="1380" spans="1:4" x14ac:dyDescent="0.25">
      <c r="C1380" s="4" t="s">
        <v>11</v>
      </c>
      <c r="D1380" s="5">
        <v>1073</v>
      </c>
    </row>
    <row r="1381" spans="1:4" x14ac:dyDescent="0.25">
      <c r="C1381" s="4" t="s">
        <v>12</v>
      </c>
      <c r="D1381" s="5">
        <v>1043</v>
      </c>
    </row>
    <row r="1382" spans="1:4" x14ac:dyDescent="0.25">
      <c r="C1382" s="4" t="s">
        <v>13</v>
      </c>
      <c r="D1382" s="5">
        <v>990</v>
      </c>
    </row>
    <row r="1383" spans="1:4" x14ac:dyDescent="0.25">
      <c r="C1383" s="4" t="s">
        <v>14</v>
      </c>
      <c r="D1383" s="5">
        <v>1004</v>
      </c>
    </row>
    <row r="1384" spans="1:4" x14ac:dyDescent="0.25">
      <c r="C1384" s="4" t="s">
        <v>15</v>
      </c>
      <c r="D1384" s="5">
        <v>1021</v>
      </c>
    </row>
    <row r="1385" spans="1:4" x14ac:dyDescent="0.25">
      <c r="A1385" s="2" t="s">
        <v>42</v>
      </c>
      <c r="B1385" s="1"/>
      <c r="C1385" s="1"/>
      <c r="D1385" s="1"/>
    </row>
    <row r="1386" spans="1:4" x14ac:dyDescent="0.25">
      <c r="A1386" s="2" t="s">
        <v>43</v>
      </c>
      <c r="B1386" s="1"/>
      <c r="C1386" s="1"/>
      <c r="D1386" s="1"/>
    </row>
    <row r="1387" spans="1:4" x14ac:dyDescent="0.25">
      <c r="A1387" s="2" t="s">
        <v>44</v>
      </c>
      <c r="B1387" s="1"/>
      <c r="C1387" s="1"/>
      <c r="D1387" s="1"/>
    </row>
    <row r="1388" spans="1:4" x14ac:dyDescent="0.25">
      <c r="A1388" s="2" t="s">
        <v>45</v>
      </c>
      <c r="B1388" s="1"/>
      <c r="C1388" s="1"/>
      <c r="D1388" s="1"/>
    </row>
    <row r="1389" spans="1:4" x14ac:dyDescent="0.25">
      <c r="A1389" t="s">
        <v>46</v>
      </c>
    </row>
    <row r="1390" spans="1:4" x14ac:dyDescent="0.25">
      <c r="A1390" s="1" t="s">
        <v>47</v>
      </c>
      <c r="B1390" s="1"/>
      <c r="C1390" s="1"/>
      <c r="D1390" s="1"/>
    </row>
    <row r="1392" spans="1:4" x14ac:dyDescent="0.25">
      <c r="A1392" t="s">
        <v>46</v>
      </c>
    </row>
    <row r="1393" spans="1:4" x14ac:dyDescent="0.25">
      <c r="A1393" t="s">
        <v>48</v>
      </c>
    </row>
    <row r="1394" spans="1:4" x14ac:dyDescent="0.25">
      <c r="A1394" s="1" t="s">
        <v>49</v>
      </c>
      <c r="B1394" s="1"/>
      <c r="C1394" s="1"/>
      <c r="D1394" s="1"/>
    </row>
    <row r="1396" spans="1:4" x14ac:dyDescent="0.25">
      <c r="A1396" t="s">
        <v>46</v>
      </c>
    </row>
    <row r="1397" spans="1:4" x14ac:dyDescent="0.25">
      <c r="A1397" t="s">
        <v>50</v>
      </c>
    </row>
    <row r="1398" spans="1:4" x14ac:dyDescent="0.25">
      <c r="A1398" s="1" t="s">
        <v>51</v>
      </c>
      <c r="B1398" s="1"/>
      <c r="C1398" s="1"/>
      <c r="D1398" s="1"/>
    </row>
    <row r="1400" spans="1:4" x14ac:dyDescent="0.25">
      <c r="A1400" t="s">
        <v>46</v>
      </c>
    </row>
    <row r="1401" spans="1:4" x14ac:dyDescent="0.25">
      <c r="A1401" t="s">
        <v>52</v>
      </c>
    </row>
    <row r="1402" spans="1:4" x14ac:dyDescent="0.25">
      <c r="A1402" s="1" t="s">
        <v>49</v>
      </c>
      <c r="B1402" s="1"/>
      <c r="C1402" s="1"/>
      <c r="D1402" s="1"/>
    </row>
    <row r="1404" spans="1:4" x14ac:dyDescent="0.25">
      <c r="A1404" t="s">
        <v>46</v>
      </c>
    </row>
    <row r="1405" spans="1:4" x14ac:dyDescent="0.25">
      <c r="A1405" t="s">
        <v>52</v>
      </c>
    </row>
    <row r="1406" spans="1:4" x14ac:dyDescent="0.25">
      <c r="A1406" s="1" t="s">
        <v>51</v>
      </c>
      <c r="B1406" s="1"/>
      <c r="C1406" s="1"/>
      <c r="D1406" s="1"/>
    </row>
    <row r="1408" spans="1:4" x14ac:dyDescent="0.25">
      <c r="A1408" t="s">
        <v>46</v>
      </c>
    </row>
    <row r="1409" spans="1:4" x14ac:dyDescent="0.25">
      <c r="A1409" t="s">
        <v>53</v>
      </c>
    </row>
    <row r="1410" spans="1:4" x14ac:dyDescent="0.25">
      <c r="A1410" s="1" t="s">
        <v>54</v>
      </c>
      <c r="B1410" s="1"/>
      <c r="C1410" s="1"/>
      <c r="D1410" s="1"/>
    </row>
    <row r="1412" spans="1:4" x14ac:dyDescent="0.25">
      <c r="A1412" t="s">
        <v>46</v>
      </c>
    </row>
    <row r="1413" spans="1:4" x14ac:dyDescent="0.25">
      <c r="A1413" t="s">
        <v>55</v>
      </c>
    </row>
    <row r="1414" spans="1:4" x14ac:dyDescent="0.25">
      <c r="A1414" s="1" t="s">
        <v>54</v>
      </c>
      <c r="B1414" s="1"/>
      <c r="C1414" s="1"/>
      <c r="D1414" s="1"/>
    </row>
    <row r="1417" spans="1:4" x14ac:dyDescent="0.25">
      <c r="A1417" t="s">
        <v>56</v>
      </c>
    </row>
    <row r="1418" spans="1:4" x14ac:dyDescent="0.25">
      <c r="A1418" t="s">
        <v>57</v>
      </c>
    </row>
    <row r="1419" spans="1:4" x14ac:dyDescent="0.25">
      <c r="A1419" t="s">
        <v>58</v>
      </c>
    </row>
    <row r="1421" spans="1:4" x14ac:dyDescent="0.25">
      <c r="A1421" t="s">
        <v>59</v>
      </c>
    </row>
    <row r="1422" spans="1:4" x14ac:dyDescent="0.25">
      <c r="A1422" t="s">
        <v>60</v>
      </c>
    </row>
    <row r="1424" spans="1:4" x14ac:dyDescent="0.25">
      <c r="A1424" t="s">
        <v>61</v>
      </c>
    </row>
    <row r="1425" spans="1:1" x14ac:dyDescent="0.25">
      <c r="A1425" t="s">
        <v>57</v>
      </c>
    </row>
    <row r="1426" spans="1:1" x14ac:dyDescent="0.25">
      <c r="A1426" t="s">
        <v>62</v>
      </c>
    </row>
    <row r="1427" spans="1:1" x14ac:dyDescent="0.25">
      <c r="A1427" t="s">
        <v>63</v>
      </c>
    </row>
    <row r="1428" spans="1:1" x14ac:dyDescent="0.25">
      <c r="A1428" t="s">
        <v>64</v>
      </c>
    </row>
    <row r="1430" spans="1:1" x14ac:dyDescent="0.25">
      <c r="A1430" t="s">
        <v>65</v>
      </c>
    </row>
    <row r="1431" spans="1:1" x14ac:dyDescent="0.25">
      <c r="A1431" t="s">
        <v>66</v>
      </c>
    </row>
    <row r="1432" spans="1:1" x14ac:dyDescent="0.25">
      <c r="A1432" t="s">
        <v>67</v>
      </c>
    </row>
    <row r="1436" spans="1:1" x14ac:dyDescent="0.25">
      <c r="A1436" t="s">
        <v>68</v>
      </c>
    </row>
    <row r="1438" spans="1:1" x14ac:dyDescent="0.25">
      <c r="A1438" t="s">
        <v>69</v>
      </c>
    </row>
    <row r="1439" spans="1:1" x14ac:dyDescent="0.25">
      <c r="A1439" t="s">
        <v>57</v>
      </c>
    </row>
    <row r="1440" spans="1:1" x14ac:dyDescent="0.25">
      <c r="A1440" t="s">
        <v>70</v>
      </c>
    </row>
    <row r="1441" spans="1:1" x14ac:dyDescent="0.25">
      <c r="A1441" t="s">
        <v>71</v>
      </c>
    </row>
    <row r="1442" spans="1:1" x14ac:dyDescent="0.25">
      <c r="A1442" t="s">
        <v>57</v>
      </c>
    </row>
    <row r="1443" spans="1:1" x14ac:dyDescent="0.25">
      <c r="A1443" t="s">
        <v>72</v>
      </c>
    </row>
    <row r="1445" spans="1:1" x14ac:dyDescent="0.25">
      <c r="A1445" t="s">
        <v>73</v>
      </c>
    </row>
    <row r="1446" spans="1:1" x14ac:dyDescent="0.25">
      <c r="A1446" t="s">
        <v>1</v>
      </c>
    </row>
    <row r="1447" spans="1:1" x14ac:dyDescent="0.25">
      <c r="A1447" t="s">
        <v>74</v>
      </c>
    </row>
    <row r="1454" spans="1:1" x14ac:dyDescent="0.25">
      <c r="A1454" t="s">
        <v>75</v>
      </c>
    </row>
    <row r="1455" spans="1:1" x14ac:dyDescent="0.25">
      <c r="A1455" t="s">
        <v>76</v>
      </c>
    </row>
    <row r="1457" spans="1:1" x14ac:dyDescent="0.25">
      <c r="A1457" t="s">
        <v>77</v>
      </c>
    </row>
    <row r="1458" spans="1:1" x14ac:dyDescent="0.25">
      <c r="A1458" t="s">
        <v>78</v>
      </c>
    </row>
  </sheetData>
  <mergeCells count="11">
    <mergeCell ref="A1414:D1414"/>
    <mergeCell ref="A1394:D1394"/>
    <mergeCell ref="A1398:D1398"/>
    <mergeCell ref="A1402:D1402"/>
    <mergeCell ref="A1406:D1406"/>
    <mergeCell ref="A1410:D1410"/>
    <mergeCell ref="A1385:D1385"/>
    <mergeCell ref="A1386:D1386"/>
    <mergeCell ref="A1387:D1387"/>
    <mergeCell ref="A1388:D1388"/>
    <mergeCell ref="A1390:D1390"/>
  </mergeCells>
  <hyperlinks>
    <hyperlink ref="I3" r:id="rId1" xr:uid="{58F8EC08-E9E5-4749-A889-62745EED1E3A}"/>
  </hyperlinks>
  <pageMargins left="0.75" right="0.75" top="0.75" bottom="0.5" header="0.5" footer="0.75"/>
  <pageSetup orientation="portrait"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E7207-5BA9-4F36-90E3-E349CA15FEEE}">
  <dimension ref="A1:G1381"/>
  <sheetViews>
    <sheetView topLeftCell="A2" workbookViewId="0">
      <selection activeCell="F19" sqref="F19"/>
    </sheetView>
  </sheetViews>
  <sheetFormatPr baseColWidth="10" defaultRowHeight="15" x14ac:dyDescent="0.25"/>
  <cols>
    <col min="1" max="1" width="20.140625" bestFit="1" customWidth="1"/>
    <col min="2" max="2" width="14.140625" bestFit="1" customWidth="1"/>
    <col min="3" max="3" width="26.5703125" bestFit="1" customWidth="1"/>
    <col min="4" max="4" width="5" bestFit="1" customWidth="1"/>
    <col min="5" max="5" width="7.85546875" bestFit="1" customWidth="1"/>
    <col min="6" max="6" width="21.5703125" bestFit="1" customWidth="1"/>
    <col min="7" max="7" width="9.28515625" bestFit="1" customWidth="1"/>
  </cols>
  <sheetData>
    <row r="1" spans="1:7" x14ac:dyDescent="0.25">
      <c r="A1" t="s">
        <v>83</v>
      </c>
      <c r="B1" t="s">
        <v>84</v>
      </c>
      <c r="C1" t="s">
        <v>85</v>
      </c>
      <c r="D1" t="s">
        <v>86</v>
      </c>
      <c r="E1" t="s">
        <v>87</v>
      </c>
      <c r="F1" t="s">
        <v>88</v>
      </c>
      <c r="G1" t="s">
        <v>136</v>
      </c>
    </row>
    <row r="2" spans="1:7" x14ac:dyDescent="0.25">
      <c r="A2" t="s">
        <v>89</v>
      </c>
      <c r="B2" t="s">
        <v>90</v>
      </c>
      <c r="C2" t="s">
        <v>3</v>
      </c>
      <c r="D2">
        <v>2010</v>
      </c>
      <c r="E2">
        <v>1204</v>
      </c>
      <c r="F2" t="s">
        <v>91</v>
      </c>
      <c r="G2" t="s">
        <v>137</v>
      </c>
    </row>
    <row r="3" spans="1:7" x14ac:dyDescent="0.25">
      <c r="A3" t="s">
        <v>89</v>
      </c>
      <c r="B3" t="s">
        <v>90</v>
      </c>
      <c r="C3" t="s">
        <v>3</v>
      </c>
      <c r="D3">
        <v>2011</v>
      </c>
      <c r="E3">
        <v>1248</v>
      </c>
      <c r="F3" t="s">
        <v>91</v>
      </c>
      <c r="G3" t="s">
        <v>137</v>
      </c>
    </row>
    <row r="4" spans="1:7" x14ac:dyDescent="0.25">
      <c r="A4" t="s">
        <v>89</v>
      </c>
      <c r="B4" t="s">
        <v>90</v>
      </c>
      <c r="C4" t="s">
        <v>3</v>
      </c>
      <c r="D4">
        <v>2012</v>
      </c>
      <c r="E4">
        <v>1259</v>
      </c>
      <c r="F4" t="s">
        <v>91</v>
      </c>
      <c r="G4" t="s">
        <v>137</v>
      </c>
    </row>
    <row r="5" spans="1:7" x14ac:dyDescent="0.25">
      <c r="A5" t="s">
        <v>89</v>
      </c>
      <c r="B5" t="s">
        <v>90</v>
      </c>
      <c r="C5" t="s">
        <v>3</v>
      </c>
      <c r="D5">
        <v>2013</v>
      </c>
      <c r="E5">
        <v>1226</v>
      </c>
      <c r="F5" t="s">
        <v>91</v>
      </c>
      <c r="G5" t="s">
        <v>137</v>
      </c>
    </row>
    <row r="6" spans="1:7" x14ac:dyDescent="0.25">
      <c r="A6" t="s">
        <v>89</v>
      </c>
      <c r="B6" t="s">
        <v>90</v>
      </c>
      <c r="C6" t="s">
        <v>3</v>
      </c>
      <c r="D6">
        <v>2014</v>
      </c>
      <c r="E6">
        <v>1293</v>
      </c>
      <c r="F6" t="s">
        <v>91</v>
      </c>
      <c r="G6" t="s">
        <v>137</v>
      </c>
    </row>
    <row r="7" spans="1:7" x14ac:dyDescent="0.25">
      <c r="A7" t="s">
        <v>89</v>
      </c>
      <c r="B7" t="s">
        <v>90</v>
      </c>
      <c r="C7" t="s">
        <v>3</v>
      </c>
      <c r="D7">
        <v>2015</v>
      </c>
      <c r="E7">
        <v>1250</v>
      </c>
      <c r="F7" t="s">
        <v>91</v>
      </c>
      <c r="G7" t="s">
        <v>137</v>
      </c>
    </row>
    <row r="8" spans="1:7" x14ac:dyDescent="0.25">
      <c r="A8" t="s">
        <v>89</v>
      </c>
      <c r="B8" t="s">
        <v>90</v>
      </c>
      <c r="C8" t="s">
        <v>3</v>
      </c>
      <c r="D8">
        <v>2016</v>
      </c>
      <c r="E8">
        <v>1292</v>
      </c>
      <c r="F8" t="s">
        <v>91</v>
      </c>
      <c r="G8" t="s">
        <v>137</v>
      </c>
    </row>
    <row r="9" spans="1:7" x14ac:dyDescent="0.25">
      <c r="A9" t="s">
        <v>89</v>
      </c>
      <c r="B9" t="s">
        <v>90</v>
      </c>
      <c r="C9" t="s">
        <v>3</v>
      </c>
      <c r="D9">
        <v>2017</v>
      </c>
      <c r="E9">
        <v>1275</v>
      </c>
      <c r="F9" t="s">
        <v>91</v>
      </c>
      <c r="G9" t="s">
        <v>137</v>
      </c>
    </row>
    <row r="10" spans="1:7" x14ac:dyDescent="0.25">
      <c r="A10" t="s">
        <v>89</v>
      </c>
      <c r="B10" t="s">
        <v>90</v>
      </c>
      <c r="C10" t="s">
        <v>3</v>
      </c>
      <c r="D10">
        <v>2018</v>
      </c>
      <c r="E10">
        <v>1210</v>
      </c>
      <c r="F10" t="s">
        <v>91</v>
      </c>
      <c r="G10" t="s">
        <v>137</v>
      </c>
    </row>
    <row r="11" spans="1:7" x14ac:dyDescent="0.25">
      <c r="A11" t="s">
        <v>89</v>
      </c>
      <c r="B11" t="s">
        <v>90</v>
      </c>
      <c r="C11" t="s">
        <v>3</v>
      </c>
      <c r="D11">
        <v>2019</v>
      </c>
      <c r="E11">
        <v>1395</v>
      </c>
      <c r="F11" t="s">
        <v>91</v>
      </c>
      <c r="G11" t="s">
        <v>137</v>
      </c>
    </row>
    <row r="12" spans="1:7" x14ac:dyDescent="0.25">
      <c r="A12" t="s">
        <v>89</v>
      </c>
      <c r="B12" t="s">
        <v>90</v>
      </c>
      <c r="C12" t="s">
        <v>3</v>
      </c>
      <c r="D12">
        <v>2020</v>
      </c>
      <c r="E12">
        <v>1267</v>
      </c>
      <c r="F12" t="s">
        <v>91</v>
      </c>
      <c r="G12" t="s">
        <v>137</v>
      </c>
    </row>
    <row r="13" spans="1:7" x14ac:dyDescent="0.25">
      <c r="A13" t="s">
        <v>89</v>
      </c>
      <c r="B13" t="s">
        <v>90</v>
      </c>
      <c r="C13" t="s">
        <v>3</v>
      </c>
      <c r="D13">
        <v>2021</v>
      </c>
      <c r="E13">
        <v>1335</v>
      </c>
      <c r="F13" t="s">
        <v>91</v>
      </c>
      <c r="G13" t="s">
        <v>137</v>
      </c>
    </row>
    <row r="14" spans="1:7" x14ac:dyDescent="0.25">
      <c r="A14" t="s">
        <v>89</v>
      </c>
      <c r="B14" t="s">
        <v>90</v>
      </c>
      <c r="C14" t="s">
        <v>16</v>
      </c>
      <c r="D14">
        <v>2010</v>
      </c>
      <c r="E14">
        <v>2288</v>
      </c>
      <c r="F14" t="s">
        <v>91</v>
      </c>
      <c r="G14" t="s">
        <v>137</v>
      </c>
    </row>
    <row r="15" spans="1:7" x14ac:dyDescent="0.25">
      <c r="A15" t="s">
        <v>89</v>
      </c>
      <c r="B15" t="s">
        <v>90</v>
      </c>
      <c r="C15" t="s">
        <v>16</v>
      </c>
      <c r="D15">
        <v>2011</v>
      </c>
      <c r="E15">
        <v>2301</v>
      </c>
      <c r="F15" t="s">
        <v>91</v>
      </c>
      <c r="G15" t="s">
        <v>137</v>
      </c>
    </row>
    <row r="16" spans="1:7" x14ac:dyDescent="0.25">
      <c r="A16" t="s">
        <v>89</v>
      </c>
      <c r="B16" t="s">
        <v>90</v>
      </c>
      <c r="C16" t="s">
        <v>16</v>
      </c>
      <c r="D16">
        <v>2012</v>
      </c>
      <c r="E16">
        <v>2441</v>
      </c>
      <c r="F16" t="s">
        <v>91</v>
      </c>
      <c r="G16" t="s">
        <v>137</v>
      </c>
    </row>
    <row r="17" spans="1:7" x14ac:dyDescent="0.25">
      <c r="A17" t="s">
        <v>89</v>
      </c>
      <c r="B17" t="s">
        <v>90</v>
      </c>
      <c r="C17" t="s">
        <v>16</v>
      </c>
      <c r="D17">
        <v>2013</v>
      </c>
      <c r="E17">
        <v>2479</v>
      </c>
      <c r="F17" t="s">
        <v>91</v>
      </c>
      <c r="G17" t="s">
        <v>137</v>
      </c>
    </row>
    <row r="18" spans="1:7" x14ac:dyDescent="0.25">
      <c r="A18" t="s">
        <v>89</v>
      </c>
      <c r="B18" t="s">
        <v>90</v>
      </c>
      <c r="C18" t="s">
        <v>16</v>
      </c>
      <c r="D18">
        <v>2014</v>
      </c>
      <c r="E18">
        <v>2616</v>
      </c>
      <c r="F18" t="s">
        <v>91</v>
      </c>
      <c r="G18" t="s">
        <v>137</v>
      </c>
    </row>
    <row r="19" spans="1:7" x14ac:dyDescent="0.25">
      <c r="A19" t="s">
        <v>89</v>
      </c>
      <c r="B19" t="s">
        <v>90</v>
      </c>
      <c r="C19" t="s">
        <v>16</v>
      </c>
      <c r="D19">
        <v>2015</v>
      </c>
      <c r="E19">
        <v>2513</v>
      </c>
      <c r="F19" t="s">
        <v>91</v>
      </c>
      <c r="G19" t="s">
        <v>137</v>
      </c>
    </row>
    <row r="20" spans="1:7" x14ac:dyDescent="0.25">
      <c r="A20" t="s">
        <v>89</v>
      </c>
      <c r="B20" t="s">
        <v>90</v>
      </c>
      <c r="C20" t="s">
        <v>16</v>
      </c>
      <c r="D20">
        <v>2016</v>
      </c>
      <c r="E20">
        <v>2533</v>
      </c>
      <c r="F20" t="s">
        <v>91</v>
      </c>
      <c r="G20" t="s">
        <v>137</v>
      </c>
    </row>
    <row r="21" spans="1:7" x14ac:dyDescent="0.25">
      <c r="A21" t="s">
        <v>89</v>
      </c>
      <c r="B21" t="s">
        <v>90</v>
      </c>
      <c r="C21" t="s">
        <v>16</v>
      </c>
      <c r="D21">
        <v>2017</v>
      </c>
      <c r="E21">
        <v>2551</v>
      </c>
      <c r="F21" t="s">
        <v>91</v>
      </c>
      <c r="G21" t="s">
        <v>137</v>
      </c>
    </row>
    <row r="22" spans="1:7" x14ac:dyDescent="0.25">
      <c r="A22" t="s">
        <v>89</v>
      </c>
      <c r="B22" t="s">
        <v>90</v>
      </c>
      <c r="C22" t="s">
        <v>16</v>
      </c>
      <c r="D22">
        <v>2018</v>
      </c>
      <c r="E22">
        <v>2503</v>
      </c>
      <c r="F22" t="s">
        <v>91</v>
      </c>
      <c r="G22" t="s">
        <v>137</v>
      </c>
    </row>
    <row r="23" spans="1:7" x14ac:dyDescent="0.25">
      <c r="A23" t="s">
        <v>89</v>
      </c>
      <c r="B23" t="s">
        <v>90</v>
      </c>
      <c r="C23" t="s">
        <v>16</v>
      </c>
      <c r="D23">
        <v>2019</v>
      </c>
      <c r="E23">
        <v>2440</v>
      </c>
      <c r="F23" t="s">
        <v>91</v>
      </c>
      <c r="G23" t="s">
        <v>137</v>
      </c>
    </row>
    <row r="24" spans="1:7" x14ac:dyDescent="0.25">
      <c r="A24" t="s">
        <v>89</v>
      </c>
      <c r="B24" t="s">
        <v>90</v>
      </c>
      <c r="C24" t="s">
        <v>16</v>
      </c>
      <c r="D24">
        <v>2020</v>
      </c>
      <c r="E24">
        <v>2498</v>
      </c>
      <c r="F24" t="s">
        <v>91</v>
      </c>
      <c r="G24" t="s">
        <v>137</v>
      </c>
    </row>
    <row r="25" spans="1:7" x14ac:dyDescent="0.25">
      <c r="A25" t="s">
        <v>89</v>
      </c>
      <c r="B25" t="s">
        <v>90</v>
      </c>
      <c r="C25" t="s">
        <v>16</v>
      </c>
      <c r="D25">
        <v>2021</v>
      </c>
      <c r="E25">
        <v>2467</v>
      </c>
      <c r="F25" t="s">
        <v>91</v>
      </c>
      <c r="G25" t="s">
        <v>137</v>
      </c>
    </row>
    <row r="26" spans="1:7" x14ac:dyDescent="0.25">
      <c r="A26" t="s">
        <v>89</v>
      </c>
      <c r="B26" t="s">
        <v>90</v>
      </c>
      <c r="C26" t="s">
        <v>17</v>
      </c>
      <c r="D26">
        <v>2010</v>
      </c>
      <c r="E26">
        <v>268</v>
      </c>
      <c r="F26" t="s">
        <v>91</v>
      </c>
      <c r="G26" t="s">
        <v>137</v>
      </c>
    </row>
    <row r="27" spans="1:7" x14ac:dyDescent="0.25">
      <c r="A27" t="s">
        <v>89</v>
      </c>
      <c r="B27" t="s">
        <v>90</v>
      </c>
      <c r="C27" t="s">
        <v>17</v>
      </c>
      <c r="D27">
        <v>2011</v>
      </c>
      <c r="E27">
        <v>244</v>
      </c>
      <c r="F27" t="s">
        <v>91</v>
      </c>
      <c r="G27" t="s">
        <v>137</v>
      </c>
    </row>
    <row r="28" spans="1:7" x14ac:dyDescent="0.25">
      <c r="A28" t="s">
        <v>89</v>
      </c>
      <c r="B28" t="s">
        <v>90</v>
      </c>
      <c r="C28" t="s">
        <v>17</v>
      </c>
      <c r="D28">
        <v>2012</v>
      </c>
      <c r="E28">
        <v>253</v>
      </c>
      <c r="F28" t="s">
        <v>91</v>
      </c>
      <c r="G28" t="s">
        <v>137</v>
      </c>
    </row>
    <row r="29" spans="1:7" x14ac:dyDescent="0.25">
      <c r="A29" t="s">
        <v>89</v>
      </c>
      <c r="B29" t="s">
        <v>90</v>
      </c>
      <c r="C29" t="s">
        <v>17</v>
      </c>
      <c r="D29">
        <v>2013</v>
      </c>
      <c r="E29">
        <v>256</v>
      </c>
      <c r="F29" t="s">
        <v>91</v>
      </c>
      <c r="G29" t="s">
        <v>137</v>
      </c>
    </row>
    <row r="30" spans="1:7" x14ac:dyDescent="0.25">
      <c r="A30" t="s">
        <v>89</v>
      </c>
      <c r="B30" t="s">
        <v>90</v>
      </c>
      <c r="C30" t="s">
        <v>17</v>
      </c>
      <c r="D30">
        <v>2014</v>
      </c>
      <c r="E30">
        <v>235</v>
      </c>
      <c r="F30" t="s">
        <v>91</v>
      </c>
      <c r="G30" t="s">
        <v>137</v>
      </c>
    </row>
    <row r="31" spans="1:7" x14ac:dyDescent="0.25">
      <c r="A31" t="s">
        <v>89</v>
      </c>
      <c r="B31" t="s">
        <v>90</v>
      </c>
      <c r="C31" t="s">
        <v>17</v>
      </c>
      <c r="D31">
        <v>2015</v>
      </c>
      <c r="E31">
        <v>226</v>
      </c>
      <c r="F31" t="s">
        <v>91</v>
      </c>
      <c r="G31" t="s">
        <v>137</v>
      </c>
    </row>
    <row r="32" spans="1:7" x14ac:dyDescent="0.25">
      <c r="A32" t="s">
        <v>89</v>
      </c>
      <c r="B32" t="s">
        <v>90</v>
      </c>
      <c r="C32" t="s">
        <v>17</v>
      </c>
      <c r="D32">
        <v>2016</v>
      </c>
      <c r="E32">
        <v>232</v>
      </c>
      <c r="F32" t="s">
        <v>91</v>
      </c>
      <c r="G32" t="s">
        <v>137</v>
      </c>
    </row>
    <row r="33" spans="1:7" x14ac:dyDescent="0.25">
      <c r="A33" t="s">
        <v>89</v>
      </c>
      <c r="B33" t="s">
        <v>90</v>
      </c>
      <c r="C33" t="s">
        <v>17</v>
      </c>
      <c r="D33">
        <v>2017</v>
      </c>
      <c r="E33">
        <v>231</v>
      </c>
      <c r="F33" t="s">
        <v>91</v>
      </c>
      <c r="G33" t="s">
        <v>137</v>
      </c>
    </row>
    <row r="34" spans="1:7" x14ac:dyDescent="0.25">
      <c r="A34" t="s">
        <v>89</v>
      </c>
      <c r="B34" t="s">
        <v>90</v>
      </c>
      <c r="C34" t="s">
        <v>17</v>
      </c>
      <c r="D34">
        <v>2018</v>
      </c>
      <c r="E34">
        <v>234</v>
      </c>
      <c r="F34" t="s">
        <v>91</v>
      </c>
      <c r="G34" t="s">
        <v>137</v>
      </c>
    </row>
    <row r="35" spans="1:7" x14ac:dyDescent="0.25">
      <c r="A35" t="s">
        <v>89</v>
      </c>
      <c r="B35" t="s">
        <v>90</v>
      </c>
      <c r="C35" t="s">
        <v>17</v>
      </c>
      <c r="D35">
        <v>2019</v>
      </c>
      <c r="E35">
        <v>243</v>
      </c>
      <c r="F35" t="s">
        <v>91</v>
      </c>
      <c r="G35" t="s">
        <v>137</v>
      </c>
    </row>
    <row r="36" spans="1:7" x14ac:dyDescent="0.25">
      <c r="A36" t="s">
        <v>89</v>
      </c>
      <c r="B36" t="s">
        <v>90</v>
      </c>
      <c r="C36" t="s">
        <v>17</v>
      </c>
      <c r="D36">
        <v>2020</v>
      </c>
      <c r="E36">
        <v>219</v>
      </c>
      <c r="F36" t="s">
        <v>91</v>
      </c>
      <c r="G36" t="s">
        <v>137</v>
      </c>
    </row>
    <row r="37" spans="1:7" x14ac:dyDescent="0.25">
      <c r="A37" t="s">
        <v>89</v>
      </c>
      <c r="B37" t="s">
        <v>90</v>
      </c>
      <c r="C37" t="s">
        <v>17</v>
      </c>
      <c r="D37">
        <v>2021</v>
      </c>
      <c r="E37">
        <v>223</v>
      </c>
      <c r="F37" t="s">
        <v>91</v>
      </c>
      <c r="G37" t="s">
        <v>137</v>
      </c>
    </row>
    <row r="38" spans="1:7" x14ac:dyDescent="0.25">
      <c r="A38" t="s">
        <v>89</v>
      </c>
      <c r="B38" t="s">
        <v>90</v>
      </c>
      <c r="C38" t="s">
        <v>18</v>
      </c>
      <c r="D38">
        <v>2010</v>
      </c>
      <c r="E38">
        <v>1006</v>
      </c>
      <c r="F38" t="s">
        <v>19</v>
      </c>
      <c r="G38" t="s">
        <v>137</v>
      </c>
    </row>
    <row r="39" spans="1:7" x14ac:dyDescent="0.25">
      <c r="A39" t="s">
        <v>89</v>
      </c>
      <c r="B39" t="s">
        <v>90</v>
      </c>
      <c r="C39" t="s">
        <v>18</v>
      </c>
      <c r="D39">
        <v>2011</v>
      </c>
      <c r="E39">
        <v>1006</v>
      </c>
      <c r="F39" t="s">
        <v>19</v>
      </c>
      <c r="G39" t="s">
        <v>137</v>
      </c>
    </row>
    <row r="40" spans="1:7" x14ac:dyDescent="0.25">
      <c r="A40" t="s">
        <v>89</v>
      </c>
      <c r="B40" t="s">
        <v>90</v>
      </c>
      <c r="C40" t="s">
        <v>18</v>
      </c>
      <c r="D40">
        <v>2012</v>
      </c>
      <c r="E40">
        <v>1159</v>
      </c>
      <c r="F40" t="s">
        <v>19</v>
      </c>
      <c r="G40" t="s">
        <v>137</v>
      </c>
    </row>
    <row r="41" spans="1:7" x14ac:dyDescent="0.25">
      <c r="A41" t="s">
        <v>89</v>
      </c>
      <c r="B41" t="s">
        <v>90</v>
      </c>
      <c r="C41" t="s">
        <v>18</v>
      </c>
      <c r="D41">
        <v>2013</v>
      </c>
      <c r="E41">
        <v>1123</v>
      </c>
      <c r="F41" t="s">
        <v>19</v>
      </c>
      <c r="G41" t="s">
        <v>137</v>
      </c>
    </row>
    <row r="42" spans="1:7" x14ac:dyDescent="0.25">
      <c r="A42" t="s">
        <v>89</v>
      </c>
      <c r="B42" t="s">
        <v>90</v>
      </c>
      <c r="C42" t="s">
        <v>18</v>
      </c>
      <c r="D42">
        <v>2014</v>
      </c>
      <c r="E42">
        <v>1121</v>
      </c>
      <c r="F42" t="s">
        <v>19</v>
      </c>
      <c r="G42" t="s">
        <v>137</v>
      </c>
    </row>
    <row r="43" spans="1:7" x14ac:dyDescent="0.25">
      <c r="A43" t="s">
        <v>89</v>
      </c>
      <c r="B43" t="s">
        <v>90</v>
      </c>
      <c r="C43" t="s">
        <v>18</v>
      </c>
      <c r="D43">
        <v>2015</v>
      </c>
      <c r="E43">
        <v>1161</v>
      </c>
      <c r="F43" t="s">
        <v>19</v>
      </c>
      <c r="G43" t="s">
        <v>137</v>
      </c>
    </row>
    <row r="44" spans="1:7" x14ac:dyDescent="0.25">
      <c r="A44" t="s">
        <v>89</v>
      </c>
      <c r="B44" t="s">
        <v>90</v>
      </c>
      <c r="C44" t="s">
        <v>18</v>
      </c>
      <c r="D44">
        <v>2016</v>
      </c>
      <c r="E44">
        <v>1037</v>
      </c>
      <c r="F44" t="s">
        <v>19</v>
      </c>
      <c r="G44" t="s">
        <v>137</v>
      </c>
    </row>
    <row r="45" spans="1:7" x14ac:dyDescent="0.25">
      <c r="A45" t="s">
        <v>89</v>
      </c>
      <c r="B45" t="s">
        <v>90</v>
      </c>
      <c r="C45" t="s">
        <v>18</v>
      </c>
      <c r="D45">
        <v>2017</v>
      </c>
      <c r="E45">
        <v>1013</v>
      </c>
      <c r="F45" t="s">
        <v>19</v>
      </c>
      <c r="G45" t="s">
        <v>137</v>
      </c>
    </row>
    <row r="46" spans="1:7" x14ac:dyDescent="0.25">
      <c r="A46" t="s">
        <v>89</v>
      </c>
      <c r="B46" t="s">
        <v>90</v>
      </c>
      <c r="C46" t="s">
        <v>18</v>
      </c>
      <c r="D46">
        <v>2018</v>
      </c>
      <c r="E46">
        <v>1165</v>
      </c>
      <c r="F46" t="s">
        <v>19</v>
      </c>
      <c r="G46" t="s">
        <v>137</v>
      </c>
    </row>
    <row r="47" spans="1:7" x14ac:dyDescent="0.25">
      <c r="A47" t="s">
        <v>89</v>
      </c>
      <c r="B47" t="s">
        <v>90</v>
      </c>
      <c r="C47" t="s">
        <v>18</v>
      </c>
      <c r="D47">
        <v>2019</v>
      </c>
      <c r="E47">
        <v>1173</v>
      </c>
      <c r="F47" t="s">
        <v>19</v>
      </c>
      <c r="G47" t="s">
        <v>137</v>
      </c>
    </row>
    <row r="48" spans="1:7" x14ac:dyDescent="0.25">
      <c r="A48" t="s">
        <v>89</v>
      </c>
      <c r="B48" t="s">
        <v>90</v>
      </c>
      <c r="C48" t="s">
        <v>18</v>
      </c>
      <c r="D48">
        <v>2020</v>
      </c>
      <c r="E48">
        <v>1199</v>
      </c>
      <c r="F48" t="s">
        <v>19</v>
      </c>
      <c r="G48" t="s">
        <v>137</v>
      </c>
    </row>
    <row r="49" spans="1:7" x14ac:dyDescent="0.25">
      <c r="A49" t="s">
        <v>89</v>
      </c>
      <c r="B49" t="s">
        <v>90</v>
      </c>
      <c r="C49" t="s">
        <v>18</v>
      </c>
      <c r="D49">
        <v>2021</v>
      </c>
      <c r="E49">
        <v>1225</v>
      </c>
      <c r="F49" t="s">
        <v>19</v>
      </c>
      <c r="G49" t="s">
        <v>137</v>
      </c>
    </row>
    <row r="50" spans="1:7" x14ac:dyDescent="0.25">
      <c r="A50" t="s">
        <v>89</v>
      </c>
      <c r="B50" t="s">
        <v>90</v>
      </c>
      <c r="C50" t="s">
        <v>19</v>
      </c>
      <c r="D50">
        <v>2010</v>
      </c>
      <c r="E50">
        <v>5766</v>
      </c>
      <c r="F50" t="s">
        <v>19</v>
      </c>
      <c r="G50" t="s">
        <v>137</v>
      </c>
    </row>
    <row r="51" spans="1:7" x14ac:dyDescent="0.25">
      <c r="A51" t="s">
        <v>89</v>
      </c>
      <c r="B51" t="s">
        <v>90</v>
      </c>
      <c r="C51" t="s">
        <v>19</v>
      </c>
      <c r="D51">
        <v>2011</v>
      </c>
      <c r="E51">
        <v>5793</v>
      </c>
      <c r="F51" t="s">
        <v>19</v>
      </c>
      <c r="G51" t="s">
        <v>137</v>
      </c>
    </row>
    <row r="52" spans="1:7" x14ac:dyDescent="0.25">
      <c r="A52" t="s">
        <v>89</v>
      </c>
      <c r="B52" t="s">
        <v>90</v>
      </c>
      <c r="C52" t="s">
        <v>19</v>
      </c>
      <c r="D52">
        <v>2012</v>
      </c>
      <c r="E52">
        <v>5941</v>
      </c>
      <c r="F52" t="s">
        <v>19</v>
      </c>
      <c r="G52" t="s">
        <v>137</v>
      </c>
    </row>
    <row r="53" spans="1:7" x14ac:dyDescent="0.25">
      <c r="A53" t="s">
        <v>89</v>
      </c>
      <c r="B53" t="s">
        <v>90</v>
      </c>
      <c r="C53" t="s">
        <v>19</v>
      </c>
      <c r="D53">
        <v>2013</v>
      </c>
      <c r="E53">
        <v>5887</v>
      </c>
      <c r="F53" t="s">
        <v>19</v>
      </c>
      <c r="G53" t="s">
        <v>137</v>
      </c>
    </row>
    <row r="54" spans="1:7" x14ac:dyDescent="0.25">
      <c r="A54" t="s">
        <v>89</v>
      </c>
      <c r="B54" t="s">
        <v>90</v>
      </c>
      <c r="C54" t="s">
        <v>19</v>
      </c>
      <c r="D54">
        <v>2014</v>
      </c>
      <c r="E54">
        <v>6062</v>
      </c>
      <c r="F54" t="s">
        <v>19</v>
      </c>
      <c r="G54" t="s">
        <v>137</v>
      </c>
    </row>
    <row r="55" spans="1:7" x14ac:dyDescent="0.25">
      <c r="A55" t="s">
        <v>89</v>
      </c>
      <c r="B55" t="s">
        <v>90</v>
      </c>
      <c r="C55" t="s">
        <v>19</v>
      </c>
      <c r="D55">
        <v>2015</v>
      </c>
      <c r="E55">
        <v>5888</v>
      </c>
      <c r="F55" t="s">
        <v>19</v>
      </c>
      <c r="G55" t="s">
        <v>137</v>
      </c>
    </row>
    <row r="56" spans="1:7" x14ac:dyDescent="0.25">
      <c r="A56" t="s">
        <v>89</v>
      </c>
      <c r="B56" t="s">
        <v>90</v>
      </c>
      <c r="C56" t="s">
        <v>19</v>
      </c>
      <c r="D56">
        <v>2016</v>
      </c>
      <c r="E56">
        <v>5899</v>
      </c>
      <c r="F56" t="s">
        <v>19</v>
      </c>
      <c r="G56" t="s">
        <v>137</v>
      </c>
    </row>
    <row r="57" spans="1:7" x14ac:dyDescent="0.25">
      <c r="A57" t="s">
        <v>89</v>
      </c>
      <c r="B57" t="s">
        <v>90</v>
      </c>
      <c r="C57" t="s">
        <v>19</v>
      </c>
      <c r="D57">
        <v>2017</v>
      </c>
      <c r="E57">
        <v>5903</v>
      </c>
      <c r="F57" t="s">
        <v>19</v>
      </c>
      <c r="G57" t="s">
        <v>137</v>
      </c>
    </row>
    <row r="58" spans="1:7" x14ac:dyDescent="0.25">
      <c r="A58" t="s">
        <v>89</v>
      </c>
      <c r="B58" t="s">
        <v>90</v>
      </c>
      <c r="C58" t="s">
        <v>19</v>
      </c>
      <c r="D58">
        <v>2018</v>
      </c>
      <c r="E58">
        <v>5669</v>
      </c>
      <c r="F58" t="s">
        <v>19</v>
      </c>
      <c r="G58" t="s">
        <v>137</v>
      </c>
    </row>
    <row r="59" spans="1:7" x14ac:dyDescent="0.25">
      <c r="A59" t="s">
        <v>89</v>
      </c>
      <c r="B59" t="s">
        <v>90</v>
      </c>
      <c r="C59" t="s">
        <v>19</v>
      </c>
      <c r="D59">
        <v>2019</v>
      </c>
      <c r="E59">
        <v>5857</v>
      </c>
      <c r="F59" t="s">
        <v>19</v>
      </c>
      <c r="G59" t="s">
        <v>137</v>
      </c>
    </row>
    <row r="60" spans="1:7" x14ac:dyDescent="0.25">
      <c r="A60" t="s">
        <v>89</v>
      </c>
      <c r="B60" t="s">
        <v>90</v>
      </c>
      <c r="C60" t="s">
        <v>19</v>
      </c>
      <c r="D60">
        <v>2020</v>
      </c>
      <c r="E60">
        <v>5764</v>
      </c>
      <c r="F60" t="s">
        <v>19</v>
      </c>
      <c r="G60" t="s">
        <v>137</v>
      </c>
    </row>
    <row r="61" spans="1:7" x14ac:dyDescent="0.25">
      <c r="A61" t="s">
        <v>89</v>
      </c>
      <c r="B61" t="s">
        <v>90</v>
      </c>
      <c r="C61" t="s">
        <v>19</v>
      </c>
      <c r="D61">
        <v>2021</v>
      </c>
      <c r="E61">
        <v>6110</v>
      </c>
      <c r="F61" t="s">
        <v>19</v>
      </c>
      <c r="G61" t="s">
        <v>137</v>
      </c>
    </row>
    <row r="62" spans="1:7" x14ac:dyDescent="0.25">
      <c r="A62" t="s">
        <v>92</v>
      </c>
      <c r="B62" t="s">
        <v>93</v>
      </c>
      <c r="C62" t="s">
        <v>3</v>
      </c>
      <c r="D62">
        <v>2010</v>
      </c>
      <c r="E62">
        <v>379</v>
      </c>
      <c r="F62" t="s">
        <v>91</v>
      </c>
      <c r="G62" t="s">
        <v>137</v>
      </c>
    </row>
    <row r="63" spans="1:7" x14ac:dyDescent="0.25">
      <c r="A63" t="s">
        <v>92</v>
      </c>
      <c r="B63" t="s">
        <v>93</v>
      </c>
      <c r="C63" t="s">
        <v>3</v>
      </c>
      <c r="D63">
        <v>2011</v>
      </c>
      <c r="E63">
        <v>331</v>
      </c>
      <c r="F63" t="s">
        <v>91</v>
      </c>
      <c r="G63" t="s">
        <v>137</v>
      </c>
    </row>
    <row r="64" spans="1:7" x14ac:dyDescent="0.25">
      <c r="A64" t="s">
        <v>92</v>
      </c>
      <c r="B64" t="s">
        <v>93</v>
      </c>
      <c r="C64" t="s">
        <v>3</v>
      </c>
      <c r="D64">
        <v>2012</v>
      </c>
      <c r="E64">
        <v>323</v>
      </c>
      <c r="F64" t="s">
        <v>91</v>
      </c>
      <c r="G64" t="s">
        <v>137</v>
      </c>
    </row>
    <row r="65" spans="1:7" x14ac:dyDescent="0.25">
      <c r="A65" t="s">
        <v>92</v>
      </c>
      <c r="B65" t="s">
        <v>93</v>
      </c>
      <c r="C65" t="s">
        <v>3</v>
      </c>
      <c r="D65">
        <v>2013</v>
      </c>
      <c r="E65">
        <v>310</v>
      </c>
      <c r="F65" t="s">
        <v>91</v>
      </c>
      <c r="G65" t="s">
        <v>137</v>
      </c>
    </row>
    <row r="66" spans="1:7" x14ac:dyDescent="0.25">
      <c r="A66" t="s">
        <v>92</v>
      </c>
      <c r="B66" t="s">
        <v>93</v>
      </c>
      <c r="C66" t="s">
        <v>3</v>
      </c>
      <c r="D66">
        <v>2014</v>
      </c>
      <c r="E66">
        <v>277</v>
      </c>
      <c r="F66" t="s">
        <v>91</v>
      </c>
      <c r="G66" t="s">
        <v>137</v>
      </c>
    </row>
    <row r="67" spans="1:7" x14ac:dyDescent="0.25">
      <c r="A67" t="s">
        <v>92</v>
      </c>
      <c r="B67" t="s">
        <v>93</v>
      </c>
      <c r="C67" t="s">
        <v>3</v>
      </c>
      <c r="D67">
        <v>2015</v>
      </c>
      <c r="E67">
        <v>252</v>
      </c>
      <c r="F67" t="s">
        <v>91</v>
      </c>
      <c r="G67" t="s">
        <v>137</v>
      </c>
    </row>
    <row r="68" spans="1:7" x14ac:dyDescent="0.25">
      <c r="A68" t="s">
        <v>92</v>
      </c>
      <c r="B68" t="s">
        <v>93</v>
      </c>
      <c r="C68" t="s">
        <v>3</v>
      </c>
      <c r="D68">
        <v>2016</v>
      </c>
      <c r="E68">
        <v>240</v>
      </c>
      <c r="F68" t="s">
        <v>91</v>
      </c>
      <c r="G68" t="s">
        <v>137</v>
      </c>
    </row>
    <row r="69" spans="1:7" x14ac:dyDescent="0.25">
      <c r="A69" t="s">
        <v>92</v>
      </c>
      <c r="B69" t="s">
        <v>93</v>
      </c>
      <c r="C69" t="s">
        <v>3</v>
      </c>
      <c r="D69">
        <v>2017</v>
      </c>
      <c r="E69">
        <v>237</v>
      </c>
      <c r="F69" t="s">
        <v>91</v>
      </c>
      <c r="G69" t="s">
        <v>137</v>
      </c>
    </row>
    <row r="70" spans="1:7" x14ac:dyDescent="0.25">
      <c r="A70" t="s">
        <v>92</v>
      </c>
      <c r="B70" t="s">
        <v>93</v>
      </c>
      <c r="C70" t="s">
        <v>3</v>
      </c>
      <c r="D70">
        <v>2018</v>
      </c>
      <c r="E70">
        <v>220</v>
      </c>
      <c r="F70" t="s">
        <v>91</v>
      </c>
      <c r="G70" t="s">
        <v>137</v>
      </c>
    </row>
    <row r="71" spans="1:7" x14ac:dyDescent="0.25">
      <c r="A71" t="s">
        <v>92</v>
      </c>
      <c r="B71" t="s">
        <v>93</v>
      </c>
      <c r="C71" t="s">
        <v>3</v>
      </c>
      <c r="D71">
        <v>2019</v>
      </c>
      <c r="E71">
        <v>187</v>
      </c>
      <c r="F71" t="s">
        <v>91</v>
      </c>
      <c r="G71" t="s">
        <v>137</v>
      </c>
    </row>
    <row r="72" spans="1:7" x14ac:dyDescent="0.25">
      <c r="A72" t="s">
        <v>92</v>
      </c>
      <c r="B72" t="s">
        <v>93</v>
      </c>
      <c r="C72" t="s">
        <v>3</v>
      </c>
      <c r="D72">
        <v>2020</v>
      </c>
      <c r="E72">
        <v>151</v>
      </c>
      <c r="F72" t="s">
        <v>91</v>
      </c>
      <c r="G72" t="s">
        <v>137</v>
      </c>
    </row>
    <row r="73" spans="1:7" x14ac:dyDescent="0.25">
      <c r="A73" t="s">
        <v>92</v>
      </c>
      <c r="B73" t="s">
        <v>93</v>
      </c>
      <c r="C73" t="s">
        <v>3</v>
      </c>
      <c r="D73">
        <v>2021</v>
      </c>
      <c r="E73">
        <v>157</v>
      </c>
      <c r="F73" t="s">
        <v>91</v>
      </c>
      <c r="G73" t="s">
        <v>137</v>
      </c>
    </row>
    <row r="74" spans="1:7" x14ac:dyDescent="0.25">
      <c r="A74" t="s">
        <v>92</v>
      </c>
      <c r="B74" t="s">
        <v>93</v>
      </c>
      <c r="C74" t="s">
        <v>16</v>
      </c>
      <c r="D74">
        <v>2010</v>
      </c>
      <c r="E74">
        <v>1883</v>
      </c>
      <c r="F74" t="s">
        <v>91</v>
      </c>
      <c r="G74" t="s">
        <v>137</v>
      </c>
    </row>
    <row r="75" spans="1:7" x14ac:dyDescent="0.25">
      <c r="A75" t="s">
        <v>92</v>
      </c>
      <c r="B75" t="s">
        <v>93</v>
      </c>
      <c r="C75" t="s">
        <v>16</v>
      </c>
      <c r="D75">
        <v>2011</v>
      </c>
      <c r="E75">
        <v>1905</v>
      </c>
      <c r="F75" t="s">
        <v>91</v>
      </c>
      <c r="G75" t="s">
        <v>137</v>
      </c>
    </row>
    <row r="76" spans="1:7" x14ac:dyDescent="0.25">
      <c r="A76" t="s">
        <v>92</v>
      </c>
      <c r="B76" t="s">
        <v>93</v>
      </c>
      <c r="C76" t="s">
        <v>16</v>
      </c>
      <c r="D76">
        <v>2012</v>
      </c>
      <c r="E76">
        <v>1882</v>
      </c>
      <c r="F76" t="s">
        <v>91</v>
      </c>
      <c r="G76" t="s">
        <v>137</v>
      </c>
    </row>
    <row r="77" spans="1:7" x14ac:dyDescent="0.25">
      <c r="A77" t="s">
        <v>92</v>
      </c>
      <c r="B77" t="s">
        <v>93</v>
      </c>
      <c r="C77" t="s">
        <v>16</v>
      </c>
      <c r="D77">
        <v>2013</v>
      </c>
      <c r="E77">
        <v>1865</v>
      </c>
      <c r="F77" t="s">
        <v>91</v>
      </c>
      <c r="G77" t="s">
        <v>137</v>
      </c>
    </row>
    <row r="78" spans="1:7" x14ac:dyDescent="0.25">
      <c r="A78" t="s">
        <v>92</v>
      </c>
      <c r="B78" t="s">
        <v>93</v>
      </c>
      <c r="C78" t="s">
        <v>16</v>
      </c>
      <c r="D78">
        <v>2014</v>
      </c>
      <c r="E78">
        <v>1838</v>
      </c>
      <c r="F78" t="s">
        <v>91</v>
      </c>
      <c r="G78" t="s">
        <v>137</v>
      </c>
    </row>
    <row r="79" spans="1:7" x14ac:dyDescent="0.25">
      <c r="A79" t="s">
        <v>92</v>
      </c>
      <c r="B79" t="s">
        <v>93</v>
      </c>
      <c r="C79" t="s">
        <v>16</v>
      </c>
      <c r="D79">
        <v>2015</v>
      </c>
      <c r="E79">
        <v>1913</v>
      </c>
      <c r="F79" t="s">
        <v>91</v>
      </c>
      <c r="G79" t="s">
        <v>137</v>
      </c>
    </row>
    <row r="80" spans="1:7" x14ac:dyDescent="0.25">
      <c r="A80" t="s">
        <v>92</v>
      </c>
      <c r="B80" t="s">
        <v>93</v>
      </c>
      <c r="C80" t="s">
        <v>16</v>
      </c>
      <c r="D80">
        <v>2016</v>
      </c>
      <c r="E80">
        <v>1933</v>
      </c>
      <c r="F80" t="s">
        <v>91</v>
      </c>
      <c r="G80" t="s">
        <v>137</v>
      </c>
    </row>
    <row r="81" spans="1:7" x14ac:dyDescent="0.25">
      <c r="A81" t="s">
        <v>92</v>
      </c>
      <c r="B81" t="s">
        <v>93</v>
      </c>
      <c r="C81" t="s">
        <v>16</v>
      </c>
      <c r="D81">
        <v>2017</v>
      </c>
      <c r="E81">
        <v>2043</v>
      </c>
      <c r="F81" t="s">
        <v>91</v>
      </c>
      <c r="G81" t="s">
        <v>137</v>
      </c>
    </row>
    <row r="82" spans="1:7" x14ac:dyDescent="0.25">
      <c r="A82" t="s">
        <v>92</v>
      </c>
      <c r="B82" t="s">
        <v>93</v>
      </c>
      <c r="C82" t="s">
        <v>16</v>
      </c>
      <c r="D82">
        <v>2018</v>
      </c>
      <c r="E82">
        <v>2047</v>
      </c>
      <c r="F82" t="s">
        <v>91</v>
      </c>
      <c r="G82" t="s">
        <v>137</v>
      </c>
    </row>
    <row r="83" spans="1:7" x14ac:dyDescent="0.25">
      <c r="A83" t="s">
        <v>92</v>
      </c>
      <c r="B83" t="s">
        <v>93</v>
      </c>
      <c r="C83" t="s">
        <v>16</v>
      </c>
      <c r="D83">
        <v>2019</v>
      </c>
      <c r="E83">
        <v>2125</v>
      </c>
      <c r="F83" t="s">
        <v>91</v>
      </c>
      <c r="G83" t="s">
        <v>137</v>
      </c>
    </row>
    <row r="84" spans="1:7" x14ac:dyDescent="0.25">
      <c r="A84" t="s">
        <v>92</v>
      </c>
      <c r="B84" t="s">
        <v>93</v>
      </c>
      <c r="C84" t="s">
        <v>16</v>
      </c>
      <c r="D84">
        <v>2020</v>
      </c>
      <c r="E84">
        <v>2077</v>
      </c>
      <c r="F84" t="s">
        <v>91</v>
      </c>
      <c r="G84" t="s">
        <v>137</v>
      </c>
    </row>
    <row r="85" spans="1:7" x14ac:dyDescent="0.25">
      <c r="A85" t="s">
        <v>92</v>
      </c>
      <c r="B85" t="s">
        <v>93</v>
      </c>
      <c r="C85" t="s">
        <v>16</v>
      </c>
      <c r="D85">
        <v>2021</v>
      </c>
      <c r="E85">
        <v>2111</v>
      </c>
      <c r="F85" t="s">
        <v>91</v>
      </c>
      <c r="G85" t="s">
        <v>137</v>
      </c>
    </row>
    <row r="86" spans="1:7" x14ac:dyDescent="0.25">
      <c r="A86" t="s">
        <v>92</v>
      </c>
      <c r="B86" t="s">
        <v>93</v>
      </c>
      <c r="C86" t="s">
        <v>17</v>
      </c>
      <c r="D86">
        <v>2010</v>
      </c>
      <c r="E86">
        <v>157</v>
      </c>
      <c r="F86" t="s">
        <v>91</v>
      </c>
      <c r="G86" t="s">
        <v>137</v>
      </c>
    </row>
    <row r="87" spans="1:7" x14ac:dyDescent="0.25">
      <c r="A87" t="s">
        <v>92</v>
      </c>
      <c r="B87" t="s">
        <v>93</v>
      </c>
      <c r="C87" t="s">
        <v>17</v>
      </c>
      <c r="D87">
        <v>2011</v>
      </c>
      <c r="E87">
        <v>145</v>
      </c>
      <c r="F87" t="s">
        <v>91</v>
      </c>
      <c r="G87" t="s">
        <v>137</v>
      </c>
    </row>
    <row r="88" spans="1:7" x14ac:dyDescent="0.25">
      <c r="A88" t="s">
        <v>92</v>
      </c>
      <c r="B88" t="s">
        <v>93</v>
      </c>
      <c r="C88" t="s">
        <v>17</v>
      </c>
      <c r="D88">
        <v>2012</v>
      </c>
      <c r="E88">
        <v>160</v>
      </c>
      <c r="F88" t="s">
        <v>91</v>
      </c>
      <c r="G88" t="s">
        <v>137</v>
      </c>
    </row>
    <row r="89" spans="1:7" x14ac:dyDescent="0.25">
      <c r="A89" t="s">
        <v>92</v>
      </c>
      <c r="B89" t="s">
        <v>93</v>
      </c>
      <c r="C89" t="s">
        <v>17</v>
      </c>
      <c r="D89">
        <v>2013</v>
      </c>
      <c r="E89">
        <v>158</v>
      </c>
      <c r="F89" t="s">
        <v>91</v>
      </c>
      <c r="G89" t="s">
        <v>137</v>
      </c>
    </row>
    <row r="90" spans="1:7" x14ac:dyDescent="0.25">
      <c r="A90" t="s">
        <v>92</v>
      </c>
      <c r="B90" t="s">
        <v>93</v>
      </c>
      <c r="C90" t="s">
        <v>17</v>
      </c>
      <c r="D90">
        <v>2014</v>
      </c>
      <c r="E90">
        <v>178</v>
      </c>
      <c r="F90" t="s">
        <v>91</v>
      </c>
      <c r="G90" t="s">
        <v>137</v>
      </c>
    </row>
    <row r="91" spans="1:7" x14ac:dyDescent="0.25">
      <c r="A91" t="s">
        <v>92</v>
      </c>
      <c r="B91" t="s">
        <v>93</v>
      </c>
      <c r="C91" t="s">
        <v>17</v>
      </c>
      <c r="D91">
        <v>2015</v>
      </c>
      <c r="E91">
        <v>172</v>
      </c>
      <c r="F91" t="s">
        <v>91</v>
      </c>
      <c r="G91" t="s">
        <v>137</v>
      </c>
    </row>
    <row r="92" spans="1:7" x14ac:dyDescent="0.25">
      <c r="A92" t="s">
        <v>92</v>
      </c>
      <c r="B92" t="s">
        <v>93</v>
      </c>
      <c r="C92" t="s">
        <v>17</v>
      </c>
      <c r="D92">
        <v>2016</v>
      </c>
      <c r="E92">
        <v>158</v>
      </c>
      <c r="F92" t="s">
        <v>91</v>
      </c>
      <c r="G92" t="s">
        <v>137</v>
      </c>
    </row>
    <row r="93" spans="1:7" x14ac:dyDescent="0.25">
      <c r="A93" t="s">
        <v>92</v>
      </c>
      <c r="B93" t="s">
        <v>93</v>
      </c>
      <c r="C93" t="s">
        <v>17</v>
      </c>
      <c r="D93">
        <v>2017</v>
      </c>
      <c r="E93">
        <v>166</v>
      </c>
      <c r="F93" t="s">
        <v>91</v>
      </c>
      <c r="G93" t="s">
        <v>137</v>
      </c>
    </row>
    <row r="94" spans="1:7" x14ac:dyDescent="0.25">
      <c r="A94" t="s">
        <v>92</v>
      </c>
      <c r="B94" t="s">
        <v>93</v>
      </c>
      <c r="C94" t="s">
        <v>17</v>
      </c>
      <c r="D94">
        <v>2018</v>
      </c>
      <c r="E94">
        <v>167</v>
      </c>
      <c r="F94" t="s">
        <v>91</v>
      </c>
      <c r="G94" t="s">
        <v>137</v>
      </c>
    </row>
    <row r="95" spans="1:7" x14ac:dyDescent="0.25">
      <c r="A95" t="s">
        <v>92</v>
      </c>
      <c r="B95" t="s">
        <v>93</v>
      </c>
      <c r="C95" t="s">
        <v>17</v>
      </c>
      <c r="D95">
        <v>2019</v>
      </c>
      <c r="E95">
        <v>154</v>
      </c>
      <c r="F95" t="s">
        <v>91</v>
      </c>
      <c r="G95" t="s">
        <v>137</v>
      </c>
    </row>
    <row r="96" spans="1:7" x14ac:dyDescent="0.25">
      <c r="A96" t="s">
        <v>92</v>
      </c>
      <c r="B96" t="s">
        <v>93</v>
      </c>
      <c r="C96" t="s">
        <v>17</v>
      </c>
      <c r="D96">
        <v>2020</v>
      </c>
      <c r="E96">
        <v>150</v>
      </c>
      <c r="F96" t="s">
        <v>91</v>
      </c>
      <c r="G96" t="s">
        <v>137</v>
      </c>
    </row>
    <row r="97" spans="1:7" x14ac:dyDescent="0.25">
      <c r="A97" t="s">
        <v>92</v>
      </c>
      <c r="B97" t="s">
        <v>93</v>
      </c>
      <c r="C97" t="s">
        <v>17</v>
      </c>
      <c r="D97">
        <v>2021</v>
      </c>
      <c r="E97">
        <v>152</v>
      </c>
      <c r="F97" t="s">
        <v>91</v>
      </c>
      <c r="G97" t="s">
        <v>137</v>
      </c>
    </row>
    <row r="98" spans="1:7" x14ac:dyDescent="0.25">
      <c r="A98" t="s">
        <v>92</v>
      </c>
      <c r="B98" t="s">
        <v>93</v>
      </c>
      <c r="C98" t="s">
        <v>18</v>
      </c>
      <c r="D98">
        <v>2010</v>
      </c>
      <c r="E98">
        <v>116</v>
      </c>
      <c r="F98" t="s">
        <v>19</v>
      </c>
      <c r="G98" t="s">
        <v>137</v>
      </c>
    </row>
    <row r="99" spans="1:7" x14ac:dyDescent="0.25">
      <c r="A99" t="s">
        <v>92</v>
      </c>
      <c r="B99" t="s">
        <v>93</v>
      </c>
      <c r="C99" t="s">
        <v>18</v>
      </c>
      <c r="D99">
        <v>2011</v>
      </c>
      <c r="E99">
        <v>105</v>
      </c>
      <c r="F99" t="s">
        <v>19</v>
      </c>
      <c r="G99" t="s">
        <v>137</v>
      </c>
    </row>
    <row r="100" spans="1:7" x14ac:dyDescent="0.25">
      <c r="A100" t="s">
        <v>92</v>
      </c>
      <c r="B100" t="s">
        <v>93</v>
      </c>
      <c r="C100" t="s">
        <v>18</v>
      </c>
      <c r="D100">
        <v>2012</v>
      </c>
      <c r="E100">
        <v>85</v>
      </c>
      <c r="F100" t="s">
        <v>19</v>
      </c>
      <c r="G100" t="s">
        <v>137</v>
      </c>
    </row>
    <row r="101" spans="1:7" x14ac:dyDescent="0.25">
      <c r="A101" t="s">
        <v>92</v>
      </c>
      <c r="B101" t="s">
        <v>93</v>
      </c>
      <c r="C101" t="s">
        <v>18</v>
      </c>
      <c r="D101">
        <v>2013</v>
      </c>
      <c r="E101">
        <v>109</v>
      </c>
      <c r="F101" t="s">
        <v>19</v>
      </c>
      <c r="G101" t="s">
        <v>137</v>
      </c>
    </row>
    <row r="102" spans="1:7" x14ac:dyDescent="0.25">
      <c r="A102" t="s">
        <v>92</v>
      </c>
      <c r="B102" t="s">
        <v>93</v>
      </c>
      <c r="C102" t="s">
        <v>18</v>
      </c>
      <c r="D102">
        <v>2014</v>
      </c>
      <c r="E102">
        <v>110</v>
      </c>
      <c r="F102" t="s">
        <v>19</v>
      </c>
      <c r="G102" t="s">
        <v>137</v>
      </c>
    </row>
    <row r="103" spans="1:7" x14ac:dyDescent="0.25">
      <c r="A103" t="s">
        <v>92</v>
      </c>
      <c r="B103" t="s">
        <v>93</v>
      </c>
      <c r="C103" t="s">
        <v>18</v>
      </c>
      <c r="D103">
        <v>2015</v>
      </c>
      <c r="E103">
        <v>133</v>
      </c>
      <c r="F103" t="s">
        <v>19</v>
      </c>
      <c r="G103" t="s">
        <v>137</v>
      </c>
    </row>
    <row r="104" spans="1:7" x14ac:dyDescent="0.25">
      <c r="A104" t="s">
        <v>92</v>
      </c>
      <c r="B104" t="s">
        <v>93</v>
      </c>
      <c r="C104" t="s">
        <v>18</v>
      </c>
      <c r="D104">
        <v>2016</v>
      </c>
      <c r="E104">
        <v>110</v>
      </c>
      <c r="F104" t="s">
        <v>19</v>
      </c>
      <c r="G104" t="s">
        <v>137</v>
      </c>
    </row>
    <row r="105" spans="1:7" x14ac:dyDescent="0.25">
      <c r="A105" t="s">
        <v>92</v>
      </c>
      <c r="B105" t="s">
        <v>93</v>
      </c>
      <c r="C105" t="s">
        <v>18</v>
      </c>
      <c r="D105">
        <v>2017</v>
      </c>
      <c r="E105">
        <v>126</v>
      </c>
      <c r="F105" t="s">
        <v>19</v>
      </c>
      <c r="G105" t="s">
        <v>137</v>
      </c>
    </row>
    <row r="106" spans="1:7" x14ac:dyDescent="0.25">
      <c r="A106" t="s">
        <v>92</v>
      </c>
      <c r="B106" t="s">
        <v>93</v>
      </c>
      <c r="C106" t="s">
        <v>18</v>
      </c>
      <c r="D106">
        <v>2018</v>
      </c>
      <c r="E106">
        <v>134</v>
      </c>
      <c r="F106" t="s">
        <v>19</v>
      </c>
      <c r="G106" t="s">
        <v>137</v>
      </c>
    </row>
    <row r="107" spans="1:7" x14ac:dyDescent="0.25">
      <c r="A107" t="s">
        <v>92</v>
      </c>
      <c r="B107" t="s">
        <v>93</v>
      </c>
      <c r="C107" t="s">
        <v>18</v>
      </c>
      <c r="D107">
        <v>2019</v>
      </c>
      <c r="E107">
        <v>150</v>
      </c>
      <c r="F107" t="s">
        <v>19</v>
      </c>
      <c r="G107" t="s">
        <v>137</v>
      </c>
    </row>
    <row r="108" spans="1:7" x14ac:dyDescent="0.25">
      <c r="A108" t="s">
        <v>92</v>
      </c>
      <c r="B108" t="s">
        <v>93</v>
      </c>
      <c r="C108" t="s">
        <v>18</v>
      </c>
      <c r="D108">
        <v>2020</v>
      </c>
      <c r="E108">
        <v>205</v>
      </c>
      <c r="F108" t="s">
        <v>19</v>
      </c>
      <c r="G108" t="s">
        <v>137</v>
      </c>
    </row>
    <row r="109" spans="1:7" x14ac:dyDescent="0.25">
      <c r="A109" t="s">
        <v>92</v>
      </c>
      <c r="B109" t="s">
        <v>93</v>
      </c>
      <c r="C109" t="s">
        <v>18</v>
      </c>
      <c r="D109">
        <v>2021</v>
      </c>
      <c r="E109">
        <v>205</v>
      </c>
      <c r="F109" t="s">
        <v>19</v>
      </c>
      <c r="G109" t="s">
        <v>137</v>
      </c>
    </row>
    <row r="110" spans="1:7" x14ac:dyDescent="0.25">
      <c r="A110" t="s">
        <v>92</v>
      </c>
      <c r="B110" t="s">
        <v>93</v>
      </c>
      <c r="C110" t="s">
        <v>19</v>
      </c>
      <c r="D110">
        <v>2010</v>
      </c>
      <c r="E110">
        <v>4585</v>
      </c>
      <c r="F110" t="s">
        <v>19</v>
      </c>
      <c r="G110" t="s">
        <v>137</v>
      </c>
    </row>
    <row r="111" spans="1:7" x14ac:dyDescent="0.25">
      <c r="A111" t="s">
        <v>92</v>
      </c>
      <c r="B111" t="s">
        <v>93</v>
      </c>
      <c r="C111" t="s">
        <v>19</v>
      </c>
      <c r="D111">
        <v>2011</v>
      </c>
      <c r="E111">
        <v>4596</v>
      </c>
      <c r="F111" t="s">
        <v>19</v>
      </c>
      <c r="G111" t="s">
        <v>137</v>
      </c>
    </row>
    <row r="112" spans="1:7" x14ac:dyDescent="0.25">
      <c r="A112" t="s">
        <v>92</v>
      </c>
      <c r="B112" t="s">
        <v>93</v>
      </c>
      <c r="C112" t="s">
        <v>19</v>
      </c>
      <c r="D112">
        <v>2012</v>
      </c>
      <c r="E112">
        <v>4601</v>
      </c>
      <c r="F112" t="s">
        <v>19</v>
      </c>
      <c r="G112" t="s">
        <v>137</v>
      </c>
    </row>
    <row r="113" spans="1:7" x14ac:dyDescent="0.25">
      <c r="A113" t="s">
        <v>92</v>
      </c>
      <c r="B113" t="s">
        <v>93</v>
      </c>
      <c r="C113" t="s">
        <v>19</v>
      </c>
      <c r="D113">
        <v>2013</v>
      </c>
      <c r="E113">
        <v>4595</v>
      </c>
      <c r="F113" t="s">
        <v>19</v>
      </c>
      <c r="G113" t="s">
        <v>137</v>
      </c>
    </row>
    <row r="114" spans="1:7" x14ac:dyDescent="0.25">
      <c r="A114" t="s">
        <v>92</v>
      </c>
      <c r="B114" t="s">
        <v>93</v>
      </c>
      <c r="C114" t="s">
        <v>19</v>
      </c>
      <c r="D114">
        <v>2014</v>
      </c>
      <c r="E114">
        <v>4775</v>
      </c>
      <c r="F114" t="s">
        <v>19</v>
      </c>
      <c r="G114" t="s">
        <v>137</v>
      </c>
    </row>
    <row r="115" spans="1:7" x14ac:dyDescent="0.25">
      <c r="A115" t="s">
        <v>92</v>
      </c>
      <c r="B115" t="s">
        <v>93</v>
      </c>
      <c r="C115" t="s">
        <v>19</v>
      </c>
      <c r="D115">
        <v>2015</v>
      </c>
      <c r="E115">
        <v>4762</v>
      </c>
      <c r="F115" t="s">
        <v>19</v>
      </c>
      <c r="G115" t="s">
        <v>137</v>
      </c>
    </row>
    <row r="116" spans="1:7" x14ac:dyDescent="0.25">
      <c r="A116" t="s">
        <v>92</v>
      </c>
      <c r="B116" t="s">
        <v>93</v>
      </c>
      <c r="C116" t="s">
        <v>19</v>
      </c>
      <c r="D116">
        <v>2016</v>
      </c>
      <c r="E116">
        <v>4755</v>
      </c>
      <c r="F116" t="s">
        <v>19</v>
      </c>
      <c r="G116" t="s">
        <v>137</v>
      </c>
    </row>
    <row r="117" spans="1:7" x14ac:dyDescent="0.25">
      <c r="A117" t="s">
        <v>92</v>
      </c>
      <c r="B117" t="s">
        <v>93</v>
      </c>
      <c r="C117" t="s">
        <v>19</v>
      </c>
      <c r="D117">
        <v>2017</v>
      </c>
      <c r="E117">
        <v>4948</v>
      </c>
      <c r="F117" t="s">
        <v>19</v>
      </c>
      <c r="G117" t="s">
        <v>137</v>
      </c>
    </row>
    <row r="118" spans="1:7" x14ac:dyDescent="0.25">
      <c r="A118" t="s">
        <v>92</v>
      </c>
      <c r="B118" t="s">
        <v>93</v>
      </c>
      <c r="C118" t="s">
        <v>19</v>
      </c>
      <c r="D118">
        <v>2018</v>
      </c>
      <c r="E118">
        <v>4892</v>
      </c>
      <c r="F118" t="s">
        <v>19</v>
      </c>
      <c r="G118" t="s">
        <v>137</v>
      </c>
    </row>
    <row r="119" spans="1:7" x14ac:dyDescent="0.25">
      <c r="A119" t="s">
        <v>92</v>
      </c>
      <c r="B119" t="s">
        <v>93</v>
      </c>
      <c r="C119" t="s">
        <v>19</v>
      </c>
      <c r="D119">
        <v>2019</v>
      </c>
      <c r="E119">
        <v>4897</v>
      </c>
      <c r="F119" t="s">
        <v>19</v>
      </c>
      <c r="G119" t="s">
        <v>137</v>
      </c>
    </row>
    <row r="120" spans="1:7" x14ac:dyDescent="0.25">
      <c r="A120" t="s">
        <v>92</v>
      </c>
      <c r="B120" t="s">
        <v>93</v>
      </c>
      <c r="C120" t="s">
        <v>19</v>
      </c>
      <c r="D120">
        <v>2020</v>
      </c>
      <c r="E120">
        <v>5071</v>
      </c>
      <c r="F120" t="s">
        <v>19</v>
      </c>
      <c r="G120" t="s">
        <v>137</v>
      </c>
    </row>
    <row r="121" spans="1:7" x14ac:dyDescent="0.25">
      <c r="A121" t="s">
        <v>92</v>
      </c>
      <c r="B121" t="s">
        <v>93</v>
      </c>
      <c r="C121" t="s">
        <v>19</v>
      </c>
      <c r="D121">
        <v>2021</v>
      </c>
      <c r="E121">
        <v>5338</v>
      </c>
      <c r="F121" t="s">
        <v>19</v>
      </c>
      <c r="G121" t="s">
        <v>137</v>
      </c>
    </row>
    <row r="122" spans="1:7" x14ac:dyDescent="0.25">
      <c r="A122" t="s">
        <v>94</v>
      </c>
      <c r="B122" t="s">
        <v>95</v>
      </c>
      <c r="C122" t="s">
        <v>3</v>
      </c>
      <c r="D122">
        <v>2010</v>
      </c>
      <c r="E122">
        <v>5338</v>
      </c>
      <c r="F122" t="s">
        <v>91</v>
      </c>
      <c r="G122" t="s">
        <v>137</v>
      </c>
    </row>
    <row r="123" spans="1:7" x14ac:dyDescent="0.25">
      <c r="A123" t="s">
        <v>94</v>
      </c>
      <c r="B123" t="s">
        <v>95</v>
      </c>
      <c r="C123" t="s">
        <v>3</v>
      </c>
      <c r="D123">
        <v>2011</v>
      </c>
      <c r="E123">
        <v>5402</v>
      </c>
      <c r="F123" t="s">
        <v>91</v>
      </c>
      <c r="G123" t="s">
        <v>137</v>
      </c>
    </row>
    <row r="124" spans="1:7" x14ac:dyDescent="0.25">
      <c r="A124" t="s">
        <v>94</v>
      </c>
      <c r="B124" t="s">
        <v>95</v>
      </c>
      <c r="C124" t="s">
        <v>3</v>
      </c>
      <c r="D124">
        <v>2012</v>
      </c>
      <c r="E124">
        <v>5588</v>
      </c>
      <c r="F124" t="s">
        <v>91</v>
      </c>
      <c r="G124" t="s">
        <v>137</v>
      </c>
    </row>
    <row r="125" spans="1:7" x14ac:dyDescent="0.25">
      <c r="A125" t="s">
        <v>94</v>
      </c>
      <c r="B125" t="s">
        <v>95</v>
      </c>
      <c r="C125" t="s">
        <v>3</v>
      </c>
      <c r="D125">
        <v>2013</v>
      </c>
      <c r="E125">
        <v>5857</v>
      </c>
      <c r="F125" t="s">
        <v>91</v>
      </c>
      <c r="G125" t="s">
        <v>137</v>
      </c>
    </row>
    <row r="126" spans="1:7" x14ac:dyDescent="0.25">
      <c r="A126" t="s">
        <v>94</v>
      </c>
      <c r="B126" t="s">
        <v>95</v>
      </c>
      <c r="C126" t="s">
        <v>3</v>
      </c>
      <c r="D126">
        <v>2014</v>
      </c>
      <c r="E126">
        <v>5967</v>
      </c>
      <c r="F126" t="s">
        <v>91</v>
      </c>
      <c r="G126" t="s">
        <v>137</v>
      </c>
    </row>
    <row r="127" spans="1:7" x14ac:dyDescent="0.25">
      <c r="A127" t="s">
        <v>94</v>
      </c>
      <c r="B127" t="s">
        <v>95</v>
      </c>
      <c r="C127" t="s">
        <v>3</v>
      </c>
      <c r="D127">
        <v>2015</v>
      </c>
      <c r="E127">
        <v>6031</v>
      </c>
      <c r="F127" t="s">
        <v>91</v>
      </c>
      <c r="G127" t="s">
        <v>137</v>
      </c>
    </row>
    <row r="128" spans="1:7" x14ac:dyDescent="0.25">
      <c r="A128" t="s">
        <v>94</v>
      </c>
      <c r="B128" t="s">
        <v>95</v>
      </c>
      <c r="C128" t="s">
        <v>3</v>
      </c>
      <c r="D128">
        <v>2016</v>
      </c>
      <c r="E128">
        <v>6141</v>
      </c>
      <c r="F128" t="s">
        <v>91</v>
      </c>
      <c r="G128" t="s">
        <v>137</v>
      </c>
    </row>
    <row r="129" spans="1:7" x14ac:dyDescent="0.25">
      <c r="A129" t="s">
        <v>94</v>
      </c>
      <c r="B129" t="s">
        <v>95</v>
      </c>
      <c r="C129" t="s">
        <v>3</v>
      </c>
      <c r="D129">
        <v>2017</v>
      </c>
      <c r="E129">
        <v>6225</v>
      </c>
      <c r="F129" t="s">
        <v>91</v>
      </c>
      <c r="G129" t="s">
        <v>137</v>
      </c>
    </row>
    <row r="130" spans="1:7" x14ac:dyDescent="0.25">
      <c r="A130" t="s">
        <v>94</v>
      </c>
      <c r="B130" t="s">
        <v>95</v>
      </c>
      <c r="C130" t="s">
        <v>3</v>
      </c>
      <c r="D130">
        <v>2018</v>
      </c>
      <c r="E130">
        <v>6373</v>
      </c>
      <c r="F130" t="s">
        <v>91</v>
      </c>
      <c r="G130" t="s">
        <v>137</v>
      </c>
    </row>
    <row r="131" spans="1:7" x14ac:dyDescent="0.25">
      <c r="A131" t="s">
        <v>94</v>
      </c>
      <c r="B131" t="s">
        <v>95</v>
      </c>
      <c r="C131" t="s">
        <v>3</v>
      </c>
      <c r="D131">
        <v>2019</v>
      </c>
      <c r="E131">
        <v>6154</v>
      </c>
      <c r="F131" t="s">
        <v>91</v>
      </c>
      <c r="G131" t="s">
        <v>137</v>
      </c>
    </row>
    <row r="132" spans="1:7" x14ac:dyDescent="0.25">
      <c r="A132" t="s">
        <v>94</v>
      </c>
      <c r="B132" t="s">
        <v>95</v>
      </c>
      <c r="C132" t="s">
        <v>3</v>
      </c>
      <c r="D132">
        <v>2020</v>
      </c>
      <c r="E132">
        <v>6465</v>
      </c>
      <c r="F132" t="s">
        <v>91</v>
      </c>
      <c r="G132" t="s">
        <v>137</v>
      </c>
    </row>
    <row r="133" spans="1:7" x14ac:dyDescent="0.25">
      <c r="A133" t="s">
        <v>94</v>
      </c>
      <c r="B133" t="s">
        <v>95</v>
      </c>
      <c r="C133" t="s">
        <v>3</v>
      </c>
      <c r="D133">
        <v>2021</v>
      </c>
      <c r="E133">
        <v>6671</v>
      </c>
      <c r="F133" t="s">
        <v>91</v>
      </c>
      <c r="G133" t="s">
        <v>137</v>
      </c>
    </row>
    <row r="134" spans="1:7" x14ac:dyDescent="0.25">
      <c r="A134" t="s">
        <v>94</v>
      </c>
      <c r="B134" t="s">
        <v>95</v>
      </c>
      <c r="C134" t="s">
        <v>16</v>
      </c>
      <c r="D134">
        <v>2010</v>
      </c>
      <c r="E134">
        <v>4321</v>
      </c>
      <c r="F134" t="s">
        <v>91</v>
      </c>
      <c r="G134" t="s">
        <v>137</v>
      </c>
    </row>
    <row r="135" spans="1:7" x14ac:dyDescent="0.25">
      <c r="A135" t="s">
        <v>94</v>
      </c>
      <c r="B135" t="s">
        <v>95</v>
      </c>
      <c r="C135" t="s">
        <v>16</v>
      </c>
      <c r="D135">
        <v>2011</v>
      </c>
      <c r="E135">
        <v>4600</v>
      </c>
      <c r="F135" t="s">
        <v>91</v>
      </c>
      <c r="G135" t="s">
        <v>137</v>
      </c>
    </row>
    <row r="136" spans="1:7" x14ac:dyDescent="0.25">
      <c r="A136" t="s">
        <v>94</v>
      </c>
      <c r="B136" t="s">
        <v>95</v>
      </c>
      <c r="C136" t="s">
        <v>16</v>
      </c>
      <c r="D136">
        <v>2012</v>
      </c>
      <c r="E136">
        <v>4503</v>
      </c>
      <c r="F136" t="s">
        <v>91</v>
      </c>
      <c r="G136" t="s">
        <v>137</v>
      </c>
    </row>
    <row r="137" spans="1:7" x14ac:dyDescent="0.25">
      <c r="A137" t="s">
        <v>94</v>
      </c>
      <c r="B137" t="s">
        <v>95</v>
      </c>
      <c r="C137" t="s">
        <v>16</v>
      </c>
      <c r="D137">
        <v>2013</v>
      </c>
      <c r="E137">
        <v>4503</v>
      </c>
      <c r="F137" t="s">
        <v>91</v>
      </c>
      <c r="G137" t="s">
        <v>137</v>
      </c>
    </row>
    <row r="138" spans="1:7" x14ac:dyDescent="0.25">
      <c r="A138" t="s">
        <v>94</v>
      </c>
      <c r="B138" t="s">
        <v>95</v>
      </c>
      <c r="C138" t="s">
        <v>16</v>
      </c>
      <c r="D138">
        <v>2014</v>
      </c>
      <c r="E138">
        <v>4529</v>
      </c>
      <c r="F138" t="s">
        <v>91</v>
      </c>
      <c r="G138" t="s">
        <v>137</v>
      </c>
    </row>
    <row r="139" spans="1:7" x14ac:dyDescent="0.25">
      <c r="A139" t="s">
        <v>94</v>
      </c>
      <c r="B139" t="s">
        <v>95</v>
      </c>
      <c r="C139" t="s">
        <v>16</v>
      </c>
      <c r="D139">
        <v>2015</v>
      </c>
      <c r="E139">
        <v>4595</v>
      </c>
      <c r="F139" t="s">
        <v>91</v>
      </c>
      <c r="G139" t="s">
        <v>137</v>
      </c>
    </row>
    <row r="140" spans="1:7" x14ac:dyDescent="0.25">
      <c r="A140" t="s">
        <v>94</v>
      </c>
      <c r="B140" t="s">
        <v>95</v>
      </c>
      <c r="C140" t="s">
        <v>16</v>
      </c>
      <c r="D140">
        <v>2016</v>
      </c>
      <c r="E140">
        <v>4811</v>
      </c>
      <c r="F140" t="s">
        <v>91</v>
      </c>
      <c r="G140" t="s">
        <v>137</v>
      </c>
    </row>
    <row r="141" spans="1:7" x14ac:dyDescent="0.25">
      <c r="A141" t="s">
        <v>94</v>
      </c>
      <c r="B141" t="s">
        <v>95</v>
      </c>
      <c r="C141" t="s">
        <v>16</v>
      </c>
      <c r="D141">
        <v>2017</v>
      </c>
      <c r="E141">
        <v>5005</v>
      </c>
      <c r="F141" t="s">
        <v>91</v>
      </c>
      <c r="G141" t="s">
        <v>137</v>
      </c>
    </row>
    <row r="142" spans="1:7" x14ac:dyDescent="0.25">
      <c r="A142" t="s">
        <v>94</v>
      </c>
      <c r="B142" t="s">
        <v>95</v>
      </c>
      <c r="C142" t="s">
        <v>16</v>
      </c>
      <c r="D142">
        <v>2018</v>
      </c>
      <c r="E142">
        <v>5210</v>
      </c>
      <c r="F142" t="s">
        <v>91</v>
      </c>
      <c r="G142" t="s">
        <v>137</v>
      </c>
    </row>
    <row r="143" spans="1:7" x14ac:dyDescent="0.25">
      <c r="A143" t="s">
        <v>94</v>
      </c>
      <c r="B143" t="s">
        <v>95</v>
      </c>
      <c r="C143" t="s">
        <v>16</v>
      </c>
      <c r="D143">
        <v>2019</v>
      </c>
      <c r="E143">
        <v>5345</v>
      </c>
      <c r="F143" t="s">
        <v>91</v>
      </c>
      <c r="G143" t="s">
        <v>137</v>
      </c>
    </row>
    <row r="144" spans="1:7" x14ac:dyDescent="0.25">
      <c r="A144" t="s">
        <v>94</v>
      </c>
      <c r="B144" t="s">
        <v>95</v>
      </c>
      <c r="C144" t="s">
        <v>16</v>
      </c>
      <c r="D144">
        <v>2020</v>
      </c>
      <c r="E144">
        <v>5194</v>
      </c>
      <c r="F144" t="s">
        <v>91</v>
      </c>
      <c r="G144" t="s">
        <v>137</v>
      </c>
    </row>
    <row r="145" spans="1:7" x14ac:dyDescent="0.25">
      <c r="A145" t="s">
        <v>94</v>
      </c>
      <c r="B145" t="s">
        <v>95</v>
      </c>
      <c r="C145" t="s">
        <v>16</v>
      </c>
      <c r="D145">
        <v>2021</v>
      </c>
      <c r="E145">
        <v>5202</v>
      </c>
      <c r="F145" t="s">
        <v>91</v>
      </c>
      <c r="G145" t="s">
        <v>137</v>
      </c>
    </row>
    <row r="146" spans="1:7" x14ac:dyDescent="0.25">
      <c r="A146" t="s">
        <v>94</v>
      </c>
      <c r="B146" t="s">
        <v>95</v>
      </c>
      <c r="C146" t="s">
        <v>17</v>
      </c>
      <c r="D146">
        <v>2010</v>
      </c>
      <c r="E146">
        <v>815</v>
      </c>
      <c r="F146" t="s">
        <v>91</v>
      </c>
      <c r="G146" t="s">
        <v>137</v>
      </c>
    </row>
    <row r="147" spans="1:7" x14ac:dyDescent="0.25">
      <c r="A147" t="s">
        <v>94</v>
      </c>
      <c r="B147" t="s">
        <v>95</v>
      </c>
      <c r="C147" t="s">
        <v>17</v>
      </c>
      <c r="D147">
        <v>2011</v>
      </c>
      <c r="E147">
        <v>816</v>
      </c>
      <c r="F147" t="s">
        <v>91</v>
      </c>
      <c r="G147" t="s">
        <v>137</v>
      </c>
    </row>
    <row r="148" spans="1:7" x14ac:dyDescent="0.25">
      <c r="A148" t="s">
        <v>94</v>
      </c>
      <c r="B148" t="s">
        <v>95</v>
      </c>
      <c r="C148" t="s">
        <v>17</v>
      </c>
      <c r="D148">
        <v>2012</v>
      </c>
      <c r="E148">
        <v>820</v>
      </c>
      <c r="F148" t="s">
        <v>91</v>
      </c>
      <c r="G148" t="s">
        <v>137</v>
      </c>
    </row>
    <row r="149" spans="1:7" x14ac:dyDescent="0.25">
      <c r="A149" t="s">
        <v>94</v>
      </c>
      <c r="B149" t="s">
        <v>95</v>
      </c>
      <c r="C149" t="s">
        <v>17</v>
      </c>
      <c r="D149">
        <v>2013</v>
      </c>
      <c r="E149">
        <v>861</v>
      </c>
      <c r="F149" t="s">
        <v>91</v>
      </c>
      <c r="G149" t="s">
        <v>137</v>
      </c>
    </row>
    <row r="150" spans="1:7" x14ac:dyDescent="0.25">
      <c r="A150" t="s">
        <v>94</v>
      </c>
      <c r="B150" t="s">
        <v>95</v>
      </c>
      <c r="C150" t="s">
        <v>17</v>
      </c>
      <c r="D150">
        <v>2014</v>
      </c>
      <c r="E150">
        <v>861</v>
      </c>
      <c r="F150" t="s">
        <v>91</v>
      </c>
      <c r="G150" t="s">
        <v>137</v>
      </c>
    </row>
    <row r="151" spans="1:7" x14ac:dyDescent="0.25">
      <c r="A151" t="s">
        <v>94</v>
      </c>
      <c r="B151" t="s">
        <v>95</v>
      </c>
      <c r="C151" t="s">
        <v>17</v>
      </c>
      <c r="D151">
        <v>2015</v>
      </c>
      <c r="E151">
        <v>854</v>
      </c>
      <c r="F151" t="s">
        <v>91</v>
      </c>
      <c r="G151" t="s">
        <v>137</v>
      </c>
    </row>
    <row r="152" spans="1:7" x14ac:dyDescent="0.25">
      <c r="A152" t="s">
        <v>94</v>
      </c>
      <c r="B152" t="s">
        <v>95</v>
      </c>
      <c r="C152" t="s">
        <v>17</v>
      </c>
      <c r="D152">
        <v>2016</v>
      </c>
      <c r="E152">
        <v>874</v>
      </c>
      <c r="F152" t="s">
        <v>91</v>
      </c>
      <c r="G152" t="s">
        <v>137</v>
      </c>
    </row>
    <row r="153" spans="1:7" x14ac:dyDescent="0.25">
      <c r="A153" t="s">
        <v>94</v>
      </c>
      <c r="B153" t="s">
        <v>95</v>
      </c>
      <c r="C153" t="s">
        <v>17</v>
      </c>
      <c r="D153">
        <v>2017</v>
      </c>
      <c r="E153">
        <v>902</v>
      </c>
      <c r="F153" t="s">
        <v>91</v>
      </c>
      <c r="G153" t="s">
        <v>137</v>
      </c>
    </row>
    <row r="154" spans="1:7" x14ac:dyDescent="0.25">
      <c r="A154" t="s">
        <v>94</v>
      </c>
      <c r="B154" t="s">
        <v>95</v>
      </c>
      <c r="C154" t="s">
        <v>17</v>
      </c>
      <c r="D154">
        <v>2018</v>
      </c>
      <c r="E154">
        <v>914</v>
      </c>
      <c r="F154" t="s">
        <v>91</v>
      </c>
      <c r="G154" t="s">
        <v>137</v>
      </c>
    </row>
    <row r="155" spans="1:7" x14ac:dyDescent="0.25">
      <c r="A155" t="s">
        <v>94</v>
      </c>
      <c r="B155" t="s">
        <v>95</v>
      </c>
      <c r="C155" t="s">
        <v>17</v>
      </c>
      <c r="D155">
        <v>2019</v>
      </c>
      <c r="E155">
        <v>905</v>
      </c>
      <c r="F155" t="s">
        <v>91</v>
      </c>
      <c r="G155" t="s">
        <v>137</v>
      </c>
    </row>
    <row r="156" spans="1:7" x14ac:dyDescent="0.25">
      <c r="A156" t="s">
        <v>94</v>
      </c>
      <c r="B156" t="s">
        <v>95</v>
      </c>
      <c r="C156" t="s">
        <v>17</v>
      </c>
      <c r="D156">
        <v>2020</v>
      </c>
      <c r="E156">
        <v>890</v>
      </c>
      <c r="F156" t="s">
        <v>91</v>
      </c>
      <c r="G156" t="s">
        <v>137</v>
      </c>
    </row>
    <row r="157" spans="1:7" x14ac:dyDescent="0.25">
      <c r="A157" t="s">
        <v>94</v>
      </c>
      <c r="B157" t="s">
        <v>95</v>
      </c>
      <c r="C157" t="s">
        <v>17</v>
      </c>
      <c r="D157">
        <v>2021</v>
      </c>
      <c r="E157">
        <v>891</v>
      </c>
      <c r="F157" t="s">
        <v>91</v>
      </c>
      <c r="G157" t="s">
        <v>137</v>
      </c>
    </row>
    <row r="158" spans="1:7" x14ac:dyDescent="0.25">
      <c r="A158" t="s">
        <v>94</v>
      </c>
      <c r="B158" t="s">
        <v>95</v>
      </c>
      <c r="C158" t="s">
        <v>18</v>
      </c>
      <c r="D158">
        <v>2010</v>
      </c>
      <c r="E158">
        <v>1015</v>
      </c>
      <c r="F158" t="s">
        <v>19</v>
      </c>
      <c r="G158" t="s">
        <v>137</v>
      </c>
    </row>
    <row r="159" spans="1:7" x14ac:dyDescent="0.25">
      <c r="A159" t="s">
        <v>94</v>
      </c>
      <c r="B159" t="s">
        <v>95</v>
      </c>
      <c r="C159" t="s">
        <v>18</v>
      </c>
      <c r="D159">
        <v>2011</v>
      </c>
      <c r="E159">
        <v>799</v>
      </c>
      <c r="F159" t="s">
        <v>19</v>
      </c>
      <c r="G159" t="s">
        <v>137</v>
      </c>
    </row>
    <row r="160" spans="1:7" x14ac:dyDescent="0.25">
      <c r="A160" t="s">
        <v>94</v>
      </c>
      <c r="B160" t="s">
        <v>95</v>
      </c>
      <c r="C160" t="s">
        <v>18</v>
      </c>
      <c r="D160">
        <v>2012</v>
      </c>
      <c r="E160">
        <v>790</v>
      </c>
      <c r="F160" t="s">
        <v>19</v>
      </c>
      <c r="G160" t="s">
        <v>137</v>
      </c>
    </row>
    <row r="161" spans="1:7" x14ac:dyDescent="0.25">
      <c r="A161" t="s">
        <v>94</v>
      </c>
      <c r="B161" t="s">
        <v>95</v>
      </c>
      <c r="C161" t="s">
        <v>18</v>
      </c>
      <c r="D161">
        <v>2013</v>
      </c>
      <c r="E161">
        <v>732</v>
      </c>
      <c r="F161" t="s">
        <v>19</v>
      </c>
      <c r="G161" t="s">
        <v>137</v>
      </c>
    </row>
    <row r="162" spans="1:7" x14ac:dyDescent="0.25">
      <c r="A162" t="s">
        <v>94</v>
      </c>
      <c r="B162" t="s">
        <v>95</v>
      </c>
      <c r="C162" t="s">
        <v>18</v>
      </c>
      <c r="D162">
        <v>2014</v>
      </c>
      <c r="E162">
        <v>698</v>
      </c>
      <c r="F162" t="s">
        <v>19</v>
      </c>
      <c r="G162" t="s">
        <v>137</v>
      </c>
    </row>
    <row r="163" spans="1:7" x14ac:dyDescent="0.25">
      <c r="A163" t="s">
        <v>94</v>
      </c>
      <c r="B163" t="s">
        <v>95</v>
      </c>
      <c r="C163" t="s">
        <v>18</v>
      </c>
      <c r="D163">
        <v>2015</v>
      </c>
      <c r="E163">
        <v>726</v>
      </c>
      <c r="F163" t="s">
        <v>19</v>
      </c>
      <c r="G163" t="s">
        <v>137</v>
      </c>
    </row>
    <row r="164" spans="1:7" x14ac:dyDescent="0.25">
      <c r="A164" t="s">
        <v>94</v>
      </c>
      <c r="B164" t="s">
        <v>95</v>
      </c>
      <c r="C164" t="s">
        <v>18</v>
      </c>
      <c r="D164">
        <v>2016</v>
      </c>
      <c r="E164">
        <v>642</v>
      </c>
      <c r="F164" t="s">
        <v>19</v>
      </c>
      <c r="G164" t="s">
        <v>137</v>
      </c>
    </row>
    <row r="165" spans="1:7" x14ac:dyDescent="0.25">
      <c r="A165" t="s">
        <v>94</v>
      </c>
      <c r="B165" t="s">
        <v>95</v>
      </c>
      <c r="C165" t="s">
        <v>18</v>
      </c>
      <c r="D165">
        <v>2017</v>
      </c>
      <c r="E165">
        <v>596</v>
      </c>
      <c r="F165" t="s">
        <v>19</v>
      </c>
      <c r="G165" t="s">
        <v>137</v>
      </c>
    </row>
    <row r="166" spans="1:7" x14ac:dyDescent="0.25">
      <c r="A166" t="s">
        <v>94</v>
      </c>
      <c r="B166" t="s">
        <v>95</v>
      </c>
      <c r="C166" t="s">
        <v>18</v>
      </c>
      <c r="D166">
        <v>2018</v>
      </c>
      <c r="E166">
        <v>530</v>
      </c>
      <c r="F166" t="s">
        <v>19</v>
      </c>
      <c r="G166" t="s">
        <v>137</v>
      </c>
    </row>
    <row r="167" spans="1:7" x14ac:dyDescent="0.25">
      <c r="A167" t="s">
        <v>94</v>
      </c>
      <c r="B167" t="s">
        <v>95</v>
      </c>
      <c r="C167" t="s">
        <v>18</v>
      </c>
      <c r="D167">
        <v>2019</v>
      </c>
      <c r="E167">
        <v>565</v>
      </c>
      <c r="F167" t="s">
        <v>19</v>
      </c>
      <c r="G167" t="s">
        <v>137</v>
      </c>
    </row>
    <row r="168" spans="1:7" x14ac:dyDescent="0.25">
      <c r="A168" t="s">
        <v>94</v>
      </c>
      <c r="B168" t="s">
        <v>95</v>
      </c>
      <c r="C168" t="s">
        <v>18</v>
      </c>
      <c r="D168">
        <v>2020</v>
      </c>
      <c r="E168">
        <v>538</v>
      </c>
      <c r="F168" t="s">
        <v>19</v>
      </c>
      <c r="G168" t="s">
        <v>137</v>
      </c>
    </row>
    <row r="169" spans="1:7" x14ac:dyDescent="0.25">
      <c r="A169" t="s">
        <v>94</v>
      </c>
      <c r="B169" t="s">
        <v>95</v>
      </c>
      <c r="C169" t="s">
        <v>18</v>
      </c>
      <c r="D169">
        <v>2021</v>
      </c>
      <c r="E169">
        <v>579</v>
      </c>
      <c r="F169" t="s">
        <v>19</v>
      </c>
      <c r="G169" t="s">
        <v>137</v>
      </c>
    </row>
    <row r="170" spans="1:7" x14ac:dyDescent="0.25">
      <c r="A170" t="s">
        <v>94</v>
      </c>
      <c r="B170" t="s">
        <v>95</v>
      </c>
      <c r="C170" t="s">
        <v>19</v>
      </c>
      <c r="D170">
        <v>2010</v>
      </c>
      <c r="E170">
        <v>18518</v>
      </c>
      <c r="F170" t="s">
        <v>19</v>
      </c>
      <c r="G170" t="s">
        <v>137</v>
      </c>
    </row>
    <row r="171" spans="1:7" x14ac:dyDescent="0.25">
      <c r="A171" t="s">
        <v>94</v>
      </c>
      <c r="B171" t="s">
        <v>95</v>
      </c>
      <c r="C171" t="s">
        <v>19</v>
      </c>
      <c r="D171">
        <v>2011</v>
      </c>
      <c r="E171">
        <v>18619</v>
      </c>
      <c r="F171" t="s">
        <v>19</v>
      </c>
      <c r="G171" t="s">
        <v>137</v>
      </c>
    </row>
    <row r="172" spans="1:7" x14ac:dyDescent="0.25">
      <c r="A172" t="s">
        <v>94</v>
      </c>
      <c r="B172" t="s">
        <v>95</v>
      </c>
      <c r="C172" t="s">
        <v>19</v>
      </c>
      <c r="D172">
        <v>2012</v>
      </c>
      <c r="E172">
        <v>18635</v>
      </c>
      <c r="F172" t="s">
        <v>19</v>
      </c>
      <c r="G172" t="s">
        <v>137</v>
      </c>
    </row>
    <row r="173" spans="1:7" x14ac:dyDescent="0.25">
      <c r="A173" t="s">
        <v>94</v>
      </c>
      <c r="B173" t="s">
        <v>95</v>
      </c>
      <c r="C173" t="s">
        <v>19</v>
      </c>
      <c r="D173">
        <v>2013</v>
      </c>
      <c r="E173">
        <v>19071</v>
      </c>
      <c r="F173" t="s">
        <v>19</v>
      </c>
      <c r="G173" t="s">
        <v>137</v>
      </c>
    </row>
    <row r="174" spans="1:7" x14ac:dyDescent="0.25">
      <c r="A174" t="s">
        <v>94</v>
      </c>
      <c r="B174" t="s">
        <v>95</v>
      </c>
      <c r="C174" t="s">
        <v>19</v>
      </c>
      <c r="D174">
        <v>2014</v>
      </c>
      <c r="E174">
        <v>19102</v>
      </c>
      <c r="F174" t="s">
        <v>19</v>
      </c>
      <c r="G174" t="s">
        <v>137</v>
      </c>
    </row>
    <row r="175" spans="1:7" x14ac:dyDescent="0.25">
      <c r="A175" t="s">
        <v>94</v>
      </c>
      <c r="B175" t="s">
        <v>95</v>
      </c>
      <c r="C175" t="s">
        <v>19</v>
      </c>
      <c r="D175">
        <v>2015</v>
      </c>
      <c r="E175">
        <v>18652</v>
      </c>
      <c r="F175" t="s">
        <v>19</v>
      </c>
      <c r="G175" t="s">
        <v>137</v>
      </c>
    </row>
    <row r="176" spans="1:7" x14ac:dyDescent="0.25">
      <c r="A176" t="s">
        <v>94</v>
      </c>
      <c r="B176" t="s">
        <v>95</v>
      </c>
      <c r="C176" t="s">
        <v>19</v>
      </c>
      <c r="D176">
        <v>2016</v>
      </c>
      <c r="E176">
        <v>18794</v>
      </c>
      <c r="F176" t="s">
        <v>19</v>
      </c>
      <c r="G176" t="s">
        <v>137</v>
      </c>
    </row>
    <row r="177" spans="1:7" x14ac:dyDescent="0.25">
      <c r="A177" t="s">
        <v>94</v>
      </c>
      <c r="B177" t="s">
        <v>95</v>
      </c>
      <c r="C177" t="s">
        <v>19</v>
      </c>
      <c r="D177">
        <v>2017</v>
      </c>
      <c r="E177">
        <v>19245</v>
      </c>
      <c r="F177" t="s">
        <v>19</v>
      </c>
      <c r="G177" t="s">
        <v>137</v>
      </c>
    </row>
    <row r="178" spans="1:7" x14ac:dyDescent="0.25">
      <c r="A178" t="s">
        <v>94</v>
      </c>
      <c r="B178" t="s">
        <v>95</v>
      </c>
      <c r="C178" t="s">
        <v>19</v>
      </c>
      <c r="D178">
        <v>2018</v>
      </c>
      <c r="E178">
        <v>19333</v>
      </c>
      <c r="F178" t="s">
        <v>19</v>
      </c>
      <c r="G178" t="s">
        <v>137</v>
      </c>
    </row>
    <row r="179" spans="1:7" x14ac:dyDescent="0.25">
      <c r="A179" t="s">
        <v>94</v>
      </c>
      <c r="B179" t="s">
        <v>95</v>
      </c>
      <c r="C179" t="s">
        <v>19</v>
      </c>
      <c r="D179">
        <v>2019</v>
      </c>
      <c r="E179">
        <v>19557</v>
      </c>
      <c r="F179" t="s">
        <v>19</v>
      </c>
      <c r="G179" t="s">
        <v>137</v>
      </c>
    </row>
    <row r="180" spans="1:7" x14ac:dyDescent="0.25">
      <c r="A180" t="s">
        <v>94</v>
      </c>
      <c r="B180" t="s">
        <v>95</v>
      </c>
      <c r="C180" t="s">
        <v>19</v>
      </c>
      <c r="D180">
        <v>2020</v>
      </c>
      <c r="E180">
        <v>19275</v>
      </c>
      <c r="F180" t="s">
        <v>19</v>
      </c>
      <c r="G180" t="s">
        <v>137</v>
      </c>
    </row>
    <row r="181" spans="1:7" x14ac:dyDescent="0.25">
      <c r="A181" t="s">
        <v>94</v>
      </c>
      <c r="B181" t="s">
        <v>95</v>
      </c>
      <c r="C181" t="s">
        <v>19</v>
      </c>
      <c r="D181">
        <v>2021</v>
      </c>
      <c r="E181">
        <v>19994</v>
      </c>
      <c r="F181" t="s">
        <v>19</v>
      </c>
      <c r="G181" t="s">
        <v>137</v>
      </c>
    </row>
    <row r="182" spans="1:7" x14ac:dyDescent="0.25">
      <c r="A182" t="s">
        <v>96</v>
      </c>
      <c r="B182" t="s">
        <v>97</v>
      </c>
      <c r="C182" t="s">
        <v>3</v>
      </c>
      <c r="D182">
        <v>2010</v>
      </c>
      <c r="E182">
        <v>767</v>
      </c>
      <c r="F182" t="s">
        <v>91</v>
      </c>
      <c r="G182" t="s">
        <v>137</v>
      </c>
    </row>
    <row r="183" spans="1:7" x14ac:dyDescent="0.25">
      <c r="A183" t="s">
        <v>96</v>
      </c>
      <c r="B183" t="s">
        <v>97</v>
      </c>
      <c r="C183" t="s">
        <v>3</v>
      </c>
      <c r="D183">
        <v>2011</v>
      </c>
      <c r="E183">
        <v>751</v>
      </c>
      <c r="F183" t="s">
        <v>91</v>
      </c>
      <c r="G183" t="s">
        <v>137</v>
      </c>
    </row>
    <row r="184" spans="1:7" x14ac:dyDescent="0.25">
      <c r="A184" t="s">
        <v>96</v>
      </c>
      <c r="B184" t="s">
        <v>97</v>
      </c>
      <c r="C184" t="s">
        <v>3</v>
      </c>
      <c r="D184">
        <v>2012</v>
      </c>
      <c r="E184">
        <v>800</v>
      </c>
      <c r="F184" t="s">
        <v>91</v>
      </c>
      <c r="G184" t="s">
        <v>137</v>
      </c>
    </row>
    <row r="185" spans="1:7" x14ac:dyDescent="0.25">
      <c r="A185" t="s">
        <v>96</v>
      </c>
      <c r="B185" t="s">
        <v>97</v>
      </c>
      <c r="C185" t="s">
        <v>3</v>
      </c>
      <c r="D185">
        <v>2013</v>
      </c>
      <c r="E185">
        <v>769</v>
      </c>
      <c r="F185" t="s">
        <v>91</v>
      </c>
      <c r="G185" t="s">
        <v>137</v>
      </c>
    </row>
    <row r="186" spans="1:7" x14ac:dyDescent="0.25">
      <c r="A186" t="s">
        <v>96</v>
      </c>
      <c r="B186" t="s">
        <v>97</v>
      </c>
      <c r="C186" t="s">
        <v>3</v>
      </c>
      <c r="D186">
        <v>2014</v>
      </c>
      <c r="E186">
        <v>688</v>
      </c>
      <c r="F186" t="s">
        <v>91</v>
      </c>
      <c r="G186" t="s">
        <v>137</v>
      </c>
    </row>
    <row r="187" spans="1:7" x14ac:dyDescent="0.25">
      <c r="A187" t="s">
        <v>96</v>
      </c>
      <c r="B187" t="s">
        <v>97</v>
      </c>
      <c r="C187" t="s">
        <v>3</v>
      </c>
      <c r="D187">
        <v>2015</v>
      </c>
      <c r="E187">
        <v>668</v>
      </c>
      <c r="F187" t="s">
        <v>91</v>
      </c>
      <c r="G187" t="s">
        <v>137</v>
      </c>
    </row>
    <row r="188" spans="1:7" x14ac:dyDescent="0.25">
      <c r="A188" t="s">
        <v>96</v>
      </c>
      <c r="B188" t="s">
        <v>97</v>
      </c>
      <c r="C188" t="s">
        <v>3</v>
      </c>
      <c r="D188">
        <v>2016</v>
      </c>
      <c r="E188">
        <v>724</v>
      </c>
      <c r="F188" t="s">
        <v>91</v>
      </c>
      <c r="G188" t="s">
        <v>137</v>
      </c>
    </row>
    <row r="189" spans="1:7" x14ac:dyDescent="0.25">
      <c r="A189" t="s">
        <v>96</v>
      </c>
      <c r="B189" t="s">
        <v>97</v>
      </c>
      <c r="C189" t="s">
        <v>3</v>
      </c>
      <c r="D189">
        <v>2017</v>
      </c>
      <c r="E189">
        <v>754</v>
      </c>
      <c r="F189" t="s">
        <v>91</v>
      </c>
      <c r="G189" t="s">
        <v>137</v>
      </c>
    </row>
    <row r="190" spans="1:7" x14ac:dyDescent="0.25">
      <c r="A190" t="s">
        <v>96</v>
      </c>
      <c r="B190" t="s">
        <v>97</v>
      </c>
      <c r="C190" t="s">
        <v>3</v>
      </c>
      <c r="D190">
        <v>2018</v>
      </c>
      <c r="E190">
        <v>750</v>
      </c>
      <c r="F190" t="s">
        <v>91</v>
      </c>
      <c r="G190" t="s">
        <v>137</v>
      </c>
    </row>
    <row r="191" spans="1:7" x14ac:dyDescent="0.25">
      <c r="A191" t="s">
        <v>96</v>
      </c>
      <c r="B191" t="s">
        <v>97</v>
      </c>
      <c r="C191" t="s">
        <v>3</v>
      </c>
      <c r="D191">
        <v>2019</v>
      </c>
      <c r="E191">
        <v>845</v>
      </c>
      <c r="F191" t="s">
        <v>91</v>
      </c>
      <c r="G191" t="s">
        <v>137</v>
      </c>
    </row>
    <row r="192" spans="1:7" x14ac:dyDescent="0.25">
      <c r="A192" t="s">
        <v>96</v>
      </c>
      <c r="B192" t="s">
        <v>97</v>
      </c>
      <c r="C192" t="s">
        <v>3</v>
      </c>
      <c r="D192">
        <v>2020</v>
      </c>
      <c r="E192">
        <v>778</v>
      </c>
      <c r="F192" t="s">
        <v>91</v>
      </c>
      <c r="G192" t="s">
        <v>137</v>
      </c>
    </row>
    <row r="193" spans="1:7" x14ac:dyDescent="0.25">
      <c r="A193" t="s">
        <v>96</v>
      </c>
      <c r="B193" t="s">
        <v>97</v>
      </c>
      <c r="C193" t="s">
        <v>3</v>
      </c>
      <c r="D193">
        <v>2021</v>
      </c>
      <c r="E193">
        <v>832</v>
      </c>
      <c r="F193" t="s">
        <v>91</v>
      </c>
      <c r="G193" t="s">
        <v>137</v>
      </c>
    </row>
    <row r="194" spans="1:7" x14ac:dyDescent="0.25">
      <c r="A194" t="s">
        <v>96</v>
      </c>
      <c r="B194" t="s">
        <v>97</v>
      </c>
      <c r="C194" t="s">
        <v>16</v>
      </c>
      <c r="D194">
        <v>2010</v>
      </c>
      <c r="E194">
        <v>4782</v>
      </c>
      <c r="F194" t="s">
        <v>91</v>
      </c>
      <c r="G194" t="s">
        <v>137</v>
      </c>
    </row>
    <row r="195" spans="1:7" x14ac:dyDescent="0.25">
      <c r="A195" t="s">
        <v>96</v>
      </c>
      <c r="B195" t="s">
        <v>97</v>
      </c>
      <c r="C195" t="s">
        <v>16</v>
      </c>
      <c r="D195">
        <v>2011</v>
      </c>
      <c r="E195">
        <v>5046</v>
      </c>
      <c r="F195" t="s">
        <v>91</v>
      </c>
      <c r="G195" t="s">
        <v>137</v>
      </c>
    </row>
    <row r="196" spans="1:7" x14ac:dyDescent="0.25">
      <c r="A196" t="s">
        <v>96</v>
      </c>
      <c r="B196" t="s">
        <v>97</v>
      </c>
      <c r="C196" t="s">
        <v>16</v>
      </c>
      <c r="D196">
        <v>2012</v>
      </c>
      <c r="E196">
        <v>5156</v>
      </c>
      <c r="F196" t="s">
        <v>91</v>
      </c>
      <c r="G196" t="s">
        <v>137</v>
      </c>
    </row>
    <row r="197" spans="1:7" x14ac:dyDescent="0.25">
      <c r="A197" t="s">
        <v>96</v>
      </c>
      <c r="B197" t="s">
        <v>97</v>
      </c>
      <c r="C197" t="s">
        <v>16</v>
      </c>
      <c r="D197">
        <v>2013</v>
      </c>
      <c r="E197">
        <v>5091</v>
      </c>
      <c r="F197" t="s">
        <v>91</v>
      </c>
      <c r="G197" t="s">
        <v>137</v>
      </c>
    </row>
    <row r="198" spans="1:7" x14ac:dyDescent="0.25">
      <c r="A198" t="s">
        <v>96</v>
      </c>
      <c r="B198" t="s">
        <v>97</v>
      </c>
      <c r="C198" t="s">
        <v>16</v>
      </c>
      <c r="D198">
        <v>2014</v>
      </c>
      <c r="E198">
        <v>5244</v>
      </c>
      <c r="F198" t="s">
        <v>91</v>
      </c>
      <c r="G198" t="s">
        <v>137</v>
      </c>
    </row>
    <row r="199" spans="1:7" x14ac:dyDescent="0.25">
      <c r="A199" t="s">
        <v>96</v>
      </c>
      <c r="B199" t="s">
        <v>97</v>
      </c>
      <c r="C199" t="s">
        <v>16</v>
      </c>
      <c r="D199">
        <v>2015</v>
      </c>
      <c r="E199">
        <v>5228</v>
      </c>
      <c r="F199" t="s">
        <v>91</v>
      </c>
      <c r="G199" t="s">
        <v>137</v>
      </c>
    </row>
    <row r="200" spans="1:7" x14ac:dyDescent="0.25">
      <c r="A200" t="s">
        <v>96</v>
      </c>
      <c r="B200" t="s">
        <v>97</v>
      </c>
      <c r="C200" t="s">
        <v>16</v>
      </c>
      <c r="D200">
        <v>2016</v>
      </c>
      <c r="E200">
        <v>5285</v>
      </c>
      <c r="F200" t="s">
        <v>91</v>
      </c>
      <c r="G200" t="s">
        <v>137</v>
      </c>
    </row>
    <row r="201" spans="1:7" x14ac:dyDescent="0.25">
      <c r="A201" t="s">
        <v>96</v>
      </c>
      <c r="B201" t="s">
        <v>97</v>
      </c>
      <c r="C201" t="s">
        <v>16</v>
      </c>
      <c r="D201">
        <v>2017</v>
      </c>
      <c r="E201">
        <v>5179</v>
      </c>
      <c r="F201" t="s">
        <v>91</v>
      </c>
      <c r="G201" t="s">
        <v>137</v>
      </c>
    </row>
    <row r="202" spans="1:7" x14ac:dyDescent="0.25">
      <c r="A202" t="s">
        <v>96</v>
      </c>
      <c r="B202" t="s">
        <v>97</v>
      </c>
      <c r="C202" t="s">
        <v>16</v>
      </c>
      <c r="D202">
        <v>2018</v>
      </c>
      <c r="E202">
        <v>5332</v>
      </c>
      <c r="F202" t="s">
        <v>91</v>
      </c>
      <c r="G202" t="s">
        <v>137</v>
      </c>
    </row>
    <row r="203" spans="1:7" x14ac:dyDescent="0.25">
      <c r="A203" t="s">
        <v>96</v>
      </c>
      <c r="B203" t="s">
        <v>97</v>
      </c>
      <c r="C203" t="s">
        <v>16</v>
      </c>
      <c r="D203">
        <v>2019</v>
      </c>
      <c r="E203">
        <v>5440</v>
      </c>
      <c r="F203" t="s">
        <v>91</v>
      </c>
      <c r="G203" t="s">
        <v>137</v>
      </c>
    </row>
    <row r="204" spans="1:7" x14ac:dyDescent="0.25">
      <c r="A204" t="s">
        <v>96</v>
      </c>
      <c r="B204" t="s">
        <v>97</v>
      </c>
      <c r="C204" t="s">
        <v>16</v>
      </c>
      <c r="D204">
        <v>2020</v>
      </c>
      <c r="E204">
        <v>5466</v>
      </c>
      <c r="F204" t="s">
        <v>91</v>
      </c>
      <c r="G204" t="s">
        <v>137</v>
      </c>
    </row>
    <row r="205" spans="1:7" x14ac:dyDescent="0.25">
      <c r="A205" t="s">
        <v>96</v>
      </c>
      <c r="B205" t="s">
        <v>97</v>
      </c>
      <c r="C205" t="s">
        <v>16</v>
      </c>
      <c r="D205">
        <v>2021</v>
      </c>
      <c r="E205">
        <v>5517</v>
      </c>
      <c r="F205" t="s">
        <v>91</v>
      </c>
      <c r="G205" t="s">
        <v>137</v>
      </c>
    </row>
    <row r="206" spans="1:7" x14ac:dyDescent="0.25">
      <c r="A206" t="s">
        <v>96</v>
      </c>
      <c r="B206" t="s">
        <v>97</v>
      </c>
      <c r="C206" t="s">
        <v>17</v>
      </c>
      <c r="D206">
        <v>2010</v>
      </c>
      <c r="E206">
        <v>577</v>
      </c>
      <c r="F206" t="s">
        <v>91</v>
      </c>
      <c r="G206" t="s">
        <v>137</v>
      </c>
    </row>
    <row r="207" spans="1:7" x14ac:dyDescent="0.25">
      <c r="A207" t="s">
        <v>96</v>
      </c>
      <c r="B207" t="s">
        <v>97</v>
      </c>
      <c r="C207" t="s">
        <v>17</v>
      </c>
      <c r="D207">
        <v>2011</v>
      </c>
      <c r="E207">
        <v>550</v>
      </c>
      <c r="F207" t="s">
        <v>91</v>
      </c>
      <c r="G207" t="s">
        <v>137</v>
      </c>
    </row>
    <row r="208" spans="1:7" x14ac:dyDescent="0.25">
      <c r="A208" t="s">
        <v>96</v>
      </c>
      <c r="B208" t="s">
        <v>97</v>
      </c>
      <c r="C208" t="s">
        <v>17</v>
      </c>
      <c r="D208">
        <v>2012</v>
      </c>
      <c r="E208">
        <v>576</v>
      </c>
      <c r="F208" t="s">
        <v>91</v>
      </c>
      <c r="G208" t="s">
        <v>137</v>
      </c>
    </row>
    <row r="209" spans="1:7" x14ac:dyDescent="0.25">
      <c r="A209" t="s">
        <v>96</v>
      </c>
      <c r="B209" t="s">
        <v>97</v>
      </c>
      <c r="C209" t="s">
        <v>17</v>
      </c>
      <c r="D209">
        <v>2013</v>
      </c>
      <c r="E209">
        <v>559</v>
      </c>
      <c r="F209" t="s">
        <v>91</v>
      </c>
      <c r="G209" t="s">
        <v>137</v>
      </c>
    </row>
    <row r="210" spans="1:7" x14ac:dyDescent="0.25">
      <c r="A210" t="s">
        <v>96</v>
      </c>
      <c r="B210" t="s">
        <v>97</v>
      </c>
      <c r="C210" t="s">
        <v>17</v>
      </c>
      <c r="D210">
        <v>2014</v>
      </c>
      <c r="E210">
        <v>512</v>
      </c>
      <c r="F210" t="s">
        <v>91</v>
      </c>
      <c r="G210" t="s">
        <v>137</v>
      </c>
    </row>
    <row r="211" spans="1:7" x14ac:dyDescent="0.25">
      <c r="A211" t="s">
        <v>96</v>
      </c>
      <c r="B211" t="s">
        <v>97</v>
      </c>
      <c r="C211" t="s">
        <v>17</v>
      </c>
      <c r="D211">
        <v>2015</v>
      </c>
      <c r="E211">
        <v>497</v>
      </c>
      <c r="F211" t="s">
        <v>91</v>
      </c>
      <c r="G211" t="s">
        <v>137</v>
      </c>
    </row>
    <row r="212" spans="1:7" x14ac:dyDescent="0.25">
      <c r="A212" t="s">
        <v>96</v>
      </c>
      <c r="B212" t="s">
        <v>97</v>
      </c>
      <c r="C212" t="s">
        <v>17</v>
      </c>
      <c r="D212">
        <v>2016</v>
      </c>
      <c r="E212">
        <v>507</v>
      </c>
      <c r="F212" t="s">
        <v>91</v>
      </c>
      <c r="G212" t="s">
        <v>137</v>
      </c>
    </row>
    <row r="213" spans="1:7" x14ac:dyDescent="0.25">
      <c r="A213" t="s">
        <v>96</v>
      </c>
      <c r="B213" t="s">
        <v>97</v>
      </c>
      <c r="C213" t="s">
        <v>17</v>
      </c>
      <c r="D213">
        <v>2017</v>
      </c>
      <c r="E213">
        <v>532</v>
      </c>
      <c r="F213" t="s">
        <v>91</v>
      </c>
      <c r="G213" t="s">
        <v>137</v>
      </c>
    </row>
    <row r="214" spans="1:7" x14ac:dyDescent="0.25">
      <c r="A214" t="s">
        <v>96</v>
      </c>
      <c r="B214" t="s">
        <v>97</v>
      </c>
      <c r="C214" t="s">
        <v>17</v>
      </c>
      <c r="D214">
        <v>2018</v>
      </c>
      <c r="E214">
        <v>540</v>
      </c>
      <c r="F214" t="s">
        <v>91</v>
      </c>
      <c r="G214" t="s">
        <v>137</v>
      </c>
    </row>
    <row r="215" spans="1:7" x14ac:dyDescent="0.25">
      <c r="A215" t="s">
        <v>96</v>
      </c>
      <c r="B215" t="s">
        <v>97</v>
      </c>
      <c r="C215" t="s">
        <v>17</v>
      </c>
      <c r="D215">
        <v>2019</v>
      </c>
      <c r="E215">
        <v>514</v>
      </c>
      <c r="F215" t="s">
        <v>91</v>
      </c>
      <c r="G215" t="s">
        <v>137</v>
      </c>
    </row>
    <row r="216" spans="1:7" x14ac:dyDescent="0.25">
      <c r="A216" t="s">
        <v>96</v>
      </c>
      <c r="B216" t="s">
        <v>97</v>
      </c>
      <c r="C216" t="s">
        <v>17</v>
      </c>
      <c r="D216">
        <v>2020</v>
      </c>
      <c r="E216">
        <v>520</v>
      </c>
      <c r="F216" t="s">
        <v>91</v>
      </c>
      <c r="G216" t="s">
        <v>137</v>
      </c>
    </row>
    <row r="217" spans="1:7" x14ac:dyDescent="0.25">
      <c r="A217" t="s">
        <v>96</v>
      </c>
      <c r="B217" t="s">
        <v>97</v>
      </c>
      <c r="C217" t="s">
        <v>17</v>
      </c>
      <c r="D217">
        <v>2021</v>
      </c>
      <c r="E217">
        <v>532</v>
      </c>
      <c r="F217" t="s">
        <v>91</v>
      </c>
      <c r="G217" t="s">
        <v>137</v>
      </c>
    </row>
    <row r="218" spans="1:7" x14ac:dyDescent="0.25">
      <c r="A218" t="s">
        <v>96</v>
      </c>
      <c r="B218" t="s">
        <v>97</v>
      </c>
      <c r="C218" t="s">
        <v>18</v>
      </c>
      <c r="D218">
        <v>2010</v>
      </c>
      <c r="E218">
        <v>848</v>
      </c>
      <c r="F218" t="s">
        <v>19</v>
      </c>
      <c r="G218" t="s">
        <v>137</v>
      </c>
    </row>
    <row r="219" spans="1:7" x14ac:dyDescent="0.25">
      <c r="A219" t="s">
        <v>96</v>
      </c>
      <c r="B219" t="s">
        <v>97</v>
      </c>
      <c r="C219" t="s">
        <v>18</v>
      </c>
      <c r="D219">
        <v>2011</v>
      </c>
      <c r="E219">
        <v>879</v>
      </c>
      <c r="F219" t="s">
        <v>19</v>
      </c>
      <c r="G219" t="s">
        <v>137</v>
      </c>
    </row>
    <row r="220" spans="1:7" x14ac:dyDescent="0.25">
      <c r="A220" t="s">
        <v>96</v>
      </c>
      <c r="B220" t="s">
        <v>97</v>
      </c>
      <c r="C220" t="s">
        <v>18</v>
      </c>
      <c r="D220">
        <v>2012</v>
      </c>
      <c r="E220">
        <v>828</v>
      </c>
      <c r="F220" t="s">
        <v>19</v>
      </c>
      <c r="G220" t="s">
        <v>137</v>
      </c>
    </row>
    <row r="221" spans="1:7" x14ac:dyDescent="0.25">
      <c r="A221" t="s">
        <v>96</v>
      </c>
      <c r="B221" t="s">
        <v>97</v>
      </c>
      <c r="C221" t="s">
        <v>18</v>
      </c>
      <c r="D221">
        <v>2013</v>
      </c>
      <c r="E221">
        <v>826</v>
      </c>
      <c r="F221" t="s">
        <v>19</v>
      </c>
      <c r="G221" t="s">
        <v>137</v>
      </c>
    </row>
    <row r="222" spans="1:7" x14ac:dyDescent="0.25">
      <c r="A222" t="s">
        <v>96</v>
      </c>
      <c r="B222" t="s">
        <v>97</v>
      </c>
      <c r="C222" t="s">
        <v>18</v>
      </c>
      <c r="D222">
        <v>2014</v>
      </c>
      <c r="E222">
        <v>807</v>
      </c>
      <c r="F222" t="s">
        <v>19</v>
      </c>
      <c r="G222" t="s">
        <v>137</v>
      </c>
    </row>
    <row r="223" spans="1:7" x14ac:dyDescent="0.25">
      <c r="A223" t="s">
        <v>96</v>
      </c>
      <c r="B223" t="s">
        <v>97</v>
      </c>
      <c r="C223" t="s">
        <v>18</v>
      </c>
      <c r="D223">
        <v>2015</v>
      </c>
      <c r="E223">
        <v>836</v>
      </c>
      <c r="F223" t="s">
        <v>19</v>
      </c>
      <c r="G223" t="s">
        <v>137</v>
      </c>
    </row>
    <row r="224" spans="1:7" x14ac:dyDescent="0.25">
      <c r="A224" t="s">
        <v>96</v>
      </c>
      <c r="B224" t="s">
        <v>97</v>
      </c>
      <c r="C224" t="s">
        <v>18</v>
      </c>
      <c r="D224">
        <v>2016</v>
      </c>
      <c r="E224">
        <v>808</v>
      </c>
      <c r="F224" t="s">
        <v>19</v>
      </c>
      <c r="G224" t="s">
        <v>137</v>
      </c>
    </row>
    <row r="225" spans="1:7" x14ac:dyDescent="0.25">
      <c r="A225" t="s">
        <v>96</v>
      </c>
      <c r="B225" t="s">
        <v>97</v>
      </c>
      <c r="C225" t="s">
        <v>18</v>
      </c>
      <c r="D225">
        <v>2017</v>
      </c>
      <c r="E225">
        <v>896</v>
      </c>
      <c r="F225" t="s">
        <v>19</v>
      </c>
      <c r="G225" t="s">
        <v>137</v>
      </c>
    </row>
    <row r="226" spans="1:7" x14ac:dyDescent="0.25">
      <c r="A226" t="s">
        <v>96</v>
      </c>
      <c r="B226" t="s">
        <v>97</v>
      </c>
      <c r="C226" t="s">
        <v>18</v>
      </c>
      <c r="D226">
        <v>2018</v>
      </c>
      <c r="E226">
        <v>841</v>
      </c>
      <c r="F226" t="s">
        <v>19</v>
      </c>
      <c r="G226" t="s">
        <v>137</v>
      </c>
    </row>
    <row r="227" spans="1:7" x14ac:dyDescent="0.25">
      <c r="A227" t="s">
        <v>96</v>
      </c>
      <c r="B227" t="s">
        <v>97</v>
      </c>
      <c r="C227" t="s">
        <v>18</v>
      </c>
      <c r="D227">
        <v>2019</v>
      </c>
      <c r="E227">
        <v>711</v>
      </c>
      <c r="F227" t="s">
        <v>19</v>
      </c>
      <c r="G227" t="s">
        <v>137</v>
      </c>
    </row>
    <row r="228" spans="1:7" x14ac:dyDescent="0.25">
      <c r="A228" t="s">
        <v>96</v>
      </c>
      <c r="B228" t="s">
        <v>97</v>
      </c>
      <c r="C228" t="s">
        <v>18</v>
      </c>
      <c r="D228">
        <v>2020</v>
      </c>
      <c r="E228">
        <v>662</v>
      </c>
      <c r="F228" t="s">
        <v>19</v>
      </c>
      <c r="G228" t="s">
        <v>137</v>
      </c>
    </row>
    <row r="229" spans="1:7" x14ac:dyDescent="0.25">
      <c r="A229" t="s">
        <v>96</v>
      </c>
      <c r="B229" t="s">
        <v>97</v>
      </c>
      <c r="C229" t="s">
        <v>18</v>
      </c>
      <c r="D229">
        <v>2021</v>
      </c>
      <c r="E229">
        <v>618</v>
      </c>
      <c r="F229" t="s">
        <v>19</v>
      </c>
      <c r="G229" t="s">
        <v>137</v>
      </c>
    </row>
    <row r="230" spans="1:7" x14ac:dyDescent="0.25">
      <c r="A230" t="s">
        <v>96</v>
      </c>
      <c r="B230" t="s">
        <v>97</v>
      </c>
      <c r="C230" t="s">
        <v>19</v>
      </c>
      <c r="D230">
        <v>2010</v>
      </c>
      <c r="E230">
        <v>20914</v>
      </c>
      <c r="F230" t="s">
        <v>19</v>
      </c>
      <c r="G230" t="s">
        <v>137</v>
      </c>
    </row>
    <row r="231" spans="1:7" x14ac:dyDescent="0.25">
      <c r="A231" t="s">
        <v>96</v>
      </c>
      <c r="B231" t="s">
        <v>97</v>
      </c>
      <c r="C231" t="s">
        <v>19</v>
      </c>
      <c r="D231">
        <v>2011</v>
      </c>
      <c r="E231">
        <v>20848</v>
      </c>
      <c r="F231" t="s">
        <v>19</v>
      </c>
      <c r="G231" t="s">
        <v>137</v>
      </c>
    </row>
    <row r="232" spans="1:7" x14ac:dyDescent="0.25">
      <c r="A232" t="s">
        <v>96</v>
      </c>
      <c r="B232" t="s">
        <v>97</v>
      </c>
      <c r="C232" t="s">
        <v>19</v>
      </c>
      <c r="D232">
        <v>2012</v>
      </c>
      <c r="E232">
        <v>21171</v>
      </c>
      <c r="F232" t="s">
        <v>19</v>
      </c>
      <c r="G232" t="s">
        <v>137</v>
      </c>
    </row>
    <row r="233" spans="1:7" x14ac:dyDescent="0.25">
      <c r="A233" t="s">
        <v>96</v>
      </c>
      <c r="B233" t="s">
        <v>97</v>
      </c>
      <c r="C233" t="s">
        <v>19</v>
      </c>
      <c r="D233">
        <v>2013</v>
      </c>
      <c r="E233">
        <v>21411</v>
      </c>
      <c r="F233" t="s">
        <v>19</v>
      </c>
      <c r="G233" t="s">
        <v>137</v>
      </c>
    </row>
    <row r="234" spans="1:7" x14ac:dyDescent="0.25">
      <c r="A234" t="s">
        <v>96</v>
      </c>
      <c r="B234" t="s">
        <v>97</v>
      </c>
      <c r="C234" t="s">
        <v>19</v>
      </c>
      <c r="D234">
        <v>2014</v>
      </c>
      <c r="E234">
        <v>21723</v>
      </c>
      <c r="F234" t="s">
        <v>19</v>
      </c>
      <c r="G234" t="s">
        <v>137</v>
      </c>
    </row>
    <row r="235" spans="1:7" x14ac:dyDescent="0.25">
      <c r="A235" t="s">
        <v>96</v>
      </c>
      <c r="B235" t="s">
        <v>97</v>
      </c>
      <c r="C235" t="s">
        <v>19</v>
      </c>
      <c r="D235">
        <v>2015</v>
      </c>
      <c r="E235">
        <v>20887</v>
      </c>
      <c r="F235" t="s">
        <v>19</v>
      </c>
      <c r="G235" t="s">
        <v>137</v>
      </c>
    </row>
    <row r="236" spans="1:7" x14ac:dyDescent="0.25">
      <c r="A236" t="s">
        <v>96</v>
      </c>
      <c r="B236" t="s">
        <v>97</v>
      </c>
      <c r="C236" t="s">
        <v>19</v>
      </c>
      <c r="D236">
        <v>2016</v>
      </c>
      <c r="E236">
        <v>21053</v>
      </c>
      <c r="F236" t="s">
        <v>19</v>
      </c>
      <c r="G236" t="s">
        <v>137</v>
      </c>
    </row>
    <row r="237" spans="1:7" x14ac:dyDescent="0.25">
      <c r="A237" t="s">
        <v>96</v>
      </c>
      <c r="B237" t="s">
        <v>97</v>
      </c>
      <c r="C237" t="s">
        <v>19</v>
      </c>
      <c r="D237">
        <v>2017</v>
      </c>
      <c r="E237">
        <v>21495</v>
      </c>
      <c r="F237" t="s">
        <v>19</v>
      </c>
      <c r="G237" t="s">
        <v>137</v>
      </c>
    </row>
    <row r="238" spans="1:7" x14ac:dyDescent="0.25">
      <c r="A238" t="s">
        <v>96</v>
      </c>
      <c r="B238" t="s">
        <v>97</v>
      </c>
      <c r="C238" t="s">
        <v>19</v>
      </c>
      <c r="D238">
        <v>2018</v>
      </c>
      <c r="E238">
        <v>22259</v>
      </c>
      <c r="F238" t="s">
        <v>19</v>
      </c>
      <c r="G238" t="s">
        <v>137</v>
      </c>
    </row>
    <row r="239" spans="1:7" x14ac:dyDescent="0.25">
      <c r="A239" t="s">
        <v>96</v>
      </c>
      <c r="B239" t="s">
        <v>97</v>
      </c>
      <c r="C239" t="s">
        <v>19</v>
      </c>
      <c r="D239">
        <v>2019</v>
      </c>
      <c r="E239">
        <v>22389</v>
      </c>
      <c r="F239" t="s">
        <v>19</v>
      </c>
      <c r="G239" t="s">
        <v>137</v>
      </c>
    </row>
    <row r="240" spans="1:7" x14ac:dyDescent="0.25">
      <c r="A240" t="s">
        <v>96</v>
      </c>
      <c r="B240" t="s">
        <v>97</v>
      </c>
      <c r="C240" t="s">
        <v>19</v>
      </c>
      <c r="D240">
        <v>2020</v>
      </c>
      <c r="E240">
        <v>22168</v>
      </c>
      <c r="F240" t="s">
        <v>19</v>
      </c>
      <c r="G240" t="s">
        <v>137</v>
      </c>
    </row>
    <row r="241" spans="1:7" x14ac:dyDescent="0.25">
      <c r="A241" t="s">
        <v>96</v>
      </c>
      <c r="B241" t="s">
        <v>97</v>
      </c>
      <c r="C241" t="s">
        <v>19</v>
      </c>
      <c r="D241">
        <v>2021</v>
      </c>
      <c r="E241">
        <v>23017</v>
      </c>
      <c r="F241" t="s">
        <v>19</v>
      </c>
      <c r="G241" t="s">
        <v>137</v>
      </c>
    </row>
    <row r="242" spans="1:7" x14ac:dyDescent="0.25">
      <c r="A242" t="s">
        <v>98</v>
      </c>
      <c r="B242" t="s">
        <v>99</v>
      </c>
      <c r="C242" t="s">
        <v>3</v>
      </c>
      <c r="D242">
        <v>2010</v>
      </c>
      <c r="E242">
        <v>1130</v>
      </c>
      <c r="F242" t="s">
        <v>91</v>
      </c>
      <c r="G242" t="s">
        <v>137</v>
      </c>
    </row>
    <row r="243" spans="1:7" x14ac:dyDescent="0.25">
      <c r="A243" t="s">
        <v>98</v>
      </c>
      <c r="B243" t="s">
        <v>99</v>
      </c>
      <c r="C243" t="s">
        <v>3</v>
      </c>
      <c r="D243">
        <v>2011</v>
      </c>
      <c r="E243">
        <v>1162</v>
      </c>
      <c r="F243" t="s">
        <v>91</v>
      </c>
      <c r="G243" t="s">
        <v>137</v>
      </c>
    </row>
    <row r="244" spans="1:7" x14ac:dyDescent="0.25">
      <c r="A244" t="s">
        <v>98</v>
      </c>
      <c r="B244" t="s">
        <v>99</v>
      </c>
      <c r="C244" t="s">
        <v>3</v>
      </c>
      <c r="D244">
        <v>2012</v>
      </c>
      <c r="E244">
        <v>1164</v>
      </c>
      <c r="F244" t="s">
        <v>91</v>
      </c>
      <c r="G244" t="s">
        <v>137</v>
      </c>
    </row>
    <row r="245" spans="1:7" x14ac:dyDescent="0.25">
      <c r="A245" t="s">
        <v>98</v>
      </c>
      <c r="B245" t="s">
        <v>99</v>
      </c>
      <c r="C245" t="s">
        <v>3</v>
      </c>
      <c r="D245">
        <v>2013</v>
      </c>
      <c r="E245">
        <v>1130</v>
      </c>
      <c r="F245" t="s">
        <v>91</v>
      </c>
      <c r="G245" t="s">
        <v>137</v>
      </c>
    </row>
    <row r="246" spans="1:7" x14ac:dyDescent="0.25">
      <c r="A246" t="s">
        <v>98</v>
      </c>
      <c r="B246" t="s">
        <v>99</v>
      </c>
      <c r="C246" t="s">
        <v>3</v>
      </c>
      <c r="D246">
        <v>2014</v>
      </c>
      <c r="E246">
        <v>1314</v>
      </c>
      <c r="F246" t="s">
        <v>91</v>
      </c>
      <c r="G246" t="s">
        <v>137</v>
      </c>
    </row>
    <row r="247" spans="1:7" x14ac:dyDescent="0.25">
      <c r="A247" t="s">
        <v>98</v>
      </c>
      <c r="B247" t="s">
        <v>99</v>
      </c>
      <c r="C247" t="s">
        <v>3</v>
      </c>
      <c r="D247">
        <v>2015</v>
      </c>
      <c r="E247">
        <v>1228</v>
      </c>
      <c r="F247" t="s">
        <v>91</v>
      </c>
      <c r="G247" t="s">
        <v>137</v>
      </c>
    </row>
    <row r="248" spans="1:7" x14ac:dyDescent="0.25">
      <c r="A248" t="s">
        <v>98</v>
      </c>
      <c r="B248" t="s">
        <v>99</v>
      </c>
      <c r="C248" t="s">
        <v>3</v>
      </c>
      <c r="D248">
        <v>2016</v>
      </c>
      <c r="E248">
        <v>1097</v>
      </c>
      <c r="F248" t="s">
        <v>91</v>
      </c>
      <c r="G248" t="s">
        <v>137</v>
      </c>
    </row>
    <row r="249" spans="1:7" x14ac:dyDescent="0.25">
      <c r="A249" t="s">
        <v>98</v>
      </c>
      <c r="B249" t="s">
        <v>99</v>
      </c>
      <c r="C249" t="s">
        <v>3</v>
      </c>
      <c r="D249">
        <v>2017</v>
      </c>
      <c r="E249">
        <v>1083</v>
      </c>
      <c r="F249" t="s">
        <v>91</v>
      </c>
      <c r="G249" t="s">
        <v>137</v>
      </c>
    </row>
    <row r="250" spans="1:7" x14ac:dyDescent="0.25">
      <c r="A250" t="s">
        <v>98</v>
      </c>
      <c r="B250" t="s">
        <v>99</v>
      </c>
      <c r="C250" t="s">
        <v>3</v>
      </c>
      <c r="D250">
        <v>2018</v>
      </c>
      <c r="E250">
        <v>995</v>
      </c>
      <c r="F250" t="s">
        <v>91</v>
      </c>
      <c r="G250" t="s">
        <v>137</v>
      </c>
    </row>
    <row r="251" spans="1:7" x14ac:dyDescent="0.25">
      <c r="A251" t="s">
        <v>98</v>
      </c>
      <c r="B251" t="s">
        <v>99</v>
      </c>
      <c r="C251" t="s">
        <v>3</v>
      </c>
      <c r="D251">
        <v>2019</v>
      </c>
      <c r="E251">
        <v>936</v>
      </c>
      <c r="F251" t="s">
        <v>91</v>
      </c>
      <c r="G251" t="s">
        <v>137</v>
      </c>
    </row>
    <row r="252" spans="1:7" x14ac:dyDescent="0.25">
      <c r="A252" t="s">
        <v>98</v>
      </c>
      <c r="B252" t="s">
        <v>99</v>
      </c>
      <c r="C252" t="s">
        <v>3</v>
      </c>
      <c r="D252">
        <v>2020</v>
      </c>
      <c r="E252">
        <v>1311</v>
      </c>
      <c r="F252" t="s">
        <v>91</v>
      </c>
      <c r="G252" t="s">
        <v>137</v>
      </c>
    </row>
    <row r="253" spans="1:7" x14ac:dyDescent="0.25">
      <c r="A253" t="s">
        <v>98</v>
      </c>
      <c r="B253" t="s">
        <v>99</v>
      </c>
      <c r="C253" t="s">
        <v>3</v>
      </c>
      <c r="D253">
        <v>2021</v>
      </c>
      <c r="E253">
        <v>956</v>
      </c>
      <c r="F253" t="s">
        <v>91</v>
      </c>
      <c r="G253" t="s">
        <v>137</v>
      </c>
    </row>
    <row r="254" spans="1:7" x14ac:dyDescent="0.25">
      <c r="A254" t="s">
        <v>98</v>
      </c>
      <c r="B254" t="s">
        <v>99</v>
      </c>
      <c r="C254" t="s">
        <v>16</v>
      </c>
      <c r="D254">
        <v>2010</v>
      </c>
      <c r="E254">
        <v>3645</v>
      </c>
      <c r="F254" t="s">
        <v>91</v>
      </c>
      <c r="G254" t="s">
        <v>137</v>
      </c>
    </row>
    <row r="255" spans="1:7" x14ac:dyDescent="0.25">
      <c r="A255" t="s">
        <v>98</v>
      </c>
      <c r="B255" t="s">
        <v>99</v>
      </c>
      <c r="C255" t="s">
        <v>16</v>
      </c>
      <c r="D255">
        <v>2011</v>
      </c>
      <c r="E255">
        <v>3983</v>
      </c>
      <c r="F255" t="s">
        <v>91</v>
      </c>
      <c r="G255" t="s">
        <v>137</v>
      </c>
    </row>
    <row r="256" spans="1:7" x14ac:dyDescent="0.25">
      <c r="A256" t="s">
        <v>98</v>
      </c>
      <c r="B256" t="s">
        <v>99</v>
      </c>
      <c r="C256" t="s">
        <v>16</v>
      </c>
      <c r="D256">
        <v>2012</v>
      </c>
      <c r="E256">
        <v>3828</v>
      </c>
      <c r="F256" t="s">
        <v>91</v>
      </c>
      <c r="G256" t="s">
        <v>137</v>
      </c>
    </row>
    <row r="257" spans="1:7" x14ac:dyDescent="0.25">
      <c r="A257" t="s">
        <v>98</v>
      </c>
      <c r="B257" t="s">
        <v>99</v>
      </c>
      <c r="C257" t="s">
        <v>16</v>
      </c>
      <c r="D257">
        <v>2013</v>
      </c>
      <c r="E257">
        <v>3904</v>
      </c>
      <c r="F257" t="s">
        <v>91</v>
      </c>
      <c r="G257" t="s">
        <v>137</v>
      </c>
    </row>
    <row r="258" spans="1:7" x14ac:dyDescent="0.25">
      <c r="A258" t="s">
        <v>98</v>
      </c>
      <c r="B258" t="s">
        <v>99</v>
      </c>
      <c r="C258" t="s">
        <v>16</v>
      </c>
      <c r="D258">
        <v>2014</v>
      </c>
      <c r="E258">
        <v>4070</v>
      </c>
      <c r="F258" t="s">
        <v>91</v>
      </c>
      <c r="G258" t="s">
        <v>137</v>
      </c>
    </row>
    <row r="259" spans="1:7" x14ac:dyDescent="0.25">
      <c r="A259" t="s">
        <v>98</v>
      </c>
      <c r="B259" t="s">
        <v>99</v>
      </c>
      <c r="C259" t="s">
        <v>16</v>
      </c>
      <c r="D259">
        <v>2015</v>
      </c>
      <c r="E259">
        <v>4048</v>
      </c>
      <c r="F259" t="s">
        <v>91</v>
      </c>
      <c r="G259" t="s">
        <v>137</v>
      </c>
    </row>
    <row r="260" spans="1:7" x14ac:dyDescent="0.25">
      <c r="A260" t="s">
        <v>98</v>
      </c>
      <c r="B260" t="s">
        <v>99</v>
      </c>
      <c r="C260" t="s">
        <v>16</v>
      </c>
      <c r="D260">
        <v>2016</v>
      </c>
      <c r="E260">
        <v>4109</v>
      </c>
      <c r="F260" t="s">
        <v>91</v>
      </c>
      <c r="G260" t="s">
        <v>137</v>
      </c>
    </row>
    <row r="261" spans="1:7" x14ac:dyDescent="0.25">
      <c r="A261" t="s">
        <v>98</v>
      </c>
      <c r="B261" t="s">
        <v>99</v>
      </c>
      <c r="C261" t="s">
        <v>16</v>
      </c>
      <c r="D261">
        <v>2017</v>
      </c>
      <c r="E261">
        <v>4354</v>
      </c>
      <c r="F261" t="s">
        <v>91</v>
      </c>
      <c r="G261" t="s">
        <v>137</v>
      </c>
    </row>
    <row r="262" spans="1:7" x14ac:dyDescent="0.25">
      <c r="A262" t="s">
        <v>98</v>
      </c>
      <c r="B262" t="s">
        <v>99</v>
      </c>
      <c r="C262" t="s">
        <v>16</v>
      </c>
      <c r="D262">
        <v>2018</v>
      </c>
      <c r="E262">
        <v>4228</v>
      </c>
      <c r="F262" t="s">
        <v>91</v>
      </c>
      <c r="G262" t="s">
        <v>137</v>
      </c>
    </row>
    <row r="263" spans="1:7" x14ac:dyDescent="0.25">
      <c r="A263" t="s">
        <v>98</v>
      </c>
      <c r="B263" t="s">
        <v>99</v>
      </c>
      <c r="C263" t="s">
        <v>16</v>
      </c>
      <c r="D263">
        <v>2019</v>
      </c>
      <c r="E263">
        <v>4209</v>
      </c>
      <c r="F263" t="s">
        <v>91</v>
      </c>
      <c r="G263" t="s">
        <v>137</v>
      </c>
    </row>
    <row r="264" spans="1:7" x14ac:dyDescent="0.25">
      <c r="A264" t="s">
        <v>98</v>
      </c>
      <c r="B264" t="s">
        <v>99</v>
      </c>
      <c r="C264" t="s">
        <v>16</v>
      </c>
      <c r="D264">
        <v>2020</v>
      </c>
      <c r="E264">
        <v>4232</v>
      </c>
      <c r="F264" t="s">
        <v>91</v>
      </c>
      <c r="G264" t="s">
        <v>137</v>
      </c>
    </row>
    <row r="265" spans="1:7" x14ac:dyDescent="0.25">
      <c r="A265" t="s">
        <v>98</v>
      </c>
      <c r="B265" t="s">
        <v>99</v>
      </c>
      <c r="C265" t="s">
        <v>16</v>
      </c>
      <c r="D265">
        <v>2021</v>
      </c>
      <c r="E265">
        <v>4339</v>
      </c>
      <c r="F265" t="s">
        <v>91</v>
      </c>
      <c r="G265" t="s">
        <v>137</v>
      </c>
    </row>
    <row r="266" spans="1:7" x14ac:dyDescent="0.25">
      <c r="A266" t="s">
        <v>98</v>
      </c>
      <c r="B266" t="s">
        <v>99</v>
      </c>
      <c r="C266" t="s">
        <v>17</v>
      </c>
      <c r="D266">
        <v>2010</v>
      </c>
      <c r="E266">
        <v>329</v>
      </c>
      <c r="F266" t="s">
        <v>91</v>
      </c>
      <c r="G266" t="s">
        <v>137</v>
      </c>
    </row>
    <row r="267" spans="1:7" x14ac:dyDescent="0.25">
      <c r="A267" t="s">
        <v>98</v>
      </c>
      <c r="B267" t="s">
        <v>99</v>
      </c>
      <c r="C267" t="s">
        <v>17</v>
      </c>
      <c r="D267">
        <v>2011</v>
      </c>
      <c r="E267">
        <v>310</v>
      </c>
      <c r="F267" t="s">
        <v>91</v>
      </c>
      <c r="G267" t="s">
        <v>137</v>
      </c>
    </row>
    <row r="268" spans="1:7" x14ac:dyDescent="0.25">
      <c r="A268" t="s">
        <v>98</v>
      </c>
      <c r="B268" t="s">
        <v>99</v>
      </c>
      <c r="C268" t="s">
        <v>17</v>
      </c>
      <c r="D268">
        <v>2012</v>
      </c>
      <c r="E268">
        <v>316</v>
      </c>
      <c r="F268" t="s">
        <v>91</v>
      </c>
      <c r="G268" t="s">
        <v>137</v>
      </c>
    </row>
    <row r="269" spans="1:7" x14ac:dyDescent="0.25">
      <c r="A269" t="s">
        <v>98</v>
      </c>
      <c r="B269" t="s">
        <v>99</v>
      </c>
      <c r="C269" t="s">
        <v>17</v>
      </c>
      <c r="D269">
        <v>2013</v>
      </c>
      <c r="E269">
        <v>308</v>
      </c>
      <c r="F269" t="s">
        <v>91</v>
      </c>
      <c r="G269" t="s">
        <v>137</v>
      </c>
    </row>
    <row r="270" spans="1:7" x14ac:dyDescent="0.25">
      <c r="A270" t="s">
        <v>98</v>
      </c>
      <c r="B270" t="s">
        <v>99</v>
      </c>
      <c r="C270" t="s">
        <v>17</v>
      </c>
      <c r="D270">
        <v>2014</v>
      </c>
      <c r="E270">
        <v>335</v>
      </c>
      <c r="F270" t="s">
        <v>91</v>
      </c>
      <c r="G270" t="s">
        <v>137</v>
      </c>
    </row>
    <row r="271" spans="1:7" x14ac:dyDescent="0.25">
      <c r="A271" t="s">
        <v>98</v>
      </c>
      <c r="B271" t="s">
        <v>99</v>
      </c>
      <c r="C271" t="s">
        <v>17</v>
      </c>
      <c r="D271">
        <v>2015</v>
      </c>
      <c r="E271">
        <v>324</v>
      </c>
      <c r="F271" t="s">
        <v>91</v>
      </c>
      <c r="G271" t="s">
        <v>137</v>
      </c>
    </row>
    <row r="272" spans="1:7" x14ac:dyDescent="0.25">
      <c r="A272" t="s">
        <v>98</v>
      </c>
      <c r="B272" t="s">
        <v>99</v>
      </c>
      <c r="C272" t="s">
        <v>17</v>
      </c>
      <c r="D272">
        <v>2016</v>
      </c>
      <c r="E272">
        <v>335</v>
      </c>
      <c r="F272" t="s">
        <v>91</v>
      </c>
      <c r="G272" t="s">
        <v>137</v>
      </c>
    </row>
    <row r="273" spans="1:7" x14ac:dyDescent="0.25">
      <c r="A273" t="s">
        <v>98</v>
      </c>
      <c r="B273" t="s">
        <v>99</v>
      </c>
      <c r="C273" t="s">
        <v>17</v>
      </c>
      <c r="D273">
        <v>2017</v>
      </c>
      <c r="E273">
        <v>331</v>
      </c>
      <c r="F273" t="s">
        <v>91</v>
      </c>
      <c r="G273" t="s">
        <v>137</v>
      </c>
    </row>
    <row r="274" spans="1:7" x14ac:dyDescent="0.25">
      <c r="A274" t="s">
        <v>98</v>
      </c>
      <c r="B274" t="s">
        <v>99</v>
      </c>
      <c r="C274" t="s">
        <v>17</v>
      </c>
      <c r="D274">
        <v>2018</v>
      </c>
      <c r="E274">
        <v>328</v>
      </c>
      <c r="F274" t="s">
        <v>91</v>
      </c>
      <c r="G274" t="s">
        <v>137</v>
      </c>
    </row>
    <row r="275" spans="1:7" x14ac:dyDescent="0.25">
      <c r="A275" t="s">
        <v>98</v>
      </c>
      <c r="B275" t="s">
        <v>99</v>
      </c>
      <c r="C275" t="s">
        <v>17</v>
      </c>
      <c r="D275">
        <v>2019</v>
      </c>
      <c r="E275">
        <v>315</v>
      </c>
      <c r="F275" t="s">
        <v>91</v>
      </c>
      <c r="G275" t="s">
        <v>137</v>
      </c>
    </row>
    <row r="276" spans="1:7" x14ac:dyDescent="0.25">
      <c r="A276" t="s">
        <v>98</v>
      </c>
      <c r="B276" t="s">
        <v>99</v>
      </c>
      <c r="C276" t="s">
        <v>17</v>
      </c>
      <c r="D276">
        <v>2020</v>
      </c>
      <c r="E276">
        <v>308</v>
      </c>
      <c r="F276" t="s">
        <v>91</v>
      </c>
      <c r="G276" t="s">
        <v>137</v>
      </c>
    </row>
    <row r="277" spans="1:7" x14ac:dyDescent="0.25">
      <c r="A277" t="s">
        <v>98</v>
      </c>
      <c r="B277" t="s">
        <v>99</v>
      </c>
      <c r="C277" t="s">
        <v>17</v>
      </c>
      <c r="D277">
        <v>2021</v>
      </c>
      <c r="E277">
        <v>315</v>
      </c>
      <c r="F277" t="s">
        <v>91</v>
      </c>
      <c r="G277" t="s">
        <v>137</v>
      </c>
    </row>
    <row r="278" spans="1:7" x14ac:dyDescent="0.25">
      <c r="A278" t="s">
        <v>98</v>
      </c>
      <c r="B278" t="s">
        <v>99</v>
      </c>
      <c r="C278" t="s">
        <v>18</v>
      </c>
      <c r="D278">
        <v>2010</v>
      </c>
      <c r="E278">
        <v>636</v>
      </c>
      <c r="F278" t="s">
        <v>19</v>
      </c>
      <c r="G278" t="s">
        <v>137</v>
      </c>
    </row>
    <row r="279" spans="1:7" x14ac:dyDescent="0.25">
      <c r="A279" t="s">
        <v>98</v>
      </c>
      <c r="B279" t="s">
        <v>99</v>
      </c>
      <c r="C279" t="s">
        <v>18</v>
      </c>
      <c r="D279">
        <v>2011</v>
      </c>
      <c r="E279">
        <v>412</v>
      </c>
      <c r="F279" t="s">
        <v>19</v>
      </c>
      <c r="G279" t="s">
        <v>137</v>
      </c>
    </row>
    <row r="280" spans="1:7" x14ac:dyDescent="0.25">
      <c r="A280" t="s">
        <v>98</v>
      </c>
      <c r="B280" t="s">
        <v>99</v>
      </c>
      <c r="C280" t="s">
        <v>18</v>
      </c>
      <c r="D280">
        <v>2012</v>
      </c>
      <c r="E280">
        <v>389</v>
      </c>
      <c r="F280" t="s">
        <v>19</v>
      </c>
      <c r="G280" t="s">
        <v>137</v>
      </c>
    </row>
    <row r="281" spans="1:7" x14ac:dyDescent="0.25">
      <c r="A281" t="s">
        <v>98</v>
      </c>
      <c r="B281" t="s">
        <v>99</v>
      </c>
      <c r="C281" t="s">
        <v>18</v>
      </c>
      <c r="D281">
        <v>2013</v>
      </c>
      <c r="E281">
        <v>338</v>
      </c>
      <c r="F281" t="s">
        <v>19</v>
      </c>
      <c r="G281" t="s">
        <v>137</v>
      </c>
    </row>
    <row r="282" spans="1:7" x14ac:dyDescent="0.25">
      <c r="A282" t="s">
        <v>98</v>
      </c>
      <c r="B282" t="s">
        <v>99</v>
      </c>
      <c r="C282" t="s">
        <v>18</v>
      </c>
      <c r="D282">
        <v>2014</v>
      </c>
      <c r="E282">
        <v>364</v>
      </c>
      <c r="F282" t="s">
        <v>19</v>
      </c>
      <c r="G282" t="s">
        <v>137</v>
      </c>
    </row>
    <row r="283" spans="1:7" x14ac:dyDescent="0.25">
      <c r="A283" t="s">
        <v>98</v>
      </c>
      <c r="B283" t="s">
        <v>99</v>
      </c>
      <c r="C283" t="s">
        <v>18</v>
      </c>
      <c r="D283">
        <v>2015</v>
      </c>
      <c r="E283">
        <v>173</v>
      </c>
      <c r="F283" t="s">
        <v>19</v>
      </c>
      <c r="G283" t="s">
        <v>137</v>
      </c>
    </row>
    <row r="284" spans="1:7" x14ac:dyDescent="0.25">
      <c r="A284" t="s">
        <v>98</v>
      </c>
      <c r="B284" t="s">
        <v>99</v>
      </c>
      <c r="C284" t="s">
        <v>18</v>
      </c>
      <c r="D284">
        <v>2016</v>
      </c>
      <c r="E284">
        <v>288</v>
      </c>
      <c r="F284" t="s">
        <v>19</v>
      </c>
      <c r="G284" t="s">
        <v>137</v>
      </c>
    </row>
    <row r="285" spans="1:7" x14ac:dyDescent="0.25">
      <c r="A285" t="s">
        <v>98</v>
      </c>
      <c r="B285" t="s">
        <v>99</v>
      </c>
      <c r="C285" t="s">
        <v>18</v>
      </c>
      <c r="D285">
        <v>2017</v>
      </c>
      <c r="E285">
        <v>227</v>
      </c>
      <c r="F285" t="s">
        <v>19</v>
      </c>
      <c r="G285" t="s">
        <v>137</v>
      </c>
    </row>
    <row r="286" spans="1:7" x14ac:dyDescent="0.25">
      <c r="A286" t="s">
        <v>98</v>
      </c>
      <c r="B286" t="s">
        <v>99</v>
      </c>
      <c r="C286" t="s">
        <v>18</v>
      </c>
      <c r="D286">
        <v>2018</v>
      </c>
      <c r="E286">
        <v>262</v>
      </c>
      <c r="F286" t="s">
        <v>19</v>
      </c>
      <c r="G286" t="s">
        <v>137</v>
      </c>
    </row>
    <row r="287" spans="1:7" x14ac:dyDescent="0.25">
      <c r="A287" t="s">
        <v>98</v>
      </c>
      <c r="B287" t="s">
        <v>99</v>
      </c>
      <c r="C287" t="s">
        <v>18</v>
      </c>
      <c r="D287">
        <v>2019</v>
      </c>
      <c r="E287">
        <v>246</v>
      </c>
      <c r="F287" t="s">
        <v>19</v>
      </c>
      <c r="G287" t="s">
        <v>137</v>
      </c>
    </row>
    <row r="288" spans="1:7" x14ac:dyDescent="0.25">
      <c r="A288" t="s">
        <v>98</v>
      </c>
      <c r="B288" t="s">
        <v>99</v>
      </c>
      <c r="C288" t="s">
        <v>18</v>
      </c>
      <c r="D288">
        <v>2020</v>
      </c>
      <c r="E288">
        <v>191</v>
      </c>
      <c r="F288" t="s">
        <v>19</v>
      </c>
      <c r="G288" t="s">
        <v>137</v>
      </c>
    </row>
    <row r="289" spans="1:7" x14ac:dyDescent="0.25">
      <c r="A289" t="s">
        <v>98</v>
      </c>
      <c r="B289" t="s">
        <v>99</v>
      </c>
      <c r="C289" t="s">
        <v>18</v>
      </c>
      <c r="D289">
        <v>2021</v>
      </c>
      <c r="E289">
        <v>190</v>
      </c>
      <c r="F289" t="s">
        <v>19</v>
      </c>
      <c r="G289" t="s">
        <v>137</v>
      </c>
    </row>
    <row r="290" spans="1:7" x14ac:dyDescent="0.25">
      <c r="A290" t="s">
        <v>98</v>
      </c>
      <c r="B290" t="s">
        <v>99</v>
      </c>
      <c r="C290" t="s">
        <v>19</v>
      </c>
      <c r="D290">
        <v>2010</v>
      </c>
      <c r="E290">
        <v>13276</v>
      </c>
      <c r="F290" t="s">
        <v>19</v>
      </c>
      <c r="G290" t="s">
        <v>137</v>
      </c>
    </row>
    <row r="291" spans="1:7" x14ac:dyDescent="0.25">
      <c r="A291" t="s">
        <v>98</v>
      </c>
      <c r="B291" t="s">
        <v>99</v>
      </c>
      <c r="C291" t="s">
        <v>19</v>
      </c>
      <c r="D291">
        <v>2011</v>
      </c>
      <c r="E291">
        <v>13258</v>
      </c>
      <c r="F291" t="s">
        <v>19</v>
      </c>
      <c r="G291" t="s">
        <v>137</v>
      </c>
    </row>
    <row r="292" spans="1:7" x14ac:dyDescent="0.25">
      <c r="A292" t="s">
        <v>98</v>
      </c>
      <c r="B292" t="s">
        <v>99</v>
      </c>
      <c r="C292" t="s">
        <v>19</v>
      </c>
      <c r="D292">
        <v>2012</v>
      </c>
      <c r="E292">
        <v>13110</v>
      </c>
      <c r="F292" t="s">
        <v>19</v>
      </c>
      <c r="G292" t="s">
        <v>137</v>
      </c>
    </row>
    <row r="293" spans="1:7" x14ac:dyDescent="0.25">
      <c r="A293" t="s">
        <v>98</v>
      </c>
      <c r="B293" t="s">
        <v>99</v>
      </c>
      <c r="C293" t="s">
        <v>19</v>
      </c>
      <c r="D293">
        <v>2013</v>
      </c>
      <c r="E293">
        <v>13121</v>
      </c>
      <c r="F293" t="s">
        <v>19</v>
      </c>
      <c r="G293" t="s">
        <v>137</v>
      </c>
    </row>
    <row r="294" spans="1:7" x14ac:dyDescent="0.25">
      <c r="A294" t="s">
        <v>98</v>
      </c>
      <c r="B294" t="s">
        <v>99</v>
      </c>
      <c r="C294" t="s">
        <v>19</v>
      </c>
      <c r="D294">
        <v>2014</v>
      </c>
      <c r="E294">
        <v>13215</v>
      </c>
      <c r="F294" t="s">
        <v>19</v>
      </c>
      <c r="G294" t="s">
        <v>137</v>
      </c>
    </row>
    <row r="295" spans="1:7" x14ac:dyDescent="0.25">
      <c r="A295" t="s">
        <v>98</v>
      </c>
      <c r="B295" t="s">
        <v>99</v>
      </c>
      <c r="C295" t="s">
        <v>19</v>
      </c>
      <c r="D295">
        <v>2015</v>
      </c>
      <c r="E295">
        <v>12876</v>
      </c>
      <c r="F295" t="s">
        <v>19</v>
      </c>
      <c r="G295" t="s">
        <v>137</v>
      </c>
    </row>
    <row r="296" spans="1:7" x14ac:dyDescent="0.25">
      <c r="A296" t="s">
        <v>98</v>
      </c>
      <c r="B296" t="s">
        <v>99</v>
      </c>
      <c r="C296" t="s">
        <v>19</v>
      </c>
      <c r="D296">
        <v>2016</v>
      </c>
      <c r="E296">
        <v>13376</v>
      </c>
      <c r="F296" t="s">
        <v>19</v>
      </c>
      <c r="G296" t="s">
        <v>137</v>
      </c>
    </row>
    <row r="297" spans="1:7" x14ac:dyDescent="0.25">
      <c r="A297" t="s">
        <v>98</v>
      </c>
      <c r="B297" t="s">
        <v>99</v>
      </c>
      <c r="C297" t="s">
        <v>19</v>
      </c>
      <c r="D297">
        <v>2017</v>
      </c>
      <c r="E297">
        <v>13377</v>
      </c>
      <c r="F297" t="s">
        <v>19</v>
      </c>
      <c r="G297" t="s">
        <v>137</v>
      </c>
    </row>
    <row r="298" spans="1:7" x14ac:dyDescent="0.25">
      <c r="A298" t="s">
        <v>98</v>
      </c>
      <c r="B298" t="s">
        <v>99</v>
      </c>
      <c r="C298" t="s">
        <v>19</v>
      </c>
      <c r="D298">
        <v>2018</v>
      </c>
      <c r="E298">
        <v>13541</v>
      </c>
      <c r="F298" t="s">
        <v>19</v>
      </c>
      <c r="G298" t="s">
        <v>137</v>
      </c>
    </row>
    <row r="299" spans="1:7" x14ac:dyDescent="0.25">
      <c r="A299" t="s">
        <v>98</v>
      </c>
      <c r="B299" t="s">
        <v>99</v>
      </c>
      <c r="C299" t="s">
        <v>19</v>
      </c>
      <c r="D299">
        <v>2019</v>
      </c>
      <c r="E299">
        <v>13511</v>
      </c>
      <c r="F299" t="s">
        <v>19</v>
      </c>
      <c r="G299" t="s">
        <v>137</v>
      </c>
    </row>
    <row r="300" spans="1:7" x14ac:dyDescent="0.25">
      <c r="A300" t="s">
        <v>98</v>
      </c>
      <c r="B300" t="s">
        <v>99</v>
      </c>
      <c r="C300" t="s">
        <v>19</v>
      </c>
      <c r="D300">
        <v>2020</v>
      </c>
      <c r="E300">
        <v>13239</v>
      </c>
      <c r="F300" t="s">
        <v>19</v>
      </c>
      <c r="G300" t="s">
        <v>137</v>
      </c>
    </row>
    <row r="301" spans="1:7" x14ac:dyDescent="0.25">
      <c r="A301" t="s">
        <v>98</v>
      </c>
      <c r="B301" t="s">
        <v>99</v>
      </c>
      <c r="C301" t="s">
        <v>19</v>
      </c>
      <c r="D301">
        <v>2021</v>
      </c>
      <c r="E301">
        <v>13580</v>
      </c>
      <c r="F301" t="s">
        <v>19</v>
      </c>
      <c r="G301" t="s">
        <v>137</v>
      </c>
    </row>
    <row r="302" spans="1:7" x14ac:dyDescent="0.25">
      <c r="A302" t="s">
        <v>100</v>
      </c>
      <c r="B302" t="s">
        <v>101</v>
      </c>
      <c r="C302" t="s">
        <v>3</v>
      </c>
      <c r="D302">
        <v>2010</v>
      </c>
      <c r="E302">
        <v>950</v>
      </c>
      <c r="F302" t="s">
        <v>91</v>
      </c>
      <c r="G302" t="s">
        <v>138</v>
      </c>
    </row>
    <row r="303" spans="1:7" x14ac:dyDescent="0.25">
      <c r="A303" t="s">
        <v>100</v>
      </c>
      <c r="B303" t="s">
        <v>101</v>
      </c>
      <c r="C303" t="s">
        <v>3</v>
      </c>
      <c r="D303">
        <v>2011</v>
      </c>
      <c r="E303">
        <v>959</v>
      </c>
      <c r="F303" t="s">
        <v>91</v>
      </c>
      <c r="G303" t="s">
        <v>138</v>
      </c>
    </row>
    <row r="304" spans="1:7" x14ac:dyDescent="0.25">
      <c r="A304" t="s">
        <v>100</v>
      </c>
      <c r="B304" t="s">
        <v>101</v>
      </c>
      <c r="C304" t="s">
        <v>3</v>
      </c>
      <c r="D304">
        <v>2012</v>
      </c>
      <c r="E304">
        <v>914</v>
      </c>
      <c r="F304" t="s">
        <v>91</v>
      </c>
      <c r="G304" t="s">
        <v>138</v>
      </c>
    </row>
    <row r="305" spans="1:7" x14ac:dyDescent="0.25">
      <c r="A305" t="s">
        <v>100</v>
      </c>
      <c r="B305" t="s">
        <v>101</v>
      </c>
      <c r="C305" t="s">
        <v>3</v>
      </c>
      <c r="D305">
        <v>2013</v>
      </c>
      <c r="E305">
        <v>992</v>
      </c>
      <c r="F305" t="s">
        <v>91</v>
      </c>
      <c r="G305" t="s">
        <v>138</v>
      </c>
    </row>
    <row r="306" spans="1:7" x14ac:dyDescent="0.25">
      <c r="A306" t="s">
        <v>100</v>
      </c>
      <c r="B306" t="s">
        <v>101</v>
      </c>
      <c r="C306" t="s">
        <v>3</v>
      </c>
      <c r="D306">
        <v>2014</v>
      </c>
      <c r="E306">
        <v>1057</v>
      </c>
      <c r="F306" t="s">
        <v>91</v>
      </c>
      <c r="G306" t="s">
        <v>138</v>
      </c>
    </row>
    <row r="307" spans="1:7" x14ac:dyDescent="0.25">
      <c r="A307" t="s">
        <v>100</v>
      </c>
      <c r="B307" t="s">
        <v>101</v>
      </c>
      <c r="C307" t="s">
        <v>3</v>
      </c>
      <c r="D307">
        <v>2015</v>
      </c>
      <c r="E307">
        <v>1054</v>
      </c>
      <c r="F307" t="s">
        <v>91</v>
      </c>
      <c r="G307" t="s">
        <v>138</v>
      </c>
    </row>
    <row r="308" spans="1:7" x14ac:dyDescent="0.25">
      <c r="A308" t="s">
        <v>100</v>
      </c>
      <c r="B308" t="s">
        <v>101</v>
      </c>
      <c r="C308" t="s">
        <v>3</v>
      </c>
      <c r="D308">
        <v>2016</v>
      </c>
      <c r="E308">
        <v>1090</v>
      </c>
      <c r="F308" t="s">
        <v>91</v>
      </c>
      <c r="G308" t="s">
        <v>138</v>
      </c>
    </row>
    <row r="309" spans="1:7" x14ac:dyDescent="0.25">
      <c r="A309" t="s">
        <v>100</v>
      </c>
      <c r="B309" t="s">
        <v>101</v>
      </c>
      <c r="C309" t="s">
        <v>3</v>
      </c>
      <c r="D309">
        <v>2017</v>
      </c>
      <c r="E309">
        <v>1102</v>
      </c>
      <c r="F309" t="s">
        <v>91</v>
      </c>
      <c r="G309" t="s">
        <v>138</v>
      </c>
    </row>
    <row r="310" spans="1:7" x14ac:dyDescent="0.25">
      <c r="A310" t="s">
        <v>100</v>
      </c>
      <c r="B310" t="s">
        <v>101</v>
      </c>
      <c r="C310" t="s">
        <v>3</v>
      </c>
      <c r="D310">
        <v>2018</v>
      </c>
      <c r="E310">
        <v>1076</v>
      </c>
      <c r="F310" t="s">
        <v>91</v>
      </c>
      <c r="G310" t="s">
        <v>138</v>
      </c>
    </row>
    <row r="311" spans="1:7" x14ac:dyDescent="0.25">
      <c r="A311" t="s">
        <v>100</v>
      </c>
      <c r="B311" t="s">
        <v>101</v>
      </c>
      <c r="C311" t="s">
        <v>3</v>
      </c>
      <c r="D311">
        <v>2019</v>
      </c>
      <c r="E311">
        <v>1063</v>
      </c>
      <c r="F311" t="s">
        <v>91</v>
      </c>
      <c r="G311" t="s">
        <v>138</v>
      </c>
    </row>
    <row r="312" spans="1:7" x14ac:dyDescent="0.25">
      <c r="A312" t="s">
        <v>100</v>
      </c>
      <c r="B312" t="s">
        <v>101</v>
      </c>
      <c r="C312" t="s">
        <v>3</v>
      </c>
      <c r="D312">
        <v>2020</v>
      </c>
      <c r="E312">
        <v>1162</v>
      </c>
      <c r="F312" t="s">
        <v>91</v>
      </c>
      <c r="G312" t="s">
        <v>138</v>
      </c>
    </row>
    <row r="313" spans="1:7" x14ac:dyDescent="0.25">
      <c r="A313" t="s">
        <v>100</v>
      </c>
      <c r="B313" t="s">
        <v>101</v>
      </c>
      <c r="C313" t="s">
        <v>3</v>
      </c>
      <c r="D313">
        <v>2021</v>
      </c>
      <c r="E313">
        <v>1259</v>
      </c>
      <c r="F313" t="s">
        <v>91</v>
      </c>
      <c r="G313" t="s">
        <v>138</v>
      </c>
    </row>
    <row r="314" spans="1:7" x14ac:dyDescent="0.25">
      <c r="A314" t="s">
        <v>100</v>
      </c>
      <c r="B314" t="s">
        <v>101</v>
      </c>
      <c r="C314" t="s">
        <v>16</v>
      </c>
      <c r="D314">
        <v>2010</v>
      </c>
      <c r="E314">
        <v>3268</v>
      </c>
      <c r="F314" t="s">
        <v>91</v>
      </c>
      <c r="G314" t="s">
        <v>138</v>
      </c>
    </row>
    <row r="315" spans="1:7" x14ac:dyDescent="0.25">
      <c r="A315" t="s">
        <v>100</v>
      </c>
      <c r="B315" t="s">
        <v>101</v>
      </c>
      <c r="C315" t="s">
        <v>16</v>
      </c>
      <c r="D315">
        <v>2011</v>
      </c>
      <c r="E315">
        <v>3298</v>
      </c>
      <c r="F315" t="s">
        <v>91</v>
      </c>
      <c r="G315" t="s">
        <v>138</v>
      </c>
    </row>
    <row r="316" spans="1:7" x14ac:dyDescent="0.25">
      <c r="A316" t="s">
        <v>100</v>
      </c>
      <c r="B316" t="s">
        <v>101</v>
      </c>
      <c r="C316" t="s">
        <v>16</v>
      </c>
      <c r="D316">
        <v>2012</v>
      </c>
      <c r="E316">
        <v>3290</v>
      </c>
      <c r="F316" t="s">
        <v>91</v>
      </c>
      <c r="G316" t="s">
        <v>138</v>
      </c>
    </row>
    <row r="317" spans="1:7" x14ac:dyDescent="0.25">
      <c r="A317" t="s">
        <v>100</v>
      </c>
      <c r="B317" t="s">
        <v>101</v>
      </c>
      <c r="C317" t="s">
        <v>16</v>
      </c>
      <c r="D317">
        <v>2013</v>
      </c>
      <c r="E317">
        <v>3388</v>
      </c>
      <c r="F317" t="s">
        <v>91</v>
      </c>
      <c r="G317" t="s">
        <v>138</v>
      </c>
    </row>
    <row r="318" spans="1:7" x14ac:dyDescent="0.25">
      <c r="A318" t="s">
        <v>100</v>
      </c>
      <c r="B318" t="s">
        <v>101</v>
      </c>
      <c r="C318" t="s">
        <v>16</v>
      </c>
      <c r="D318">
        <v>2014</v>
      </c>
      <c r="E318">
        <v>3341</v>
      </c>
      <c r="F318" t="s">
        <v>91</v>
      </c>
      <c r="G318" t="s">
        <v>138</v>
      </c>
    </row>
    <row r="319" spans="1:7" x14ac:dyDescent="0.25">
      <c r="A319" t="s">
        <v>100</v>
      </c>
      <c r="B319" t="s">
        <v>101</v>
      </c>
      <c r="C319" t="s">
        <v>16</v>
      </c>
      <c r="D319">
        <v>2015</v>
      </c>
      <c r="E319">
        <v>3367</v>
      </c>
      <c r="F319" t="s">
        <v>91</v>
      </c>
      <c r="G319" t="s">
        <v>138</v>
      </c>
    </row>
    <row r="320" spans="1:7" x14ac:dyDescent="0.25">
      <c r="A320" t="s">
        <v>100</v>
      </c>
      <c r="B320" t="s">
        <v>101</v>
      </c>
      <c r="C320" t="s">
        <v>16</v>
      </c>
      <c r="D320">
        <v>2016</v>
      </c>
      <c r="E320">
        <v>3389</v>
      </c>
      <c r="F320" t="s">
        <v>91</v>
      </c>
      <c r="G320" t="s">
        <v>138</v>
      </c>
    </row>
    <row r="321" spans="1:7" x14ac:dyDescent="0.25">
      <c r="A321" t="s">
        <v>100</v>
      </c>
      <c r="B321" t="s">
        <v>101</v>
      </c>
      <c r="C321" t="s">
        <v>16</v>
      </c>
      <c r="D321">
        <v>2017</v>
      </c>
      <c r="E321">
        <v>3454</v>
      </c>
      <c r="F321" t="s">
        <v>91</v>
      </c>
      <c r="G321" t="s">
        <v>138</v>
      </c>
    </row>
    <row r="322" spans="1:7" x14ac:dyDescent="0.25">
      <c r="A322" t="s">
        <v>100</v>
      </c>
      <c r="B322" t="s">
        <v>101</v>
      </c>
      <c r="C322" t="s">
        <v>16</v>
      </c>
      <c r="D322">
        <v>2018</v>
      </c>
      <c r="E322">
        <v>3475</v>
      </c>
      <c r="F322" t="s">
        <v>91</v>
      </c>
      <c r="G322" t="s">
        <v>138</v>
      </c>
    </row>
    <row r="323" spans="1:7" x14ac:dyDescent="0.25">
      <c r="A323" t="s">
        <v>100</v>
      </c>
      <c r="B323" t="s">
        <v>101</v>
      </c>
      <c r="C323" t="s">
        <v>16</v>
      </c>
      <c r="D323">
        <v>2019</v>
      </c>
      <c r="E323">
        <v>3451</v>
      </c>
      <c r="F323" t="s">
        <v>91</v>
      </c>
      <c r="G323" t="s">
        <v>138</v>
      </c>
    </row>
    <row r="324" spans="1:7" x14ac:dyDescent="0.25">
      <c r="A324" t="s">
        <v>100</v>
      </c>
      <c r="B324" t="s">
        <v>101</v>
      </c>
      <c r="C324" t="s">
        <v>16</v>
      </c>
      <c r="D324">
        <v>2020</v>
      </c>
      <c r="E324">
        <v>3435</v>
      </c>
      <c r="F324" t="s">
        <v>91</v>
      </c>
      <c r="G324" t="s">
        <v>138</v>
      </c>
    </row>
    <row r="325" spans="1:7" x14ac:dyDescent="0.25">
      <c r="A325" t="s">
        <v>100</v>
      </c>
      <c r="B325" t="s">
        <v>101</v>
      </c>
      <c r="C325" t="s">
        <v>16</v>
      </c>
      <c r="D325">
        <v>2021</v>
      </c>
      <c r="E325">
        <v>3439</v>
      </c>
      <c r="F325" t="s">
        <v>91</v>
      </c>
      <c r="G325" t="s">
        <v>138</v>
      </c>
    </row>
    <row r="326" spans="1:7" x14ac:dyDescent="0.25">
      <c r="A326" t="s">
        <v>100</v>
      </c>
      <c r="B326" t="s">
        <v>101</v>
      </c>
      <c r="C326" t="s">
        <v>17</v>
      </c>
      <c r="D326">
        <v>2010</v>
      </c>
      <c r="E326">
        <v>199</v>
      </c>
      <c r="F326" t="s">
        <v>91</v>
      </c>
      <c r="G326" t="s">
        <v>138</v>
      </c>
    </row>
    <row r="327" spans="1:7" x14ac:dyDescent="0.25">
      <c r="A327" t="s">
        <v>100</v>
      </c>
      <c r="B327" t="s">
        <v>101</v>
      </c>
      <c r="C327" t="s">
        <v>17</v>
      </c>
      <c r="D327">
        <v>2011</v>
      </c>
      <c r="E327">
        <v>206</v>
      </c>
      <c r="F327" t="s">
        <v>91</v>
      </c>
      <c r="G327" t="s">
        <v>138</v>
      </c>
    </row>
    <row r="328" spans="1:7" x14ac:dyDescent="0.25">
      <c r="A328" t="s">
        <v>100</v>
      </c>
      <c r="B328" t="s">
        <v>101</v>
      </c>
      <c r="C328" t="s">
        <v>17</v>
      </c>
      <c r="D328">
        <v>2012</v>
      </c>
      <c r="E328">
        <v>209</v>
      </c>
      <c r="F328" t="s">
        <v>91</v>
      </c>
      <c r="G328" t="s">
        <v>138</v>
      </c>
    </row>
    <row r="329" spans="1:7" x14ac:dyDescent="0.25">
      <c r="A329" t="s">
        <v>100</v>
      </c>
      <c r="B329" t="s">
        <v>101</v>
      </c>
      <c r="C329" t="s">
        <v>17</v>
      </c>
      <c r="D329">
        <v>2013</v>
      </c>
      <c r="E329">
        <v>208</v>
      </c>
      <c r="F329" t="s">
        <v>91</v>
      </c>
      <c r="G329" t="s">
        <v>138</v>
      </c>
    </row>
    <row r="330" spans="1:7" x14ac:dyDescent="0.25">
      <c r="A330" t="s">
        <v>100</v>
      </c>
      <c r="B330" t="s">
        <v>101</v>
      </c>
      <c r="C330" t="s">
        <v>17</v>
      </c>
      <c r="D330">
        <v>2014</v>
      </c>
      <c r="E330">
        <v>217</v>
      </c>
      <c r="F330" t="s">
        <v>91</v>
      </c>
      <c r="G330" t="s">
        <v>138</v>
      </c>
    </row>
    <row r="331" spans="1:7" x14ac:dyDescent="0.25">
      <c r="A331" t="s">
        <v>100</v>
      </c>
      <c r="B331" t="s">
        <v>101</v>
      </c>
      <c r="C331" t="s">
        <v>17</v>
      </c>
      <c r="D331">
        <v>2015</v>
      </c>
      <c r="E331">
        <v>238</v>
      </c>
      <c r="F331" t="s">
        <v>91</v>
      </c>
      <c r="G331" t="s">
        <v>138</v>
      </c>
    </row>
    <row r="332" spans="1:7" x14ac:dyDescent="0.25">
      <c r="A332" t="s">
        <v>100</v>
      </c>
      <c r="B332" t="s">
        <v>101</v>
      </c>
      <c r="C332" t="s">
        <v>17</v>
      </c>
      <c r="D332">
        <v>2016</v>
      </c>
      <c r="E332">
        <v>233</v>
      </c>
      <c r="F332" t="s">
        <v>91</v>
      </c>
      <c r="G332" t="s">
        <v>138</v>
      </c>
    </row>
    <row r="333" spans="1:7" x14ac:dyDescent="0.25">
      <c r="A333" t="s">
        <v>100</v>
      </c>
      <c r="B333" t="s">
        <v>101</v>
      </c>
      <c r="C333" t="s">
        <v>17</v>
      </c>
      <c r="D333">
        <v>2017</v>
      </c>
      <c r="E333">
        <v>193</v>
      </c>
      <c r="F333" t="s">
        <v>91</v>
      </c>
      <c r="G333" t="s">
        <v>138</v>
      </c>
    </row>
    <row r="334" spans="1:7" x14ac:dyDescent="0.25">
      <c r="A334" t="s">
        <v>100</v>
      </c>
      <c r="B334" t="s">
        <v>101</v>
      </c>
      <c r="C334" t="s">
        <v>17</v>
      </c>
      <c r="D334">
        <v>2018</v>
      </c>
      <c r="E334">
        <v>208</v>
      </c>
      <c r="F334" t="s">
        <v>91</v>
      </c>
      <c r="G334" t="s">
        <v>138</v>
      </c>
    </row>
    <row r="335" spans="1:7" x14ac:dyDescent="0.25">
      <c r="A335" t="s">
        <v>100</v>
      </c>
      <c r="B335" t="s">
        <v>101</v>
      </c>
      <c r="C335" t="s">
        <v>17</v>
      </c>
      <c r="D335">
        <v>2019</v>
      </c>
      <c r="E335">
        <v>213</v>
      </c>
      <c r="F335" t="s">
        <v>91</v>
      </c>
      <c r="G335" t="s">
        <v>138</v>
      </c>
    </row>
    <row r="336" spans="1:7" x14ac:dyDescent="0.25">
      <c r="A336" t="s">
        <v>100</v>
      </c>
      <c r="B336" t="s">
        <v>101</v>
      </c>
      <c r="C336" t="s">
        <v>17</v>
      </c>
      <c r="D336">
        <v>2020</v>
      </c>
      <c r="E336">
        <v>213</v>
      </c>
      <c r="F336" t="s">
        <v>91</v>
      </c>
      <c r="G336" t="s">
        <v>138</v>
      </c>
    </row>
    <row r="337" spans="1:7" x14ac:dyDescent="0.25">
      <c r="A337" t="s">
        <v>100</v>
      </c>
      <c r="B337" t="s">
        <v>101</v>
      </c>
      <c r="C337" t="s">
        <v>17</v>
      </c>
      <c r="D337">
        <v>2021</v>
      </c>
      <c r="E337">
        <v>228</v>
      </c>
      <c r="F337" t="s">
        <v>91</v>
      </c>
      <c r="G337" t="s">
        <v>138</v>
      </c>
    </row>
    <row r="338" spans="1:7" x14ac:dyDescent="0.25">
      <c r="A338" t="s">
        <v>100</v>
      </c>
      <c r="B338" t="s">
        <v>101</v>
      </c>
      <c r="C338" t="s">
        <v>18</v>
      </c>
      <c r="D338">
        <v>2010</v>
      </c>
      <c r="E338">
        <v>1332</v>
      </c>
      <c r="F338" t="s">
        <v>19</v>
      </c>
      <c r="G338" t="s">
        <v>138</v>
      </c>
    </row>
    <row r="339" spans="1:7" x14ac:dyDescent="0.25">
      <c r="A339" t="s">
        <v>100</v>
      </c>
      <c r="B339" t="s">
        <v>101</v>
      </c>
      <c r="C339" t="s">
        <v>18</v>
      </c>
      <c r="D339">
        <v>2011</v>
      </c>
      <c r="E339">
        <v>1172</v>
      </c>
      <c r="F339" t="s">
        <v>19</v>
      </c>
      <c r="G339" t="s">
        <v>138</v>
      </c>
    </row>
    <row r="340" spans="1:7" x14ac:dyDescent="0.25">
      <c r="A340" t="s">
        <v>100</v>
      </c>
      <c r="B340" t="s">
        <v>101</v>
      </c>
      <c r="C340" t="s">
        <v>18</v>
      </c>
      <c r="D340">
        <v>2012</v>
      </c>
      <c r="E340">
        <v>1154</v>
      </c>
      <c r="F340" t="s">
        <v>19</v>
      </c>
      <c r="G340" t="s">
        <v>138</v>
      </c>
    </row>
    <row r="341" spans="1:7" x14ac:dyDescent="0.25">
      <c r="A341" t="s">
        <v>100</v>
      </c>
      <c r="B341" t="s">
        <v>101</v>
      </c>
      <c r="C341" t="s">
        <v>18</v>
      </c>
      <c r="D341">
        <v>2013</v>
      </c>
      <c r="E341">
        <v>1102</v>
      </c>
      <c r="F341" t="s">
        <v>19</v>
      </c>
      <c r="G341" t="s">
        <v>138</v>
      </c>
    </row>
    <row r="342" spans="1:7" x14ac:dyDescent="0.25">
      <c r="A342" t="s">
        <v>100</v>
      </c>
      <c r="B342" t="s">
        <v>101</v>
      </c>
      <c r="C342" t="s">
        <v>18</v>
      </c>
      <c r="D342">
        <v>2014</v>
      </c>
      <c r="E342">
        <v>1009</v>
      </c>
      <c r="F342" t="s">
        <v>19</v>
      </c>
      <c r="G342" t="s">
        <v>138</v>
      </c>
    </row>
    <row r="343" spans="1:7" x14ac:dyDescent="0.25">
      <c r="A343" t="s">
        <v>100</v>
      </c>
      <c r="B343" t="s">
        <v>101</v>
      </c>
      <c r="C343" t="s">
        <v>18</v>
      </c>
      <c r="D343">
        <v>2015</v>
      </c>
      <c r="E343">
        <v>930</v>
      </c>
      <c r="F343" t="s">
        <v>19</v>
      </c>
      <c r="G343" t="s">
        <v>138</v>
      </c>
    </row>
    <row r="344" spans="1:7" x14ac:dyDescent="0.25">
      <c r="A344" t="s">
        <v>100</v>
      </c>
      <c r="B344" t="s">
        <v>101</v>
      </c>
      <c r="C344" t="s">
        <v>18</v>
      </c>
      <c r="D344">
        <v>2016</v>
      </c>
      <c r="E344">
        <v>815</v>
      </c>
      <c r="F344" t="s">
        <v>19</v>
      </c>
      <c r="G344" t="s">
        <v>138</v>
      </c>
    </row>
    <row r="345" spans="1:7" x14ac:dyDescent="0.25">
      <c r="A345" t="s">
        <v>100</v>
      </c>
      <c r="B345" t="s">
        <v>101</v>
      </c>
      <c r="C345" t="s">
        <v>18</v>
      </c>
      <c r="D345">
        <v>2017</v>
      </c>
      <c r="E345">
        <v>851</v>
      </c>
      <c r="F345" t="s">
        <v>19</v>
      </c>
      <c r="G345" t="s">
        <v>138</v>
      </c>
    </row>
    <row r="346" spans="1:7" x14ac:dyDescent="0.25">
      <c r="A346" t="s">
        <v>100</v>
      </c>
      <c r="B346" t="s">
        <v>101</v>
      </c>
      <c r="C346" t="s">
        <v>18</v>
      </c>
      <c r="D346">
        <v>2018</v>
      </c>
      <c r="E346">
        <v>759</v>
      </c>
      <c r="F346" t="s">
        <v>19</v>
      </c>
      <c r="G346" t="s">
        <v>138</v>
      </c>
    </row>
    <row r="347" spans="1:7" x14ac:dyDescent="0.25">
      <c r="A347" t="s">
        <v>100</v>
      </c>
      <c r="B347" t="s">
        <v>101</v>
      </c>
      <c r="C347" t="s">
        <v>18</v>
      </c>
      <c r="D347">
        <v>2019</v>
      </c>
      <c r="E347">
        <v>828</v>
      </c>
      <c r="F347" t="s">
        <v>19</v>
      </c>
      <c r="G347" t="s">
        <v>138</v>
      </c>
    </row>
    <row r="348" spans="1:7" x14ac:dyDescent="0.25">
      <c r="A348" t="s">
        <v>100</v>
      </c>
      <c r="B348" t="s">
        <v>101</v>
      </c>
      <c r="C348" t="s">
        <v>18</v>
      </c>
      <c r="D348">
        <v>2020</v>
      </c>
      <c r="E348">
        <v>805</v>
      </c>
      <c r="F348" t="s">
        <v>19</v>
      </c>
      <c r="G348" t="s">
        <v>138</v>
      </c>
    </row>
    <row r="349" spans="1:7" x14ac:dyDescent="0.25">
      <c r="A349" t="s">
        <v>100</v>
      </c>
      <c r="B349" t="s">
        <v>101</v>
      </c>
      <c r="C349" t="s">
        <v>18</v>
      </c>
      <c r="D349">
        <v>2021</v>
      </c>
      <c r="E349">
        <v>809</v>
      </c>
      <c r="F349" t="s">
        <v>19</v>
      </c>
      <c r="G349" t="s">
        <v>138</v>
      </c>
    </row>
    <row r="350" spans="1:7" x14ac:dyDescent="0.25">
      <c r="A350" t="s">
        <v>100</v>
      </c>
      <c r="B350" t="s">
        <v>101</v>
      </c>
      <c r="C350" t="s">
        <v>19</v>
      </c>
      <c r="D350">
        <v>2010</v>
      </c>
      <c r="E350">
        <v>12979</v>
      </c>
      <c r="F350" t="s">
        <v>19</v>
      </c>
      <c r="G350" t="s">
        <v>138</v>
      </c>
    </row>
    <row r="351" spans="1:7" x14ac:dyDescent="0.25">
      <c r="A351" t="s">
        <v>100</v>
      </c>
      <c r="B351" t="s">
        <v>101</v>
      </c>
      <c r="C351" t="s">
        <v>19</v>
      </c>
      <c r="D351">
        <v>2011</v>
      </c>
      <c r="E351">
        <v>12666</v>
      </c>
      <c r="F351" t="s">
        <v>19</v>
      </c>
      <c r="G351" t="s">
        <v>138</v>
      </c>
    </row>
    <row r="352" spans="1:7" x14ac:dyDescent="0.25">
      <c r="A352" t="s">
        <v>100</v>
      </c>
      <c r="B352" t="s">
        <v>101</v>
      </c>
      <c r="C352" t="s">
        <v>19</v>
      </c>
      <c r="D352">
        <v>2012</v>
      </c>
      <c r="E352">
        <v>12142</v>
      </c>
      <c r="F352" t="s">
        <v>19</v>
      </c>
      <c r="G352" t="s">
        <v>138</v>
      </c>
    </row>
    <row r="353" spans="1:7" x14ac:dyDescent="0.25">
      <c r="A353" t="s">
        <v>100</v>
      </c>
      <c r="B353" t="s">
        <v>101</v>
      </c>
      <c r="C353" t="s">
        <v>19</v>
      </c>
      <c r="D353">
        <v>2013</v>
      </c>
      <c r="E353">
        <v>12302</v>
      </c>
      <c r="F353" t="s">
        <v>19</v>
      </c>
      <c r="G353" t="s">
        <v>138</v>
      </c>
    </row>
    <row r="354" spans="1:7" x14ac:dyDescent="0.25">
      <c r="A354" t="s">
        <v>100</v>
      </c>
      <c r="B354" t="s">
        <v>101</v>
      </c>
      <c r="C354" t="s">
        <v>19</v>
      </c>
      <c r="D354">
        <v>2014</v>
      </c>
      <c r="E354">
        <v>12098</v>
      </c>
      <c r="F354" t="s">
        <v>19</v>
      </c>
      <c r="G354" t="s">
        <v>138</v>
      </c>
    </row>
    <row r="355" spans="1:7" x14ac:dyDescent="0.25">
      <c r="A355" t="s">
        <v>100</v>
      </c>
      <c r="B355" t="s">
        <v>101</v>
      </c>
      <c r="C355" t="s">
        <v>19</v>
      </c>
      <c r="D355">
        <v>2015</v>
      </c>
      <c r="E355">
        <v>11339</v>
      </c>
      <c r="F355" t="s">
        <v>19</v>
      </c>
      <c r="G355" t="s">
        <v>138</v>
      </c>
    </row>
    <row r="356" spans="1:7" x14ac:dyDescent="0.25">
      <c r="A356" t="s">
        <v>100</v>
      </c>
      <c r="B356" t="s">
        <v>101</v>
      </c>
      <c r="C356" t="s">
        <v>19</v>
      </c>
      <c r="D356">
        <v>2016</v>
      </c>
      <c r="E356">
        <v>11606</v>
      </c>
      <c r="F356" t="s">
        <v>19</v>
      </c>
      <c r="G356" t="s">
        <v>138</v>
      </c>
    </row>
    <row r="357" spans="1:7" x14ac:dyDescent="0.25">
      <c r="A357" t="s">
        <v>100</v>
      </c>
      <c r="B357" t="s">
        <v>101</v>
      </c>
      <c r="C357" t="s">
        <v>19</v>
      </c>
      <c r="D357">
        <v>2017</v>
      </c>
      <c r="E357">
        <v>11617</v>
      </c>
      <c r="F357" t="s">
        <v>19</v>
      </c>
      <c r="G357" t="s">
        <v>138</v>
      </c>
    </row>
    <row r="358" spans="1:7" x14ac:dyDescent="0.25">
      <c r="A358" t="s">
        <v>100</v>
      </c>
      <c r="B358" t="s">
        <v>101</v>
      </c>
      <c r="C358" t="s">
        <v>19</v>
      </c>
      <c r="D358">
        <v>2018</v>
      </c>
      <c r="E358">
        <v>11611</v>
      </c>
      <c r="F358" t="s">
        <v>19</v>
      </c>
      <c r="G358" t="s">
        <v>138</v>
      </c>
    </row>
    <row r="359" spans="1:7" x14ac:dyDescent="0.25">
      <c r="A359" t="s">
        <v>100</v>
      </c>
      <c r="B359" t="s">
        <v>101</v>
      </c>
      <c r="C359" t="s">
        <v>19</v>
      </c>
      <c r="D359">
        <v>2019</v>
      </c>
      <c r="E359">
        <v>11733</v>
      </c>
      <c r="F359" t="s">
        <v>19</v>
      </c>
      <c r="G359" t="s">
        <v>138</v>
      </c>
    </row>
    <row r="360" spans="1:7" x14ac:dyDescent="0.25">
      <c r="A360" t="s">
        <v>100</v>
      </c>
      <c r="B360" t="s">
        <v>101</v>
      </c>
      <c r="C360" t="s">
        <v>19</v>
      </c>
      <c r="D360">
        <v>2020</v>
      </c>
      <c r="E360">
        <v>11328</v>
      </c>
      <c r="F360" t="s">
        <v>19</v>
      </c>
      <c r="G360" t="s">
        <v>138</v>
      </c>
    </row>
    <row r="361" spans="1:7" x14ac:dyDescent="0.25">
      <c r="A361" t="s">
        <v>100</v>
      </c>
      <c r="B361" t="s">
        <v>101</v>
      </c>
      <c r="C361" t="s">
        <v>19</v>
      </c>
      <c r="D361">
        <v>2021</v>
      </c>
      <c r="E361">
        <v>11762</v>
      </c>
      <c r="F361" t="s">
        <v>19</v>
      </c>
      <c r="G361" t="s">
        <v>138</v>
      </c>
    </row>
    <row r="362" spans="1:7" x14ac:dyDescent="0.25">
      <c r="A362" t="s">
        <v>102</v>
      </c>
      <c r="B362" t="s">
        <v>103</v>
      </c>
      <c r="C362" t="s">
        <v>3</v>
      </c>
      <c r="D362">
        <v>2010</v>
      </c>
      <c r="E362">
        <v>3834</v>
      </c>
      <c r="F362" t="s">
        <v>91</v>
      </c>
      <c r="G362" t="s">
        <v>138</v>
      </c>
    </row>
    <row r="363" spans="1:7" x14ac:dyDescent="0.25">
      <c r="A363" t="s">
        <v>102</v>
      </c>
      <c r="B363" t="s">
        <v>103</v>
      </c>
      <c r="C363" t="s">
        <v>3</v>
      </c>
      <c r="D363">
        <v>2011</v>
      </c>
      <c r="E363">
        <v>3907</v>
      </c>
      <c r="F363" t="s">
        <v>91</v>
      </c>
      <c r="G363" t="s">
        <v>138</v>
      </c>
    </row>
    <row r="364" spans="1:7" x14ac:dyDescent="0.25">
      <c r="A364" t="s">
        <v>102</v>
      </c>
      <c r="B364" t="s">
        <v>103</v>
      </c>
      <c r="C364" t="s">
        <v>3</v>
      </c>
      <c r="D364">
        <v>2012</v>
      </c>
      <c r="E364">
        <v>4042</v>
      </c>
      <c r="F364" t="s">
        <v>91</v>
      </c>
      <c r="G364" t="s">
        <v>138</v>
      </c>
    </row>
    <row r="365" spans="1:7" x14ac:dyDescent="0.25">
      <c r="A365" t="s">
        <v>102</v>
      </c>
      <c r="B365" t="s">
        <v>103</v>
      </c>
      <c r="C365" t="s">
        <v>3</v>
      </c>
      <c r="D365">
        <v>2013</v>
      </c>
      <c r="E365">
        <v>4138</v>
      </c>
      <c r="F365" t="s">
        <v>91</v>
      </c>
      <c r="G365" t="s">
        <v>138</v>
      </c>
    </row>
    <row r="366" spans="1:7" x14ac:dyDescent="0.25">
      <c r="A366" t="s">
        <v>102</v>
      </c>
      <c r="B366" t="s">
        <v>103</v>
      </c>
      <c r="C366" t="s">
        <v>3</v>
      </c>
      <c r="D366">
        <v>2014</v>
      </c>
      <c r="E366">
        <v>4166</v>
      </c>
      <c r="F366" t="s">
        <v>91</v>
      </c>
      <c r="G366" t="s">
        <v>138</v>
      </c>
    </row>
    <row r="367" spans="1:7" x14ac:dyDescent="0.25">
      <c r="A367" t="s">
        <v>102</v>
      </c>
      <c r="B367" t="s">
        <v>103</v>
      </c>
      <c r="C367" t="s">
        <v>3</v>
      </c>
      <c r="D367">
        <v>2015</v>
      </c>
      <c r="E367">
        <v>4222</v>
      </c>
      <c r="F367" t="s">
        <v>91</v>
      </c>
      <c r="G367" t="s">
        <v>138</v>
      </c>
    </row>
    <row r="368" spans="1:7" x14ac:dyDescent="0.25">
      <c r="A368" t="s">
        <v>102</v>
      </c>
      <c r="B368" t="s">
        <v>103</v>
      </c>
      <c r="C368" t="s">
        <v>3</v>
      </c>
      <c r="D368">
        <v>2016</v>
      </c>
      <c r="E368">
        <v>4253</v>
      </c>
      <c r="F368" t="s">
        <v>91</v>
      </c>
      <c r="G368" t="s">
        <v>138</v>
      </c>
    </row>
    <row r="369" spans="1:7" x14ac:dyDescent="0.25">
      <c r="A369" t="s">
        <v>102</v>
      </c>
      <c r="B369" t="s">
        <v>103</v>
      </c>
      <c r="C369" t="s">
        <v>3</v>
      </c>
      <c r="D369">
        <v>2017</v>
      </c>
      <c r="E369">
        <v>4240</v>
      </c>
      <c r="F369" t="s">
        <v>91</v>
      </c>
      <c r="G369" t="s">
        <v>138</v>
      </c>
    </row>
    <row r="370" spans="1:7" x14ac:dyDescent="0.25">
      <c r="A370" t="s">
        <v>102</v>
      </c>
      <c r="B370" t="s">
        <v>103</v>
      </c>
      <c r="C370" t="s">
        <v>3</v>
      </c>
      <c r="D370">
        <v>2018</v>
      </c>
      <c r="E370">
        <v>4174</v>
      </c>
      <c r="F370" t="s">
        <v>91</v>
      </c>
      <c r="G370" t="s">
        <v>138</v>
      </c>
    </row>
    <row r="371" spans="1:7" x14ac:dyDescent="0.25">
      <c r="A371" t="s">
        <v>102</v>
      </c>
      <c r="B371" t="s">
        <v>103</v>
      </c>
      <c r="C371" t="s">
        <v>3</v>
      </c>
      <c r="D371">
        <v>2019</v>
      </c>
      <c r="E371">
        <v>4177</v>
      </c>
      <c r="F371" t="s">
        <v>91</v>
      </c>
      <c r="G371" t="s">
        <v>138</v>
      </c>
    </row>
    <row r="372" spans="1:7" x14ac:dyDescent="0.25">
      <c r="A372" t="s">
        <v>102</v>
      </c>
      <c r="B372" t="s">
        <v>103</v>
      </c>
      <c r="C372" t="s">
        <v>3</v>
      </c>
      <c r="D372">
        <v>2020</v>
      </c>
      <c r="E372">
        <v>4196</v>
      </c>
      <c r="F372" t="s">
        <v>91</v>
      </c>
      <c r="G372" t="s">
        <v>138</v>
      </c>
    </row>
    <row r="373" spans="1:7" x14ac:dyDescent="0.25">
      <c r="A373" t="s">
        <v>102</v>
      </c>
      <c r="B373" t="s">
        <v>103</v>
      </c>
      <c r="C373" t="s">
        <v>3</v>
      </c>
      <c r="D373">
        <v>2021</v>
      </c>
      <c r="E373">
        <v>4122</v>
      </c>
      <c r="F373" t="s">
        <v>91</v>
      </c>
      <c r="G373" t="s">
        <v>138</v>
      </c>
    </row>
    <row r="374" spans="1:7" x14ac:dyDescent="0.25">
      <c r="A374" t="s">
        <v>102</v>
      </c>
      <c r="B374" t="s">
        <v>103</v>
      </c>
      <c r="C374" t="s">
        <v>16</v>
      </c>
      <c r="D374">
        <v>2010</v>
      </c>
      <c r="E374">
        <v>4934</v>
      </c>
      <c r="F374" t="s">
        <v>91</v>
      </c>
      <c r="G374" t="s">
        <v>138</v>
      </c>
    </row>
    <row r="375" spans="1:7" x14ac:dyDescent="0.25">
      <c r="A375" t="s">
        <v>102</v>
      </c>
      <c r="B375" t="s">
        <v>103</v>
      </c>
      <c r="C375" t="s">
        <v>16</v>
      </c>
      <c r="D375">
        <v>2011</v>
      </c>
      <c r="E375">
        <v>5009</v>
      </c>
      <c r="F375" t="s">
        <v>91</v>
      </c>
      <c r="G375" t="s">
        <v>138</v>
      </c>
    </row>
    <row r="376" spans="1:7" x14ac:dyDescent="0.25">
      <c r="A376" t="s">
        <v>102</v>
      </c>
      <c r="B376" t="s">
        <v>103</v>
      </c>
      <c r="C376" t="s">
        <v>16</v>
      </c>
      <c r="D376">
        <v>2012</v>
      </c>
      <c r="E376">
        <v>4836</v>
      </c>
      <c r="F376" t="s">
        <v>91</v>
      </c>
      <c r="G376" t="s">
        <v>138</v>
      </c>
    </row>
    <row r="377" spans="1:7" x14ac:dyDescent="0.25">
      <c r="A377" t="s">
        <v>102</v>
      </c>
      <c r="B377" t="s">
        <v>103</v>
      </c>
      <c r="C377" t="s">
        <v>16</v>
      </c>
      <c r="D377">
        <v>2013</v>
      </c>
      <c r="E377">
        <v>4859</v>
      </c>
      <c r="F377" t="s">
        <v>91</v>
      </c>
      <c r="G377" t="s">
        <v>138</v>
      </c>
    </row>
    <row r="378" spans="1:7" x14ac:dyDescent="0.25">
      <c r="A378" t="s">
        <v>102</v>
      </c>
      <c r="B378" t="s">
        <v>103</v>
      </c>
      <c r="C378" t="s">
        <v>16</v>
      </c>
      <c r="D378">
        <v>2014</v>
      </c>
      <c r="E378">
        <v>4830</v>
      </c>
      <c r="F378" t="s">
        <v>91</v>
      </c>
      <c r="G378" t="s">
        <v>138</v>
      </c>
    </row>
    <row r="379" spans="1:7" x14ac:dyDescent="0.25">
      <c r="A379" t="s">
        <v>102</v>
      </c>
      <c r="B379" t="s">
        <v>103</v>
      </c>
      <c r="C379" t="s">
        <v>16</v>
      </c>
      <c r="D379">
        <v>2015</v>
      </c>
      <c r="E379">
        <v>4768</v>
      </c>
      <c r="F379" t="s">
        <v>91</v>
      </c>
      <c r="G379" t="s">
        <v>138</v>
      </c>
    </row>
    <row r="380" spans="1:7" x14ac:dyDescent="0.25">
      <c r="A380" t="s">
        <v>102</v>
      </c>
      <c r="B380" t="s">
        <v>103</v>
      </c>
      <c r="C380" t="s">
        <v>16</v>
      </c>
      <c r="D380">
        <v>2016</v>
      </c>
      <c r="E380">
        <v>4828</v>
      </c>
      <c r="F380" t="s">
        <v>91</v>
      </c>
      <c r="G380" t="s">
        <v>138</v>
      </c>
    </row>
    <row r="381" spans="1:7" x14ac:dyDescent="0.25">
      <c r="A381" t="s">
        <v>102</v>
      </c>
      <c r="B381" t="s">
        <v>103</v>
      </c>
      <c r="C381" t="s">
        <v>16</v>
      </c>
      <c r="D381">
        <v>2017</v>
      </c>
      <c r="E381">
        <v>4967</v>
      </c>
      <c r="F381" t="s">
        <v>91</v>
      </c>
      <c r="G381" t="s">
        <v>138</v>
      </c>
    </row>
    <row r="382" spans="1:7" x14ac:dyDescent="0.25">
      <c r="A382" t="s">
        <v>102</v>
      </c>
      <c r="B382" t="s">
        <v>103</v>
      </c>
      <c r="C382" t="s">
        <v>16</v>
      </c>
      <c r="D382">
        <v>2018</v>
      </c>
      <c r="E382">
        <v>4979</v>
      </c>
      <c r="F382" t="s">
        <v>91</v>
      </c>
      <c r="G382" t="s">
        <v>138</v>
      </c>
    </row>
    <row r="383" spans="1:7" x14ac:dyDescent="0.25">
      <c r="A383" t="s">
        <v>102</v>
      </c>
      <c r="B383" t="s">
        <v>103</v>
      </c>
      <c r="C383" t="s">
        <v>16</v>
      </c>
      <c r="D383">
        <v>2019</v>
      </c>
      <c r="E383">
        <v>5030</v>
      </c>
      <c r="F383" t="s">
        <v>91</v>
      </c>
      <c r="G383" t="s">
        <v>138</v>
      </c>
    </row>
    <row r="384" spans="1:7" x14ac:dyDescent="0.25">
      <c r="A384" t="s">
        <v>102</v>
      </c>
      <c r="B384" t="s">
        <v>103</v>
      </c>
      <c r="C384" t="s">
        <v>16</v>
      </c>
      <c r="D384">
        <v>2020</v>
      </c>
      <c r="E384">
        <v>5052</v>
      </c>
      <c r="F384" t="s">
        <v>91</v>
      </c>
      <c r="G384" t="s">
        <v>138</v>
      </c>
    </row>
    <row r="385" spans="1:7" x14ac:dyDescent="0.25">
      <c r="A385" t="s">
        <v>102</v>
      </c>
      <c r="B385" t="s">
        <v>103</v>
      </c>
      <c r="C385" t="s">
        <v>16</v>
      </c>
      <c r="D385">
        <v>2021</v>
      </c>
      <c r="E385">
        <v>5057</v>
      </c>
      <c r="F385" t="s">
        <v>91</v>
      </c>
      <c r="G385" t="s">
        <v>138</v>
      </c>
    </row>
    <row r="386" spans="1:7" x14ac:dyDescent="0.25">
      <c r="A386" t="s">
        <v>102</v>
      </c>
      <c r="B386" t="s">
        <v>103</v>
      </c>
      <c r="C386" t="s">
        <v>17</v>
      </c>
      <c r="D386">
        <v>2010</v>
      </c>
      <c r="E386">
        <v>690</v>
      </c>
      <c r="F386" t="s">
        <v>91</v>
      </c>
      <c r="G386" t="s">
        <v>138</v>
      </c>
    </row>
    <row r="387" spans="1:7" x14ac:dyDescent="0.25">
      <c r="A387" t="s">
        <v>102</v>
      </c>
      <c r="B387" t="s">
        <v>103</v>
      </c>
      <c r="C387" t="s">
        <v>17</v>
      </c>
      <c r="D387">
        <v>2011</v>
      </c>
      <c r="E387">
        <v>743</v>
      </c>
      <c r="F387" t="s">
        <v>91</v>
      </c>
      <c r="G387" t="s">
        <v>138</v>
      </c>
    </row>
    <row r="388" spans="1:7" x14ac:dyDescent="0.25">
      <c r="A388" t="s">
        <v>102</v>
      </c>
      <c r="B388" t="s">
        <v>103</v>
      </c>
      <c r="C388" t="s">
        <v>17</v>
      </c>
      <c r="D388">
        <v>2012</v>
      </c>
      <c r="E388">
        <v>728</v>
      </c>
      <c r="F388" t="s">
        <v>91</v>
      </c>
      <c r="G388" t="s">
        <v>138</v>
      </c>
    </row>
    <row r="389" spans="1:7" x14ac:dyDescent="0.25">
      <c r="A389" t="s">
        <v>102</v>
      </c>
      <c r="B389" t="s">
        <v>103</v>
      </c>
      <c r="C389" t="s">
        <v>17</v>
      </c>
      <c r="D389">
        <v>2013</v>
      </c>
      <c r="E389">
        <v>762</v>
      </c>
      <c r="F389" t="s">
        <v>91</v>
      </c>
      <c r="G389" t="s">
        <v>138</v>
      </c>
    </row>
    <row r="390" spans="1:7" x14ac:dyDescent="0.25">
      <c r="A390" t="s">
        <v>102</v>
      </c>
      <c r="B390" t="s">
        <v>103</v>
      </c>
      <c r="C390" t="s">
        <v>17</v>
      </c>
      <c r="D390">
        <v>2014</v>
      </c>
      <c r="E390">
        <v>779</v>
      </c>
      <c r="F390" t="s">
        <v>91</v>
      </c>
      <c r="G390" t="s">
        <v>138</v>
      </c>
    </row>
    <row r="391" spans="1:7" x14ac:dyDescent="0.25">
      <c r="A391" t="s">
        <v>102</v>
      </c>
      <c r="B391" t="s">
        <v>103</v>
      </c>
      <c r="C391" t="s">
        <v>17</v>
      </c>
      <c r="D391">
        <v>2015</v>
      </c>
      <c r="E391">
        <v>778</v>
      </c>
      <c r="F391" t="s">
        <v>91</v>
      </c>
      <c r="G391" t="s">
        <v>138</v>
      </c>
    </row>
    <row r="392" spans="1:7" x14ac:dyDescent="0.25">
      <c r="A392" t="s">
        <v>102</v>
      </c>
      <c r="B392" t="s">
        <v>103</v>
      </c>
      <c r="C392" t="s">
        <v>17</v>
      </c>
      <c r="D392">
        <v>2016</v>
      </c>
      <c r="E392">
        <v>783</v>
      </c>
      <c r="F392" t="s">
        <v>91</v>
      </c>
      <c r="G392" t="s">
        <v>138</v>
      </c>
    </row>
    <row r="393" spans="1:7" x14ac:dyDescent="0.25">
      <c r="A393" t="s">
        <v>102</v>
      </c>
      <c r="B393" t="s">
        <v>103</v>
      </c>
      <c r="C393" t="s">
        <v>17</v>
      </c>
      <c r="D393">
        <v>2017</v>
      </c>
      <c r="E393">
        <v>765</v>
      </c>
      <c r="F393" t="s">
        <v>91</v>
      </c>
      <c r="G393" t="s">
        <v>138</v>
      </c>
    </row>
    <row r="394" spans="1:7" x14ac:dyDescent="0.25">
      <c r="A394" t="s">
        <v>102</v>
      </c>
      <c r="B394" t="s">
        <v>103</v>
      </c>
      <c r="C394" t="s">
        <v>17</v>
      </c>
      <c r="D394">
        <v>2018</v>
      </c>
      <c r="E394">
        <v>792</v>
      </c>
      <c r="F394" t="s">
        <v>91</v>
      </c>
      <c r="G394" t="s">
        <v>138</v>
      </c>
    </row>
    <row r="395" spans="1:7" x14ac:dyDescent="0.25">
      <c r="A395" t="s">
        <v>102</v>
      </c>
      <c r="B395" t="s">
        <v>103</v>
      </c>
      <c r="C395" t="s">
        <v>17</v>
      </c>
      <c r="D395">
        <v>2019</v>
      </c>
      <c r="E395">
        <v>809</v>
      </c>
      <c r="F395" t="s">
        <v>91</v>
      </c>
      <c r="G395" t="s">
        <v>138</v>
      </c>
    </row>
    <row r="396" spans="1:7" x14ac:dyDescent="0.25">
      <c r="A396" t="s">
        <v>102</v>
      </c>
      <c r="B396" t="s">
        <v>103</v>
      </c>
      <c r="C396" t="s">
        <v>17</v>
      </c>
      <c r="D396">
        <v>2020</v>
      </c>
      <c r="E396">
        <v>1007</v>
      </c>
      <c r="F396" t="s">
        <v>91</v>
      </c>
      <c r="G396" t="s">
        <v>138</v>
      </c>
    </row>
    <row r="397" spans="1:7" x14ac:dyDescent="0.25">
      <c r="A397" t="s">
        <v>102</v>
      </c>
      <c r="B397" t="s">
        <v>103</v>
      </c>
      <c r="C397" t="s">
        <v>17</v>
      </c>
      <c r="D397">
        <v>2021</v>
      </c>
      <c r="E397">
        <v>1020</v>
      </c>
      <c r="F397" t="s">
        <v>91</v>
      </c>
      <c r="G397" t="s">
        <v>138</v>
      </c>
    </row>
    <row r="398" spans="1:7" x14ac:dyDescent="0.25">
      <c r="A398" t="s">
        <v>102</v>
      </c>
      <c r="B398" t="s">
        <v>103</v>
      </c>
      <c r="C398" t="s">
        <v>18</v>
      </c>
      <c r="D398">
        <v>2010</v>
      </c>
      <c r="E398">
        <v>995</v>
      </c>
      <c r="F398" t="s">
        <v>19</v>
      </c>
      <c r="G398" t="s">
        <v>138</v>
      </c>
    </row>
    <row r="399" spans="1:7" x14ac:dyDescent="0.25">
      <c r="A399" t="s">
        <v>102</v>
      </c>
      <c r="B399" t="s">
        <v>103</v>
      </c>
      <c r="C399" t="s">
        <v>18</v>
      </c>
      <c r="D399">
        <v>2011</v>
      </c>
      <c r="E399">
        <v>1022</v>
      </c>
      <c r="F399" t="s">
        <v>19</v>
      </c>
      <c r="G399" t="s">
        <v>138</v>
      </c>
    </row>
    <row r="400" spans="1:7" x14ac:dyDescent="0.25">
      <c r="A400" t="s">
        <v>102</v>
      </c>
      <c r="B400" t="s">
        <v>103</v>
      </c>
      <c r="C400" t="s">
        <v>18</v>
      </c>
      <c r="D400">
        <v>2012</v>
      </c>
      <c r="E400">
        <v>1045</v>
      </c>
      <c r="F400" t="s">
        <v>19</v>
      </c>
      <c r="G400" t="s">
        <v>138</v>
      </c>
    </row>
    <row r="401" spans="1:7" x14ac:dyDescent="0.25">
      <c r="A401" t="s">
        <v>102</v>
      </c>
      <c r="B401" t="s">
        <v>103</v>
      </c>
      <c r="C401" t="s">
        <v>18</v>
      </c>
      <c r="D401">
        <v>2013</v>
      </c>
      <c r="E401">
        <v>1037</v>
      </c>
      <c r="F401" t="s">
        <v>19</v>
      </c>
      <c r="G401" t="s">
        <v>138</v>
      </c>
    </row>
    <row r="402" spans="1:7" x14ac:dyDescent="0.25">
      <c r="A402" t="s">
        <v>102</v>
      </c>
      <c r="B402" t="s">
        <v>103</v>
      </c>
      <c r="C402" t="s">
        <v>18</v>
      </c>
      <c r="D402">
        <v>2014</v>
      </c>
      <c r="E402">
        <v>1082</v>
      </c>
      <c r="F402" t="s">
        <v>19</v>
      </c>
      <c r="G402" t="s">
        <v>138</v>
      </c>
    </row>
    <row r="403" spans="1:7" x14ac:dyDescent="0.25">
      <c r="A403" t="s">
        <v>102</v>
      </c>
      <c r="B403" t="s">
        <v>103</v>
      </c>
      <c r="C403" t="s">
        <v>18</v>
      </c>
      <c r="D403">
        <v>2015</v>
      </c>
      <c r="E403">
        <v>1006</v>
      </c>
      <c r="F403" t="s">
        <v>19</v>
      </c>
      <c r="G403" t="s">
        <v>138</v>
      </c>
    </row>
    <row r="404" spans="1:7" x14ac:dyDescent="0.25">
      <c r="A404" t="s">
        <v>102</v>
      </c>
      <c r="B404" t="s">
        <v>103</v>
      </c>
      <c r="C404" t="s">
        <v>18</v>
      </c>
      <c r="D404">
        <v>2016</v>
      </c>
      <c r="E404">
        <v>1004</v>
      </c>
      <c r="F404" t="s">
        <v>19</v>
      </c>
      <c r="G404" t="s">
        <v>138</v>
      </c>
    </row>
    <row r="405" spans="1:7" x14ac:dyDescent="0.25">
      <c r="A405" t="s">
        <v>102</v>
      </c>
      <c r="B405" t="s">
        <v>103</v>
      </c>
      <c r="C405" t="s">
        <v>18</v>
      </c>
      <c r="D405">
        <v>2017</v>
      </c>
      <c r="E405">
        <v>873</v>
      </c>
      <c r="F405" t="s">
        <v>19</v>
      </c>
      <c r="G405" t="s">
        <v>138</v>
      </c>
    </row>
    <row r="406" spans="1:7" x14ac:dyDescent="0.25">
      <c r="A406" t="s">
        <v>102</v>
      </c>
      <c r="B406" t="s">
        <v>103</v>
      </c>
      <c r="C406" t="s">
        <v>18</v>
      </c>
      <c r="D406">
        <v>2018</v>
      </c>
      <c r="E406">
        <v>854</v>
      </c>
      <c r="F406" t="s">
        <v>19</v>
      </c>
      <c r="G406" t="s">
        <v>138</v>
      </c>
    </row>
    <row r="407" spans="1:7" x14ac:dyDescent="0.25">
      <c r="A407" t="s">
        <v>102</v>
      </c>
      <c r="B407" t="s">
        <v>103</v>
      </c>
      <c r="C407" t="s">
        <v>18</v>
      </c>
      <c r="D407">
        <v>2019</v>
      </c>
      <c r="E407">
        <v>862</v>
      </c>
      <c r="F407" t="s">
        <v>19</v>
      </c>
      <c r="G407" t="s">
        <v>138</v>
      </c>
    </row>
    <row r="408" spans="1:7" x14ac:dyDescent="0.25">
      <c r="A408" t="s">
        <v>102</v>
      </c>
      <c r="B408" t="s">
        <v>103</v>
      </c>
      <c r="C408" t="s">
        <v>18</v>
      </c>
      <c r="D408">
        <v>2020</v>
      </c>
      <c r="E408">
        <v>876</v>
      </c>
      <c r="F408" t="s">
        <v>19</v>
      </c>
      <c r="G408" t="s">
        <v>138</v>
      </c>
    </row>
    <row r="409" spans="1:7" x14ac:dyDescent="0.25">
      <c r="A409" t="s">
        <v>102</v>
      </c>
      <c r="B409" t="s">
        <v>103</v>
      </c>
      <c r="C409" t="s">
        <v>18</v>
      </c>
      <c r="D409">
        <v>2021</v>
      </c>
      <c r="E409">
        <v>906</v>
      </c>
      <c r="F409" t="s">
        <v>19</v>
      </c>
      <c r="G409" t="s">
        <v>138</v>
      </c>
    </row>
    <row r="410" spans="1:7" x14ac:dyDescent="0.25">
      <c r="A410" t="s">
        <v>102</v>
      </c>
      <c r="B410" t="s">
        <v>103</v>
      </c>
      <c r="C410" t="s">
        <v>19</v>
      </c>
      <c r="D410">
        <v>2010</v>
      </c>
      <c r="E410">
        <v>14150</v>
      </c>
      <c r="F410" t="s">
        <v>19</v>
      </c>
      <c r="G410" t="s">
        <v>138</v>
      </c>
    </row>
    <row r="411" spans="1:7" x14ac:dyDescent="0.25">
      <c r="A411" t="s">
        <v>102</v>
      </c>
      <c r="B411" t="s">
        <v>103</v>
      </c>
      <c r="C411" t="s">
        <v>19</v>
      </c>
      <c r="D411">
        <v>2011</v>
      </c>
      <c r="E411">
        <v>14383</v>
      </c>
      <c r="F411" t="s">
        <v>19</v>
      </c>
      <c r="G411" t="s">
        <v>138</v>
      </c>
    </row>
    <row r="412" spans="1:7" x14ac:dyDescent="0.25">
      <c r="A412" t="s">
        <v>102</v>
      </c>
      <c r="B412" t="s">
        <v>103</v>
      </c>
      <c r="C412" t="s">
        <v>19</v>
      </c>
      <c r="D412">
        <v>2012</v>
      </c>
      <c r="E412">
        <v>14514</v>
      </c>
      <c r="F412" t="s">
        <v>19</v>
      </c>
      <c r="G412" t="s">
        <v>138</v>
      </c>
    </row>
    <row r="413" spans="1:7" x14ac:dyDescent="0.25">
      <c r="A413" t="s">
        <v>102</v>
      </c>
      <c r="B413" t="s">
        <v>103</v>
      </c>
      <c r="C413" t="s">
        <v>19</v>
      </c>
      <c r="D413">
        <v>2013</v>
      </c>
      <c r="E413">
        <v>14290</v>
      </c>
      <c r="F413" t="s">
        <v>19</v>
      </c>
      <c r="G413" t="s">
        <v>138</v>
      </c>
    </row>
    <row r="414" spans="1:7" x14ac:dyDescent="0.25">
      <c r="A414" t="s">
        <v>102</v>
      </c>
      <c r="B414" t="s">
        <v>103</v>
      </c>
      <c r="C414" t="s">
        <v>19</v>
      </c>
      <c r="D414">
        <v>2014</v>
      </c>
      <c r="E414">
        <v>14379</v>
      </c>
      <c r="F414" t="s">
        <v>19</v>
      </c>
      <c r="G414" t="s">
        <v>138</v>
      </c>
    </row>
    <row r="415" spans="1:7" x14ac:dyDescent="0.25">
      <c r="A415" t="s">
        <v>102</v>
      </c>
      <c r="B415" t="s">
        <v>103</v>
      </c>
      <c r="C415" t="s">
        <v>19</v>
      </c>
      <c r="D415">
        <v>2015</v>
      </c>
      <c r="E415">
        <v>14111</v>
      </c>
      <c r="F415" t="s">
        <v>19</v>
      </c>
      <c r="G415" t="s">
        <v>138</v>
      </c>
    </row>
    <row r="416" spans="1:7" x14ac:dyDescent="0.25">
      <c r="A416" t="s">
        <v>102</v>
      </c>
      <c r="B416" t="s">
        <v>103</v>
      </c>
      <c r="C416" t="s">
        <v>19</v>
      </c>
      <c r="D416">
        <v>2016</v>
      </c>
      <c r="E416">
        <v>14470</v>
      </c>
      <c r="F416" t="s">
        <v>19</v>
      </c>
      <c r="G416" t="s">
        <v>138</v>
      </c>
    </row>
    <row r="417" spans="1:7" x14ac:dyDescent="0.25">
      <c r="A417" t="s">
        <v>102</v>
      </c>
      <c r="B417" t="s">
        <v>103</v>
      </c>
      <c r="C417" t="s">
        <v>19</v>
      </c>
      <c r="D417">
        <v>2017</v>
      </c>
      <c r="E417">
        <v>14601</v>
      </c>
      <c r="F417" t="s">
        <v>19</v>
      </c>
      <c r="G417" t="s">
        <v>138</v>
      </c>
    </row>
    <row r="418" spans="1:7" x14ac:dyDescent="0.25">
      <c r="A418" t="s">
        <v>102</v>
      </c>
      <c r="B418" t="s">
        <v>103</v>
      </c>
      <c r="C418" t="s">
        <v>19</v>
      </c>
      <c r="D418">
        <v>2018</v>
      </c>
      <c r="E418">
        <v>15033</v>
      </c>
      <c r="F418" t="s">
        <v>19</v>
      </c>
      <c r="G418" t="s">
        <v>138</v>
      </c>
    </row>
    <row r="419" spans="1:7" x14ac:dyDescent="0.25">
      <c r="A419" t="s">
        <v>102</v>
      </c>
      <c r="B419" t="s">
        <v>103</v>
      </c>
      <c r="C419" t="s">
        <v>19</v>
      </c>
      <c r="D419">
        <v>2019</v>
      </c>
      <c r="E419">
        <v>15360</v>
      </c>
      <c r="F419" t="s">
        <v>19</v>
      </c>
      <c r="G419" t="s">
        <v>138</v>
      </c>
    </row>
    <row r="420" spans="1:7" x14ac:dyDescent="0.25">
      <c r="A420" t="s">
        <v>102</v>
      </c>
      <c r="B420" t="s">
        <v>103</v>
      </c>
      <c r="C420" t="s">
        <v>19</v>
      </c>
      <c r="D420">
        <v>2020</v>
      </c>
      <c r="E420">
        <v>15112</v>
      </c>
      <c r="F420" t="s">
        <v>19</v>
      </c>
      <c r="G420" t="s">
        <v>138</v>
      </c>
    </row>
    <row r="421" spans="1:7" x14ac:dyDescent="0.25">
      <c r="A421" t="s">
        <v>102</v>
      </c>
      <c r="B421" t="s">
        <v>103</v>
      </c>
      <c r="C421" t="s">
        <v>19</v>
      </c>
      <c r="D421">
        <v>2021</v>
      </c>
      <c r="E421">
        <v>15510</v>
      </c>
      <c r="F421" t="s">
        <v>19</v>
      </c>
      <c r="G421" t="s">
        <v>138</v>
      </c>
    </row>
    <row r="422" spans="1:7" x14ac:dyDescent="0.25">
      <c r="A422" t="s">
        <v>104</v>
      </c>
      <c r="B422" t="s">
        <v>105</v>
      </c>
      <c r="C422" t="s">
        <v>3</v>
      </c>
      <c r="D422">
        <v>2010</v>
      </c>
      <c r="E422">
        <v>699</v>
      </c>
      <c r="F422" t="s">
        <v>91</v>
      </c>
      <c r="G422" t="s">
        <v>138</v>
      </c>
    </row>
    <row r="423" spans="1:7" x14ac:dyDescent="0.25">
      <c r="A423" t="s">
        <v>104</v>
      </c>
      <c r="B423" t="s">
        <v>105</v>
      </c>
      <c r="C423" t="s">
        <v>3</v>
      </c>
      <c r="D423">
        <v>2011</v>
      </c>
      <c r="E423">
        <v>707</v>
      </c>
      <c r="F423" t="s">
        <v>91</v>
      </c>
      <c r="G423" t="s">
        <v>138</v>
      </c>
    </row>
    <row r="424" spans="1:7" x14ac:dyDescent="0.25">
      <c r="A424" t="s">
        <v>104</v>
      </c>
      <c r="B424" t="s">
        <v>105</v>
      </c>
      <c r="C424" t="s">
        <v>3</v>
      </c>
      <c r="D424">
        <v>2012</v>
      </c>
      <c r="E424">
        <v>679</v>
      </c>
      <c r="F424" t="s">
        <v>91</v>
      </c>
      <c r="G424" t="s">
        <v>138</v>
      </c>
    </row>
    <row r="425" spans="1:7" x14ac:dyDescent="0.25">
      <c r="A425" t="s">
        <v>104</v>
      </c>
      <c r="B425" t="s">
        <v>105</v>
      </c>
      <c r="C425" t="s">
        <v>3</v>
      </c>
      <c r="D425">
        <v>2013</v>
      </c>
      <c r="E425">
        <v>726</v>
      </c>
      <c r="F425" t="s">
        <v>91</v>
      </c>
      <c r="G425" t="s">
        <v>138</v>
      </c>
    </row>
    <row r="426" spans="1:7" x14ac:dyDescent="0.25">
      <c r="A426" t="s">
        <v>104</v>
      </c>
      <c r="B426" t="s">
        <v>105</v>
      </c>
      <c r="C426" t="s">
        <v>3</v>
      </c>
      <c r="D426">
        <v>2014</v>
      </c>
      <c r="E426">
        <v>742</v>
      </c>
      <c r="F426" t="s">
        <v>91</v>
      </c>
      <c r="G426" t="s">
        <v>138</v>
      </c>
    </row>
    <row r="427" spans="1:7" x14ac:dyDescent="0.25">
      <c r="A427" t="s">
        <v>104</v>
      </c>
      <c r="B427" t="s">
        <v>105</v>
      </c>
      <c r="C427" t="s">
        <v>3</v>
      </c>
      <c r="D427">
        <v>2015</v>
      </c>
      <c r="E427">
        <v>779</v>
      </c>
      <c r="F427" t="s">
        <v>91</v>
      </c>
      <c r="G427" t="s">
        <v>138</v>
      </c>
    </row>
    <row r="428" spans="1:7" x14ac:dyDescent="0.25">
      <c r="A428" t="s">
        <v>104</v>
      </c>
      <c r="B428" t="s">
        <v>105</v>
      </c>
      <c r="C428" t="s">
        <v>3</v>
      </c>
      <c r="D428">
        <v>2016</v>
      </c>
      <c r="E428">
        <v>764</v>
      </c>
      <c r="F428" t="s">
        <v>91</v>
      </c>
      <c r="G428" t="s">
        <v>138</v>
      </c>
    </row>
    <row r="429" spans="1:7" x14ac:dyDescent="0.25">
      <c r="A429" t="s">
        <v>104</v>
      </c>
      <c r="B429" t="s">
        <v>105</v>
      </c>
      <c r="C429" t="s">
        <v>3</v>
      </c>
      <c r="D429">
        <v>2017</v>
      </c>
      <c r="E429">
        <v>689</v>
      </c>
      <c r="F429" t="s">
        <v>91</v>
      </c>
      <c r="G429" t="s">
        <v>138</v>
      </c>
    </row>
    <row r="430" spans="1:7" x14ac:dyDescent="0.25">
      <c r="A430" t="s">
        <v>104</v>
      </c>
      <c r="B430" t="s">
        <v>105</v>
      </c>
      <c r="C430" t="s">
        <v>3</v>
      </c>
      <c r="D430">
        <v>2018</v>
      </c>
      <c r="E430">
        <v>698</v>
      </c>
      <c r="F430" t="s">
        <v>91</v>
      </c>
      <c r="G430" t="s">
        <v>138</v>
      </c>
    </row>
    <row r="431" spans="1:7" x14ac:dyDescent="0.25">
      <c r="A431" t="s">
        <v>104</v>
      </c>
      <c r="B431" t="s">
        <v>105</v>
      </c>
      <c r="C431" t="s">
        <v>3</v>
      </c>
      <c r="D431">
        <v>2019</v>
      </c>
      <c r="E431">
        <v>699</v>
      </c>
      <c r="F431" t="s">
        <v>91</v>
      </c>
      <c r="G431" t="s">
        <v>138</v>
      </c>
    </row>
    <row r="432" spans="1:7" x14ac:dyDescent="0.25">
      <c r="A432" t="s">
        <v>104</v>
      </c>
      <c r="B432" t="s">
        <v>105</v>
      </c>
      <c r="C432" t="s">
        <v>3</v>
      </c>
      <c r="D432">
        <v>2020</v>
      </c>
      <c r="E432">
        <v>675</v>
      </c>
      <c r="F432" t="s">
        <v>91</v>
      </c>
      <c r="G432" t="s">
        <v>138</v>
      </c>
    </row>
    <row r="433" spans="1:7" x14ac:dyDescent="0.25">
      <c r="A433" t="s">
        <v>104</v>
      </c>
      <c r="B433" t="s">
        <v>105</v>
      </c>
      <c r="C433" t="s">
        <v>3</v>
      </c>
      <c r="D433">
        <v>2021</v>
      </c>
      <c r="E433">
        <v>676</v>
      </c>
      <c r="F433" t="s">
        <v>91</v>
      </c>
      <c r="G433" t="s">
        <v>138</v>
      </c>
    </row>
    <row r="434" spans="1:7" x14ac:dyDescent="0.25">
      <c r="A434" t="s">
        <v>104</v>
      </c>
      <c r="B434" t="s">
        <v>105</v>
      </c>
      <c r="C434" t="s">
        <v>16</v>
      </c>
      <c r="D434">
        <v>2010</v>
      </c>
      <c r="E434">
        <v>1333</v>
      </c>
      <c r="F434" t="s">
        <v>91</v>
      </c>
      <c r="G434" t="s">
        <v>138</v>
      </c>
    </row>
    <row r="435" spans="1:7" x14ac:dyDescent="0.25">
      <c r="A435" t="s">
        <v>104</v>
      </c>
      <c r="B435" t="s">
        <v>105</v>
      </c>
      <c r="C435" t="s">
        <v>16</v>
      </c>
      <c r="D435">
        <v>2011</v>
      </c>
      <c r="E435">
        <v>1355</v>
      </c>
      <c r="F435" t="s">
        <v>91</v>
      </c>
      <c r="G435" t="s">
        <v>138</v>
      </c>
    </row>
    <row r="436" spans="1:7" x14ac:dyDescent="0.25">
      <c r="A436" t="s">
        <v>104</v>
      </c>
      <c r="B436" t="s">
        <v>105</v>
      </c>
      <c r="C436" t="s">
        <v>16</v>
      </c>
      <c r="D436">
        <v>2012</v>
      </c>
      <c r="E436">
        <v>1419</v>
      </c>
      <c r="F436" t="s">
        <v>91</v>
      </c>
      <c r="G436" t="s">
        <v>138</v>
      </c>
    </row>
    <row r="437" spans="1:7" x14ac:dyDescent="0.25">
      <c r="A437" t="s">
        <v>104</v>
      </c>
      <c r="B437" t="s">
        <v>105</v>
      </c>
      <c r="C437" t="s">
        <v>16</v>
      </c>
      <c r="D437">
        <v>2013</v>
      </c>
      <c r="E437">
        <v>1406</v>
      </c>
      <c r="F437" t="s">
        <v>91</v>
      </c>
      <c r="G437" t="s">
        <v>138</v>
      </c>
    </row>
    <row r="438" spans="1:7" x14ac:dyDescent="0.25">
      <c r="A438" t="s">
        <v>104</v>
      </c>
      <c r="B438" t="s">
        <v>105</v>
      </c>
      <c r="C438" t="s">
        <v>16</v>
      </c>
      <c r="D438">
        <v>2014</v>
      </c>
      <c r="E438">
        <v>1444</v>
      </c>
      <c r="F438" t="s">
        <v>91</v>
      </c>
      <c r="G438" t="s">
        <v>138</v>
      </c>
    </row>
    <row r="439" spans="1:7" x14ac:dyDescent="0.25">
      <c r="A439" t="s">
        <v>104</v>
      </c>
      <c r="B439" t="s">
        <v>105</v>
      </c>
      <c r="C439" t="s">
        <v>16</v>
      </c>
      <c r="D439">
        <v>2015</v>
      </c>
      <c r="E439">
        <v>1392</v>
      </c>
      <c r="F439" t="s">
        <v>91</v>
      </c>
      <c r="G439" t="s">
        <v>138</v>
      </c>
    </row>
    <row r="440" spans="1:7" x14ac:dyDescent="0.25">
      <c r="A440" t="s">
        <v>104</v>
      </c>
      <c r="B440" t="s">
        <v>105</v>
      </c>
      <c r="C440" t="s">
        <v>16</v>
      </c>
      <c r="D440">
        <v>2016</v>
      </c>
      <c r="E440">
        <v>1459</v>
      </c>
      <c r="F440" t="s">
        <v>91</v>
      </c>
      <c r="G440" t="s">
        <v>138</v>
      </c>
    </row>
    <row r="441" spans="1:7" x14ac:dyDescent="0.25">
      <c r="A441" t="s">
        <v>104</v>
      </c>
      <c r="B441" t="s">
        <v>105</v>
      </c>
      <c r="C441" t="s">
        <v>16</v>
      </c>
      <c r="D441">
        <v>2017</v>
      </c>
      <c r="E441">
        <v>1462</v>
      </c>
      <c r="F441" t="s">
        <v>91</v>
      </c>
      <c r="G441" t="s">
        <v>138</v>
      </c>
    </row>
    <row r="442" spans="1:7" x14ac:dyDescent="0.25">
      <c r="A442" t="s">
        <v>104</v>
      </c>
      <c r="B442" t="s">
        <v>105</v>
      </c>
      <c r="C442" t="s">
        <v>16</v>
      </c>
      <c r="D442">
        <v>2018</v>
      </c>
      <c r="E442">
        <v>1427</v>
      </c>
      <c r="F442" t="s">
        <v>91</v>
      </c>
      <c r="G442" t="s">
        <v>138</v>
      </c>
    </row>
    <row r="443" spans="1:7" x14ac:dyDescent="0.25">
      <c r="A443" t="s">
        <v>104</v>
      </c>
      <c r="B443" t="s">
        <v>105</v>
      </c>
      <c r="C443" t="s">
        <v>16</v>
      </c>
      <c r="D443">
        <v>2019</v>
      </c>
      <c r="E443">
        <v>1444</v>
      </c>
      <c r="F443" t="s">
        <v>91</v>
      </c>
      <c r="G443" t="s">
        <v>138</v>
      </c>
    </row>
    <row r="444" spans="1:7" x14ac:dyDescent="0.25">
      <c r="A444" t="s">
        <v>104</v>
      </c>
      <c r="B444" t="s">
        <v>105</v>
      </c>
      <c r="C444" t="s">
        <v>16</v>
      </c>
      <c r="D444">
        <v>2020</v>
      </c>
      <c r="E444">
        <v>1439</v>
      </c>
      <c r="F444" t="s">
        <v>91</v>
      </c>
      <c r="G444" t="s">
        <v>138</v>
      </c>
    </row>
    <row r="445" spans="1:7" x14ac:dyDescent="0.25">
      <c r="A445" t="s">
        <v>104</v>
      </c>
      <c r="B445" t="s">
        <v>105</v>
      </c>
      <c r="C445" t="s">
        <v>16</v>
      </c>
      <c r="D445">
        <v>2021</v>
      </c>
      <c r="E445">
        <v>1460</v>
      </c>
      <c r="F445" t="s">
        <v>91</v>
      </c>
      <c r="G445" t="s">
        <v>138</v>
      </c>
    </row>
    <row r="446" spans="1:7" x14ac:dyDescent="0.25">
      <c r="A446" t="s">
        <v>104</v>
      </c>
      <c r="B446" t="s">
        <v>105</v>
      </c>
      <c r="C446" t="s">
        <v>17</v>
      </c>
      <c r="D446">
        <v>2010</v>
      </c>
      <c r="E446">
        <v>109</v>
      </c>
      <c r="F446" t="s">
        <v>91</v>
      </c>
      <c r="G446" t="s">
        <v>138</v>
      </c>
    </row>
    <row r="447" spans="1:7" x14ac:dyDescent="0.25">
      <c r="A447" t="s">
        <v>104</v>
      </c>
      <c r="B447" t="s">
        <v>105</v>
      </c>
      <c r="C447" t="s">
        <v>17</v>
      </c>
      <c r="D447">
        <v>2011</v>
      </c>
      <c r="E447">
        <v>111</v>
      </c>
      <c r="F447" t="s">
        <v>91</v>
      </c>
      <c r="G447" t="s">
        <v>138</v>
      </c>
    </row>
    <row r="448" spans="1:7" x14ac:dyDescent="0.25">
      <c r="A448" t="s">
        <v>104</v>
      </c>
      <c r="B448" t="s">
        <v>105</v>
      </c>
      <c r="C448" t="s">
        <v>17</v>
      </c>
      <c r="D448">
        <v>2012</v>
      </c>
      <c r="E448">
        <v>109</v>
      </c>
      <c r="F448" t="s">
        <v>91</v>
      </c>
      <c r="G448" t="s">
        <v>138</v>
      </c>
    </row>
    <row r="449" spans="1:7" x14ac:dyDescent="0.25">
      <c r="A449" t="s">
        <v>104</v>
      </c>
      <c r="B449" t="s">
        <v>105</v>
      </c>
      <c r="C449" t="s">
        <v>17</v>
      </c>
      <c r="D449">
        <v>2013</v>
      </c>
      <c r="E449">
        <v>110</v>
      </c>
      <c r="F449" t="s">
        <v>91</v>
      </c>
      <c r="G449" t="s">
        <v>138</v>
      </c>
    </row>
    <row r="450" spans="1:7" x14ac:dyDescent="0.25">
      <c r="A450" t="s">
        <v>104</v>
      </c>
      <c r="B450" t="s">
        <v>105</v>
      </c>
      <c r="C450" t="s">
        <v>17</v>
      </c>
      <c r="D450">
        <v>2014</v>
      </c>
      <c r="E450">
        <v>113</v>
      </c>
      <c r="F450" t="s">
        <v>91</v>
      </c>
      <c r="G450" t="s">
        <v>138</v>
      </c>
    </row>
    <row r="451" spans="1:7" x14ac:dyDescent="0.25">
      <c r="A451" t="s">
        <v>104</v>
      </c>
      <c r="B451" t="s">
        <v>105</v>
      </c>
      <c r="C451" t="s">
        <v>17</v>
      </c>
      <c r="D451">
        <v>2015</v>
      </c>
      <c r="E451">
        <v>120</v>
      </c>
      <c r="F451" t="s">
        <v>91</v>
      </c>
      <c r="G451" t="s">
        <v>138</v>
      </c>
    </row>
    <row r="452" spans="1:7" x14ac:dyDescent="0.25">
      <c r="A452" t="s">
        <v>104</v>
      </c>
      <c r="B452" t="s">
        <v>105</v>
      </c>
      <c r="C452" t="s">
        <v>17</v>
      </c>
      <c r="D452">
        <v>2016</v>
      </c>
      <c r="E452">
        <v>122</v>
      </c>
      <c r="F452" t="s">
        <v>91</v>
      </c>
      <c r="G452" t="s">
        <v>138</v>
      </c>
    </row>
    <row r="453" spans="1:7" x14ac:dyDescent="0.25">
      <c r="A453" t="s">
        <v>104</v>
      </c>
      <c r="B453" t="s">
        <v>105</v>
      </c>
      <c r="C453" t="s">
        <v>17</v>
      </c>
      <c r="D453">
        <v>2017</v>
      </c>
      <c r="E453">
        <v>123</v>
      </c>
      <c r="F453" t="s">
        <v>91</v>
      </c>
      <c r="G453" t="s">
        <v>138</v>
      </c>
    </row>
    <row r="454" spans="1:7" x14ac:dyDescent="0.25">
      <c r="A454" t="s">
        <v>104</v>
      </c>
      <c r="B454" t="s">
        <v>105</v>
      </c>
      <c r="C454" t="s">
        <v>17</v>
      </c>
      <c r="D454">
        <v>2018</v>
      </c>
      <c r="E454">
        <v>127</v>
      </c>
      <c r="F454" t="s">
        <v>91</v>
      </c>
      <c r="G454" t="s">
        <v>138</v>
      </c>
    </row>
    <row r="455" spans="1:7" x14ac:dyDescent="0.25">
      <c r="A455" t="s">
        <v>104</v>
      </c>
      <c r="B455" t="s">
        <v>105</v>
      </c>
      <c r="C455" t="s">
        <v>17</v>
      </c>
      <c r="D455">
        <v>2019</v>
      </c>
      <c r="E455">
        <v>125</v>
      </c>
      <c r="F455" t="s">
        <v>91</v>
      </c>
      <c r="G455" t="s">
        <v>138</v>
      </c>
    </row>
    <row r="456" spans="1:7" x14ac:dyDescent="0.25">
      <c r="A456" t="s">
        <v>104</v>
      </c>
      <c r="B456" t="s">
        <v>105</v>
      </c>
      <c r="C456" t="s">
        <v>17</v>
      </c>
      <c r="D456">
        <v>2020</v>
      </c>
      <c r="E456">
        <v>133</v>
      </c>
      <c r="F456" t="s">
        <v>91</v>
      </c>
      <c r="G456" t="s">
        <v>138</v>
      </c>
    </row>
    <row r="457" spans="1:7" x14ac:dyDescent="0.25">
      <c r="A457" t="s">
        <v>104</v>
      </c>
      <c r="B457" t="s">
        <v>105</v>
      </c>
      <c r="C457" t="s">
        <v>17</v>
      </c>
      <c r="D457">
        <v>2021</v>
      </c>
      <c r="E457">
        <v>145</v>
      </c>
      <c r="F457" t="s">
        <v>91</v>
      </c>
      <c r="G457" t="s">
        <v>138</v>
      </c>
    </row>
    <row r="458" spans="1:7" x14ac:dyDescent="0.25">
      <c r="A458" t="s">
        <v>104</v>
      </c>
      <c r="B458" t="s">
        <v>105</v>
      </c>
      <c r="C458" t="s">
        <v>18</v>
      </c>
      <c r="D458">
        <v>2010</v>
      </c>
      <c r="E458">
        <v>506</v>
      </c>
      <c r="F458" t="s">
        <v>19</v>
      </c>
      <c r="G458" t="s">
        <v>138</v>
      </c>
    </row>
    <row r="459" spans="1:7" x14ac:dyDescent="0.25">
      <c r="A459" t="s">
        <v>104</v>
      </c>
      <c r="B459" t="s">
        <v>105</v>
      </c>
      <c r="C459" t="s">
        <v>18</v>
      </c>
      <c r="D459">
        <v>2011</v>
      </c>
      <c r="E459">
        <v>504</v>
      </c>
      <c r="F459" t="s">
        <v>19</v>
      </c>
      <c r="G459" t="s">
        <v>138</v>
      </c>
    </row>
    <row r="460" spans="1:7" x14ac:dyDescent="0.25">
      <c r="A460" t="s">
        <v>104</v>
      </c>
      <c r="B460" t="s">
        <v>105</v>
      </c>
      <c r="C460" t="s">
        <v>18</v>
      </c>
      <c r="D460">
        <v>2012</v>
      </c>
      <c r="E460">
        <v>440</v>
      </c>
      <c r="F460" t="s">
        <v>19</v>
      </c>
      <c r="G460" t="s">
        <v>138</v>
      </c>
    </row>
    <row r="461" spans="1:7" x14ac:dyDescent="0.25">
      <c r="A461" t="s">
        <v>104</v>
      </c>
      <c r="B461" t="s">
        <v>105</v>
      </c>
      <c r="C461" t="s">
        <v>18</v>
      </c>
      <c r="D461">
        <v>2013</v>
      </c>
      <c r="E461">
        <v>352</v>
      </c>
      <c r="F461" t="s">
        <v>19</v>
      </c>
      <c r="G461" t="s">
        <v>138</v>
      </c>
    </row>
    <row r="462" spans="1:7" x14ac:dyDescent="0.25">
      <c r="A462" t="s">
        <v>104</v>
      </c>
      <c r="B462" t="s">
        <v>105</v>
      </c>
      <c r="C462" t="s">
        <v>18</v>
      </c>
      <c r="D462">
        <v>2014</v>
      </c>
      <c r="E462">
        <v>347</v>
      </c>
      <c r="F462" t="s">
        <v>19</v>
      </c>
      <c r="G462" t="s">
        <v>138</v>
      </c>
    </row>
    <row r="463" spans="1:7" x14ac:dyDescent="0.25">
      <c r="A463" t="s">
        <v>104</v>
      </c>
      <c r="B463" t="s">
        <v>105</v>
      </c>
      <c r="C463" t="s">
        <v>18</v>
      </c>
      <c r="D463">
        <v>2015</v>
      </c>
      <c r="E463">
        <v>360</v>
      </c>
      <c r="F463" t="s">
        <v>19</v>
      </c>
      <c r="G463" t="s">
        <v>138</v>
      </c>
    </row>
    <row r="464" spans="1:7" x14ac:dyDescent="0.25">
      <c r="A464" t="s">
        <v>104</v>
      </c>
      <c r="B464" t="s">
        <v>105</v>
      </c>
      <c r="C464" t="s">
        <v>18</v>
      </c>
      <c r="D464">
        <v>2016</v>
      </c>
      <c r="E464">
        <v>280</v>
      </c>
      <c r="F464" t="s">
        <v>19</v>
      </c>
      <c r="G464" t="s">
        <v>138</v>
      </c>
    </row>
    <row r="465" spans="1:7" x14ac:dyDescent="0.25">
      <c r="A465" t="s">
        <v>104</v>
      </c>
      <c r="B465" t="s">
        <v>105</v>
      </c>
      <c r="C465" t="s">
        <v>18</v>
      </c>
      <c r="D465">
        <v>2017</v>
      </c>
      <c r="E465">
        <v>282</v>
      </c>
      <c r="F465" t="s">
        <v>19</v>
      </c>
      <c r="G465" t="s">
        <v>138</v>
      </c>
    </row>
    <row r="466" spans="1:7" x14ac:dyDescent="0.25">
      <c r="A466" t="s">
        <v>104</v>
      </c>
      <c r="B466" t="s">
        <v>105</v>
      </c>
      <c r="C466" t="s">
        <v>18</v>
      </c>
      <c r="D466">
        <v>2018</v>
      </c>
      <c r="E466">
        <v>287</v>
      </c>
      <c r="F466" t="s">
        <v>19</v>
      </c>
      <c r="G466" t="s">
        <v>138</v>
      </c>
    </row>
    <row r="467" spans="1:7" x14ac:dyDescent="0.25">
      <c r="A467" t="s">
        <v>104</v>
      </c>
      <c r="B467" t="s">
        <v>105</v>
      </c>
      <c r="C467" t="s">
        <v>18</v>
      </c>
      <c r="D467">
        <v>2019</v>
      </c>
      <c r="E467">
        <v>284</v>
      </c>
      <c r="F467" t="s">
        <v>19</v>
      </c>
      <c r="G467" t="s">
        <v>138</v>
      </c>
    </row>
    <row r="468" spans="1:7" x14ac:dyDescent="0.25">
      <c r="A468" t="s">
        <v>104</v>
      </c>
      <c r="B468" t="s">
        <v>105</v>
      </c>
      <c r="C468" t="s">
        <v>18</v>
      </c>
      <c r="D468">
        <v>2020</v>
      </c>
      <c r="E468">
        <v>286</v>
      </c>
      <c r="F468" t="s">
        <v>19</v>
      </c>
      <c r="G468" t="s">
        <v>138</v>
      </c>
    </row>
    <row r="469" spans="1:7" x14ac:dyDescent="0.25">
      <c r="A469" t="s">
        <v>104</v>
      </c>
      <c r="B469" t="s">
        <v>105</v>
      </c>
      <c r="C469" t="s">
        <v>18</v>
      </c>
      <c r="D469">
        <v>2021</v>
      </c>
      <c r="E469">
        <v>182</v>
      </c>
      <c r="F469" t="s">
        <v>19</v>
      </c>
      <c r="G469" t="s">
        <v>138</v>
      </c>
    </row>
    <row r="470" spans="1:7" x14ac:dyDescent="0.25">
      <c r="A470" t="s">
        <v>104</v>
      </c>
      <c r="B470" t="s">
        <v>105</v>
      </c>
      <c r="C470" t="s">
        <v>19</v>
      </c>
      <c r="D470">
        <v>2010</v>
      </c>
      <c r="E470">
        <v>2946</v>
      </c>
      <c r="F470" t="s">
        <v>19</v>
      </c>
      <c r="G470" t="s">
        <v>138</v>
      </c>
    </row>
    <row r="471" spans="1:7" x14ac:dyDescent="0.25">
      <c r="A471" t="s">
        <v>104</v>
      </c>
      <c r="B471" t="s">
        <v>105</v>
      </c>
      <c r="C471" t="s">
        <v>19</v>
      </c>
      <c r="D471">
        <v>2011</v>
      </c>
      <c r="E471">
        <v>2873</v>
      </c>
      <c r="F471" t="s">
        <v>19</v>
      </c>
      <c r="G471" t="s">
        <v>138</v>
      </c>
    </row>
    <row r="472" spans="1:7" x14ac:dyDescent="0.25">
      <c r="A472" t="s">
        <v>104</v>
      </c>
      <c r="B472" t="s">
        <v>105</v>
      </c>
      <c r="C472" t="s">
        <v>19</v>
      </c>
      <c r="D472">
        <v>2012</v>
      </c>
      <c r="E472">
        <v>2883</v>
      </c>
      <c r="F472" t="s">
        <v>19</v>
      </c>
      <c r="G472" t="s">
        <v>138</v>
      </c>
    </row>
    <row r="473" spans="1:7" x14ac:dyDescent="0.25">
      <c r="A473" t="s">
        <v>104</v>
      </c>
      <c r="B473" t="s">
        <v>105</v>
      </c>
      <c r="C473" t="s">
        <v>19</v>
      </c>
      <c r="D473">
        <v>2013</v>
      </c>
      <c r="E473">
        <v>2788</v>
      </c>
      <c r="F473" t="s">
        <v>19</v>
      </c>
      <c r="G473" t="s">
        <v>138</v>
      </c>
    </row>
    <row r="474" spans="1:7" x14ac:dyDescent="0.25">
      <c r="A474" t="s">
        <v>104</v>
      </c>
      <c r="B474" t="s">
        <v>105</v>
      </c>
      <c r="C474" t="s">
        <v>19</v>
      </c>
      <c r="D474">
        <v>2014</v>
      </c>
      <c r="E474">
        <v>2758</v>
      </c>
      <c r="F474" t="s">
        <v>19</v>
      </c>
      <c r="G474" t="s">
        <v>138</v>
      </c>
    </row>
    <row r="475" spans="1:7" x14ac:dyDescent="0.25">
      <c r="A475" t="s">
        <v>104</v>
      </c>
      <c r="B475" t="s">
        <v>105</v>
      </c>
      <c r="C475" t="s">
        <v>19</v>
      </c>
      <c r="D475">
        <v>2015</v>
      </c>
      <c r="E475">
        <v>2704</v>
      </c>
      <c r="F475" t="s">
        <v>19</v>
      </c>
      <c r="G475" t="s">
        <v>138</v>
      </c>
    </row>
    <row r="476" spans="1:7" x14ac:dyDescent="0.25">
      <c r="A476" t="s">
        <v>104</v>
      </c>
      <c r="B476" t="s">
        <v>105</v>
      </c>
      <c r="C476" t="s">
        <v>19</v>
      </c>
      <c r="D476">
        <v>2016</v>
      </c>
      <c r="E476">
        <v>2755</v>
      </c>
      <c r="F476" t="s">
        <v>19</v>
      </c>
      <c r="G476" t="s">
        <v>138</v>
      </c>
    </row>
    <row r="477" spans="1:7" x14ac:dyDescent="0.25">
      <c r="A477" t="s">
        <v>104</v>
      </c>
      <c r="B477" t="s">
        <v>105</v>
      </c>
      <c r="C477" t="s">
        <v>19</v>
      </c>
      <c r="D477">
        <v>2017</v>
      </c>
      <c r="E477">
        <v>2752</v>
      </c>
      <c r="F477" t="s">
        <v>19</v>
      </c>
      <c r="G477" t="s">
        <v>138</v>
      </c>
    </row>
    <row r="478" spans="1:7" x14ac:dyDescent="0.25">
      <c r="A478" t="s">
        <v>104</v>
      </c>
      <c r="B478" t="s">
        <v>105</v>
      </c>
      <c r="C478" t="s">
        <v>19</v>
      </c>
      <c r="D478">
        <v>2018</v>
      </c>
      <c r="E478">
        <v>2717</v>
      </c>
      <c r="F478" t="s">
        <v>19</v>
      </c>
      <c r="G478" t="s">
        <v>138</v>
      </c>
    </row>
    <row r="479" spans="1:7" x14ac:dyDescent="0.25">
      <c r="A479" t="s">
        <v>104</v>
      </c>
      <c r="B479" t="s">
        <v>105</v>
      </c>
      <c r="C479" t="s">
        <v>19</v>
      </c>
      <c r="D479">
        <v>2019</v>
      </c>
      <c r="E479">
        <v>2746</v>
      </c>
      <c r="F479" t="s">
        <v>19</v>
      </c>
      <c r="G479" t="s">
        <v>138</v>
      </c>
    </row>
    <row r="480" spans="1:7" x14ac:dyDescent="0.25">
      <c r="A480" t="s">
        <v>104</v>
      </c>
      <c r="B480" t="s">
        <v>105</v>
      </c>
      <c r="C480" t="s">
        <v>19</v>
      </c>
      <c r="D480">
        <v>2020</v>
      </c>
      <c r="E480">
        <v>2857</v>
      </c>
      <c r="F480" t="s">
        <v>19</v>
      </c>
      <c r="G480" t="s">
        <v>138</v>
      </c>
    </row>
    <row r="481" spans="1:7" x14ac:dyDescent="0.25">
      <c r="A481" t="s">
        <v>104</v>
      </c>
      <c r="B481" t="s">
        <v>105</v>
      </c>
      <c r="C481" t="s">
        <v>19</v>
      </c>
      <c r="D481">
        <v>2021</v>
      </c>
      <c r="E481">
        <v>3155</v>
      </c>
      <c r="F481" t="s">
        <v>19</v>
      </c>
      <c r="G481" t="s">
        <v>138</v>
      </c>
    </row>
    <row r="482" spans="1:7" x14ac:dyDescent="0.25">
      <c r="A482" t="s">
        <v>106</v>
      </c>
      <c r="B482" t="s">
        <v>107</v>
      </c>
      <c r="C482" t="s">
        <v>3</v>
      </c>
      <c r="D482">
        <v>2010</v>
      </c>
      <c r="E482">
        <v>509</v>
      </c>
      <c r="F482" t="s">
        <v>91</v>
      </c>
      <c r="G482" t="s">
        <v>137</v>
      </c>
    </row>
    <row r="483" spans="1:7" x14ac:dyDescent="0.25">
      <c r="A483" t="s">
        <v>106</v>
      </c>
      <c r="B483" t="s">
        <v>107</v>
      </c>
      <c r="C483" t="s">
        <v>3</v>
      </c>
      <c r="D483">
        <v>2011</v>
      </c>
      <c r="E483">
        <v>552</v>
      </c>
      <c r="F483" t="s">
        <v>91</v>
      </c>
      <c r="G483" t="s">
        <v>137</v>
      </c>
    </row>
    <row r="484" spans="1:7" x14ac:dyDescent="0.25">
      <c r="A484" t="s">
        <v>106</v>
      </c>
      <c r="B484" t="s">
        <v>107</v>
      </c>
      <c r="C484" t="s">
        <v>3</v>
      </c>
      <c r="D484">
        <v>2012</v>
      </c>
      <c r="E484">
        <v>556</v>
      </c>
      <c r="F484" t="s">
        <v>91</v>
      </c>
      <c r="G484" t="s">
        <v>137</v>
      </c>
    </row>
    <row r="485" spans="1:7" x14ac:dyDescent="0.25">
      <c r="A485" t="s">
        <v>106</v>
      </c>
      <c r="B485" t="s">
        <v>107</v>
      </c>
      <c r="C485" t="s">
        <v>3</v>
      </c>
      <c r="D485">
        <v>2013</v>
      </c>
      <c r="E485">
        <v>563</v>
      </c>
      <c r="F485" t="s">
        <v>91</v>
      </c>
      <c r="G485" t="s">
        <v>137</v>
      </c>
    </row>
    <row r="486" spans="1:7" x14ac:dyDescent="0.25">
      <c r="A486" t="s">
        <v>106</v>
      </c>
      <c r="B486" t="s">
        <v>107</v>
      </c>
      <c r="C486" t="s">
        <v>3</v>
      </c>
      <c r="D486">
        <v>2014</v>
      </c>
      <c r="E486">
        <v>605</v>
      </c>
      <c r="F486" t="s">
        <v>91</v>
      </c>
      <c r="G486" t="s">
        <v>137</v>
      </c>
    </row>
    <row r="487" spans="1:7" x14ac:dyDescent="0.25">
      <c r="A487" t="s">
        <v>106</v>
      </c>
      <c r="B487" t="s">
        <v>107</v>
      </c>
      <c r="C487" t="s">
        <v>3</v>
      </c>
      <c r="D487">
        <v>2015</v>
      </c>
      <c r="E487">
        <v>599</v>
      </c>
      <c r="F487" t="s">
        <v>91</v>
      </c>
      <c r="G487" t="s">
        <v>137</v>
      </c>
    </row>
    <row r="488" spans="1:7" x14ac:dyDescent="0.25">
      <c r="A488" t="s">
        <v>106</v>
      </c>
      <c r="B488" t="s">
        <v>107</v>
      </c>
      <c r="C488" t="s">
        <v>3</v>
      </c>
      <c r="D488">
        <v>2016</v>
      </c>
      <c r="E488">
        <v>592</v>
      </c>
      <c r="F488" t="s">
        <v>91</v>
      </c>
      <c r="G488" t="s">
        <v>137</v>
      </c>
    </row>
    <row r="489" spans="1:7" x14ac:dyDescent="0.25">
      <c r="A489" t="s">
        <v>106</v>
      </c>
      <c r="B489" t="s">
        <v>107</v>
      </c>
      <c r="C489" t="s">
        <v>3</v>
      </c>
      <c r="D489">
        <v>2017</v>
      </c>
      <c r="E489">
        <v>556</v>
      </c>
      <c r="F489" t="s">
        <v>91</v>
      </c>
      <c r="G489" t="s">
        <v>137</v>
      </c>
    </row>
    <row r="490" spans="1:7" x14ac:dyDescent="0.25">
      <c r="A490" t="s">
        <v>106</v>
      </c>
      <c r="B490" t="s">
        <v>107</v>
      </c>
      <c r="C490" t="s">
        <v>3</v>
      </c>
      <c r="D490">
        <v>2018</v>
      </c>
      <c r="E490">
        <v>556</v>
      </c>
      <c r="F490" t="s">
        <v>91</v>
      </c>
      <c r="G490" t="s">
        <v>137</v>
      </c>
    </row>
    <row r="491" spans="1:7" x14ac:dyDescent="0.25">
      <c r="A491" t="s">
        <v>106</v>
      </c>
      <c r="B491" t="s">
        <v>107</v>
      </c>
      <c r="C491" t="s">
        <v>3</v>
      </c>
      <c r="D491">
        <v>2019</v>
      </c>
      <c r="E491">
        <v>596</v>
      </c>
      <c r="F491" t="s">
        <v>91</v>
      </c>
      <c r="G491" t="s">
        <v>137</v>
      </c>
    </row>
    <row r="492" spans="1:7" x14ac:dyDescent="0.25">
      <c r="A492" t="s">
        <v>106</v>
      </c>
      <c r="B492" t="s">
        <v>107</v>
      </c>
      <c r="C492" t="s">
        <v>3</v>
      </c>
      <c r="D492">
        <v>2020</v>
      </c>
      <c r="E492">
        <v>500</v>
      </c>
      <c r="F492" t="s">
        <v>91</v>
      </c>
      <c r="G492" t="s">
        <v>137</v>
      </c>
    </row>
    <row r="493" spans="1:7" x14ac:dyDescent="0.25">
      <c r="A493" t="s">
        <v>106</v>
      </c>
      <c r="B493" t="s">
        <v>107</v>
      </c>
      <c r="C493" t="s">
        <v>3</v>
      </c>
      <c r="D493">
        <v>2021</v>
      </c>
      <c r="E493">
        <v>487</v>
      </c>
      <c r="F493" t="s">
        <v>91</v>
      </c>
      <c r="G493" t="s">
        <v>137</v>
      </c>
    </row>
    <row r="494" spans="1:7" x14ac:dyDescent="0.25">
      <c r="A494" t="s">
        <v>106</v>
      </c>
      <c r="B494" t="s">
        <v>107</v>
      </c>
      <c r="C494" t="s">
        <v>16</v>
      </c>
      <c r="D494">
        <v>2010</v>
      </c>
      <c r="E494">
        <v>2214</v>
      </c>
      <c r="F494" t="s">
        <v>91</v>
      </c>
      <c r="G494" t="s">
        <v>137</v>
      </c>
    </row>
    <row r="495" spans="1:7" x14ac:dyDescent="0.25">
      <c r="A495" t="s">
        <v>106</v>
      </c>
      <c r="B495" t="s">
        <v>107</v>
      </c>
      <c r="C495" t="s">
        <v>16</v>
      </c>
      <c r="D495">
        <v>2011</v>
      </c>
      <c r="E495">
        <v>2236</v>
      </c>
      <c r="F495" t="s">
        <v>91</v>
      </c>
      <c r="G495" t="s">
        <v>137</v>
      </c>
    </row>
    <row r="496" spans="1:7" x14ac:dyDescent="0.25">
      <c r="A496" t="s">
        <v>106</v>
      </c>
      <c r="B496" t="s">
        <v>107</v>
      </c>
      <c r="C496" t="s">
        <v>16</v>
      </c>
      <c r="D496">
        <v>2012</v>
      </c>
      <c r="E496">
        <v>2265</v>
      </c>
      <c r="F496" t="s">
        <v>91</v>
      </c>
      <c r="G496" t="s">
        <v>137</v>
      </c>
    </row>
    <row r="497" spans="1:7" x14ac:dyDescent="0.25">
      <c r="A497" t="s">
        <v>106</v>
      </c>
      <c r="B497" t="s">
        <v>107</v>
      </c>
      <c r="C497" t="s">
        <v>16</v>
      </c>
      <c r="D497">
        <v>2013</v>
      </c>
      <c r="E497">
        <v>2262</v>
      </c>
      <c r="F497" t="s">
        <v>91</v>
      </c>
      <c r="G497" t="s">
        <v>137</v>
      </c>
    </row>
    <row r="498" spans="1:7" x14ac:dyDescent="0.25">
      <c r="A498" t="s">
        <v>106</v>
      </c>
      <c r="B498" t="s">
        <v>107</v>
      </c>
      <c r="C498" t="s">
        <v>16</v>
      </c>
      <c r="D498">
        <v>2014</v>
      </c>
      <c r="E498">
        <v>2364</v>
      </c>
      <c r="F498" t="s">
        <v>91</v>
      </c>
      <c r="G498" t="s">
        <v>137</v>
      </c>
    </row>
    <row r="499" spans="1:7" x14ac:dyDescent="0.25">
      <c r="A499" t="s">
        <v>106</v>
      </c>
      <c r="B499" t="s">
        <v>107</v>
      </c>
      <c r="C499" t="s">
        <v>16</v>
      </c>
      <c r="D499">
        <v>2015</v>
      </c>
      <c r="E499">
        <v>2287</v>
      </c>
      <c r="F499" t="s">
        <v>91</v>
      </c>
      <c r="G499" t="s">
        <v>137</v>
      </c>
    </row>
    <row r="500" spans="1:7" x14ac:dyDescent="0.25">
      <c r="A500" t="s">
        <v>106</v>
      </c>
      <c r="B500" t="s">
        <v>107</v>
      </c>
      <c r="C500" t="s">
        <v>16</v>
      </c>
      <c r="D500">
        <v>2016</v>
      </c>
      <c r="E500">
        <v>2380</v>
      </c>
      <c r="F500" t="s">
        <v>91</v>
      </c>
      <c r="G500" t="s">
        <v>137</v>
      </c>
    </row>
    <row r="501" spans="1:7" x14ac:dyDescent="0.25">
      <c r="A501" t="s">
        <v>106</v>
      </c>
      <c r="B501" t="s">
        <v>107</v>
      </c>
      <c r="C501" t="s">
        <v>16</v>
      </c>
      <c r="D501">
        <v>2017</v>
      </c>
      <c r="E501">
        <v>2442</v>
      </c>
      <c r="F501" t="s">
        <v>91</v>
      </c>
      <c r="G501" t="s">
        <v>137</v>
      </c>
    </row>
    <row r="502" spans="1:7" x14ac:dyDescent="0.25">
      <c r="A502" t="s">
        <v>106</v>
      </c>
      <c r="B502" t="s">
        <v>107</v>
      </c>
      <c r="C502" t="s">
        <v>16</v>
      </c>
      <c r="D502">
        <v>2018</v>
      </c>
      <c r="E502">
        <v>2459</v>
      </c>
      <c r="F502" t="s">
        <v>91</v>
      </c>
      <c r="G502" t="s">
        <v>137</v>
      </c>
    </row>
    <row r="503" spans="1:7" x14ac:dyDescent="0.25">
      <c r="A503" t="s">
        <v>106</v>
      </c>
      <c r="B503" t="s">
        <v>107</v>
      </c>
      <c r="C503" t="s">
        <v>16</v>
      </c>
      <c r="D503">
        <v>2019</v>
      </c>
      <c r="E503">
        <v>2418</v>
      </c>
      <c r="F503" t="s">
        <v>91</v>
      </c>
      <c r="G503" t="s">
        <v>137</v>
      </c>
    </row>
    <row r="504" spans="1:7" x14ac:dyDescent="0.25">
      <c r="A504" t="s">
        <v>106</v>
      </c>
      <c r="B504" t="s">
        <v>107</v>
      </c>
      <c r="C504" t="s">
        <v>16</v>
      </c>
      <c r="D504">
        <v>2020</v>
      </c>
      <c r="E504">
        <v>2449</v>
      </c>
      <c r="F504" t="s">
        <v>91</v>
      </c>
      <c r="G504" t="s">
        <v>137</v>
      </c>
    </row>
    <row r="505" spans="1:7" x14ac:dyDescent="0.25">
      <c r="A505" t="s">
        <v>106</v>
      </c>
      <c r="B505" t="s">
        <v>107</v>
      </c>
      <c r="C505" t="s">
        <v>16</v>
      </c>
      <c r="D505">
        <v>2021</v>
      </c>
      <c r="E505">
        <v>2440</v>
      </c>
      <c r="F505" t="s">
        <v>91</v>
      </c>
      <c r="G505" t="s">
        <v>137</v>
      </c>
    </row>
    <row r="506" spans="1:7" x14ac:dyDescent="0.25">
      <c r="A506" t="s">
        <v>106</v>
      </c>
      <c r="B506" t="s">
        <v>107</v>
      </c>
      <c r="C506" t="s">
        <v>17</v>
      </c>
      <c r="D506">
        <v>2010</v>
      </c>
      <c r="E506">
        <v>77</v>
      </c>
      <c r="F506" t="s">
        <v>91</v>
      </c>
      <c r="G506" t="s">
        <v>137</v>
      </c>
    </row>
    <row r="507" spans="1:7" x14ac:dyDescent="0.25">
      <c r="A507" t="s">
        <v>106</v>
      </c>
      <c r="B507" t="s">
        <v>107</v>
      </c>
      <c r="C507" t="s">
        <v>17</v>
      </c>
      <c r="D507">
        <v>2011</v>
      </c>
      <c r="E507">
        <v>84</v>
      </c>
      <c r="F507" t="s">
        <v>91</v>
      </c>
      <c r="G507" t="s">
        <v>137</v>
      </c>
    </row>
    <row r="508" spans="1:7" x14ac:dyDescent="0.25">
      <c r="A508" t="s">
        <v>106</v>
      </c>
      <c r="B508" t="s">
        <v>107</v>
      </c>
      <c r="C508" t="s">
        <v>17</v>
      </c>
      <c r="D508">
        <v>2012</v>
      </c>
      <c r="E508">
        <v>84</v>
      </c>
      <c r="F508" t="s">
        <v>91</v>
      </c>
      <c r="G508" t="s">
        <v>137</v>
      </c>
    </row>
    <row r="509" spans="1:7" x14ac:dyDescent="0.25">
      <c r="A509" t="s">
        <v>106</v>
      </c>
      <c r="B509" t="s">
        <v>107</v>
      </c>
      <c r="C509" t="s">
        <v>17</v>
      </c>
      <c r="D509">
        <v>2013</v>
      </c>
      <c r="E509">
        <v>84</v>
      </c>
      <c r="F509" t="s">
        <v>91</v>
      </c>
      <c r="G509" t="s">
        <v>137</v>
      </c>
    </row>
    <row r="510" spans="1:7" x14ac:dyDescent="0.25">
      <c r="A510" t="s">
        <v>106</v>
      </c>
      <c r="B510" t="s">
        <v>107</v>
      </c>
      <c r="C510" t="s">
        <v>17</v>
      </c>
      <c r="D510">
        <v>2014</v>
      </c>
      <c r="E510">
        <v>96</v>
      </c>
      <c r="F510" t="s">
        <v>91</v>
      </c>
      <c r="G510" t="s">
        <v>137</v>
      </c>
    </row>
    <row r="511" spans="1:7" x14ac:dyDescent="0.25">
      <c r="A511" t="s">
        <v>106</v>
      </c>
      <c r="B511" t="s">
        <v>107</v>
      </c>
      <c r="C511" t="s">
        <v>17</v>
      </c>
      <c r="D511">
        <v>2015</v>
      </c>
      <c r="E511">
        <v>92</v>
      </c>
      <c r="F511" t="s">
        <v>91</v>
      </c>
      <c r="G511" t="s">
        <v>137</v>
      </c>
    </row>
    <row r="512" spans="1:7" x14ac:dyDescent="0.25">
      <c r="A512" t="s">
        <v>106</v>
      </c>
      <c r="B512" t="s">
        <v>107</v>
      </c>
      <c r="C512" t="s">
        <v>17</v>
      </c>
      <c r="D512">
        <v>2016</v>
      </c>
      <c r="E512">
        <v>93</v>
      </c>
      <c r="F512" t="s">
        <v>91</v>
      </c>
      <c r="G512" t="s">
        <v>137</v>
      </c>
    </row>
    <row r="513" spans="1:7" x14ac:dyDescent="0.25">
      <c r="A513" t="s">
        <v>106</v>
      </c>
      <c r="B513" t="s">
        <v>107</v>
      </c>
      <c r="C513" t="s">
        <v>17</v>
      </c>
      <c r="D513">
        <v>2017</v>
      </c>
      <c r="E513">
        <v>98</v>
      </c>
      <c r="F513" t="s">
        <v>91</v>
      </c>
      <c r="G513" t="s">
        <v>137</v>
      </c>
    </row>
    <row r="514" spans="1:7" x14ac:dyDescent="0.25">
      <c r="A514" t="s">
        <v>106</v>
      </c>
      <c r="B514" t="s">
        <v>107</v>
      </c>
      <c r="C514" t="s">
        <v>17</v>
      </c>
      <c r="D514">
        <v>2018</v>
      </c>
      <c r="E514">
        <v>95</v>
      </c>
      <c r="F514" t="s">
        <v>91</v>
      </c>
      <c r="G514" t="s">
        <v>137</v>
      </c>
    </row>
    <row r="515" spans="1:7" x14ac:dyDescent="0.25">
      <c r="A515" t="s">
        <v>106</v>
      </c>
      <c r="B515" t="s">
        <v>107</v>
      </c>
      <c r="C515" t="s">
        <v>17</v>
      </c>
      <c r="D515">
        <v>2019</v>
      </c>
      <c r="E515">
        <v>92</v>
      </c>
      <c r="F515" t="s">
        <v>91</v>
      </c>
      <c r="G515" t="s">
        <v>137</v>
      </c>
    </row>
    <row r="516" spans="1:7" x14ac:dyDescent="0.25">
      <c r="A516" t="s">
        <v>106</v>
      </c>
      <c r="B516" t="s">
        <v>107</v>
      </c>
      <c r="C516" t="s">
        <v>17</v>
      </c>
      <c r="D516">
        <v>2020</v>
      </c>
      <c r="E516">
        <v>93</v>
      </c>
      <c r="F516" t="s">
        <v>91</v>
      </c>
      <c r="G516" t="s">
        <v>137</v>
      </c>
    </row>
    <row r="517" spans="1:7" x14ac:dyDescent="0.25">
      <c r="A517" t="s">
        <v>106</v>
      </c>
      <c r="B517" t="s">
        <v>107</v>
      </c>
      <c r="C517" t="s">
        <v>17</v>
      </c>
      <c r="D517">
        <v>2021</v>
      </c>
      <c r="E517">
        <v>95</v>
      </c>
      <c r="F517" t="s">
        <v>91</v>
      </c>
      <c r="G517" t="s">
        <v>137</v>
      </c>
    </row>
    <row r="518" spans="1:7" x14ac:dyDescent="0.25">
      <c r="A518" t="s">
        <v>106</v>
      </c>
      <c r="B518" t="s">
        <v>107</v>
      </c>
      <c r="C518" t="s">
        <v>18</v>
      </c>
      <c r="D518">
        <v>2010</v>
      </c>
      <c r="E518">
        <v>74</v>
      </c>
      <c r="F518" t="s">
        <v>19</v>
      </c>
      <c r="G518" t="s">
        <v>137</v>
      </c>
    </row>
    <row r="519" spans="1:7" x14ac:dyDescent="0.25">
      <c r="A519" t="s">
        <v>106</v>
      </c>
      <c r="B519" t="s">
        <v>107</v>
      </c>
      <c r="C519" t="s">
        <v>18</v>
      </c>
      <c r="D519">
        <v>2011</v>
      </c>
      <c r="E519">
        <v>103</v>
      </c>
      <c r="F519" t="s">
        <v>19</v>
      </c>
      <c r="G519" t="s">
        <v>137</v>
      </c>
    </row>
    <row r="520" spans="1:7" x14ac:dyDescent="0.25">
      <c r="A520" t="s">
        <v>106</v>
      </c>
      <c r="B520" t="s">
        <v>107</v>
      </c>
      <c r="C520" t="s">
        <v>18</v>
      </c>
      <c r="D520">
        <v>2012</v>
      </c>
      <c r="E520">
        <v>96</v>
      </c>
      <c r="F520" t="s">
        <v>19</v>
      </c>
      <c r="G520" t="s">
        <v>137</v>
      </c>
    </row>
    <row r="521" spans="1:7" x14ac:dyDescent="0.25">
      <c r="A521" t="s">
        <v>106</v>
      </c>
      <c r="B521" t="s">
        <v>107</v>
      </c>
      <c r="C521" t="s">
        <v>18</v>
      </c>
      <c r="D521">
        <v>2013</v>
      </c>
      <c r="E521">
        <v>92</v>
      </c>
      <c r="F521" t="s">
        <v>19</v>
      </c>
      <c r="G521" t="s">
        <v>137</v>
      </c>
    </row>
    <row r="522" spans="1:7" x14ac:dyDescent="0.25">
      <c r="A522" t="s">
        <v>106</v>
      </c>
      <c r="B522" t="s">
        <v>107</v>
      </c>
      <c r="C522" t="s">
        <v>18</v>
      </c>
      <c r="D522">
        <v>2014</v>
      </c>
      <c r="E522">
        <v>122</v>
      </c>
      <c r="F522" t="s">
        <v>19</v>
      </c>
      <c r="G522" t="s">
        <v>137</v>
      </c>
    </row>
    <row r="523" spans="1:7" x14ac:dyDescent="0.25">
      <c r="A523" t="s">
        <v>106</v>
      </c>
      <c r="B523" t="s">
        <v>107</v>
      </c>
      <c r="C523" t="s">
        <v>18</v>
      </c>
      <c r="D523">
        <v>2015</v>
      </c>
      <c r="E523">
        <v>97</v>
      </c>
      <c r="F523" t="s">
        <v>19</v>
      </c>
      <c r="G523" t="s">
        <v>137</v>
      </c>
    </row>
    <row r="524" spans="1:7" x14ac:dyDescent="0.25">
      <c r="A524" t="s">
        <v>106</v>
      </c>
      <c r="B524" t="s">
        <v>107</v>
      </c>
      <c r="C524" t="s">
        <v>18</v>
      </c>
      <c r="D524">
        <v>2016</v>
      </c>
      <c r="E524">
        <v>93</v>
      </c>
      <c r="F524" t="s">
        <v>19</v>
      </c>
      <c r="G524" t="s">
        <v>137</v>
      </c>
    </row>
    <row r="525" spans="1:7" x14ac:dyDescent="0.25">
      <c r="A525" t="s">
        <v>106</v>
      </c>
      <c r="B525" t="s">
        <v>107</v>
      </c>
      <c r="C525" t="s">
        <v>18</v>
      </c>
      <c r="D525">
        <v>2017</v>
      </c>
      <c r="E525">
        <v>86</v>
      </c>
      <c r="F525" t="s">
        <v>19</v>
      </c>
      <c r="G525" t="s">
        <v>137</v>
      </c>
    </row>
    <row r="526" spans="1:7" x14ac:dyDescent="0.25">
      <c r="A526" t="s">
        <v>106</v>
      </c>
      <c r="B526" t="s">
        <v>107</v>
      </c>
      <c r="C526" t="s">
        <v>18</v>
      </c>
      <c r="D526">
        <v>2018</v>
      </c>
      <c r="E526">
        <v>81</v>
      </c>
      <c r="F526" t="s">
        <v>19</v>
      </c>
      <c r="G526" t="s">
        <v>137</v>
      </c>
    </row>
    <row r="527" spans="1:7" x14ac:dyDescent="0.25">
      <c r="A527" t="s">
        <v>106</v>
      </c>
      <c r="B527" t="s">
        <v>107</v>
      </c>
      <c r="C527" t="s">
        <v>18</v>
      </c>
      <c r="D527">
        <v>2019</v>
      </c>
      <c r="E527">
        <v>124</v>
      </c>
      <c r="F527" t="s">
        <v>19</v>
      </c>
      <c r="G527" t="s">
        <v>137</v>
      </c>
    </row>
    <row r="528" spans="1:7" x14ac:dyDescent="0.25">
      <c r="A528" t="s">
        <v>106</v>
      </c>
      <c r="B528" t="s">
        <v>107</v>
      </c>
      <c r="C528" t="s">
        <v>18</v>
      </c>
      <c r="D528">
        <v>2020</v>
      </c>
      <c r="E528">
        <v>86</v>
      </c>
      <c r="F528" t="s">
        <v>19</v>
      </c>
      <c r="G528" t="s">
        <v>137</v>
      </c>
    </row>
    <row r="529" spans="1:7" x14ac:dyDescent="0.25">
      <c r="A529" t="s">
        <v>106</v>
      </c>
      <c r="B529" t="s">
        <v>107</v>
      </c>
      <c r="C529" t="s">
        <v>18</v>
      </c>
      <c r="D529">
        <v>2021</v>
      </c>
      <c r="E529">
        <v>75</v>
      </c>
      <c r="F529" t="s">
        <v>19</v>
      </c>
      <c r="G529" t="s">
        <v>137</v>
      </c>
    </row>
    <row r="530" spans="1:7" x14ac:dyDescent="0.25">
      <c r="A530" t="s">
        <v>106</v>
      </c>
      <c r="B530" t="s">
        <v>107</v>
      </c>
      <c r="C530" t="s">
        <v>19</v>
      </c>
      <c r="D530">
        <v>2010</v>
      </c>
      <c r="E530">
        <v>4254</v>
      </c>
      <c r="F530" t="s">
        <v>19</v>
      </c>
      <c r="G530" t="s">
        <v>137</v>
      </c>
    </row>
    <row r="531" spans="1:7" x14ac:dyDescent="0.25">
      <c r="A531" t="s">
        <v>106</v>
      </c>
      <c r="B531" t="s">
        <v>107</v>
      </c>
      <c r="C531" t="s">
        <v>19</v>
      </c>
      <c r="D531">
        <v>2011</v>
      </c>
      <c r="E531">
        <v>4345</v>
      </c>
      <c r="F531" t="s">
        <v>19</v>
      </c>
      <c r="G531" t="s">
        <v>137</v>
      </c>
    </row>
    <row r="532" spans="1:7" x14ac:dyDescent="0.25">
      <c r="A532" t="s">
        <v>106</v>
      </c>
      <c r="B532" t="s">
        <v>107</v>
      </c>
      <c r="C532" t="s">
        <v>19</v>
      </c>
      <c r="D532">
        <v>2012</v>
      </c>
      <c r="E532">
        <v>4337</v>
      </c>
      <c r="F532" t="s">
        <v>19</v>
      </c>
      <c r="G532" t="s">
        <v>137</v>
      </c>
    </row>
    <row r="533" spans="1:7" x14ac:dyDescent="0.25">
      <c r="A533" t="s">
        <v>106</v>
      </c>
      <c r="B533" t="s">
        <v>107</v>
      </c>
      <c r="C533" t="s">
        <v>19</v>
      </c>
      <c r="D533">
        <v>2013</v>
      </c>
      <c r="E533">
        <v>4510</v>
      </c>
      <c r="F533" t="s">
        <v>19</v>
      </c>
      <c r="G533" t="s">
        <v>137</v>
      </c>
    </row>
    <row r="534" spans="1:7" x14ac:dyDescent="0.25">
      <c r="A534" t="s">
        <v>106</v>
      </c>
      <c r="B534" t="s">
        <v>107</v>
      </c>
      <c r="C534" t="s">
        <v>19</v>
      </c>
      <c r="D534">
        <v>2014</v>
      </c>
      <c r="E534">
        <v>4522</v>
      </c>
      <c r="F534" t="s">
        <v>19</v>
      </c>
      <c r="G534" t="s">
        <v>137</v>
      </c>
    </row>
    <row r="535" spans="1:7" x14ac:dyDescent="0.25">
      <c r="A535" t="s">
        <v>106</v>
      </c>
      <c r="B535" t="s">
        <v>107</v>
      </c>
      <c r="C535" t="s">
        <v>19</v>
      </c>
      <c r="D535">
        <v>2015</v>
      </c>
      <c r="E535">
        <v>4432</v>
      </c>
      <c r="F535" t="s">
        <v>19</v>
      </c>
      <c r="G535" t="s">
        <v>137</v>
      </c>
    </row>
    <row r="536" spans="1:7" x14ac:dyDescent="0.25">
      <c r="A536" t="s">
        <v>106</v>
      </c>
      <c r="B536" t="s">
        <v>107</v>
      </c>
      <c r="C536" t="s">
        <v>19</v>
      </c>
      <c r="D536">
        <v>2016</v>
      </c>
      <c r="E536">
        <v>4446</v>
      </c>
      <c r="F536" t="s">
        <v>19</v>
      </c>
      <c r="G536" t="s">
        <v>137</v>
      </c>
    </row>
    <row r="537" spans="1:7" x14ac:dyDescent="0.25">
      <c r="A537" t="s">
        <v>106</v>
      </c>
      <c r="B537" t="s">
        <v>107</v>
      </c>
      <c r="C537" t="s">
        <v>19</v>
      </c>
      <c r="D537">
        <v>2017</v>
      </c>
      <c r="E537">
        <v>4525</v>
      </c>
      <c r="F537" t="s">
        <v>19</v>
      </c>
      <c r="G537" t="s">
        <v>137</v>
      </c>
    </row>
    <row r="538" spans="1:7" x14ac:dyDescent="0.25">
      <c r="A538" t="s">
        <v>106</v>
      </c>
      <c r="B538" t="s">
        <v>107</v>
      </c>
      <c r="C538" t="s">
        <v>19</v>
      </c>
      <c r="D538">
        <v>2018</v>
      </c>
      <c r="E538">
        <v>4481</v>
      </c>
      <c r="F538" t="s">
        <v>19</v>
      </c>
      <c r="G538" t="s">
        <v>137</v>
      </c>
    </row>
    <row r="539" spans="1:7" x14ac:dyDescent="0.25">
      <c r="A539" t="s">
        <v>106</v>
      </c>
      <c r="B539" t="s">
        <v>107</v>
      </c>
      <c r="C539" t="s">
        <v>19</v>
      </c>
      <c r="D539">
        <v>2019</v>
      </c>
      <c r="E539">
        <v>4396</v>
      </c>
      <c r="F539" t="s">
        <v>19</v>
      </c>
      <c r="G539" t="s">
        <v>137</v>
      </c>
    </row>
    <row r="540" spans="1:7" x14ac:dyDescent="0.25">
      <c r="A540" t="s">
        <v>106</v>
      </c>
      <c r="B540" t="s">
        <v>107</v>
      </c>
      <c r="C540" t="s">
        <v>19</v>
      </c>
      <c r="D540">
        <v>2020</v>
      </c>
      <c r="E540">
        <v>4310</v>
      </c>
      <c r="F540" t="s">
        <v>19</v>
      </c>
      <c r="G540" t="s">
        <v>137</v>
      </c>
    </row>
    <row r="541" spans="1:7" x14ac:dyDescent="0.25">
      <c r="A541" t="s">
        <v>106</v>
      </c>
      <c r="B541" t="s">
        <v>107</v>
      </c>
      <c r="C541" t="s">
        <v>19</v>
      </c>
      <c r="D541">
        <v>2021</v>
      </c>
      <c r="E541">
        <v>4331</v>
      </c>
      <c r="F541" t="s">
        <v>19</v>
      </c>
      <c r="G541" t="s">
        <v>137</v>
      </c>
    </row>
    <row r="542" spans="1:7" x14ac:dyDescent="0.25">
      <c r="A542" t="s">
        <v>108</v>
      </c>
      <c r="B542" t="s">
        <v>109</v>
      </c>
      <c r="C542" t="s">
        <v>3</v>
      </c>
      <c r="D542">
        <v>2010</v>
      </c>
      <c r="E542">
        <v>12</v>
      </c>
      <c r="F542" t="s">
        <v>91</v>
      </c>
      <c r="G542" t="s">
        <v>138</v>
      </c>
    </row>
    <row r="543" spans="1:7" x14ac:dyDescent="0.25">
      <c r="A543" t="s">
        <v>108</v>
      </c>
      <c r="B543" t="s">
        <v>109</v>
      </c>
      <c r="C543" t="s">
        <v>3</v>
      </c>
      <c r="D543">
        <v>2011</v>
      </c>
      <c r="E543">
        <v>13</v>
      </c>
      <c r="F543" t="s">
        <v>91</v>
      </c>
      <c r="G543" t="s">
        <v>138</v>
      </c>
    </row>
    <row r="544" spans="1:7" x14ac:dyDescent="0.25">
      <c r="A544" t="s">
        <v>108</v>
      </c>
      <c r="B544" t="s">
        <v>109</v>
      </c>
      <c r="C544" t="s">
        <v>3</v>
      </c>
      <c r="D544">
        <v>2012</v>
      </c>
      <c r="E544">
        <v>12</v>
      </c>
      <c r="F544" t="s">
        <v>91</v>
      </c>
      <c r="G544" t="s">
        <v>138</v>
      </c>
    </row>
    <row r="545" spans="1:7" x14ac:dyDescent="0.25">
      <c r="A545" t="s">
        <v>108</v>
      </c>
      <c r="B545" t="s">
        <v>109</v>
      </c>
      <c r="C545" t="s">
        <v>3</v>
      </c>
      <c r="D545">
        <v>2013</v>
      </c>
      <c r="E545">
        <v>6</v>
      </c>
      <c r="F545" t="s">
        <v>91</v>
      </c>
      <c r="G545" t="s">
        <v>138</v>
      </c>
    </row>
    <row r="546" spans="1:7" x14ac:dyDescent="0.25">
      <c r="A546" t="s">
        <v>108</v>
      </c>
      <c r="B546" t="s">
        <v>109</v>
      </c>
      <c r="C546" t="s">
        <v>3</v>
      </c>
      <c r="D546">
        <v>2014</v>
      </c>
      <c r="E546">
        <v>11</v>
      </c>
      <c r="F546" t="s">
        <v>91</v>
      </c>
      <c r="G546" t="s">
        <v>138</v>
      </c>
    </row>
    <row r="547" spans="1:7" x14ac:dyDescent="0.25">
      <c r="A547" t="s">
        <v>108</v>
      </c>
      <c r="B547" t="s">
        <v>109</v>
      </c>
      <c r="C547" t="s">
        <v>3</v>
      </c>
      <c r="D547">
        <v>2015</v>
      </c>
      <c r="E547">
        <v>9</v>
      </c>
      <c r="F547" t="s">
        <v>91</v>
      </c>
      <c r="G547" t="s">
        <v>138</v>
      </c>
    </row>
    <row r="548" spans="1:7" x14ac:dyDescent="0.25">
      <c r="A548" t="s">
        <v>108</v>
      </c>
      <c r="B548" t="s">
        <v>109</v>
      </c>
      <c r="C548" t="s">
        <v>3</v>
      </c>
      <c r="D548">
        <v>2016</v>
      </c>
      <c r="E548">
        <v>10</v>
      </c>
      <c r="F548" t="s">
        <v>91</v>
      </c>
      <c r="G548" t="s">
        <v>138</v>
      </c>
    </row>
    <row r="549" spans="1:7" x14ac:dyDescent="0.25">
      <c r="A549" t="s">
        <v>108</v>
      </c>
      <c r="B549" t="s">
        <v>109</v>
      </c>
      <c r="C549" t="s">
        <v>3</v>
      </c>
      <c r="D549">
        <v>2017</v>
      </c>
      <c r="E549">
        <v>13</v>
      </c>
      <c r="F549" t="s">
        <v>91</v>
      </c>
      <c r="G549" t="s">
        <v>138</v>
      </c>
    </row>
    <row r="550" spans="1:7" x14ac:dyDescent="0.25">
      <c r="A550" t="s">
        <v>108</v>
      </c>
      <c r="B550" t="s">
        <v>109</v>
      </c>
      <c r="C550" t="s">
        <v>3</v>
      </c>
      <c r="D550">
        <v>2018</v>
      </c>
      <c r="E550">
        <v>9</v>
      </c>
      <c r="F550" t="s">
        <v>91</v>
      </c>
      <c r="G550" t="s">
        <v>138</v>
      </c>
    </row>
    <row r="551" spans="1:7" x14ac:dyDescent="0.25">
      <c r="A551" t="s">
        <v>108</v>
      </c>
      <c r="B551" t="s">
        <v>109</v>
      </c>
      <c r="C551" t="s">
        <v>3</v>
      </c>
      <c r="D551">
        <v>2019</v>
      </c>
      <c r="E551">
        <v>11</v>
      </c>
      <c r="F551" t="s">
        <v>91</v>
      </c>
      <c r="G551" t="s">
        <v>138</v>
      </c>
    </row>
    <row r="552" spans="1:7" x14ac:dyDescent="0.25">
      <c r="A552" t="s">
        <v>108</v>
      </c>
      <c r="B552" t="s">
        <v>109</v>
      </c>
      <c r="C552" t="s">
        <v>3</v>
      </c>
      <c r="D552">
        <v>2020</v>
      </c>
      <c r="E552">
        <v>9</v>
      </c>
      <c r="F552" t="s">
        <v>91</v>
      </c>
      <c r="G552" t="s">
        <v>138</v>
      </c>
    </row>
    <row r="553" spans="1:7" x14ac:dyDescent="0.25">
      <c r="A553" t="s">
        <v>108</v>
      </c>
      <c r="B553" t="s">
        <v>109</v>
      </c>
      <c r="C553" t="s">
        <v>3</v>
      </c>
      <c r="D553">
        <v>2021</v>
      </c>
      <c r="E553">
        <v>6</v>
      </c>
      <c r="F553" t="s">
        <v>91</v>
      </c>
      <c r="G553" t="s">
        <v>138</v>
      </c>
    </row>
    <row r="554" spans="1:7" x14ac:dyDescent="0.25">
      <c r="A554" t="s">
        <v>108</v>
      </c>
      <c r="B554" t="s">
        <v>109</v>
      </c>
      <c r="C554" t="s">
        <v>16</v>
      </c>
      <c r="D554">
        <v>2010</v>
      </c>
      <c r="E554">
        <v>221</v>
      </c>
      <c r="F554" t="s">
        <v>91</v>
      </c>
      <c r="G554" t="s">
        <v>138</v>
      </c>
    </row>
    <row r="555" spans="1:7" x14ac:dyDescent="0.25">
      <c r="A555" t="s">
        <v>108</v>
      </c>
      <c r="B555" t="s">
        <v>109</v>
      </c>
      <c r="C555" t="s">
        <v>16</v>
      </c>
      <c r="D555">
        <v>2011</v>
      </c>
      <c r="E555">
        <v>211</v>
      </c>
      <c r="F555" t="s">
        <v>91</v>
      </c>
      <c r="G555" t="s">
        <v>138</v>
      </c>
    </row>
    <row r="556" spans="1:7" x14ac:dyDescent="0.25">
      <c r="A556" t="s">
        <v>108</v>
      </c>
      <c r="B556" t="s">
        <v>109</v>
      </c>
      <c r="C556" t="s">
        <v>16</v>
      </c>
      <c r="D556">
        <v>2012</v>
      </c>
      <c r="E556">
        <v>248</v>
      </c>
      <c r="F556" t="s">
        <v>91</v>
      </c>
      <c r="G556" t="s">
        <v>138</v>
      </c>
    </row>
    <row r="557" spans="1:7" x14ac:dyDescent="0.25">
      <c r="A557" t="s">
        <v>108</v>
      </c>
      <c r="B557" t="s">
        <v>109</v>
      </c>
      <c r="C557" t="s">
        <v>16</v>
      </c>
      <c r="D557">
        <v>2013</v>
      </c>
      <c r="E557">
        <v>247</v>
      </c>
      <c r="F557" t="s">
        <v>91</v>
      </c>
      <c r="G557" t="s">
        <v>138</v>
      </c>
    </row>
    <row r="558" spans="1:7" x14ac:dyDescent="0.25">
      <c r="A558" t="s">
        <v>108</v>
      </c>
      <c r="B558" t="s">
        <v>109</v>
      </c>
      <c r="C558" t="s">
        <v>16</v>
      </c>
      <c r="D558">
        <v>2014</v>
      </c>
      <c r="E558">
        <v>229</v>
      </c>
      <c r="F558" t="s">
        <v>91</v>
      </c>
      <c r="G558" t="s">
        <v>138</v>
      </c>
    </row>
    <row r="559" spans="1:7" x14ac:dyDescent="0.25">
      <c r="A559" t="s">
        <v>108</v>
      </c>
      <c r="B559" t="s">
        <v>109</v>
      </c>
      <c r="C559" t="s">
        <v>16</v>
      </c>
      <c r="D559">
        <v>2015</v>
      </c>
      <c r="E559">
        <v>227</v>
      </c>
      <c r="F559" t="s">
        <v>91</v>
      </c>
      <c r="G559" t="s">
        <v>138</v>
      </c>
    </row>
    <row r="560" spans="1:7" x14ac:dyDescent="0.25">
      <c r="A560" t="s">
        <v>108</v>
      </c>
      <c r="B560" t="s">
        <v>109</v>
      </c>
      <c r="C560" t="s">
        <v>16</v>
      </c>
      <c r="D560">
        <v>2016</v>
      </c>
      <c r="E560">
        <v>223</v>
      </c>
      <c r="F560" t="s">
        <v>91</v>
      </c>
      <c r="G560" t="s">
        <v>138</v>
      </c>
    </row>
    <row r="561" spans="1:7" x14ac:dyDescent="0.25">
      <c r="A561" t="s">
        <v>108</v>
      </c>
      <c r="B561" t="s">
        <v>109</v>
      </c>
      <c r="C561" t="s">
        <v>16</v>
      </c>
      <c r="D561">
        <v>2017</v>
      </c>
      <c r="E561">
        <v>223</v>
      </c>
      <c r="F561" t="s">
        <v>91</v>
      </c>
      <c r="G561" t="s">
        <v>138</v>
      </c>
    </row>
    <row r="562" spans="1:7" x14ac:dyDescent="0.25">
      <c r="A562" t="s">
        <v>108</v>
      </c>
      <c r="B562" t="s">
        <v>109</v>
      </c>
      <c r="C562" t="s">
        <v>16</v>
      </c>
      <c r="D562">
        <v>2018</v>
      </c>
      <c r="E562">
        <v>229</v>
      </c>
      <c r="F562" t="s">
        <v>91</v>
      </c>
      <c r="G562" t="s">
        <v>138</v>
      </c>
    </row>
    <row r="563" spans="1:7" x14ac:dyDescent="0.25">
      <c r="A563" t="s">
        <v>108</v>
      </c>
      <c r="B563" t="s">
        <v>109</v>
      </c>
      <c r="C563" t="s">
        <v>16</v>
      </c>
      <c r="D563">
        <v>2019</v>
      </c>
      <c r="E563">
        <v>241</v>
      </c>
      <c r="F563" t="s">
        <v>91</v>
      </c>
      <c r="G563" t="s">
        <v>138</v>
      </c>
    </row>
    <row r="564" spans="1:7" x14ac:dyDescent="0.25">
      <c r="A564" t="s">
        <v>108</v>
      </c>
      <c r="B564" t="s">
        <v>109</v>
      </c>
      <c r="C564" t="s">
        <v>16</v>
      </c>
      <c r="D564">
        <v>2020</v>
      </c>
      <c r="E564">
        <v>241</v>
      </c>
      <c r="F564" t="s">
        <v>91</v>
      </c>
      <c r="G564" t="s">
        <v>138</v>
      </c>
    </row>
    <row r="565" spans="1:7" x14ac:dyDescent="0.25">
      <c r="A565" t="s">
        <v>108</v>
      </c>
      <c r="B565" t="s">
        <v>109</v>
      </c>
      <c r="C565" t="s">
        <v>16</v>
      </c>
      <c r="D565">
        <v>2021</v>
      </c>
      <c r="E565">
        <v>237</v>
      </c>
      <c r="F565" t="s">
        <v>91</v>
      </c>
      <c r="G565" t="s">
        <v>138</v>
      </c>
    </row>
    <row r="566" spans="1:7" x14ac:dyDescent="0.25">
      <c r="A566" t="s">
        <v>108</v>
      </c>
      <c r="B566" t="s">
        <v>109</v>
      </c>
      <c r="C566" t="s">
        <v>17</v>
      </c>
      <c r="D566">
        <v>2010</v>
      </c>
      <c r="E566">
        <v>0</v>
      </c>
      <c r="F566" t="s">
        <v>91</v>
      </c>
      <c r="G566" t="s">
        <v>138</v>
      </c>
    </row>
    <row r="567" spans="1:7" x14ac:dyDescent="0.25">
      <c r="A567" t="s">
        <v>108</v>
      </c>
      <c r="B567" t="s">
        <v>109</v>
      </c>
      <c r="C567" t="s">
        <v>17</v>
      </c>
      <c r="D567">
        <v>2011</v>
      </c>
      <c r="E567">
        <v>3</v>
      </c>
      <c r="F567" t="s">
        <v>91</v>
      </c>
      <c r="G567" t="s">
        <v>138</v>
      </c>
    </row>
    <row r="568" spans="1:7" x14ac:dyDescent="0.25">
      <c r="A568" t="s">
        <v>108</v>
      </c>
      <c r="B568" t="s">
        <v>109</v>
      </c>
      <c r="C568" t="s">
        <v>17</v>
      </c>
      <c r="D568">
        <v>2012</v>
      </c>
      <c r="E568">
        <v>0</v>
      </c>
      <c r="F568" t="s">
        <v>91</v>
      </c>
      <c r="G568" t="s">
        <v>138</v>
      </c>
    </row>
    <row r="569" spans="1:7" x14ac:dyDescent="0.25">
      <c r="A569" t="s">
        <v>108</v>
      </c>
      <c r="B569" t="s">
        <v>109</v>
      </c>
      <c r="C569" t="s">
        <v>17</v>
      </c>
      <c r="D569">
        <v>2013</v>
      </c>
      <c r="E569">
        <v>0</v>
      </c>
      <c r="F569" t="s">
        <v>91</v>
      </c>
      <c r="G569" t="s">
        <v>138</v>
      </c>
    </row>
    <row r="570" spans="1:7" x14ac:dyDescent="0.25">
      <c r="A570" t="s">
        <v>108</v>
      </c>
      <c r="B570" t="s">
        <v>109</v>
      </c>
      <c r="C570" t="s">
        <v>17</v>
      </c>
      <c r="D570">
        <v>2014</v>
      </c>
      <c r="E570">
        <v>0</v>
      </c>
      <c r="F570" t="s">
        <v>91</v>
      </c>
      <c r="G570" t="s">
        <v>138</v>
      </c>
    </row>
    <row r="571" spans="1:7" x14ac:dyDescent="0.25">
      <c r="A571" t="s">
        <v>108</v>
      </c>
      <c r="B571" t="s">
        <v>109</v>
      </c>
      <c r="C571" t="s">
        <v>17</v>
      </c>
      <c r="D571">
        <v>2015</v>
      </c>
      <c r="E571">
        <v>3</v>
      </c>
      <c r="F571" t="s">
        <v>91</v>
      </c>
      <c r="G571" t="s">
        <v>138</v>
      </c>
    </row>
    <row r="572" spans="1:7" x14ac:dyDescent="0.25">
      <c r="A572" t="s">
        <v>108</v>
      </c>
      <c r="B572" t="s">
        <v>109</v>
      </c>
      <c r="C572" t="s">
        <v>17</v>
      </c>
      <c r="D572">
        <v>2016</v>
      </c>
      <c r="E572">
        <v>3</v>
      </c>
      <c r="F572" t="s">
        <v>91</v>
      </c>
      <c r="G572" t="s">
        <v>138</v>
      </c>
    </row>
    <row r="573" spans="1:7" x14ac:dyDescent="0.25">
      <c r="A573" t="s">
        <v>108</v>
      </c>
      <c r="B573" t="s">
        <v>109</v>
      </c>
      <c r="C573" t="s">
        <v>17</v>
      </c>
      <c r="D573">
        <v>2017</v>
      </c>
      <c r="E573">
        <v>3</v>
      </c>
      <c r="F573" t="s">
        <v>91</v>
      </c>
      <c r="G573" t="s">
        <v>138</v>
      </c>
    </row>
    <row r="574" spans="1:7" x14ac:dyDescent="0.25">
      <c r="A574" t="s">
        <v>108</v>
      </c>
      <c r="B574" t="s">
        <v>109</v>
      </c>
      <c r="C574" t="s">
        <v>17</v>
      </c>
      <c r="D574">
        <v>2018</v>
      </c>
      <c r="E574">
        <v>0</v>
      </c>
      <c r="F574" t="s">
        <v>91</v>
      </c>
      <c r="G574" t="s">
        <v>138</v>
      </c>
    </row>
    <row r="575" spans="1:7" x14ac:dyDescent="0.25">
      <c r="A575" t="s">
        <v>108</v>
      </c>
      <c r="B575" t="s">
        <v>109</v>
      </c>
      <c r="C575" t="s">
        <v>17</v>
      </c>
      <c r="D575">
        <v>2019</v>
      </c>
      <c r="E575">
        <v>0</v>
      </c>
      <c r="F575" t="s">
        <v>91</v>
      </c>
      <c r="G575" t="s">
        <v>138</v>
      </c>
    </row>
    <row r="576" spans="1:7" x14ac:dyDescent="0.25">
      <c r="A576" t="s">
        <v>108</v>
      </c>
      <c r="B576" t="s">
        <v>109</v>
      </c>
      <c r="C576" t="s">
        <v>17</v>
      </c>
      <c r="D576">
        <v>2020</v>
      </c>
      <c r="E576">
        <v>0</v>
      </c>
      <c r="F576" t="s">
        <v>91</v>
      </c>
      <c r="G576" t="s">
        <v>138</v>
      </c>
    </row>
    <row r="577" spans="1:7" x14ac:dyDescent="0.25">
      <c r="A577" t="s">
        <v>108</v>
      </c>
      <c r="B577" t="s">
        <v>109</v>
      </c>
      <c r="C577" t="s">
        <v>17</v>
      </c>
      <c r="D577">
        <v>2021</v>
      </c>
      <c r="E577">
        <v>0</v>
      </c>
      <c r="F577" t="s">
        <v>91</v>
      </c>
      <c r="G577" t="s">
        <v>138</v>
      </c>
    </row>
    <row r="578" spans="1:7" x14ac:dyDescent="0.25">
      <c r="A578" t="s">
        <v>108</v>
      </c>
      <c r="B578" t="s">
        <v>109</v>
      </c>
      <c r="C578" t="s">
        <v>18</v>
      </c>
      <c r="D578">
        <v>2010</v>
      </c>
      <c r="E578">
        <v>6</v>
      </c>
      <c r="F578" t="s">
        <v>19</v>
      </c>
      <c r="G578" t="s">
        <v>138</v>
      </c>
    </row>
    <row r="579" spans="1:7" x14ac:dyDescent="0.25">
      <c r="A579" t="s">
        <v>108</v>
      </c>
      <c r="B579" t="s">
        <v>109</v>
      </c>
      <c r="C579" t="s">
        <v>18</v>
      </c>
      <c r="D579">
        <v>2011</v>
      </c>
      <c r="E579">
        <v>7</v>
      </c>
      <c r="F579" t="s">
        <v>19</v>
      </c>
      <c r="G579" t="s">
        <v>138</v>
      </c>
    </row>
    <row r="580" spans="1:7" x14ac:dyDescent="0.25">
      <c r="A580" t="s">
        <v>108</v>
      </c>
      <c r="B580" t="s">
        <v>109</v>
      </c>
      <c r="C580" t="s">
        <v>18</v>
      </c>
      <c r="D580">
        <v>2012</v>
      </c>
      <c r="E580">
        <v>6</v>
      </c>
      <c r="F580" t="s">
        <v>19</v>
      </c>
      <c r="G580" t="s">
        <v>138</v>
      </c>
    </row>
    <row r="581" spans="1:7" x14ac:dyDescent="0.25">
      <c r="A581" t="s">
        <v>108</v>
      </c>
      <c r="B581" t="s">
        <v>109</v>
      </c>
      <c r="C581" t="s">
        <v>18</v>
      </c>
      <c r="D581">
        <v>2013</v>
      </c>
      <c r="E581">
        <v>7</v>
      </c>
      <c r="F581" t="s">
        <v>19</v>
      </c>
      <c r="G581" t="s">
        <v>138</v>
      </c>
    </row>
    <row r="582" spans="1:7" x14ac:dyDescent="0.25">
      <c r="A582" t="s">
        <v>108</v>
      </c>
      <c r="B582" t="s">
        <v>109</v>
      </c>
      <c r="C582" t="s">
        <v>18</v>
      </c>
      <c r="D582">
        <v>2014</v>
      </c>
      <c r="E582">
        <v>6</v>
      </c>
      <c r="F582" t="s">
        <v>19</v>
      </c>
      <c r="G582" t="s">
        <v>138</v>
      </c>
    </row>
    <row r="583" spans="1:7" x14ac:dyDescent="0.25">
      <c r="A583" t="s">
        <v>108</v>
      </c>
      <c r="B583" t="s">
        <v>109</v>
      </c>
      <c r="C583" t="s">
        <v>18</v>
      </c>
      <c r="D583">
        <v>2015</v>
      </c>
      <c r="E583">
        <v>6</v>
      </c>
      <c r="F583" t="s">
        <v>19</v>
      </c>
      <c r="G583" t="s">
        <v>138</v>
      </c>
    </row>
    <row r="584" spans="1:7" x14ac:dyDescent="0.25">
      <c r="A584" t="s">
        <v>108</v>
      </c>
      <c r="B584" t="s">
        <v>109</v>
      </c>
      <c r="C584" t="s">
        <v>18</v>
      </c>
      <c r="D584">
        <v>2016</v>
      </c>
      <c r="E584">
        <v>7</v>
      </c>
      <c r="F584" t="s">
        <v>19</v>
      </c>
      <c r="G584" t="s">
        <v>138</v>
      </c>
    </row>
    <row r="585" spans="1:7" x14ac:dyDescent="0.25">
      <c r="A585" t="s">
        <v>108</v>
      </c>
      <c r="B585" t="s">
        <v>109</v>
      </c>
      <c r="C585" t="s">
        <v>18</v>
      </c>
      <c r="D585">
        <v>2017</v>
      </c>
      <c r="E585">
        <v>6</v>
      </c>
      <c r="F585" t="s">
        <v>19</v>
      </c>
      <c r="G585" t="s">
        <v>138</v>
      </c>
    </row>
    <row r="586" spans="1:7" x14ac:dyDescent="0.25">
      <c r="A586" t="s">
        <v>108</v>
      </c>
      <c r="B586" t="s">
        <v>109</v>
      </c>
      <c r="C586" t="s">
        <v>18</v>
      </c>
      <c r="D586">
        <v>2018</v>
      </c>
      <c r="E586">
        <v>8</v>
      </c>
      <c r="F586" t="s">
        <v>19</v>
      </c>
      <c r="G586" t="s">
        <v>138</v>
      </c>
    </row>
    <row r="587" spans="1:7" x14ac:dyDescent="0.25">
      <c r="A587" t="s">
        <v>108</v>
      </c>
      <c r="B587" t="s">
        <v>109</v>
      </c>
      <c r="C587" t="s">
        <v>18</v>
      </c>
      <c r="D587">
        <v>2019</v>
      </c>
      <c r="E587">
        <v>6</v>
      </c>
      <c r="F587" t="s">
        <v>19</v>
      </c>
      <c r="G587" t="s">
        <v>138</v>
      </c>
    </row>
    <row r="588" spans="1:7" x14ac:dyDescent="0.25">
      <c r="A588" t="s">
        <v>108</v>
      </c>
      <c r="B588" t="s">
        <v>109</v>
      </c>
      <c r="C588" t="s">
        <v>18</v>
      </c>
      <c r="D588">
        <v>2020</v>
      </c>
      <c r="E588">
        <v>6</v>
      </c>
      <c r="F588" t="s">
        <v>19</v>
      </c>
      <c r="G588" t="s">
        <v>138</v>
      </c>
    </row>
    <row r="589" spans="1:7" x14ac:dyDescent="0.25">
      <c r="A589" t="s">
        <v>108</v>
      </c>
      <c r="B589" t="s">
        <v>109</v>
      </c>
      <c r="C589" t="s">
        <v>18</v>
      </c>
      <c r="D589">
        <v>2021</v>
      </c>
      <c r="E589">
        <v>6</v>
      </c>
      <c r="F589" t="s">
        <v>19</v>
      </c>
      <c r="G589" t="s">
        <v>138</v>
      </c>
    </row>
    <row r="590" spans="1:7" x14ac:dyDescent="0.25">
      <c r="A590" t="s">
        <v>108</v>
      </c>
      <c r="B590" t="s">
        <v>109</v>
      </c>
      <c r="C590" t="s">
        <v>19</v>
      </c>
      <c r="D590">
        <v>2010</v>
      </c>
      <c r="E590">
        <v>272</v>
      </c>
      <c r="F590" t="s">
        <v>19</v>
      </c>
      <c r="G590" t="s">
        <v>138</v>
      </c>
    </row>
    <row r="591" spans="1:7" x14ac:dyDescent="0.25">
      <c r="A591" t="s">
        <v>108</v>
      </c>
      <c r="B591" t="s">
        <v>109</v>
      </c>
      <c r="C591" t="s">
        <v>19</v>
      </c>
      <c r="D591">
        <v>2011</v>
      </c>
      <c r="E591">
        <v>264</v>
      </c>
      <c r="F591" t="s">
        <v>19</v>
      </c>
      <c r="G591" t="s">
        <v>138</v>
      </c>
    </row>
    <row r="592" spans="1:7" x14ac:dyDescent="0.25">
      <c r="A592" t="s">
        <v>108</v>
      </c>
      <c r="B592" t="s">
        <v>109</v>
      </c>
      <c r="C592" t="s">
        <v>19</v>
      </c>
      <c r="D592">
        <v>2012</v>
      </c>
      <c r="E592">
        <v>252</v>
      </c>
      <c r="F592" t="s">
        <v>19</v>
      </c>
      <c r="G592" t="s">
        <v>138</v>
      </c>
    </row>
    <row r="593" spans="1:7" x14ac:dyDescent="0.25">
      <c r="A593" t="s">
        <v>108</v>
      </c>
      <c r="B593" t="s">
        <v>109</v>
      </c>
      <c r="C593" t="s">
        <v>19</v>
      </c>
      <c r="D593">
        <v>2013</v>
      </c>
      <c r="E593">
        <v>225</v>
      </c>
      <c r="F593" t="s">
        <v>19</v>
      </c>
      <c r="G593" t="s">
        <v>138</v>
      </c>
    </row>
    <row r="594" spans="1:7" x14ac:dyDescent="0.25">
      <c r="A594" t="s">
        <v>108</v>
      </c>
      <c r="B594" t="s">
        <v>109</v>
      </c>
      <c r="C594" t="s">
        <v>19</v>
      </c>
      <c r="D594">
        <v>2014</v>
      </c>
      <c r="E594">
        <v>242</v>
      </c>
      <c r="F594" t="s">
        <v>19</v>
      </c>
      <c r="G594" t="s">
        <v>138</v>
      </c>
    </row>
    <row r="595" spans="1:7" x14ac:dyDescent="0.25">
      <c r="A595" t="s">
        <v>108</v>
      </c>
      <c r="B595" t="s">
        <v>109</v>
      </c>
      <c r="C595" t="s">
        <v>19</v>
      </c>
      <c r="D595">
        <v>2015</v>
      </c>
      <c r="E595">
        <v>242</v>
      </c>
      <c r="F595" t="s">
        <v>19</v>
      </c>
      <c r="G595" t="s">
        <v>138</v>
      </c>
    </row>
    <row r="596" spans="1:7" x14ac:dyDescent="0.25">
      <c r="A596" t="s">
        <v>108</v>
      </c>
      <c r="B596" t="s">
        <v>109</v>
      </c>
      <c r="C596" t="s">
        <v>19</v>
      </c>
      <c r="D596">
        <v>2016</v>
      </c>
      <c r="E596">
        <v>253</v>
      </c>
      <c r="F596" t="s">
        <v>19</v>
      </c>
      <c r="G596" t="s">
        <v>138</v>
      </c>
    </row>
    <row r="597" spans="1:7" x14ac:dyDescent="0.25">
      <c r="A597" t="s">
        <v>108</v>
      </c>
      <c r="B597" t="s">
        <v>109</v>
      </c>
      <c r="C597" t="s">
        <v>19</v>
      </c>
      <c r="D597">
        <v>2017</v>
      </c>
      <c r="E597">
        <v>276</v>
      </c>
      <c r="F597" t="s">
        <v>19</v>
      </c>
      <c r="G597" t="s">
        <v>138</v>
      </c>
    </row>
    <row r="598" spans="1:7" x14ac:dyDescent="0.25">
      <c r="A598" t="s">
        <v>108</v>
      </c>
      <c r="B598" t="s">
        <v>109</v>
      </c>
      <c r="C598" t="s">
        <v>19</v>
      </c>
      <c r="D598">
        <v>2018</v>
      </c>
      <c r="E598">
        <v>262</v>
      </c>
      <c r="F598" t="s">
        <v>19</v>
      </c>
      <c r="G598" t="s">
        <v>138</v>
      </c>
    </row>
    <row r="599" spans="1:7" x14ac:dyDescent="0.25">
      <c r="A599" t="s">
        <v>108</v>
      </c>
      <c r="B599" t="s">
        <v>109</v>
      </c>
      <c r="C599" t="s">
        <v>19</v>
      </c>
      <c r="D599">
        <v>2019</v>
      </c>
      <c r="E599">
        <v>282</v>
      </c>
      <c r="F599" t="s">
        <v>19</v>
      </c>
      <c r="G599" t="s">
        <v>138</v>
      </c>
    </row>
    <row r="600" spans="1:7" x14ac:dyDescent="0.25">
      <c r="A600" t="s">
        <v>108</v>
      </c>
      <c r="B600" t="s">
        <v>109</v>
      </c>
      <c r="C600" t="s">
        <v>19</v>
      </c>
      <c r="D600">
        <v>2020</v>
      </c>
      <c r="E600">
        <v>286</v>
      </c>
      <c r="F600" t="s">
        <v>19</v>
      </c>
      <c r="G600" t="s">
        <v>138</v>
      </c>
    </row>
    <row r="601" spans="1:7" x14ac:dyDescent="0.25">
      <c r="A601" t="s">
        <v>108</v>
      </c>
      <c r="B601" t="s">
        <v>109</v>
      </c>
      <c r="C601" t="s">
        <v>19</v>
      </c>
      <c r="D601">
        <v>2021</v>
      </c>
      <c r="E601">
        <v>277</v>
      </c>
      <c r="F601" t="s">
        <v>19</v>
      </c>
      <c r="G601" t="s">
        <v>138</v>
      </c>
    </row>
    <row r="602" spans="1:7" x14ac:dyDescent="0.25">
      <c r="A602" t="s">
        <v>110</v>
      </c>
      <c r="B602" t="s">
        <v>111</v>
      </c>
      <c r="C602" t="s">
        <v>3</v>
      </c>
      <c r="D602">
        <v>2010</v>
      </c>
      <c r="E602">
        <v>71</v>
      </c>
      <c r="F602" t="s">
        <v>91</v>
      </c>
      <c r="G602" t="s">
        <v>138</v>
      </c>
    </row>
    <row r="603" spans="1:7" x14ac:dyDescent="0.25">
      <c r="A603" t="s">
        <v>110</v>
      </c>
      <c r="B603" t="s">
        <v>111</v>
      </c>
      <c r="C603" t="s">
        <v>3</v>
      </c>
      <c r="D603">
        <v>2011</v>
      </c>
      <c r="E603">
        <v>67</v>
      </c>
      <c r="F603" t="s">
        <v>91</v>
      </c>
      <c r="G603" t="s">
        <v>138</v>
      </c>
    </row>
    <row r="604" spans="1:7" x14ac:dyDescent="0.25">
      <c r="A604" t="s">
        <v>110</v>
      </c>
      <c r="B604" t="s">
        <v>111</v>
      </c>
      <c r="C604" t="s">
        <v>3</v>
      </c>
      <c r="D604">
        <v>2012</v>
      </c>
      <c r="E604">
        <v>82</v>
      </c>
      <c r="F604" t="s">
        <v>91</v>
      </c>
      <c r="G604" t="s">
        <v>138</v>
      </c>
    </row>
    <row r="605" spans="1:7" x14ac:dyDescent="0.25">
      <c r="A605" t="s">
        <v>110</v>
      </c>
      <c r="B605" t="s">
        <v>111</v>
      </c>
      <c r="C605" t="s">
        <v>3</v>
      </c>
      <c r="D605">
        <v>2013</v>
      </c>
      <c r="E605">
        <v>72</v>
      </c>
      <c r="F605" t="s">
        <v>91</v>
      </c>
      <c r="G605" t="s">
        <v>138</v>
      </c>
    </row>
    <row r="606" spans="1:7" x14ac:dyDescent="0.25">
      <c r="A606" t="s">
        <v>110</v>
      </c>
      <c r="B606" t="s">
        <v>111</v>
      </c>
      <c r="C606" t="s">
        <v>3</v>
      </c>
      <c r="D606">
        <v>2014</v>
      </c>
      <c r="E606">
        <v>78</v>
      </c>
      <c r="F606" t="s">
        <v>91</v>
      </c>
      <c r="G606" t="s">
        <v>138</v>
      </c>
    </row>
    <row r="607" spans="1:7" x14ac:dyDescent="0.25">
      <c r="A607" t="s">
        <v>110</v>
      </c>
      <c r="B607" t="s">
        <v>111</v>
      </c>
      <c r="C607" t="s">
        <v>3</v>
      </c>
      <c r="D607">
        <v>2015</v>
      </c>
      <c r="E607">
        <v>86</v>
      </c>
      <c r="F607" t="s">
        <v>91</v>
      </c>
      <c r="G607" t="s">
        <v>138</v>
      </c>
    </row>
    <row r="608" spans="1:7" x14ac:dyDescent="0.25">
      <c r="A608" t="s">
        <v>110</v>
      </c>
      <c r="B608" t="s">
        <v>111</v>
      </c>
      <c r="C608" t="s">
        <v>3</v>
      </c>
      <c r="D608">
        <v>2016</v>
      </c>
      <c r="E608">
        <v>75</v>
      </c>
      <c r="F608" t="s">
        <v>91</v>
      </c>
      <c r="G608" t="s">
        <v>138</v>
      </c>
    </row>
    <row r="609" spans="1:7" x14ac:dyDescent="0.25">
      <c r="A609" t="s">
        <v>110</v>
      </c>
      <c r="B609" t="s">
        <v>111</v>
      </c>
      <c r="C609" t="s">
        <v>3</v>
      </c>
      <c r="D609">
        <v>2017</v>
      </c>
      <c r="E609">
        <v>73</v>
      </c>
      <c r="F609" t="s">
        <v>91</v>
      </c>
      <c r="G609" t="s">
        <v>138</v>
      </c>
    </row>
    <row r="610" spans="1:7" x14ac:dyDescent="0.25">
      <c r="A610" t="s">
        <v>110</v>
      </c>
      <c r="B610" t="s">
        <v>111</v>
      </c>
      <c r="C610" t="s">
        <v>3</v>
      </c>
      <c r="D610">
        <v>2018</v>
      </c>
      <c r="E610">
        <v>89</v>
      </c>
      <c r="F610" t="s">
        <v>91</v>
      </c>
      <c r="G610" t="s">
        <v>138</v>
      </c>
    </row>
    <row r="611" spans="1:7" x14ac:dyDescent="0.25">
      <c r="A611" t="s">
        <v>110</v>
      </c>
      <c r="B611" t="s">
        <v>111</v>
      </c>
      <c r="C611" t="s">
        <v>3</v>
      </c>
      <c r="D611">
        <v>2019</v>
      </c>
      <c r="E611">
        <v>79</v>
      </c>
      <c r="F611" t="s">
        <v>91</v>
      </c>
      <c r="G611" t="s">
        <v>138</v>
      </c>
    </row>
    <row r="612" spans="1:7" x14ac:dyDescent="0.25">
      <c r="A612" t="s">
        <v>110</v>
      </c>
      <c r="B612" t="s">
        <v>111</v>
      </c>
      <c r="C612" t="s">
        <v>3</v>
      </c>
      <c r="D612">
        <v>2020</v>
      </c>
      <c r="E612">
        <v>70</v>
      </c>
      <c r="F612" t="s">
        <v>91</v>
      </c>
      <c r="G612" t="s">
        <v>138</v>
      </c>
    </row>
    <row r="613" spans="1:7" x14ac:dyDescent="0.25">
      <c r="A613" t="s">
        <v>110</v>
      </c>
      <c r="B613" t="s">
        <v>111</v>
      </c>
      <c r="C613" t="s">
        <v>3</v>
      </c>
      <c r="D613">
        <v>2021</v>
      </c>
      <c r="E613">
        <v>88</v>
      </c>
      <c r="F613" t="s">
        <v>91</v>
      </c>
      <c r="G613" t="s">
        <v>138</v>
      </c>
    </row>
    <row r="614" spans="1:7" x14ac:dyDescent="0.25">
      <c r="A614" t="s">
        <v>110</v>
      </c>
      <c r="B614" t="s">
        <v>111</v>
      </c>
      <c r="C614" t="s">
        <v>16</v>
      </c>
      <c r="D614">
        <v>2010</v>
      </c>
      <c r="E614">
        <v>1278</v>
      </c>
      <c r="F614" t="s">
        <v>91</v>
      </c>
      <c r="G614" t="s">
        <v>138</v>
      </c>
    </row>
    <row r="615" spans="1:7" x14ac:dyDescent="0.25">
      <c r="A615" t="s">
        <v>110</v>
      </c>
      <c r="B615" t="s">
        <v>111</v>
      </c>
      <c r="C615" t="s">
        <v>16</v>
      </c>
      <c r="D615">
        <v>2011</v>
      </c>
      <c r="E615">
        <v>1360</v>
      </c>
      <c r="F615" t="s">
        <v>91</v>
      </c>
      <c r="G615" t="s">
        <v>138</v>
      </c>
    </row>
    <row r="616" spans="1:7" x14ac:dyDescent="0.25">
      <c r="A616" t="s">
        <v>110</v>
      </c>
      <c r="B616" t="s">
        <v>111</v>
      </c>
      <c r="C616" t="s">
        <v>16</v>
      </c>
      <c r="D616">
        <v>2012</v>
      </c>
      <c r="E616">
        <v>1400</v>
      </c>
      <c r="F616" t="s">
        <v>91</v>
      </c>
      <c r="G616" t="s">
        <v>138</v>
      </c>
    </row>
    <row r="617" spans="1:7" x14ac:dyDescent="0.25">
      <c r="A617" t="s">
        <v>110</v>
      </c>
      <c r="B617" t="s">
        <v>111</v>
      </c>
      <c r="C617" t="s">
        <v>16</v>
      </c>
      <c r="D617">
        <v>2013</v>
      </c>
      <c r="E617">
        <v>1370</v>
      </c>
      <c r="F617" t="s">
        <v>91</v>
      </c>
      <c r="G617" t="s">
        <v>138</v>
      </c>
    </row>
    <row r="618" spans="1:7" x14ac:dyDescent="0.25">
      <c r="A618" t="s">
        <v>110</v>
      </c>
      <c r="B618" t="s">
        <v>111</v>
      </c>
      <c r="C618" t="s">
        <v>16</v>
      </c>
      <c r="D618">
        <v>2014</v>
      </c>
      <c r="E618">
        <v>1382</v>
      </c>
      <c r="F618" t="s">
        <v>91</v>
      </c>
      <c r="G618" t="s">
        <v>138</v>
      </c>
    </row>
    <row r="619" spans="1:7" x14ac:dyDescent="0.25">
      <c r="A619" t="s">
        <v>110</v>
      </c>
      <c r="B619" t="s">
        <v>111</v>
      </c>
      <c r="C619" t="s">
        <v>16</v>
      </c>
      <c r="D619">
        <v>2015</v>
      </c>
      <c r="E619">
        <v>1383</v>
      </c>
      <c r="F619" t="s">
        <v>91</v>
      </c>
      <c r="G619" t="s">
        <v>138</v>
      </c>
    </row>
    <row r="620" spans="1:7" x14ac:dyDescent="0.25">
      <c r="A620" t="s">
        <v>110</v>
      </c>
      <c r="B620" t="s">
        <v>111</v>
      </c>
      <c r="C620" t="s">
        <v>16</v>
      </c>
      <c r="D620">
        <v>2016</v>
      </c>
      <c r="E620">
        <v>1383</v>
      </c>
      <c r="F620" t="s">
        <v>91</v>
      </c>
      <c r="G620" t="s">
        <v>138</v>
      </c>
    </row>
    <row r="621" spans="1:7" x14ac:dyDescent="0.25">
      <c r="A621" t="s">
        <v>110</v>
      </c>
      <c r="B621" t="s">
        <v>111</v>
      </c>
      <c r="C621" t="s">
        <v>16</v>
      </c>
      <c r="D621">
        <v>2017</v>
      </c>
      <c r="E621">
        <v>1396</v>
      </c>
      <c r="F621" t="s">
        <v>91</v>
      </c>
      <c r="G621" t="s">
        <v>138</v>
      </c>
    </row>
    <row r="622" spans="1:7" x14ac:dyDescent="0.25">
      <c r="A622" t="s">
        <v>110</v>
      </c>
      <c r="B622" t="s">
        <v>111</v>
      </c>
      <c r="C622" t="s">
        <v>16</v>
      </c>
      <c r="D622">
        <v>2018</v>
      </c>
      <c r="E622">
        <v>1400</v>
      </c>
      <c r="F622" t="s">
        <v>91</v>
      </c>
      <c r="G622" t="s">
        <v>138</v>
      </c>
    </row>
    <row r="623" spans="1:7" x14ac:dyDescent="0.25">
      <c r="A623" t="s">
        <v>110</v>
      </c>
      <c r="B623" t="s">
        <v>111</v>
      </c>
      <c r="C623" t="s">
        <v>16</v>
      </c>
      <c r="D623">
        <v>2019</v>
      </c>
      <c r="E623">
        <v>1390</v>
      </c>
      <c r="F623" t="s">
        <v>91</v>
      </c>
      <c r="G623" t="s">
        <v>138</v>
      </c>
    </row>
    <row r="624" spans="1:7" x14ac:dyDescent="0.25">
      <c r="A624" t="s">
        <v>110</v>
      </c>
      <c r="B624" t="s">
        <v>111</v>
      </c>
      <c r="C624" t="s">
        <v>16</v>
      </c>
      <c r="D624">
        <v>2020</v>
      </c>
      <c r="E624">
        <v>1374</v>
      </c>
      <c r="F624" t="s">
        <v>91</v>
      </c>
      <c r="G624" t="s">
        <v>138</v>
      </c>
    </row>
    <row r="625" spans="1:7" x14ac:dyDescent="0.25">
      <c r="A625" t="s">
        <v>110</v>
      </c>
      <c r="B625" t="s">
        <v>111</v>
      </c>
      <c r="C625" t="s">
        <v>16</v>
      </c>
      <c r="D625">
        <v>2021</v>
      </c>
      <c r="E625">
        <v>1393</v>
      </c>
      <c r="F625" t="s">
        <v>91</v>
      </c>
      <c r="G625" t="s">
        <v>138</v>
      </c>
    </row>
    <row r="626" spans="1:7" x14ac:dyDescent="0.25">
      <c r="A626" t="s">
        <v>110</v>
      </c>
      <c r="B626" t="s">
        <v>111</v>
      </c>
      <c r="C626" t="s">
        <v>17</v>
      </c>
      <c r="D626">
        <v>2010</v>
      </c>
      <c r="E626">
        <v>134</v>
      </c>
      <c r="F626" t="s">
        <v>91</v>
      </c>
      <c r="G626" t="s">
        <v>138</v>
      </c>
    </row>
    <row r="627" spans="1:7" x14ac:dyDescent="0.25">
      <c r="A627" t="s">
        <v>110</v>
      </c>
      <c r="B627" t="s">
        <v>111</v>
      </c>
      <c r="C627" t="s">
        <v>17</v>
      </c>
      <c r="D627">
        <v>2011</v>
      </c>
      <c r="E627">
        <v>129</v>
      </c>
      <c r="F627" t="s">
        <v>91</v>
      </c>
      <c r="G627" t="s">
        <v>138</v>
      </c>
    </row>
    <row r="628" spans="1:7" x14ac:dyDescent="0.25">
      <c r="A628" t="s">
        <v>110</v>
      </c>
      <c r="B628" t="s">
        <v>111</v>
      </c>
      <c r="C628" t="s">
        <v>17</v>
      </c>
      <c r="D628">
        <v>2012</v>
      </c>
      <c r="E628">
        <v>122</v>
      </c>
      <c r="F628" t="s">
        <v>91</v>
      </c>
      <c r="G628" t="s">
        <v>138</v>
      </c>
    </row>
    <row r="629" spans="1:7" x14ac:dyDescent="0.25">
      <c r="A629" t="s">
        <v>110</v>
      </c>
      <c r="B629" t="s">
        <v>111</v>
      </c>
      <c r="C629" t="s">
        <v>17</v>
      </c>
      <c r="D629">
        <v>2013</v>
      </c>
      <c r="E629">
        <v>118</v>
      </c>
      <c r="F629" t="s">
        <v>91</v>
      </c>
      <c r="G629" t="s">
        <v>138</v>
      </c>
    </row>
    <row r="630" spans="1:7" x14ac:dyDescent="0.25">
      <c r="A630" t="s">
        <v>110</v>
      </c>
      <c r="B630" t="s">
        <v>111</v>
      </c>
      <c r="C630" t="s">
        <v>17</v>
      </c>
      <c r="D630">
        <v>2014</v>
      </c>
      <c r="E630">
        <v>114</v>
      </c>
      <c r="F630" t="s">
        <v>91</v>
      </c>
      <c r="G630" t="s">
        <v>138</v>
      </c>
    </row>
    <row r="631" spans="1:7" x14ac:dyDescent="0.25">
      <c r="A631" t="s">
        <v>110</v>
      </c>
      <c r="B631" t="s">
        <v>111</v>
      </c>
      <c r="C631" t="s">
        <v>17</v>
      </c>
      <c r="D631">
        <v>2015</v>
      </c>
      <c r="E631">
        <v>108</v>
      </c>
      <c r="F631" t="s">
        <v>91</v>
      </c>
      <c r="G631" t="s">
        <v>138</v>
      </c>
    </row>
    <row r="632" spans="1:7" x14ac:dyDescent="0.25">
      <c r="A632" t="s">
        <v>110</v>
      </c>
      <c r="B632" t="s">
        <v>111</v>
      </c>
      <c r="C632" t="s">
        <v>17</v>
      </c>
      <c r="D632">
        <v>2016</v>
      </c>
      <c r="E632">
        <v>114</v>
      </c>
      <c r="F632" t="s">
        <v>91</v>
      </c>
      <c r="G632" t="s">
        <v>138</v>
      </c>
    </row>
    <row r="633" spans="1:7" x14ac:dyDescent="0.25">
      <c r="A633" t="s">
        <v>110</v>
      </c>
      <c r="B633" t="s">
        <v>111</v>
      </c>
      <c r="C633" t="s">
        <v>17</v>
      </c>
      <c r="D633">
        <v>2017</v>
      </c>
      <c r="E633">
        <v>110</v>
      </c>
      <c r="F633" t="s">
        <v>91</v>
      </c>
      <c r="G633" t="s">
        <v>138</v>
      </c>
    </row>
    <row r="634" spans="1:7" x14ac:dyDescent="0.25">
      <c r="A634" t="s">
        <v>110</v>
      </c>
      <c r="B634" t="s">
        <v>111</v>
      </c>
      <c r="C634" t="s">
        <v>17</v>
      </c>
      <c r="D634">
        <v>2018</v>
      </c>
      <c r="E634">
        <v>122</v>
      </c>
      <c r="F634" t="s">
        <v>91</v>
      </c>
      <c r="G634" t="s">
        <v>138</v>
      </c>
    </row>
    <row r="635" spans="1:7" x14ac:dyDescent="0.25">
      <c r="A635" t="s">
        <v>110</v>
      </c>
      <c r="B635" t="s">
        <v>111</v>
      </c>
      <c r="C635" t="s">
        <v>17</v>
      </c>
      <c r="D635">
        <v>2019</v>
      </c>
      <c r="E635">
        <v>121</v>
      </c>
      <c r="F635" t="s">
        <v>91</v>
      </c>
      <c r="G635" t="s">
        <v>138</v>
      </c>
    </row>
    <row r="636" spans="1:7" x14ac:dyDescent="0.25">
      <c r="A636" t="s">
        <v>110</v>
      </c>
      <c r="B636" t="s">
        <v>111</v>
      </c>
      <c r="C636" t="s">
        <v>17</v>
      </c>
      <c r="D636">
        <v>2020</v>
      </c>
      <c r="E636">
        <v>108</v>
      </c>
      <c r="F636" t="s">
        <v>91</v>
      </c>
      <c r="G636" t="s">
        <v>138</v>
      </c>
    </row>
    <row r="637" spans="1:7" x14ac:dyDescent="0.25">
      <c r="A637" t="s">
        <v>110</v>
      </c>
      <c r="B637" t="s">
        <v>111</v>
      </c>
      <c r="C637" t="s">
        <v>17</v>
      </c>
      <c r="D637">
        <v>2021</v>
      </c>
      <c r="E637">
        <v>91</v>
      </c>
      <c r="F637" t="s">
        <v>91</v>
      </c>
      <c r="G637" t="s">
        <v>138</v>
      </c>
    </row>
    <row r="638" spans="1:7" x14ac:dyDescent="0.25">
      <c r="A638" t="s">
        <v>110</v>
      </c>
      <c r="B638" t="s">
        <v>111</v>
      </c>
      <c r="C638" t="s">
        <v>18</v>
      </c>
      <c r="D638">
        <v>2010</v>
      </c>
      <c r="E638">
        <v>156</v>
      </c>
      <c r="F638" t="s">
        <v>19</v>
      </c>
      <c r="G638" t="s">
        <v>138</v>
      </c>
    </row>
    <row r="639" spans="1:7" x14ac:dyDescent="0.25">
      <c r="A639" t="s">
        <v>110</v>
      </c>
      <c r="B639" t="s">
        <v>111</v>
      </c>
      <c r="C639" t="s">
        <v>18</v>
      </c>
      <c r="D639">
        <v>2011</v>
      </c>
      <c r="E639">
        <v>153</v>
      </c>
      <c r="F639" t="s">
        <v>19</v>
      </c>
      <c r="G639" t="s">
        <v>138</v>
      </c>
    </row>
    <row r="640" spans="1:7" x14ac:dyDescent="0.25">
      <c r="A640" t="s">
        <v>110</v>
      </c>
      <c r="B640" t="s">
        <v>111</v>
      </c>
      <c r="C640" t="s">
        <v>18</v>
      </c>
      <c r="D640">
        <v>2012</v>
      </c>
      <c r="E640">
        <v>84</v>
      </c>
      <c r="F640" t="s">
        <v>19</v>
      </c>
      <c r="G640" t="s">
        <v>138</v>
      </c>
    </row>
    <row r="641" spans="1:7" x14ac:dyDescent="0.25">
      <c r="A641" t="s">
        <v>110</v>
      </c>
      <c r="B641" t="s">
        <v>111</v>
      </c>
      <c r="C641" t="s">
        <v>18</v>
      </c>
      <c r="D641">
        <v>2013</v>
      </c>
      <c r="E641">
        <v>73</v>
      </c>
      <c r="F641" t="s">
        <v>19</v>
      </c>
      <c r="G641" t="s">
        <v>138</v>
      </c>
    </row>
    <row r="642" spans="1:7" x14ac:dyDescent="0.25">
      <c r="A642" t="s">
        <v>110</v>
      </c>
      <c r="B642" t="s">
        <v>111</v>
      </c>
      <c r="C642" t="s">
        <v>18</v>
      </c>
      <c r="D642">
        <v>2014</v>
      </c>
      <c r="E642">
        <v>125</v>
      </c>
      <c r="F642" t="s">
        <v>19</v>
      </c>
      <c r="G642" t="s">
        <v>138</v>
      </c>
    </row>
    <row r="643" spans="1:7" x14ac:dyDescent="0.25">
      <c r="A643" t="s">
        <v>110</v>
      </c>
      <c r="B643" t="s">
        <v>111</v>
      </c>
      <c r="C643" t="s">
        <v>18</v>
      </c>
      <c r="D643">
        <v>2015</v>
      </c>
      <c r="E643">
        <v>106</v>
      </c>
      <c r="F643" t="s">
        <v>19</v>
      </c>
      <c r="G643" t="s">
        <v>138</v>
      </c>
    </row>
    <row r="644" spans="1:7" x14ac:dyDescent="0.25">
      <c r="A644" t="s">
        <v>110</v>
      </c>
      <c r="B644" t="s">
        <v>111</v>
      </c>
      <c r="C644" t="s">
        <v>18</v>
      </c>
      <c r="D644">
        <v>2016</v>
      </c>
      <c r="E644">
        <v>119</v>
      </c>
      <c r="F644" t="s">
        <v>19</v>
      </c>
      <c r="G644" t="s">
        <v>138</v>
      </c>
    </row>
    <row r="645" spans="1:7" x14ac:dyDescent="0.25">
      <c r="A645" t="s">
        <v>110</v>
      </c>
      <c r="B645" t="s">
        <v>111</v>
      </c>
      <c r="C645" t="s">
        <v>18</v>
      </c>
      <c r="D645">
        <v>2017</v>
      </c>
      <c r="E645">
        <v>119</v>
      </c>
      <c r="F645" t="s">
        <v>19</v>
      </c>
      <c r="G645" t="s">
        <v>138</v>
      </c>
    </row>
    <row r="646" spans="1:7" x14ac:dyDescent="0.25">
      <c r="A646" t="s">
        <v>110</v>
      </c>
      <c r="B646" t="s">
        <v>111</v>
      </c>
      <c r="C646" t="s">
        <v>18</v>
      </c>
      <c r="D646">
        <v>2018</v>
      </c>
      <c r="E646">
        <v>59</v>
      </c>
      <c r="F646" t="s">
        <v>19</v>
      </c>
      <c r="G646" t="s">
        <v>138</v>
      </c>
    </row>
    <row r="647" spans="1:7" x14ac:dyDescent="0.25">
      <c r="A647" t="s">
        <v>110</v>
      </c>
      <c r="B647" t="s">
        <v>111</v>
      </c>
      <c r="C647" t="s">
        <v>18</v>
      </c>
      <c r="D647">
        <v>2019</v>
      </c>
      <c r="E647">
        <v>58</v>
      </c>
      <c r="F647" t="s">
        <v>19</v>
      </c>
      <c r="G647" t="s">
        <v>138</v>
      </c>
    </row>
    <row r="648" spans="1:7" x14ac:dyDescent="0.25">
      <c r="A648" t="s">
        <v>110</v>
      </c>
      <c r="B648" t="s">
        <v>111</v>
      </c>
      <c r="C648" t="s">
        <v>18</v>
      </c>
      <c r="D648">
        <v>2020</v>
      </c>
      <c r="E648">
        <v>60</v>
      </c>
      <c r="F648" t="s">
        <v>19</v>
      </c>
      <c r="G648" t="s">
        <v>138</v>
      </c>
    </row>
    <row r="649" spans="1:7" x14ac:dyDescent="0.25">
      <c r="A649" t="s">
        <v>110</v>
      </c>
      <c r="B649" t="s">
        <v>111</v>
      </c>
      <c r="C649" t="s">
        <v>18</v>
      </c>
      <c r="D649">
        <v>2021</v>
      </c>
      <c r="E649">
        <v>57</v>
      </c>
      <c r="F649" t="s">
        <v>19</v>
      </c>
      <c r="G649" t="s">
        <v>138</v>
      </c>
    </row>
    <row r="650" spans="1:7" x14ac:dyDescent="0.25">
      <c r="A650" t="s">
        <v>110</v>
      </c>
      <c r="B650" t="s">
        <v>111</v>
      </c>
      <c r="C650" t="s">
        <v>19</v>
      </c>
      <c r="D650">
        <v>2010</v>
      </c>
      <c r="E650">
        <v>3203</v>
      </c>
      <c r="F650" t="s">
        <v>19</v>
      </c>
      <c r="G650" t="s">
        <v>138</v>
      </c>
    </row>
    <row r="651" spans="1:7" x14ac:dyDescent="0.25">
      <c r="A651" t="s">
        <v>110</v>
      </c>
      <c r="B651" t="s">
        <v>111</v>
      </c>
      <c r="C651" t="s">
        <v>19</v>
      </c>
      <c r="D651">
        <v>2011</v>
      </c>
      <c r="E651">
        <v>3223</v>
      </c>
      <c r="F651" t="s">
        <v>19</v>
      </c>
      <c r="G651" t="s">
        <v>138</v>
      </c>
    </row>
    <row r="652" spans="1:7" x14ac:dyDescent="0.25">
      <c r="A652" t="s">
        <v>110</v>
      </c>
      <c r="B652" t="s">
        <v>111</v>
      </c>
      <c r="C652" t="s">
        <v>19</v>
      </c>
      <c r="D652">
        <v>2012</v>
      </c>
      <c r="E652">
        <v>3491</v>
      </c>
      <c r="F652" t="s">
        <v>19</v>
      </c>
      <c r="G652" t="s">
        <v>138</v>
      </c>
    </row>
    <row r="653" spans="1:7" x14ac:dyDescent="0.25">
      <c r="A653" t="s">
        <v>110</v>
      </c>
      <c r="B653" t="s">
        <v>111</v>
      </c>
      <c r="C653" t="s">
        <v>19</v>
      </c>
      <c r="D653">
        <v>2013</v>
      </c>
      <c r="E653">
        <v>3396</v>
      </c>
      <c r="F653" t="s">
        <v>19</v>
      </c>
      <c r="G653" t="s">
        <v>138</v>
      </c>
    </row>
    <row r="654" spans="1:7" x14ac:dyDescent="0.25">
      <c r="A654" t="s">
        <v>110</v>
      </c>
      <c r="B654" t="s">
        <v>111</v>
      </c>
      <c r="C654" t="s">
        <v>19</v>
      </c>
      <c r="D654">
        <v>2014</v>
      </c>
      <c r="E654">
        <v>3323</v>
      </c>
      <c r="F654" t="s">
        <v>19</v>
      </c>
      <c r="G654" t="s">
        <v>138</v>
      </c>
    </row>
    <row r="655" spans="1:7" x14ac:dyDescent="0.25">
      <c r="A655" t="s">
        <v>110</v>
      </c>
      <c r="B655" t="s">
        <v>111</v>
      </c>
      <c r="C655" t="s">
        <v>19</v>
      </c>
      <c r="D655">
        <v>2015</v>
      </c>
      <c r="E655">
        <v>3137</v>
      </c>
      <c r="F655" t="s">
        <v>19</v>
      </c>
      <c r="G655" t="s">
        <v>138</v>
      </c>
    </row>
    <row r="656" spans="1:7" x14ac:dyDescent="0.25">
      <c r="A656" t="s">
        <v>110</v>
      </c>
      <c r="B656" t="s">
        <v>111</v>
      </c>
      <c r="C656" t="s">
        <v>19</v>
      </c>
      <c r="D656">
        <v>2016</v>
      </c>
      <c r="E656">
        <v>3233</v>
      </c>
      <c r="F656" t="s">
        <v>19</v>
      </c>
      <c r="G656" t="s">
        <v>138</v>
      </c>
    </row>
    <row r="657" spans="1:7" x14ac:dyDescent="0.25">
      <c r="A657" t="s">
        <v>110</v>
      </c>
      <c r="B657" t="s">
        <v>111</v>
      </c>
      <c r="C657" t="s">
        <v>19</v>
      </c>
      <c r="D657">
        <v>2017</v>
      </c>
      <c r="E657">
        <v>3221</v>
      </c>
      <c r="F657" t="s">
        <v>19</v>
      </c>
      <c r="G657" t="s">
        <v>138</v>
      </c>
    </row>
    <row r="658" spans="1:7" x14ac:dyDescent="0.25">
      <c r="A658" t="s">
        <v>110</v>
      </c>
      <c r="B658" t="s">
        <v>111</v>
      </c>
      <c r="C658" t="s">
        <v>19</v>
      </c>
      <c r="D658">
        <v>2018</v>
      </c>
      <c r="E658">
        <v>3315</v>
      </c>
      <c r="F658" t="s">
        <v>19</v>
      </c>
      <c r="G658" t="s">
        <v>138</v>
      </c>
    </row>
    <row r="659" spans="1:7" x14ac:dyDescent="0.25">
      <c r="A659" t="s">
        <v>110</v>
      </c>
      <c r="B659" t="s">
        <v>111</v>
      </c>
      <c r="C659" t="s">
        <v>19</v>
      </c>
      <c r="D659">
        <v>2019</v>
      </c>
      <c r="E659">
        <v>3319</v>
      </c>
      <c r="F659" t="s">
        <v>19</v>
      </c>
      <c r="G659" t="s">
        <v>138</v>
      </c>
    </row>
    <row r="660" spans="1:7" x14ac:dyDescent="0.25">
      <c r="A660" t="s">
        <v>110</v>
      </c>
      <c r="B660" t="s">
        <v>111</v>
      </c>
      <c r="C660" t="s">
        <v>19</v>
      </c>
      <c r="D660">
        <v>2020</v>
      </c>
      <c r="E660">
        <v>3371</v>
      </c>
      <c r="F660" t="s">
        <v>19</v>
      </c>
      <c r="G660" t="s">
        <v>138</v>
      </c>
    </row>
    <row r="661" spans="1:7" x14ac:dyDescent="0.25">
      <c r="A661" t="s">
        <v>110</v>
      </c>
      <c r="B661" t="s">
        <v>111</v>
      </c>
      <c r="C661" t="s">
        <v>19</v>
      </c>
      <c r="D661">
        <v>2021</v>
      </c>
      <c r="E661">
        <v>3337</v>
      </c>
      <c r="F661" t="s">
        <v>19</v>
      </c>
      <c r="G661" t="s">
        <v>138</v>
      </c>
    </row>
    <row r="662" spans="1:7" x14ac:dyDescent="0.25">
      <c r="A662" t="s">
        <v>112</v>
      </c>
      <c r="B662" t="s">
        <v>113</v>
      </c>
      <c r="C662" t="s">
        <v>3</v>
      </c>
      <c r="D662">
        <v>2010</v>
      </c>
      <c r="E662">
        <v>271</v>
      </c>
      <c r="F662" t="s">
        <v>91</v>
      </c>
      <c r="G662" t="s">
        <v>138</v>
      </c>
    </row>
    <row r="663" spans="1:7" x14ac:dyDescent="0.25">
      <c r="A663" t="s">
        <v>112</v>
      </c>
      <c r="B663" t="s">
        <v>113</v>
      </c>
      <c r="C663" t="s">
        <v>3</v>
      </c>
      <c r="D663">
        <v>2011</v>
      </c>
      <c r="E663">
        <v>280</v>
      </c>
      <c r="F663" t="s">
        <v>91</v>
      </c>
      <c r="G663" t="s">
        <v>138</v>
      </c>
    </row>
    <row r="664" spans="1:7" x14ac:dyDescent="0.25">
      <c r="A664" t="s">
        <v>112</v>
      </c>
      <c r="B664" t="s">
        <v>113</v>
      </c>
      <c r="C664" t="s">
        <v>3</v>
      </c>
      <c r="D664">
        <v>2012</v>
      </c>
      <c r="E664">
        <v>267</v>
      </c>
      <c r="F664" t="s">
        <v>91</v>
      </c>
      <c r="G664" t="s">
        <v>138</v>
      </c>
    </row>
    <row r="665" spans="1:7" x14ac:dyDescent="0.25">
      <c r="A665" t="s">
        <v>112</v>
      </c>
      <c r="B665" t="s">
        <v>113</v>
      </c>
      <c r="C665" t="s">
        <v>3</v>
      </c>
      <c r="D665">
        <v>2013</v>
      </c>
      <c r="E665">
        <v>234</v>
      </c>
      <c r="F665" t="s">
        <v>91</v>
      </c>
      <c r="G665" t="s">
        <v>138</v>
      </c>
    </row>
    <row r="666" spans="1:7" x14ac:dyDescent="0.25">
      <c r="A666" t="s">
        <v>112</v>
      </c>
      <c r="B666" t="s">
        <v>113</v>
      </c>
      <c r="C666" t="s">
        <v>3</v>
      </c>
      <c r="D666">
        <v>2014</v>
      </c>
      <c r="E666">
        <v>228</v>
      </c>
      <c r="F666" t="s">
        <v>91</v>
      </c>
      <c r="G666" t="s">
        <v>138</v>
      </c>
    </row>
    <row r="667" spans="1:7" x14ac:dyDescent="0.25">
      <c r="A667" t="s">
        <v>112</v>
      </c>
      <c r="B667" t="s">
        <v>113</v>
      </c>
      <c r="C667" t="s">
        <v>3</v>
      </c>
      <c r="D667">
        <v>2015</v>
      </c>
      <c r="E667">
        <v>188</v>
      </c>
      <c r="F667" t="s">
        <v>91</v>
      </c>
      <c r="G667" t="s">
        <v>138</v>
      </c>
    </row>
    <row r="668" spans="1:7" x14ac:dyDescent="0.25">
      <c r="A668" t="s">
        <v>112</v>
      </c>
      <c r="B668" t="s">
        <v>113</v>
      </c>
      <c r="C668" t="s">
        <v>3</v>
      </c>
      <c r="D668">
        <v>2016</v>
      </c>
      <c r="E668">
        <v>172</v>
      </c>
      <c r="F668" t="s">
        <v>91</v>
      </c>
      <c r="G668" t="s">
        <v>138</v>
      </c>
    </row>
    <row r="669" spans="1:7" x14ac:dyDescent="0.25">
      <c r="A669" t="s">
        <v>112</v>
      </c>
      <c r="B669" t="s">
        <v>113</v>
      </c>
      <c r="C669" t="s">
        <v>3</v>
      </c>
      <c r="D669">
        <v>2017</v>
      </c>
      <c r="E669">
        <v>171</v>
      </c>
      <c r="F669" t="s">
        <v>91</v>
      </c>
      <c r="G669" t="s">
        <v>138</v>
      </c>
    </row>
    <row r="670" spans="1:7" x14ac:dyDescent="0.25">
      <c r="A670" t="s">
        <v>112</v>
      </c>
      <c r="B670" t="s">
        <v>113</v>
      </c>
      <c r="C670" t="s">
        <v>3</v>
      </c>
      <c r="D670">
        <v>2018</v>
      </c>
      <c r="E670">
        <v>163</v>
      </c>
      <c r="F670" t="s">
        <v>91</v>
      </c>
      <c r="G670" t="s">
        <v>138</v>
      </c>
    </row>
    <row r="671" spans="1:7" x14ac:dyDescent="0.25">
      <c r="A671" t="s">
        <v>112</v>
      </c>
      <c r="B671" t="s">
        <v>113</v>
      </c>
      <c r="C671" t="s">
        <v>3</v>
      </c>
      <c r="D671">
        <v>2019</v>
      </c>
      <c r="E671">
        <v>160</v>
      </c>
      <c r="F671" t="s">
        <v>91</v>
      </c>
      <c r="G671" t="s">
        <v>138</v>
      </c>
    </row>
    <row r="672" spans="1:7" x14ac:dyDescent="0.25">
      <c r="A672" t="s">
        <v>112</v>
      </c>
      <c r="B672" t="s">
        <v>113</v>
      </c>
      <c r="C672" t="s">
        <v>3</v>
      </c>
      <c r="D672">
        <v>2020</v>
      </c>
      <c r="E672">
        <v>146</v>
      </c>
      <c r="F672" t="s">
        <v>91</v>
      </c>
      <c r="G672" t="s">
        <v>138</v>
      </c>
    </row>
    <row r="673" spans="1:7" x14ac:dyDescent="0.25">
      <c r="A673" t="s">
        <v>112</v>
      </c>
      <c r="B673" t="s">
        <v>113</v>
      </c>
      <c r="C673" t="s">
        <v>3</v>
      </c>
      <c r="D673">
        <v>2021</v>
      </c>
      <c r="E673">
        <v>161</v>
      </c>
      <c r="F673" t="s">
        <v>91</v>
      </c>
      <c r="G673" t="s">
        <v>138</v>
      </c>
    </row>
    <row r="674" spans="1:7" x14ac:dyDescent="0.25">
      <c r="A674" t="s">
        <v>112</v>
      </c>
      <c r="B674" t="s">
        <v>113</v>
      </c>
      <c r="C674" t="s">
        <v>16</v>
      </c>
      <c r="D674">
        <v>2010</v>
      </c>
      <c r="E674">
        <v>1158</v>
      </c>
      <c r="F674" t="s">
        <v>91</v>
      </c>
      <c r="G674" t="s">
        <v>138</v>
      </c>
    </row>
    <row r="675" spans="1:7" x14ac:dyDescent="0.25">
      <c r="A675" t="s">
        <v>112</v>
      </c>
      <c r="B675" t="s">
        <v>113</v>
      </c>
      <c r="C675" t="s">
        <v>16</v>
      </c>
      <c r="D675">
        <v>2011</v>
      </c>
      <c r="E675">
        <v>1159</v>
      </c>
      <c r="F675" t="s">
        <v>91</v>
      </c>
      <c r="G675" t="s">
        <v>138</v>
      </c>
    </row>
    <row r="676" spans="1:7" x14ac:dyDescent="0.25">
      <c r="A676" t="s">
        <v>112</v>
      </c>
      <c r="B676" t="s">
        <v>113</v>
      </c>
      <c r="C676" t="s">
        <v>16</v>
      </c>
      <c r="D676">
        <v>2012</v>
      </c>
      <c r="E676">
        <v>1120</v>
      </c>
      <c r="F676" t="s">
        <v>91</v>
      </c>
      <c r="G676" t="s">
        <v>138</v>
      </c>
    </row>
    <row r="677" spans="1:7" x14ac:dyDescent="0.25">
      <c r="A677" t="s">
        <v>112</v>
      </c>
      <c r="B677" t="s">
        <v>113</v>
      </c>
      <c r="C677" t="s">
        <v>16</v>
      </c>
      <c r="D677">
        <v>2013</v>
      </c>
      <c r="E677">
        <v>1148</v>
      </c>
      <c r="F677" t="s">
        <v>91</v>
      </c>
      <c r="G677" t="s">
        <v>138</v>
      </c>
    </row>
    <row r="678" spans="1:7" x14ac:dyDescent="0.25">
      <c r="A678" t="s">
        <v>112</v>
      </c>
      <c r="B678" t="s">
        <v>113</v>
      </c>
      <c r="C678" t="s">
        <v>16</v>
      </c>
      <c r="D678">
        <v>2014</v>
      </c>
      <c r="E678">
        <v>1131</v>
      </c>
      <c r="F678" t="s">
        <v>91</v>
      </c>
      <c r="G678" t="s">
        <v>138</v>
      </c>
    </row>
    <row r="679" spans="1:7" x14ac:dyDescent="0.25">
      <c r="A679" t="s">
        <v>112</v>
      </c>
      <c r="B679" t="s">
        <v>113</v>
      </c>
      <c r="C679" t="s">
        <v>16</v>
      </c>
      <c r="D679">
        <v>2015</v>
      </c>
      <c r="E679">
        <v>1130</v>
      </c>
      <c r="F679" t="s">
        <v>91</v>
      </c>
      <c r="G679" t="s">
        <v>138</v>
      </c>
    </row>
    <row r="680" spans="1:7" x14ac:dyDescent="0.25">
      <c r="A680" t="s">
        <v>112</v>
      </c>
      <c r="B680" t="s">
        <v>113</v>
      </c>
      <c r="C680" t="s">
        <v>16</v>
      </c>
      <c r="D680">
        <v>2016</v>
      </c>
      <c r="E680">
        <v>1166</v>
      </c>
      <c r="F680" t="s">
        <v>91</v>
      </c>
      <c r="G680" t="s">
        <v>138</v>
      </c>
    </row>
    <row r="681" spans="1:7" x14ac:dyDescent="0.25">
      <c r="A681" t="s">
        <v>112</v>
      </c>
      <c r="B681" t="s">
        <v>113</v>
      </c>
      <c r="C681" t="s">
        <v>16</v>
      </c>
      <c r="D681">
        <v>2017</v>
      </c>
      <c r="E681">
        <v>1207</v>
      </c>
      <c r="F681" t="s">
        <v>91</v>
      </c>
      <c r="G681" t="s">
        <v>138</v>
      </c>
    </row>
    <row r="682" spans="1:7" x14ac:dyDescent="0.25">
      <c r="A682" t="s">
        <v>112</v>
      </c>
      <c r="B682" t="s">
        <v>113</v>
      </c>
      <c r="C682" t="s">
        <v>16</v>
      </c>
      <c r="D682">
        <v>2018</v>
      </c>
      <c r="E682">
        <v>1196</v>
      </c>
      <c r="F682" t="s">
        <v>91</v>
      </c>
      <c r="G682" t="s">
        <v>138</v>
      </c>
    </row>
    <row r="683" spans="1:7" x14ac:dyDescent="0.25">
      <c r="A683" t="s">
        <v>112</v>
      </c>
      <c r="B683" t="s">
        <v>113</v>
      </c>
      <c r="C683" t="s">
        <v>16</v>
      </c>
      <c r="D683">
        <v>2019</v>
      </c>
      <c r="E683">
        <v>1170</v>
      </c>
      <c r="F683" t="s">
        <v>91</v>
      </c>
      <c r="G683" t="s">
        <v>138</v>
      </c>
    </row>
    <row r="684" spans="1:7" x14ac:dyDescent="0.25">
      <c r="A684" t="s">
        <v>112</v>
      </c>
      <c r="B684" t="s">
        <v>113</v>
      </c>
      <c r="C684" t="s">
        <v>16</v>
      </c>
      <c r="D684">
        <v>2020</v>
      </c>
      <c r="E684">
        <v>1177</v>
      </c>
      <c r="F684" t="s">
        <v>91</v>
      </c>
      <c r="G684" t="s">
        <v>138</v>
      </c>
    </row>
    <row r="685" spans="1:7" x14ac:dyDescent="0.25">
      <c r="A685" t="s">
        <v>112</v>
      </c>
      <c r="B685" t="s">
        <v>113</v>
      </c>
      <c r="C685" t="s">
        <v>16</v>
      </c>
      <c r="D685">
        <v>2021</v>
      </c>
      <c r="E685">
        <v>1173</v>
      </c>
      <c r="F685" t="s">
        <v>91</v>
      </c>
      <c r="G685" t="s">
        <v>138</v>
      </c>
    </row>
    <row r="686" spans="1:7" x14ac:dyDescent="0.25">
      <c r="A686" t="s">
        <v>112</v>
      </c>
      <c r="B686" t="s">
        <v>113</v>
      </c>
      <c r="C686" t="s">
        <v>17</v>
      </c>
      <c r="D686">
        <v>2010</v>
      </c>
      <c r="E686">
        <v>82</v>
      </c>
      <c r="F686" t="s">
        <v>91</v>
      </c>
      <c r="G686" t="s">
        <v>138</v>
      </c>
    </row>
    <row r="687" spans="1:7" x14ac:dyDescent="0.25">
      <c r="A687" t="s">
        <v>112</v>
      </c>
      <c r="B687" t="s">
        <v>113</v>
      </c>
      <c r="C687" t="s">
        <v>17</v>
      </c>
      <c r="D687">
        <v>2011</v>
      </c>
      <c r="E687">
        <v>89</v>
      </c>
      <c r="F687" t="s">
        <v>91</v>
      </c>
      <c r="G687" t="s">
        <v>138</v>
      </c>
    </row>
    <row r="688" spans="1:7" x14ac:dyDescent="0.25">
      <c r="A688" t="s">
        <v>112</v>
      </c>
      <c r="B688" t="s">
        <v>113</v>
      </c>
      <c r="C688" t="s">
        <v>17</v>
      </c>
      <c r="D688">
        <v>2012</v>
      </c>
      <c r="E688">
        <v>81</v>
      </c>
      <c r="F688" t="s">
        <v>91</v>
      </c>
      <c r="G688" t="s">
        <v>138</v>
      </c>
    </row>
    <row r="689" spans="1:7" x14ac:dyDescent="0.25">
      <c r="A689" t="s">
        <v>112</v>
      </c>
      <c r="B689" t="s">
        <v>113</v>
      </c>
      <c r="C689" t="s">
        <v>17</v>
      </c>
      <c r="D689">
        <v>2013</v>
      </c>
      <c r="E689">
        <v>78</v>
      </c>
      <c r="F689" t="s">
        <v>91</v>
      </c>
      <c r="G689" t="s">
        <v>138</v>
      </c>
    </row>
    <row r="690" spans="1:7" x14ac:dyDescent="0.25">
      <c r="A690" t="s">
        <v>112</v>
      </c>
      <c r="B690" t="s">
        <v>113</v>
      </c>
      <c r="C690" t="s">
        <v>17</v>
      </c>
      <c r="D690">
        <v>2014</v>
      </c>
      <c r="E690">
        <v>77</v>
      </c>
      <c r="F690" t="s">
        <v>91</v>
      </c>
      <c r="G690" t="s">
        <v>138</v>
      </c>
    </row>
    <row r="691" spans="1:7" x14ac:dyDescent="0.25">
      <c r="A691" t="s">
        <v>112</v>
      </c>
      <c r="B691" t="s">
        <v>113</v>
      </c>
      <c r="C691" t="s">
        <v>17</v>
      </c>
      <c r="D691">
        <v>2015</v>
      </c>
      <c r="E691">
        <v>70</v>
      </c>
      <c r="F691" t="s">
        <v>91</v>
      </c>
      <c r="G691" t="s">
        <v>138</v>
      </c>
    </row>
    <row r="692" spans="1:7" x14ac:dyDescent="0.25">
      <c r="A692" t="s">
        <v>112</v>
      </c>
      <c r="B692" t="s">
        <v>113</v>
      </c>
      <c r="C692" t="s">
        <v>17</v>
      </c>
      <c r="D692">
        <v>2016</v>
      </c>
      <c r="E692">
        <v>63</v>
      </c>
      <c r="F692" t="s">
        <v>91</v>
      </c>
      <c r="G692" t="s">
        <v>138</v>
      </c>
    </row>
    <row r="693" spans="1:7" x14ac:dyDescent="0.25">
      <c r="A693" t="s">
        <v>112</v>
      </c>
      <c r="B693" t="s">
        <v>113</v>
      </c>
      <c r="C693" t="s">
        <v>17</v>
      </c>
      <c r="D693">
        <v>2017</v>
      </c>
      <c r="E693">
        <v>68</v>
      </c>
      <c r="F693" t="s">
        <v>91</v>
      </c>
      <c r="G693" t="s">
        <v>138</v>
      </c>
    </row>
    <row r="694" spans="1:7" x14ac:dyDescent="0.25">
      <c r="A694" t="s">
        <v>112</v>
      </c>
      <c r="B694" t="s">
        <v>113</v>
      </c>
      <c r="C694" t="s">
        <v>17</v>
      </c>
      <c r="D694">
        <v>2018</v>
      </c>
      <c r="E694">
        <v>67</v>
      </c>
      <c r="F694" t="s">
        <v>91</v>
      </c>
      <c r="G694" t="s">
        <v>138</v>
      </c>
    </row>
    <row r="695" spans="1:7" x14ac:dyDescent="0.25">
      <c r="A695" t="s">
        <v>112</v>
      </c>
      <c r="B695" t="s">
        <v>113</v>
      </c>
      <c r="C695" t="s">
        <v>17</v>
      </c>
      <c r="D695">
        <v>2019</v>
      </c>
      <c r="E695">
        <v>70</v>
      </c>
      <c r="F695" t="s">
        <v>91</v>
      </c>
      <c r="G695" t="s">
        <v>138</v>
      </c>
    </row>
    <row r="696" spans="1:7" x14ac:dyDescent="0.25">
      <c r="A696" t="s">
        <v>112</v>
      </c>
      <c r="B696" t="s">
        <v>113</v>
      </c>
      <c r="C696" t="s">
        <v>17</v>
      </c>
      <c r="D696">
        <v>2020</v>
      </c>
      <c r="E696">
        <v>75</v>
      </c>
      <c r="F696" t="s">
        <v>91</v>
      </c>
      <c r="G696" t="s">
        <v>138</v>
      </c>
    </row>
    <row r="697" spans="1:7" x14ac:dyDescent="0.25">
      <c r="A697" t="s">
        <v>112</v>
      </c>
      <c r="B697" t="s">
        <v>113</v>
      </c>
      <c r="C697" t="s">
        <v>17</v>
      </c>
      <c r="D697">
        <v>2021</v>
      </c>
      <c r="E697">
        <v>71</v>
      </c>
      <c r="F697" t="s">
        <v>91</v>
      </c>
      <c r="G697" t="s">
        <v>138</v>
      </c>
    </row>
    <row r="698" spans="1:7" x14ac:dyDescent="0.25">
      <c r="A698" t="s">
        <v>112</v>
      </c>
      <c r="B698" t="s">
        <v>113</v>
      </c>
      <c r="C698" t="s">
        <v>18</v>
      </c>
      <c r="D698">
        <v>2010</v>
      </c>
      <c r="E698">
        <v>150</v>
      </c>
      <c r="F698" t="s">
        <v>19</v>
      </c>
      <c r="G698" t="s">
        <v>138</v>
      </c>
    </row>
    <row r="699" spans="1:7" x14ac:dyDescent="0.25">
      <c r="A699" t="s">
        <v>112</v>
      </c>
      <c r="B699" t="s">
        <v>113</v>
      </c>
      <c r="C699" t="s">
        <v>18</v>
      </c>
      <c r="D699">
        <v>2011</v>
      </c>
      <c r="E699">
        <v>148</v>
      </c>
      <c r="F699" t="s">
        <v>19</v>
      </c>
      <c r="G699" t="s">
        <v>138</v>
      </c>
    </row>
    <row r="700" spans="1:7" x14ac:dyDescent="0.25">
      <c r="A700" t="s">
        <v>112</v>
      </c>
      <c r="B700" t="s">
        <v>113</v>
      </c>
      <c r="C700" t="s">
        <v>18</v>
      </c>
      <c r="D700">
        <v>2012</v>
      </c>
      <c r="E700">
        <v>137</v>
      </c>
      <c r="F700" t="s">
        <v>19</v>
      </c>
      <c r="G700" t="s">
        <v>138</v>
      </c>
    </row>
    <row r="701" spans="1:7" x14ac:dyDescent="0.25">
      <c r="A701" t="s">
        <v>112</v>
      </c>
      <c r="B701" t="s">
        <v>113</v>
      </c>
      <c r="C701" t="s">
        <v>18</v>
      </c>
      <c r="D701">
        <v>2013</v>
      </c>
      <c r="E701">
        <v>129</v>
      </c>
      <c r="F701" t="s">
        <v>19</v>
      </c>
      <c r="G701" t="s">
        <v>138</v>
      </c>
    </row>
    <row r="702" spans="1:7" x14ac:dyDescent="0.25">
      <c r="A702" t="s">
        <v>112</v>
      </c>
      <c r="B702" t="s">
        <v>113</v>
      </c>
      <c r="C702" t="s">
        <v>18</v>
      </c>
      <c r="D702">
        <v>2014</v>
      </c>
      <c r="E702">
        <v>145</v>
      </c>
      <c r="F702" t="s">
        <v>19</v>
      </c>
      <c r="G702" t="s">
        <v>138</v>
      </c>
    </row>
    <row r="703" spans="1:7" x14ac:dyDescent="0.25">
      <c r="A703" t="s">
        <v>112</v>
      </c>
      <c r="B703" t="s">
        <v>113</v>
      </c>
      <c r="C703" t="s">
        <v>18</v>
      </c>
      <c r="D703">
        <v>2015</v>
      </c>
      <c r="E703">
        <v>153</v>
      </c>
      <c r="F703" t="s">
        <v>19</v>
      </c>
      <c r="G703" t="s">
        <v>138</v>
      </c>
    </row>
    <row r="704" spans="1:7" x14ac:dyDescent="0.25">
      <c r="A704" t="s">
        <v>112</v>
      </c>
      <c r="B704" t="s">
        <v>113</v>
      </c>
      <c r="C704" t="s">
        <v>18</v>
      </c>
      <c r="D704">
        <v>2016</v>
      </c>
      <c r="E704">
        <v>116</v>
      </c>
      <c r="F704" t="s">
        <v>19</v>
      </c>
      <c r="G704" t="s">
        <v>138</v>
      </c>
    </row>
    <row r="705" spans="1:7" x14ac:dyDescent="0.25">
      <c r="A705" t="s">
        <v>112</v>
      </c>
      <c r="B705" t="s">
        <v>113</v>
      </c>
      <c r="C705" t="s">
        <v>18</v>
      </c>
      <c r="D705">
        <v>2017</v>
      </c>
      <c r="E705">
        <v>114</v>
      </c>
      <c r="F705" t="s">
        <v>19</v>
      </c>
      <c r="G705" t="s">
        <v>138</v>
      </c>
    </row>
    <row r="706" spans="1:7" x14ac:dyDescent="0.25">
      <c r="A706" t="s">
        <v>112</v>
      </c>
      <c r="B706" t="s">
        <v>113</v>
      </c>
      <c r="C706" t="s">
        <v>18</v>
      </c>
      <c r="D706">
        <v>2018</v>
      </c>
      <c r="E706">
        <v>106</v>
      </c>
      <c r="F706" t="s">
        <v>19</v>
      </c>
      <c r="G706" t="s">
        <v>138</v>
      </c>
    </row>
    <row r="707" spans="1:7" x14ac:dyDescent="0.25">
      <c r="A707" t="s">
        <v>112</v>
      </c>
      <c r="B707" t="s">
        <v>113</v>
      </c>
      <c r="C707" t="s">
        <v>18</v>
      </c>
      <c r="D707">
        <v>2019</v>
      </c>
      <c r="E707">
        <v>106</v>
      </c>
      <c r="F707" t="s">
        <v>19</v>
      </c>
      <c r="G707" t="s">
        <v>138</v>
      </c>
    </row>
    <row r="708" spans="1:7" x14ac:dyDescent="0.25">
      <c r="A708" t="s">
        <v>112</v>
      </c>
      <c r="B708" t="s">
        <v>113</v>
      </c>
      <c r="C708" t="s">
        <v>18</v>
      </c>
      <c r="D708">
        <v>2020</v>
      </c>
      <c r="E708">
        <v>106</v>
      </c>
      <c r="F708" t="s">
        <v>19</v>
      </c>
      <c r="G708" t="s">
        <v>138</v>
      </c>
    </row>
    <row r="709" spans="1:7" x14ac:dyDescent="0.25">
      <c r="A709" t="s">
        <v>112</v>
      </c>
      <c r="B709" t="s">
        <v>113</v>
      </c>
      <c r="C709" t="s">
        <v>18</v>
      </c>
      <c r="D709">
        <v>2021</v>
      </c>
      <c r="E709">
        <v>115</v>
      </c>
      <c r="F709" t="s">
        <v>19</v>
      </c>
      <c r="G709" t="s">
        <v>138</v>
      </c>
    </row>
    <row r="710" spans="1:7" x14ac:dyDescent="0.25">
      <c r="A710" t="s">
        <v>112</v>
      </c>
      <c r="B710" t="s">
        <v>113</v>
      </c>
      <c r="C710" t="s">
        <v>19</v>
      </c>
      <c r="D710">
        <v>2010</v>
      </c>
      <c r="E710">
        <v>2888</v>
      </c>
      <c r="F710" t="s">
        <v>19</v>
      </c>
      <c r="G710" t="s">
        <v>138</v>
      </c>
    </row>
    <row r="711" spans="1:7" x14ac:dyDescent="0.25">
      <c r="A711" t="s">
        <v>112</v>
      </c>
      <c r="B711" t="s">
        <v>113</v>
      </c>
      <c r="C711" t="s">
        <v>19</v>
      </c>
      <c r="D711">
        <v>2011</v>
      </c>
      <c r="E711">
        <v>2890</v>
      </c>
      <c r="F711" t="s">
        <v>19</v>
      </c>
      <c r="G711" t="s">
        <v>138</v>
      </c>
    </row>
    <row r="712" spans="1:7" x14ac:dyDescent="0.25">
      <c r="A712" t="s">
        <v>112</v>
      </c>
      <c r="B712" t="s">
        <v>113</v>
      </c>
      <c r="C712" t="s">
        <v>19</v>
      </c>
      <c r="D712">
        <v>2012</v>
      </c>
      <c r="E712">
        <v>2859</v>
      </c>
      <c r="F712" t="s">
        <v>19</v>
      </c>
      <c r="G712" t="s">
        <v>138</v>
      </c>
    </row>
    <row r="713" spans="1:7" x14ac:dyDescent="0.25">
      <c r="A713" t="s">
        <v>112</v>
      </c>
      <c r="B713" t="s">
        <v>113</v>
      </c>
      <c r="C713" t="s">
        <v>19</v>
      </c>
      <c r="D713">
        <v>2013</v>
      </c>
      <c r="E713">
        <v>2865</v>
      </c>
      <c r="F713" t="s">
        <v>19</v>
      </c>
      <c r="G713" t="s">
        <v>138</v>
      </c>
    </row>
    <row r="714" spans="1:7" x14ac:dyDescent="0.25">
      <c r="A714" t="s">
        <v>112</v>
      </c>
      <c r="B714" t="s">
        <v>113</v>
      </c>
      <c r="C714" t="s">
        <v>19</v>
      </c>
      <c r="D714">
        <v>2014</v>
      </c>
      <c r="E714">
        <v>2825</v>
      </c>
      <c r="F714" t="s">
        <v>19</v>
      </c>
      <c r="G714" t="s">
        <v>138</v>
      </c>
    </row>
    <row r="715" spans="1:7" x14ac:dyDescent="0.25">
      <c r="A715" t="s">
        <v>112</v>
      </c>
      <c r="B715" t="s">
        <v>113</v>
      </c>
      <c r="C715" t="s">
        <v>19</v>
      </c>
      <c r="D715">
        <v>2015</v>
      </c>
      <c r="E715">
        <v>2564</v>
      </c>
      <c r="F715" t="s">
        <v>19</v>
      </c>
      <c r="G715" t="s">
        <v>138</v>
      </c>
    </row>
    <row r="716" spans="1:7" x14ac:dyDescent="0.25">
      <c r="A716" t="s">
        <v>112</v>
      </c>
      <c r="B716" t="s">
        <v>113</v>
      </c>
      <c r="C716" t="s">
        <v>19</v>
      </c>
      <c r="D716">
        <v>2016</v>
      </c>
      <c r="E716">
        <v>2602</v>
      </c>
      <c r="F716" t="s">
        <v>19</v>
      </c>
      <c r="G716" t="s">
        <v>138</v>
      </c>
    </row>
    <row r="717" spans="1:7" x14ac:dyDescent="0.25">
      <c r="A717" t="s">
        <v>112</v>
      </c>
      <c r="B717" t="s">
        <v>113</v>
      </c>
      <c r="C717" t="s">
        <v>19</v>
      </c>
      <c r="D717">
        <v>2017</v>
      </c>
      <c r="E717">
        <v>2777</v>
      </c>
      <c r="F717" t="s">
        <v>19</v>
      </c>
      <c r="G717" t="s">
        <v>138</v>
      </c>
    </row>
    <row r="718" spans="1:7" x14ac:dyDescent="0.25">
      <c r="A718" t="s">
        <v>112</v>
      </c>
      <c r="B718" t="s">
        <v>113</v>
      </c>
      <c r="C718" t="s">
        <v>19</v>
      </c>
      <c r="D718">
        <v>2018</v>
      </c>
      <c r="E718">
        <v>2712</v>
      </c>
      <c r="F718" t="s">
        <v>19</v>
      </c>
      <c r="G718" t="s">
        <v>138</v>
      </c>
    </row>
    <row r="719" spans="1:7" x14ac:dyDescent="0.25">
      <c r="A719" t="s">
        <v>112</v>
      </c>
      <c r="B719" t="s">
        <v>113</v>
      </c>
      <c r="C719" t="s">
        <v>19</v>
      </c>
      <c r="D719">
        <v>2019</v>
      </c>
      <c r="E719">
        <v>2631</v>
      </c>
      <c r="F719" t="s">
        <v>19</v>
      </c>
      <c r="G719" t="s">
        <v>138</v>
      </c>
    </row>
    <row r="720" spans="1:7" x14ac:dyDescent="0.25">
      <c r="A720" t="s">
        <v>112</v>
      </c>
      <c r="B720" t="s">
        <v>113</v>
      </c>
      <c r="C720" t="s">
        <v>19</v>
      </c>
      <c r="D720">
        <v>2020</v>
      </c>
      <c r="E720">
        <v>2603</v>
      </c>
      <c r="F720" t="s">
        <v>19</v>
      </c>
      <c r="G720" t="s">
        <v>138</v>
      </c>
    </row>
    <row r="721" spans="1:7" x14ac:dyDescent="0.25">
      <c r="A721" t="s">
        <v>112</v>
      </c>
      <c r="B721" t="s">
        <v>113</v>
      </c>
      <c r="C721" t="s">
        <v>19</v>
      </c>
      <c r="D721">
        <v>2021</v>
      </c>
      <c r="E721">
        <v>2677</v>
      </c>
      <c r="F721" t="s">
        <v>19</v>
      </c>
      <c r="G721" t="s">
        <v>138</v>
      </c>
    </row>
    <row r="722" spans="1:7" x14ac:dyDescent="0.25">
      <c r="A722" t="s">
        <v>114</v>
      </c>
      <c r="B722" t="s">
        <v>115</v>
      </c>
      <c r="C722" t="s">
        <v>3</v>
      </c>
      <c r="D722">
        <v>2010</v>
      </c>
      <c r="E722">
        <v>30</v>
      </c>
      <c r="F722" t="s">
        <v>91</v>
      </c>
      <c r="G722" t="s">
        <v>138</v>
      </c>
    </row>
    <row r="723" spans="1:7" x14ac:dyDescent="0.25">
      <c r="A723" t="s">
        <v>114</v>
      </c>
      <c r="B723" t="s">
        <v>115</v>
      </c>
      <c r="C723" t="s">
        <v>3</v>
      </c>
      <c r="D723">
        <v>2011</v>
      </c>
      <c r="E723">
        <v>29</v>
      </c>
      <c r="F723" t="s">
        <v>91</v>
      </c>
      <c r="G723" t="s">
        <v>138</v>
      </c>
    </row>
    <row r="724" spans="1:7" x14ac:dyDescent="0.25">
      <c r="A724" t="s">
        <v>114</v>
      </c>
      <c r="B724" t="s">
        <v>115</v>
      </c>
      <c r="C724" t="s">
        <v>3</v>
      </c>
      <c r="D724">
        <v>2012</v>
      </c>
      <c r="E724">
        <v>37</v>
      </c>
      <c r="F724" t="s">
        <v>91</v>
      </c>
      <c r="G724" t="s">
        <v>138</v>
      </c>
    </row>
    <row r="725" spans="1:7" x14ac:dyDescent="0.25">
      <c r="A725" t="s">
        <v>114</v>
      </c>
      <c r="B725" t="s">
        <v>115</v>
      </c>
      <c r="C725" t="s">
        <v>3</v>
      </c>
      <c r="D725">
        <v>2013</v>
      </c>
      <c r="E725">
        <v>38</v>
      </c>
      <c r="F725" t="s">
        <v>91</v>
      </c>
      <c r="G725" t="s">
        <v>138</v>
      </c>
    </row>
    <row r="726" spans="1:7" x14ac:dyDescent="0.25">
      <c r="A726" t="s">
        <v>114</v>
      </c>
      <c r="B726" t="s">
        <v>115</v>
      </c>
      <c r="C726" t="s">
        <v>3</v>
      </c>
      <c r="D726">
        <v>2014</v>
      </c>
      <c r="E726">
        <v>32</v>
      </c>
      <c r="F726" t="s">
        <v>91</v>
      </c>
      <c r="G726" t="s">
        <v>138</v>
      </c>
    </row>
    <row r="727" spans="1:7" x14ac:dyDescent="0.25">
      <c r="A727" t="s">
        <v>114</v>
      </c>
      <c r="B727" t="s">
        <v>115</v>
      </c>
      <c r="C727" t="s">
        <v>3</v>
      </c>
      <c r="D727">
        <v>2015</v>
      </c>
      <c r="E727">
        <v>30</v>
      </c>
      <c r="F727" t="s">
        <v>91</v>
      </c>
      <c r="G727" t="s">
        <v>138</v>
      </c>
    </row>
    <row r="728" spans="1:7" x14ac:dyDescent="0.25">
      <c r="A728" t="s">
        <v>114</v>
      </c>
      <c r="B728" t="s">
        <v>115</v>
      </c>
      <c r="C728" t="s">
        <v>3</v>
      </c>
      <c r="D728">
        <v>2016</v>
      </c>
      <c r="E728">
        <v>31</v>
      </c>
      <c r="F728" t="s">
        <v>91</v>
      </c>
      <c r="G728" t="s">
        <v>138</v>
      </c>
    </row>
    <row r="729" spans="1:7" x14ac:dyDescent="0.25">
      <c r="A729" t="s">
        <v>114</v>
      </c>
      <c r="B729" t="s">
        <v>115</v>
      </c>
      <c r="C729" t="s">
        <v>3</v>
      </c>
      <c r="D729">
        <v>2017</v>
      </c>
      <c r="E729">
        <v>25</v>
      </c>
      <c r="F729" t="s">
        <v>91</v>
      </c>
      <c r="G729" t="s">
        <v>138</v>
      </c>
    </row>
    <row r="730" spans="1:7" x14ac:dyDescent="0.25">
      <c r="A730" t="s">
        <v>114</v>
      </c>
      <c r="B730" t="s">
        <v>115</v>
      </c>
      <c r="C730" t="s">
        <v>3</v>
      </c>
      <c r="D730">
        <v>2018</v>
      </c>
      <c r="E730">
        <v>31</v>
      </c>
      <c r="F730" t="s">
        <v>91</v>
      </c>
      <c r="G730" t="s">
        <v>138</v>
      </c>
    </row>
    <row r="731" spans="1:7" x14ac:dyDescent="0.25">
      <c r="A731" t="s">
        <v>114</v>
      </c>
      <c r="B731" t="s">
        <v>115</v>
      </c>
      <c r="C731" t="s">
        <v>3</v>
      </c>
      <c r="D731">
        <v>2019</v>
      </c>
      <c r="E731">
        <v>14</v>
      </c>
      <c r="F731" t="s">
        <v>91</v>
      </c>
      <c r="G731" t="s">
        <v>138</v>
      </c>
    </row>
    <row r="732" spans="1:7" x14ac:dyDescent="0.25">
      <c r="A732" t="s">
        <v>114</v>
      </c>
      <c r="B732" t="s">
        <v>115</v>
      </c>
      <c r="C732" t="s">
        <v>3</v>
      </c>
      <c r="D732">
        <v>2020</v>
      </c>
      <c r="E732">
        <v>19</v>
      </c>
      <c r="F732" t="s">
        <v>91</v>
      </c>
      <c r="G732" t="s">
        <v>138</v>
      </c>
    </row>
    <row r="733" spans="1:7" x14ac:dyDescent="0.25">
      <c r="A733" t="s">
        <v>114</v>
      </c>
      <c r="B733" t="s">
        <v>115</v>
      </c>
      <c r="C733" t="s">
        <v>3</v>
      </c>
      <c r="D733">
        <v>2021</v>
      </c>
      <c r="E733">
        <v>20</v>
      </c>
      <c r="F733" t="s">
        <v>91</v>
      </c>
      <c r="G733" t="s">
        <v>138</v>
      </c>
    </row>
    <row r="734" spans="1:7" x14ac:dyDescent="0.25">
      <c r="A734" t="s">
        <v>114</v>
      </c>
      <c r="B734" t="s">
        <v>115</v>
      </c>
      <c r="C734" t="s">
        <v>16</v>
      </c>
      <c r="D734">
        <v>2010</v>
      </c>
      <c r="E734">
        <v>447</v>
      </c>
      <c r="F734" t="s">
        <v>91</v>
      </c>
      <c r="G734" t="s">
        <v>138</v>
      </c>
    </row>
    <row r="735" spans="1:7" x14ac:dyDescent="0.25">
      <c r="A735" t="s">
        <v>114</v>
      </c>
      <c r="B735" t="s">
        <v>115</v>
      </c>
      <c r="C735" t="s">
        <v>16</v>
      </c>
      <c r="D735">
        <v>2011</v>
      </c>
      <c r="E735">
        <v>491</v>
      </c>
      <c r="F735" t="s">
        <v>91</v>
      </c>
      <c r="G735" t="s">
        <v>138</v>
      </c>
    </row>
    <row r="736" spans="1:7" x14ac:dyDescent="0.25">
      <c r="A736" t="s">
        <v>114</v>
      </c>
      <c r="B736" t="s">
        <v>115</v>
      </c>
      <c r="C736" t="s">
        <v>16</v>
      </c>
      <c r="D736">
        <v>2012</v>
      </c>
      <c r="E736">
        <v>491</v>
      </c>
      <c r="F736" t="s">
        <v>91</v>
      </c>
      <c r="G736" t="s">
        <v>138</v>
      </c>
    </row>
    <row r="737" spans="1:7" x14ac:dyDescent="0.25">
      <c r="A737" t="s">
        <v>114</v>
      </c>
      <c r="B737" t="s">
        <v>115</v>
      </c>
      <c r="C737" t="s">
        <v>16</v>
      </c>
      <c r="D737">
        <v>2013</v>
      </c>
      <c r="E737">
        <v>515</v>
      </c>
      <c r="F737" t="s">
        <v>91</v>
      </c>
      <c r="G737" t="s">
        <v>138</v>
      </c>
    </row>
    <row r="738" spans="1:7" x14ac:dyDescent="0.25">
      <c r="A738" t="s">
        <v>114</v>
      </c>
      <c r="B738" t="s">
        <v>115</v>
      </c>
      <c r="C738" t="s">
        <v>16</v>
      </c>
      <c r="D738">
        <v>2014</v>
      </c>
      <c r="E738">
        <v>512</v>
      </c>
      <c r="F738" t="s">
        <v>91</v>
      </c>
      <c r="G738" t="s">
        <v>138</v>
      </c>
    </row>
    <row r="739" spans="1:7" x14ac:dyDescent="0.25">
      <c r="A739" t="s">
        <v>114</v>
      </c>
      <c r="B739" t="s">
        <v>115</v>
      </c>
      <c r="C739" t="s">
        <v>16</v>
      </c>
      <c r="D739">
        <v>2015</v>
      </c>
      <c r="E739">
        <v>506</v>
      </c>
      <c r="F739" t="s">
        <v>91</v>
      </c>
      <c r="G739" t="s">
        <v>138</v>
      </c>
    </row>
    <row r="740" spans="1:7" x14ac:dyDescent="0.25">
      <c r="A740" t="s">
        <v>114</v>
      </c>
      <c r="B740" t="s">
        <v>115</v>
      </c>
      <c r="C740" t="s">
        <v>16</v>
      </c>
      <c r="D740">
        <v>2016</v>
      </c>
      <c r="E740">
        <v>519</v>
      </c>
      <c r="F740" t="s">
        <v>91</v>
      </c>
      <c r="G740" t="s">
        <v>138</v>
      </c>
    </row>
    <row r="741" spans="1:7" x14ac:dyDescent="0.25">
      <c r="A741" t="s">
        <v>114</v>
      </c>
      <c r="B741" t="s">
        <v>115</v>
      </c>
      <c r="C741" t="s">
        <v>16</v>
      </c>
      <c r="D741">
        <v>2017</v>
      </c>
      <c r="E741">
        <v>515</v>
      </c>
      <c r="F741" t="s">
        <v>91</v>
      </c>
      <c r="G741" t="s">
        <v>138</v>
      </c>
    </row>
    <row r="742" spans="1:7" x14ac:dyDescent="0.25">
      <c r="A742" t="s">
        <v>114</v>
      </c>
      <c r="B742" t="s">
        <v>115</v>
      </c>
      <c r="C742" t="s">
        <v>16</v>
      </c>
      <c r="D742">
        <v>2018</v>
      </c>
      <c r="E742">
        <v>509</v>
      </c>
      <c r="F742" t="s">
        <v>91</v>
      </c>
      <c r="G742" t="s">
        <v>138</v>
      </c>
    </row>
    <row r="743" spans="1:7" x14ac:dyDescent="0.25">
      <c r="A743" t="s">
        <v>114</v>
      </c>
      <c r="B743" t="s">
        <v>115</v>
      </c>
      <c r="C743" t="s">
        <v>16</v>
      </c>
      <c r="D743">
        <v>2019</v>
      </c>
      <c r="E743">
        <v>499</v>
      </c>
      <c r="F743" t="s">
        <v>91</v>
      </c>
      <c r="G743" t="s">
        <v>138</v>
      </c>
    </row>
    <row r="744" spans="1:7" x14ac:dyDescent="0.25">
      <c r="A744" t="s">
        <v>114</v>
      </c>
      <c r="B744" t="s">
        <v>115</v>
      </c>
      <c r="C744" t="s">
        <v>16</v>
      </c>
      <c r="D744">
        <v>2020</v>
      </c>
      <c r="E744">
        <v>505</v>
      </c>
      <c r="F744" t="s">
        <v>91</v>
      </c>
      <c r="G744" t="s">
        <v>138</v>
      </c>
    </row>
    <row r="745" spans="1:7" x14ac:dyDescent="0.25">
      <c r="A745" t="s">
        <v>114</v>
      </c>
      <c r="B745" t="s">
        <v>115</v>
      </c>
      <c r="C745" t="s">
        <v>16</v>
      </c>
      <c r="D745">
        <v>2021</v>
      </c>
      <c r="E745">
        <v>489</v>
      </c>
      <c r="F745" t="s">
        <v>91</v>
      </c>
      <c r="G745" t="s">
        <v>138</v>
      </c>
    </row>
    <row r="746" spans="1:7" x14ac:dyDescent="0.25">
      <c r="A746" t="s">
        <v>114</v>
      </c>
      <c r="B746" t="s">
        <v>115</v>
      </c>
      <c r="C746" t="s">
        <v>17</v>
      </c>
      <c r="D746">
        <v>2010</v>
      </c>
      <c r="E746">
        <v>4</v>
      </c>
      <c r="F746" t="s">
        <v>91</v>
      </c>
      <c r="G746" t="s">
        <v>138</v>
      </c>
    </row>
    <row r="747" spans="1:7" x14ac:dyDescent="0.25">
      <c r="A747" t="s">
        <v>114</v>
      </c>
      <c r="B747" t="s">
        <v>115</v>
      </c>
      <c r="C747" t="s">
        <v>17</v>
      </c>
      <c r="D747">
        <v>2011</v>
      </c>
      <c r="E747">
        <v>3</v>
      </c>
      <c r="F747" t="s">
        <v>91</v>
      </c>
      <c r="G747" t="s">
        <v>138</v>
      </c>
    </row>
    <row r="748" spans="1:7" x14ac:dyDescent="0.25">
      <c r="A748" t="s">
        <v>114</v>
      </c>
      <c r="B748" t="s">
        <v>115</v>
      </c>
      <c r="C748" t="s">
        <v>17</v>
      </c>
      <c r="D748">
        <v>2012</v>
      </c>
      <c r="E748">
        <v>3</v>
      </c>
      <c r="F748" t="s">
        <v>91</v>
      </c>
      <c r="G748" t="s">
        <v>138</v>
      </c>
    </row>
    <row r="749" spans="1:7" x14ac:dyDescent="0.25">
      <c r="A749" t="s">
        <v>114</v>
      </c>
      <c r="B749" t="s">
        <v>115</v>
      </c>
      <c r="C749" t="s">
        <v>17</v>
      </c>
      <c r="D749">
        <v>2013</v>
      </c>
      <c r="E749">
        <v>4</v>
      </c>
      <c r="F749" t="s">
        <v>91</v>
      </c>
      <c r="G749" t="s">
        <v>138</v>
      </c>
    </row>
    <row r="750" spans="1:7" x14ac:dyDescent="0.25">
      <c r="A750" t="s">
        <v>114</v>
      </c>
      <c r="B750" t="s">
        <v>115</v>
      </c>
      <c r="C750" t="s">
        <v>17</v>
      </c>
      <c r="D750">
        <v>2014</v>
      </c>
      <c r="E750">
        <v>4</v>
      </c>
      <c r="F750" t="s">
        <v>91</v>
      </c>
      <c r="G750" t="s">
        <v>138</v>
      </c>
    </row>
    <row r="751" spans="1:7" x14ac:dyDescent="0.25">
      <c r="A751" t="s">
        <v>114</v>
      </c>
      <c r="B751" t="s">
        <v>115</v>
      </c>
      <c r="C751" t="s">
        <v>17</v>
      </c>
      <c r="D751">
        <v>2015</v>
      </c>
      <c r="E751">
        <v>7</v>
      </c>
      <c r="F751" t="s">
        <v>91</v>
      </c>
      <c r="G751" t="s">
        <v>138</v>
      </c>
    </row>
    <row r="752" spans="1:7" x14ac:dyDescent="0.25">
      <c r="A752" t="s">
        <v>114</v>
      </c>
      <c r="B752" t="s">
        <v>115</v>
      </c>
      <c r="C752" t="s">
        <v>17</v>
      </c>
      <c r="D752">
        <v>2016</v>
      </c>
      <c r="E752">
        <v>6</v>
      </c>
      <c r="F752" t="s">
        <v>91</v>
      </c>
      <c r="G752" t="s">
        <v>138</v>
      </c>
    </row>
    <row r="753" spans="1:7" x14ac:dyDescent="0.25">
      <c r="A753" t="s">
        <v>114</v>
      </c>
      <c r="B753" t="s">
        <v>115</v>
      </c>
      <c r="C753" t="s">
        <v>17</v>
      </c>
      <c r="D753">
        <v>2017</v>
      </c>
      <c r="E753">
        <v>5</v>
      </c>
      <c r="F753" t="s">
        <v>91</v>
      </c>
      <c r="G753" t="s">
        <v>138</v>
      </c>
    </row>
    <row r="754" spans="1:7" x14ac:dyDescent="0.25">
      <c r="A754" t="s">
        <v>114</v>
      </c>
      <c r="B754" t="s">
        <v>115</v>
      </c>
      <c r="C754" t="s">
        <v>17</v>
      </c>
      <c r="D754">
        <v>2018</v>
      </c>
      <c r="E754">
        <v>4</v>
      </c>
      <c r="F754" t="s">
        <v>91</v>
      </c>
      <c r="G754" t="s">
        <v>138</v>
      </c>
    </row>
    <row r="755" spans="1:7" x14ac:dyDescent="0.25">
      <c r="A755" t="s">
        <v>114</v>
      </c>
      <c r="B755" t="s">
        <v>115</v>
      </c>
      <c r="C755" t="s">
        <v>17</v>
      </c>
      <c r="D755">
        <v>2019</v>
      </c>
      <c r="E755">
        <v>5</v>
      </c>
      <c r="F755" t="s">
        <v>91</v>
      </c>
      <c r="G755" t="s">
        <v>138</v>
      </c>
    </row>
    <row r="756" spans="1:7" x14ac:dyDescent="0.25">
      <c r="A756" t="s">
        <v>114</v>
      </c>
      <c r="B756" t="s">
        <v>115</v>
      </c>
      <c r="C756" t="s">
        <v>17</v>
      </c>
      <c r="D756">
        <v>2020</v>
      </c>
      <c r="E756">
        <v>5</v>
      </c>
      <c r="F756" t="s">
        <v>91</v>
      </c>
      <c r="G756" t="s">
        <v>138</v>
      </c>
    </row>
    <row r="757" spans="1:7" x14ac:dyDescent="0.25">
      <c r="A757" t="s">
        <v>114</v>
      </c>
      <c r="B757" t="s">
        <v>115</v>
      </c>
      <c r="C757" t="s">
        <v>17</v>
      </c>
      <c r="D757">
        <v>2021</v>
      </c>
      <c r="E757">
        <v>3</v>
      </c>
      <c r="F757" t="s">
        <v>91</v>
      </c>
      <c r="G757" t="s">
        <v>138</v>
      </c>
    </row>
    <row r="758" spans="1:7" x14ac:dyDescent="0.25">
      <c r="A758" t="s">
        <v>114</v>
      </c>
      <c r="B758" t="s">
        <v>115</v>
      </c>
      <c r="C758" t="s">
        <v>18</v>
      </c>
      <c r="D758">
        <v>2010</v>
      </c>
      <c r="E758">
        <v>45</v>
      </c>
      <c r="F758" t="s">
        <v>19</v>
      </c>
      <c r="G758" t="s">
        <v>138</v>
      </c>
    </row>
    <row r="759" spans="1:7" x14ac:dyDescent="0.25">
      <c r="A759" t="s">
        <v>114</v>
      </c>
      <c r="B759" t="s">
        <v>115</v>
      </c>
      <c r="C759" t="s">
        <v>18</v>
      </c>
      <c r="D759">
        <v>2011</v>
      </c>
      <c r="E759">
        <v>36</v>
      </c>
      <c r="F759" t="s">
        <v>19</v>
      </c>
      <c r="G759" t="s">
        <v>138</v>
      </c>
    </row>
    <row r="760" spans="1:7" x14ac:dyDescent="0.25">
      <c r="A760" t="s">
        <v>114</v>
      </c>
      <c r="B760" t="s">
        <v>115</v>
      </c>
      <c r="C760" t="s">
        <v>18</v>
      </c>
      <c r="D760">
        <v>2012</v>
      </c>
      <c r="E760">
        <v>30</v>
      </c>
      <c r="F760" t="s">
        <v>19</v>
      </c>
      <c r="G760" t="s">
        <v>138</v>
      </c>
    </row>
    <row r="761" spans="1:7" x14ac:dyDescent="0.25">
      <c r="A761" t="s">
        <v>114</v>
      </c>
      <c r="B761" t="s">
        <v>115</v>
      </c>
      <c r="C761" t="s">
        <v>18</v>
      </c>
      <c r="D761">
        <v>2013</v>
      </c>
      <c r="E761">
        <v>27</v>
      </c>
      <c r="F761" t="s">
        <v>19</v>
      </c>
      <c r="G761" t="s">
        <v>138</v>
      </c>
    </row>
    <row r="762" spans="1:7" x14ac:dyDescent="0.25">
      <c r="A762" t="s">
        <v>114</v>
      </c>
      <c r="B762" t="s">
        <v>115</v>
      </c>
      <c r="C762" t="s">
        <v>18</v>
      </c>
      <c r="D762">
        <v>2014</v>
      </c>
      <c r="E762">
        <v>31</v>
      </c>
      <c r="F762" t="s">
        <v>19</v>
      </c>
      <c r="G762" t="s">
        <v>138</v>
      </c>
    </row>
    <row r="763" spans="1:7" x14ac:dyDescent="0.25">
      <c r="A763" t="s">
        <v>114</v>
      </c>
      <c r="B763" t="s">
        <v>115</v>
      </c>
      <c r="C763" t="s">
        <v>18</v>
      </c>
      <c r="D763">
        <v>2015</v>
      </c>
      <c r="E763">
        <v>24</v>
      </c>
      <c r="F763" t="s">
        <v>19</v>
      </c>
      <c r="G763" t="s">
        <v>138</v>
      </c>
    </row>
    <row r="764" spans="1:7" x14ac:dyDescent="0.25">
      <c r="A764" t="s">
        <v>114</v>
      </c>
      <c r="B764" t="s">
        <v>115</v>
      </c>
      <c r="C764" t="s">
        <v>18</v>
      </c>
      <c r="D764">
        <v>2016</v>
      </c>
      <c r="E764">
        <v>32</v>
      </c>
      <c r="F764" t="s">
        <v>19</v>
      </c>
      <c r="G764" t="s">
        <v>138</v>
      </c>
    </row>
    <row r="765" spans="1:7" x14ac:dyDescent="0.25">
      <c r="A765" t="s">
        <v>114</v>
      </c>
      <c r="B765" t="s">
        <v>115</v>
      </c>
      <c r="C765" t="s">
        <v>18</v>
      </c>
      <c r="D765">
        <v>2017</v>
      </c>
      <c r="E765">
        <v>32</v>
      </c>
      <c r="F765" t="s">
        <v>19</v>
      </c>
      <c r="G765" t="s">
        <v>138</v>
      </c>
    </row>
    <row r="766" spans="1:7" x14ac:dyDescent="0.25">
      <c r="A766" t="s">
        <v>114</v>
      </c>
      <c r="B766" t="s">
        <v>115</v>
      </c>
      <c r="C766" t="s">
        <v>18</v>
      </c>
      <c r="D766">
        <v>2018</v>
      </c>
      <c r="E766">
        <v>31</v>
      </c>
      <c r="F766" t="s">
        <v>19</v>
      </c>
      <c r="G766" t="s">
        <v>138</v>
      </c>
    </row>
    <row r="767" spans="1:7" x14ac:dyDescent="0.25">
      <c r="A767" t="s">
        <v>114</v>
      </c>
      <c r="B767" t="s">
        <v>115</v>
      </c>
      <c r="C767" t="s">
        <v>18</v>
      </c>
      <c r="D767">
        <v>2019</v>
      </c>
      <c r="E767">
        <v>74</v>
      </c>
      <c r="F767" t="s">
        <v>19</v>
      </c>
      <c r="G767" t="s">
        <v>138</v>
      </c>
    </row>
    <row r="768" spans="1:7" x14ac:dyDescent="0.25">
      <c r="A768" t="s">
        <v>114</v>
      </c>
      <c r="B768" t="s">
        <v>115</v>
      </c>
      <c r="C768" t="s">
        <v>18</v>
      </c>
      <c r="D768">
        <v>2020</v>
      </c>
      <c r="E768">
        <v>61</v>
      </c>
      <c r="F768" t="s">
        <v>19</v>
      </c>
      <c r="G768" t="s">
        <v>138</v>
      </c>
    </row>
    <row r="769" spans="1:7" x14ac:dyDescent="0.25">
      <c r="A769" t="s">
        <v>114</v>
      </c>
      <c r="B769" t="s">
        <v>115</v>
      </c>
      <c r="C769" t="s">
        <v>18</v>
      </c>
      <c r="D769">
        <v>2021</v>
      </c>
      <c r="E769">
        <v>82</v>
      </c>
      <c r="F769" t="s">
        <v>19</v>
      </c>
      <c r="G769" t="s">
        <v>138</v>
      </c>
    </row>
    <row r="770" spans="1:7" x14ac:dyDescent="0.25">
      <c r="A770" t="s">
        <v>114</v>
      </c>
      <c r="B770" t="s">
        <v>115</v>
      </c>
      <c r="C770" t="s">
        <v>19</v>
      </c>
      <c r="D770">
        <v>2010</v>
      </c>
      <c r="E770">
        <v>685</v>
      </c>
      <c r="F770" t="s">
        <v>19</v>
      </c>
      <c r="G770" t="s">
        <v>138</v>
      </c>
    </row>
    <row r="771" spans="1:7" x14ac:dyDescent="0.25">
      <c r="A771" t="s">
        <v>114</v>
      </c>
      <c r="B771" t="s">
        <v>115</v>
      </c>
      <c r="C771" t="s">
        <v>19</v>
      </c>
      <c r="D771">
        <v>2011</v>
      </c>
      <c r="E771">
        <v>636</v>
      </c>
      <c r="F771" t="s">
        <v>19</v>
      </c>
      <c r="G771" t="s">
        <v>138</v>
      </c>
    </row>
    <row r="772" spans="1:7" x14ac:dyDescent="0.25">
      <c r="A772" t="s">
        <v>114</v>
      </c>
      <c r="B772" t="s">
        <v>115</v>
      </c>
      <c r="C772" t="s">
        <v>19</v>
      </c>
      <c r="D772">
        <v>2012</v>
      </c>
      <c r="E772">
        <v>653</v>
      </c>
      <c r="F772" t="s">
        <v>19</v>
      </c>
      <c r="G772" t="s">
        <v>138</v>
      </c>
    </row>
    <row r="773" spans="1:7" x14ac:dyDescent="0.25">
      <c r="A773" t="s">
        <v>114</v>
      </c>
      <c r="B773" t="s">
        <v>115</v>
      </c>
      <c r="C773" t="s">
        <v>19</v>
      </c>
      <c r="D773">
        <v>2013</v>
      </c>
      <c r="E773">
        <v>648</v>
      </c>
      <c r="F773" t="s">
        <v>19</v>
      </c>
      <c r="G773" t="s">
        <v>138</v>
      </c>
    </row>
    <row r="774" spans="1:7" x14ac:dyDescent="0.25">
      <c r="A774" t="s">
        <v>114</v>
      </c>
      <c r="B774" t="s">
        <v>115</v>
      </c>
      <c r="C774" t="s">
        <v>19</v>
      </c>
      <c r="D774">
        <v>2014</v>
      </c>
      <c r="E774">
        <v>677</v>
      </c>
      <c r="F774" t="s">
        <v>19</v>
      </c>
      <c r="G774" t="s">
        <v>138</v>
      </c>
    </row>
    <row r="775" spans="1:7" x14ac:dyDescent="0.25">
      <c r="A775" t="s">
        <v>114</v>
      </c>
      <c r="B775" t="s">
        <v>115</v>
      </c>
      <c r="C775" t="s">
        <v>19</v>
      </c>
      <c r="D775">
        <v>2015</v>
      </c>
      <c r="E775">
        <v>653</v>
      </c>
      <c r="F775" t="s">
        <v>19</v>
      </c>
      <c r="G775" t="s">
        <v>138</v>
      </c>
    </row>
    <row r="776" spans="1:7" x14ac:dyDescent="0.25">
      <c r="A776" t="s">
        <v>114</v>
      </c>
      <c r="B776" t="s">
        <v>115</v>
      </c>
      <c r="C776" t="s">
        <v>19</v>
      </c>
      <c r="D776">
        <v>2016</v>
      </c>
      <c r="E776">
        <v>663</v>
      </c>
      <c r="F776" t="s">
        <v>19</v>
      </c>
      <c r="G776" t="s">
        <v>138</v>
      </c>
    </row>
    <row r="777" spans="1:7" x14ac:dyDescent="0.25">
      <c r="A777" t="s">
        <v>114</v>
      </c>
      <c r="B777" t="s">
        <v>115</v>
      </c>
      <c r="C777" t="s">
        <v>19</v>
      </c>
      <c r="D777">
        <v>2017</v>
      </c>
      <c r="E777">
        <v>675</v>
      </c>
      <c r="F777" t="s">
        <v>19</v>
      </c>
      <c r="G777" t="s">
        <v>138</v>
      </c>
    </row>
    <row r="778" spans="1:7" x14ac:dyDescent="0.25">
      <c r="A778" t="s">
        <v>114</v>
      </c>
      <c r="B778" t="s">
        <v>115</v>
      </c>
      <c r="C778" t="s">
        <v>19</v>
      </c>
      <c r="D778">
        <v>2018</v>
      </c>
      <c r="E778">
        <v>651</v>
      </c>
      <c r="F778" t="s">
        <v>19</v>
      </c>
      <c r="G778" t="s">
        <v>138</v>
      </c>
    </row>
    <row r="779" spans="1:7" x14ac:dyDescent="0.25">
      <c r="A779" t="s">
        <v>114</v>
      </c>
      <c r="B779" t="s">
        <v>115</v>
      </c>
      <c r="C779" t="s">
        <v>19</v>
      </c>
      <c r="D779">
        <v>2019</v>
      </c>
      <c r="E779">
        <v>652</v>
      </c>
      <c r="F779" t="s">
        <v>19</v>
      </c>
      <c r="G779" t="s">
        <v>138</v>
      </c>
    </row>
    <row r="780" spans="1:7" x14ac:dyDescent="0.25">
      <c r="A780" t="s">
        <v>114</v>
      </c>
      <c r="B780" t="s">
        <v>115</v>
      </c>
      <c r="C780" t="s">
        <v>19</v>
      </c>
      <c r="D780">
        <v>2020</v>
      </c>
      <c r="E780">
        <v>665</v>
      </c>
      <c r="F780" t="s">
        <v>19</v>
      </c>
      <c r="G780" t="s">
        <v>138</v>
      </c>
    </row>
    <row r="781" spans="1:7" x14ac:dyDescent="0.25">
      <c r="A781" t="s">
        <v>114</v>
      </c>
      <c r="B781" t="s">
        <v>115</v>
      </c>
      <c r="C781" t="s">
        <v>19</v>
      </c>
      <c r="D781">
        <v>2021</v>
      </c>
      <c r="E781">
        <v>661</v>
      </c>
      <c r="F781" t="s">
        <v>19</v>
      </c>
      <c r="G781" t="s">
        <v>138</v>
      </c>
    </row>
    <row r="782" spans="1:7" x14ac:dyDescent="0.25">
      <c r="A782" t="s">
        <v>116</v>
      </c>
      <c r="B782" t="s">
        <v>117</v>
      </c>
      <c r="C782" t="s">
        <v>3</v>
      </c>
      <c r="D782">
        <v>2010</v>
      </c>
      <c r="E782">
        <v>38</v>
      </c>
      <c r="F782" t="s">
        <v>91</v>
      </c>
      <c r="G782" t="s">
        <v>138</v>
      </c>
    </row>
    <row r="783" spans="1:7" x14ac:dyDescent="0.25">
      <c r="A783" t="s">
        <v>116</v>
      </c>
      <c r="B783" t="s">
        <v>117</v>
      </c>
      <c r="C783" t="s">
        <v>3</v>
      </c>
      <c r="D783">
        <v>2011</v>
      </c>
      <c r="E783">
        <v>51</v>
      </c>
      <c r="F783" t="s">
        <v>91</v>
      </c>
      <c r="G783" t="s">
        <v>138</v>
      </c>
    </row>
    <row r="784" spans="1:7" x14ac:dyDescent="0.25">
      <c r="A784" t="s">
        <v>116</v>
      </c>
      <c r="B784" t="s">
        <v>117</v>
      </c>
      <c r="C784" t="s">
        <v>3</v>
      </c>
      <c r="D784">
        <v>2012</v>
      </c>
      <c r="E784">
        <v>35</v>
      </c>
      <c r="F784" t="s">
        <v>91</v>
      </c>
      <c r="G784" t="s">
        <v>138</v>
      </c>
    </row>
    <row r="785" spans="1:7" x14ac:dyDescent="0.25">
      <c r="A785" t="s">
        <v>116</v>
      </c>
      <c r="B785" t="s">
        <v>117</v>
      </c>
      <c r="C785" t="s">
        <v>3</v>
      </c>
      <c r="D785">
        <v>2013</v>
      </c>
      <c r="E785">
        <v>34</v>
      </c>
      <c r="F785" t="s">
        <v>91</v>
      </c>
      <c r="G785" t="s">
        <v>138</v>
      </c>
    </row>
    <row r="786" spans="1:7" x14ac:dyDescent="0.25">
      <c r="A786" t="s">
        <v>116</v>
      </c>
      <c r="B786" t="s">
        <v>117</v>
      </c>
      <c r="C786" t="s">
        <v>3</v>
      </c>
      <c r="D786">
        <v>2014</v>
      </c>
      <c r="E786">
        <v>37</v>
      </c>
      <c r="F786" t="s">
        <v>91</v>
      </c>
      <c r="G786" t="s">
        <v>138</v>
      </c>
    </row>
    <row r="787" spans="1:7" x14ac:dyDescent="0.25">
      <c r="A787" t="s">
        <v>116</v>
      </c>
      <c r="B787" t="s">
        <v>117</v>
      </c>
      <c r="C787" t="s">
        <v>3</v>
      </c>
      <c r="D787">
        <v>2015</v>
      </c>
      <c r="E787">
        <v>36</v>
      </c>
      <c r="F787" t="s">
        <v>91</v>
      </c>
      <c r="G787" t="s">
        <v>138</v>
      </c>
    </row>
    <row r="788" spans="1:7" x14ac:dyDescent="0.25">
      <c r="A788" t="s">
        <v>116</v>
      </c>
      <c r="B788" t="s">
        <v>117</v>
      </c>
      <c r="C788" t="s">
        <v>3</v>
      </c>
      <c r="D788">
        <v>2016</v>
      </c>
      <c r="E788">
        <v>44</v>
      </c>
      <c r="F788" t="s">
        <v>91</v>
      </c>
      <c r="G788" t="s">
        <v>138</v>
      </c>
    </row>
    <row r="789" spans="1:7" x14ac:dyDescent="0.25">
      <c r="A789" t="s">
        <v>116</v>
      </c>
      <c r="B789" t="s">
        <v>117</v>
      </c>
      <c r="C789" t="s">
        <v>3</v>
      </c>
      <c r="D789">
        <v>2017</v>
      </c>
      <c r="E789">
        <v>42</v>
      </c>
      <c r="F789" t="s">
        <v>91</v>
      </c>
      <c r="G789" t="s">
        <v>138</v>
      </c>
    </row>
    <row r="790" spans="1:7" x14ac:dyDescent="0.25">
      <c r="A790" t="s">
        <v>116</v>
      </c>
      <c r="B790" t="s">
        <v>117</v>
      </c>
      <c r="C790" t="s">
        <v>3</v>
      </c>
      <c r="D790">
        <v>2018</v>
      </c>
      <c r="E790">
        <v>32</v>
      </c>
      <c r="F790" t="s">
        <v>91</v>
      </c>
      <c r="G790" t="s">
        <v>138</v>
      </c>
    </row>
    <row r="791" spans="1:7" x14ac:dyDescent="0.25">
      <c r="A791" t="s">
        <v>116</v>
      </c>
      <c r="B791" t="s">
        <v>117</v>
      </c>
      <c r="C791" t="s">
        <v>3</v>
      </c>
      <c r="D791">
        <v>2019</v>
      </c>
      <c r="E791">
        <v>24</v>
      </c>
      <c r="F791" t="s">
        <v>91</v>
      </c>
      <c r="G791" t="s">
        <v>138</v>
      </c>
    </row>
    <row r="792" spans="1:7" x14ac:dyDescent="0.25">
      <c r="A792" t="s">
        <v>116</v>
      </c>
      <c r="B792" t="s">
        <v>117</v>
      </c>
      <c r="C792" t="s">
        <v>3</v>
      </c>
      <c r="D792">
        <v>2020</v>
      </c>
      <c r="E792">
        <v>28</v>
      </c>
      <c r="F792" t="s">
        <v>91</v>
      </c>
      <c r="G792" t="s">
        <v>138</v>
      </c>
    </row>
    <row r="793" spans="1:7" x14ac:dyDescent="0.25">
      <c r="A793" t="s">
        <v>116</v>
      </c>
      <c r="B793" t="s">
        <v>117</v>
      </c>
      <c r="C793" t="s">
        <v>3</v>
      </c>
      <c r="D793">
        <v>2021</v>
      </c>
      <c r="E793">
        <v>19</v>
      </c>
      <c r="F793" t="s">
        <v>91</v>
      </c>
      <c r="G793" t="s">
        <v>138</v>
      </c>
    </row>
    <row r="794" spans="1:7" x14ac:dyDescent="0.25">
      <c r="A794" t="s">
        <v>116</v>
      </c>
      <c r="B794" t="s">
        <v>117</v>
      </c>
      <c r="C794" t="s">
        <v>16</v>
      </c>
      <c r="D794">
        <v>2010</v>
      </c>
      <c r="E794">
        <v>843</v>
      </c>
      <c r="F794" t="s">
        <v>91</v>
      </c>
      <c r="G794" t="s">
        <v>138</v>
      </c>
    </row>
    <row r="795" spans="1:7" x14ac:dyDescent="0.25">
      <c r="A795" t="s">
        <v>116</v>
      </c>
      <c r="B795" t="s">
        <v>117</v>
      </c>
      <c r="C795" t="s">
        <v>16</v>
      </c>
      <c r="D795">
        <v>2011</v>
      </c>
      <c r="E795">
        <v>833</v>
      </c>
      <c r="F795" t="s">
        <v>91</v>
      </c>
      <c r="G795" t="s">
        <v>138</v>
      </c>
    </row>
    <row r="796" spans="1:7" x14ac:dyDescent="0.25">
      <c r="A796" t="s">
        <v>116</v>
      </c>
      <c r="B796" t="s">
        <v>117</v>
      </c>
      <c r="C796" t="s">
        <v>16</v>
      </c>
      <c r="D796">
        <v>2012</v>
      </c>
      <c r="E796">
        <v>855</v>
      </c>
      <c r="F796" t="s">
        <v>91</v>
      </c>
      <c r="G796" t="s">
        <v>138</v>
      </c>
    </row>
    <row r="797" spans="1:7" x14ac:dyDescent="0.25">
      <c r="A797" t="s">
        <v>116</v>
      </c>
      <c r="B797" t="s">
        <v>117</v>
      </c>
      <c r="C797" t="s">
        <v>16</v>
      </c>
      <c r="D797">
        <v>2013</v>
      </c>
      <c r="E797">
        <v>849</v>
      </c>
      <c r="F797" t="s">
        <v>91</v>
      </c>
      <c r="G797" t="s">
        <v>138</v>
      </c>
    </row>
    <row r="798" spans="1:7" x14ac:dyDescent="0.25">
      <c r="A798" t="s">
        <v>116</v>
      </c>
      <c r="B798" t="s">
        <v>117</v>
      </c>
      <c r="C798" t="s">
        <v>16</v>
      </c>
      <c r="D798">
        <v>2014</v>
      </c>
      <c r="E798">
        <v>858</v>
      </c>
      <c r="F798" t="s">
        <v>91</v>
      </c>
      <c r="G798" t="s">
        <v>138</v>
      </c>
    </row>
    <row r="799" spans="1:7" x14ac:dyDescent="0.25">
      <c r="A799" t="s">
        <v>116</v>
      </c>
      <c r="B799" t="s">
        <v>117</v>
      </c>
      <c r="C799" t="s">
        <v>16</v>
      </c>
      <c r="D799">
        <v>2015</v>
      </c>
      <c r="E799">
        <v>877</v>
      </c>
      <c r="F799" t="s">
        <v>91</v>
      </c>
      <c r="G799" t="s">
        <v>138</v>
      </c>
    </row>
    <row r="800" spans="1:7" x14ac:dyDescent="0.25">
      <c r="A800" t="s">
        <v>116</v>
      </c>
      <c r="B800" t="s">
        <v>117</v>
      </c>
      <c r="C800" t="s">
        <v>16</v>
      </c>
      <c r="D800">
        <v>2016</v>
      </c>
      <c r="E800">
        <v>866</v>
      </c>
      <c r="F800" t="s">
        <v>91</v>
      </c>
      <c r="G800" t="s">
        <v>138</v>
      </c>
    </row>
    <row r="801" spans="1:7" x14ac:dyDescent="0.25">
      <c r="A801" t="s">
        <v>116</v>
      </c>
      <c r="B801" t="s">
        <v>117</v>
      </c>
      <c r="C801" t="s">
        <v>16</v>
      </c>
      <c r="D801">
        <v>2017</v>
      </c>
      <c r="E801">
        <v>861</v>
      </c>
      <c r="F801" t="s">
        <v>91</v>
      </c>
      <c r="G801" t="s">
        <v>138</v>
      </c>
    </row>
    <row r="802" spans="1:7" x14ac:dyDescent="0.25">
      <c r="A802" t="s">
        <v>116</v>
      </c>
      <c r="B802" t="s">
        <v>117</v>
      </c>
      <c r="C802" t="s">
        <v>16</v>
      </c>
      <c r="D802">
        <v>2018</v>
      </c>
      <c r="E802">
        <v>862</v>
      </c>
      <c r="F802" t="s">
        <v>91</v>
      </c>
      <c r="G802" t="s">
        <v>138</v>
      </c>
    </row>
    <row r="803" spans="1:7" x14ac:dyDescent="0.25">
      <c r="A803" t="s">
        <v>116</v>
      </c>
      <c r="B803" t="s">
        <v>117</v>
      </c>
      <c r="C803" t="s">
        <v>16</v>
      </c>
      <c r="D803">
        <v>2019</v>
      </c>
      <c r="E803">
        <v>834</v>
      </c>
      <c r="F803" t="s">
        <v>91</v>
      </c>
      <c r="G803" t="s">
        <v>138</v>
      </c>
    </row>
    <row r="804" spans="1:7" x14ac:dyDescent="0.25">
      <c r="A804" t="s">
        <v>116</v>
      </c>
      <c r="B804" t="s">
        <v>117</v>
      </c>
      <c r="C804" t="s">
        <v>16</v>
      </c>
      <c r="D804">
        <v>2020</v>
      </c>
      <c r="E804">
        <v>814</v>
      </c>
      <c r="F804" t="s">
        <v>91</v>
      </c>
      <c r="G804" t="s">
        <v>138</v>
      </c>
    </row>
    <row r="805" spans="1:7" x14ac:dyDescent="0.25">
      <c r="A805" t="s">
        <v>116</v>
      </c>
      <c r="B805" t="s">
        <v>117</v>
      </c>
      <c r="C805" t="s">
        <v>16</v>
      </c>
      <c r="D805">
        <v>2021</v>
      </c>
      <c r="E805">
        <v>800</v>
      </c>
      <c r="F805" t="s">
        <v>91</v>
      </c>
      <c r="G805" t="s">
        <v>138</v>
      </c>
    </row>
    <row r="806" spans="1:7" x14ac:dyDescent="0.25">
      <c r="A806" t="s">
        <v>116</v>
      </c>
      <c r="B806" t="s">
        <v>117</v>
      </c>
      <c r="C806" t="s">
        <v>17</v>
      </c>
      <c r="D806">
        <v>2010</v>
      </c>
      <c r="E806">
        <v>110</v>
      </c>
      <c r="F806" t="s">
        <v>91</v>
      </c>
      <c r="G806" t="s">
        <v>138</v>
      </c>
    </row>
    <row r="807" spans="1:7" x14ac:dyDescent="0.25">
      <c r="A807" t="s">
        <v>116</v>
      </c>
      <c r="B807" t="s">
        <v>117</v>
      </c>
      <c r="C807" t="s">
        <v>17</v>
      </c>
      <c r="D807">
        <v>2011</v>
      </c>
      <c r="E807">
        <v>121</v>
      </c>
      <c r="F807" t="s">
        <v>91</v>
      </c>
      <c r="G807" t="s">
        <v>138</v>
      </c>
    </row>
    <row r="808" spans="1:7" x14ac:dyDescent="0.25">
      <c r="A808" t="s">
        <v>116</v>
      </c>
      <c r="B808" t="s">
        <v>117</v>
      </c>
      <c r="C808" t="s">
        <v>17</v>
      </c>
      <c r="D808">
        <v>2012</v>
      </c>
      <c r="E808">
        <v>118</v>
      </c>
      <c r="F808" t="s">
        <v>91</v>
      </c>
      <c r="G808" t="s">
        <v>138</v>
      </c>
    </row>
    <row r="809" spans="1:7" x14ac:dyDescent="0.25">
      <c r="A809" t="s">
        <v>116</v>
      </c>
      <c r="B809" t="s">
        <v>117</v>
      </c>
      <c r="C809" t="s">
        <v>17</v>
      </c>
      <c r="D809">
        <v>2013</v>
      </c>
      <c r="E809">
        <v>109</v>
      </c>
      <c r="F809" t="s">
        <v>91</v>
      </c>
      <c r="G809" t="s">
        <v>138</v>
      </c>
    </row>
    <row r="810" spans="1:7" x14ac:dyDescent="0.25">
      <c r="A810" t="s">
        <v>116</v>
      </c>
      <c r="B810" t="s">
        <v>117</v>
      </c>
      <c r="C810" t="s">
        <v>17</v>
      </c>
      <c r="D810">
        <v>2014</v>
      </c>
      <c r="E810">
        <v>109</v>
      </c>
      <c r="F810" t="s">
        <v>91</v>
      </c>
      <c r="G810" t="s">
        <v>138</v>
      </c>
    </row>
    <row r="811" spans="1:7" x14ac:dyDescent="0.25">
      <c r="A811" t="s">
        <v>116</v>
      </c>
      <c r="B811" t="s">
        <v>117</v>
      </c>
      <c r="C811" t="s">
        <v>17</v>
      </c>
      <c r="D811">
        <v>2015</v>
      </c>
      <c r="E811">
        <v>110</v>
      </c>
      <c r="F811" t="s">
        <v>91</v>
      </c>
      <c r="G811" t="s">
        <v>138</v>
      </c>
    </row>
    <row r="812" spans="1:7" x14ac:dyDescent="0.25">
      <c r="A812" t="s">
        <v>116</v>
      </c>
      <c r="B812" t="s">
        <v>117</v>
      </c>
      <c r="C812" t="s">
        <v>17</v>
      </c>
      <c r="D812">
        <v>2016</v>
      </c>
      <c r="E812">
        <v>112</v>
      </c>
      <c r="F812" t="s">
        <v>91</v>
      </c>
      <c r="G812" t="s">
        <v>138</v>
      </c>
    </row>
    <row r="813" spans="1:7" x14ac:dyDescent="0.25">
      <c r="A813" t="s">
        <v>116</v>
      </c>
      <c r="B813" t="s">
        <v>117</v>
      </c>
      <c r="C813" t="s">
        <v>17</v>
      </c>
      <c r="D813">
        <v>2017</v>
      </c>
      <c r="E813">
        <v>117</v>
      </c>
      <c r="F813" t="s">
        <v>91</v>
      </c>
      <c r="G813" t="s">
        <v>138</v>
      </c>
    </row>
    <row r="814" spans="1:7" x14ac:dyDescent="0.25">
      <c r="A814" t="s">
        <v>116</v>
      </c>
      <c r="B814" t="s">
        <v>117</v>
      </c>
      <c r="C814" t="s">
        <v>17</v>
      </c>
      <c r="D814">
        <v>2018</v>
      </c>
      <c r="E814">
        <v>117</v>
      </c>
      <c r="F814" t="s">
        <v>91</v>
      </c>
      <c r="G814" t="s">
        <v>138</v>
      </c>
    </row>
    <row r="815" spans="1:7" x14ac:dyDescent="0.25">
      <c r="A815" t="s">
        <v>116</v>
      </c>
      <c r="B815" t="s">
        <v>117</v>
      </c>
      <c r="C815" t="s">
        <v>17</v>
      </c>
      <c r="D815">
        <v>2019</v>
      </c>
      <c r="E815">
        <v>111</v>
      </c>
      <c r="F815" t="s">
        <v>91</v>
      </c>
      <c r="G815" t="s">
        <v>138</v>
      </c>
    </row>
    <row r="816" spans="1:7" x14ac:dyDescent="0.25">
      <c r="A816" t="s">
        <v>116</v>
      </c>
      <c r="B816" t="s">
        <v>117</v>
      </c>
      <c r="C816" t="s">
        <v>17</v>
      </c>
      <c r="D816">
        <v>2020</v>
      </c>
      <c r="E816">
        <v>118</v>
      </c>
      <c r="F816" t="s">
        <v>91</v>
      </c>
      <c r="G816" t="s">
        <v>138</v>
      </c>
    </row>
    <row r="817" spans="1:7" x14ac:dyDescent="0.25">
      <c r="A817" t="s">
        <v>116</v>
      </c>
      <c r="B817" t="s">
        <v>117</v>
      </c>
      <c r="C817" t="s">
        <v>17</v>
      </c>
      <c r="D817">
        <v>2021</v>
      </c>
      <c r="E817">
        <v>125</v>
      </c>
      <c r="F817" t="s">
        <v>91</v>
      </c>
      <c r="G817" t="s">
        <v>138</v>
      </c>
    </row>
    <row r="818" spans="1:7" x14ac:dyDescent="0.25">
      <c r="A818" t="s">
        <v>116</v>
      </c>
      <c r="B818" t="s">
        <v>117</v>
      </c>
      <c r="C818" t="s">
        <v>18</v>
      </c>
      <c r="D818">
        <v>2010</v>
      </c>
      <c r="E818">
        <v>60</v>
      </c>
      <c r="F818" t="s">
        <v>19</v>
      </c>
      <c r="G818" t="s">
        <v>138</v>
      </c>
    </row>
    <row r="819" spans="1:7" x14ac:dyDescent="0.25">
      <c r="A819" t="s">
        <v>116</v>
      </c>
      <c r="B819" t="s">
        <v>117</v>
      </c>
      <c r="C819" t="s">
        <v>18</v>
      </c>
      <c r="D819">
        <v>2011</v>
      </c>
      <c r="E819">
        <v>65</v>
      </c>
      <c r="F819" t="s">
        <v>19</v>
      </c>
      <c r="G819" t="s">
        <v>138</v>
      </c>
    </row>
    <row r="820" spans="1:7" x14ac:dyDescent="0.25">
      <c r="A820" t="s">
        <v>116</v>
      </c>
      <c r="B820" t="s">
        <v>117</v>
      </c>
      <c r="C820" t="s">
        <v>18</v>
      </c>
      <c r="D820">
        <v>2012</v>
      </c>
      <c r="E820">
        <v>59</v>
      </c>
      <c r="F820" t="s">
        <v>19</v>
      </c>
      <c r="G820" t="s">
        <v>138</v>
      </c>
    </row>
    <row r="821" spans="1:7" x14ac:dyDescent="0.25">
      <c r="A821" t="s">
        <v>116</v>
      </c>
      <c r="B821" t="s">
        <v>117</v>
      </c>
      <c r="C821" t="s">
        <v>18</v>
      </c>
      <c r="D821">
        <v>2013</v>
      </c>
      <c r="E821">
        <v>57</v>
      </c>
      <c r="F821" t="s">
        <v>19</v>
      </c>
      <c r="G821" t="s">
        <v>138</v>
      </c>
    </row>
    <row r="822" spans="1:7" x14ac:dyDescent="0.25">
      <c r="A822" t="s">
        <v>116</v>
      </c>
      <c r="B822" t="s">
        <v>117</v>
      </c>
      <c r="C822" t="s">
        <v>18</v>
      </c>
      <c r="D822">
        <v>2014</v>
      </c>
      <c r="E822">
        <v>59</v>
      </c>
      <c r="F822" t="s">
        <v>19</v>
      </c>
      <c r="G822" t="s">
        <v>138</v>
      </c>
    </row>
    <row r="823" spans="1:7" x14ac:dyDescent="0.25">
      <c r="A823" t="s">
        <v>116</v>
      </c>
      <c r="B823" t="s">
        <v>117</v>
      </c>
      <c r="C823" t="s">
        <v>18</v>
      </c>
      <c r="D823">
        <v>2015</v>
      </c>
      <c r="E823">
        <v>70</v>
      </c>
      <c r="F823" t="s">
        <v>19</v>
      </c>
      <c r="G823" t="s">
        <v>138</v>
      </c>
    </row>
    <row r="824" spans="1:7" x14ac:dyDescent="0.25">
      <c r="A824" t="s">
        <v>116</v>
      </c>
      <c r="B824" t="s">
        <v>117</v>
      </c>
      <c r="C824" t="s">
        <v>18</v>
      </c>
      <c r="D824">
        <v>2016</v>
      </c>
      <c r="E824">
        <v>48</v>
      </c>
      <c r="F824" t="s">
        <v>19</v>
      </c>
      <c r="G824" t="s">
        <v>138</v>
      </c>
    </row>
    <row r="825" spans="1:7" x14ac:dyDescent="0.25">
      <c r="A825" t="s">
        <v>116</v>
      </c>
      <c r="B825" t="s">
        <v>117</v>
      </c>
      <c r="C825" t="s">
        <v>18</v>
      </c>
      <c r="D825">
        <v>2017</v>
      </c>
      <c r="E825">
        <v>67</v>
      </c>
      <c r="F825" t="s">
        <v>19</v>
      </c>
      <c r="G825" t="s">
        <v>138</v>
      </c>
    </row>
    <row r="826" spans="1:7" x14ac:dyDescent="0.25">
      <c r="A826" t="s">
        <v>116</v>
      </c>
      <c r="B826" t="s">
        <v>117</v>
      </c>
      <c r="C826" t="s">
        <v>18</v>
      </c>
      <c r="D826">
        <v>2018</v>
      </c>
      <c r="E826">
        <v>70</v>
      </c>
      <c r="F826" t="s">
        <v>19</v>
      </c>
      <c r="G826" t="s">
        <v>138</v>
      </c>
    </row>
    <row r="827" spans="1:7" x14ac:dyDescent="0.25">
      <c r="A827" t="s">
        <v>116</v>
      </c>
      <c r="B827" t="s">
        <v>117</v>
      </c>
      <c r="C827" t="s">
        <v>18</v>
      </c>
      <c r="D827">
        <v>2019</v>
      </c>
      <c r="E827">
        <v>76</v>
      </c>
      <c r="F827" t="s">
        <v>19</v>
      </c>
      <c r="G827" t="s">
        <v>138</v>
      </c>
    </row>
    <row r="828" spans="1:7" x14ac:dyDescent="0.25">
      <c r="A828" t="s">
        <v>116</v>
      </c>
      <c r="B828" t="s">
        <v>117</v>
      </c>
      <c r="C828" t="s">
        <v>18</v>
      </c>
      <c r="D828">
        <v>2020</v>
      </c>
      <c r="E828">
        <v>54</v>
      </c>
      <c r="F828" t="s">
        <v>19</v>
      </c>
      <c r="G828" t="s">
        <v>138</v>
      </c>
    </row>
    <row r="829" spans="1:7" x14ac:dyDescent="0.25">
      <c r="A829" t="s">
        <v>116</v>
      </c>
      <c r="B829" t="s">
        <v>117</v>
      </c>
      <c r="C829" t="s">
        <v>18</v>
      </c>
      <c r="D829">
        <v>2021</v>
      </c>
      <c r="E829">
        <v>36</v>
      </c>
      <c r="F829" t="s">
        <v>19</v>
      </c>
      <c r="G829" t="s">
        <v>138</v>
      </c>
    </row>
    <row r="830" spans="1:7" x14ac:dyDescent="0.25">
      <c r="A830" t="s">
        <v>116</v>
      </c>
      <c r="B830" t="s">
        <v>117</v>
      </c>
      <c r="C830" t="s">
        <v>19</v>
      </c>
      <c r="D830">
        <v>2010</v>
      </c>
      <c r="E830">
        <v>1266</v>
      </c>
      <c r="F830" t="s">
        <v>19</v>
      </c>
      <c r="G830" t="s">
        <v>138</v>
      </c>
    </row>
    <row r="831" spans="1:7" x14ac:dyDescent="0.25">
      <c r="A831" t="s">
        <v>116</v>
      </c>
      <c r="B831" t="s">
        <v>117</v>
      </c>
      <c r="C831" t="s">
        <v>19</v>
      </c>
      <c r="D831">
        <v>2011</v>
      </c>
      <c r="E831">
        <v>1307</v>
      </c>
      <c r="F831" t="s">
        <v>19</v>
      </c>
      <c r="G831" t="s">
        <v>138</v>
      </c>
    </row>
    <row r="832" spans="1:7" x14ac:dyDescent="0.25">
      <c r="A832" t="s">
        <v>116</v>
      </c>
      <c r="B832" t="s">
        <v>117</v>
      </c>
      <c r="C832" t="s">
        <v>19</v>
      </c>
      <c r="D832">
        <v>2012</v>
      </c>
      <c r="E832">
        <v>1332</v>
      </c>
      <c r="F832" t="s">
        <v>19</v>
      </c>
      <c r="G832" t="s">
        <v>138</v>
      </c>
    </row>
    <row r="833" spans="1:7" x14ac:dyDescent="0.25">
      <c r="A833" t="s">
        <v>116</v>
      </c>
      <c r="B833" t="s">
        <v>117</v>
      </c>
      <c r="C833" t="s">
        <v>19</v>
      </c>
      <c r="D833">
        <v>2013</v>
      </c>
      <c r="E833">
        <v>1333</v>
      </c>
      <c r="F833" t="s">
        <v>19</v>
      </c>
      <c r="G833" t="s">
        <v>138</v>
      </c>
    </row>
    <row r="834" spans="1:7" x14ac:dyDescent="0.25">
      <c r="A834" t="s">
        <v>116</v>
      </c>
      <c r="B834" t="s">
        <v>117</v>
      </c>
      <c r="C834" t="s">
        <v>19</v>
      </c>
      <c r="D834">
        <v>2014</v>
      </c>
      <c r="E834">
        <v>1374</v>
      </c>
      <c r="F834" t="s">
        <v>19</v>
      </c>
      <c r="G834" t="s">
        <v>138</v>
      </c>
    </row>
    <row r="835" spans="1:7" x14ac:dyDescent="0.25">
      <c r="A835" t="s">
        <v>116</v>
      </c>
      <c r="B835" t="s">
        <v>117</v>
      </c>
      <c r="C835" t="s">
        <v>19</v>
      </c>
      <c r="D835">
        <v>2015</v>
      </c>
      <c r="E835">
        <v>1197</v>
      </c>
      <c r="F835" t="s">
        <v>19</v>
      </c>
      <c r="G835" t="s">
        <v>138</v>
      </c>
    </row>
    <row r="836" spans="1:7" x14ac:dyDescent="0.25">
      <c r="A836" t="s">
        <v>116</v>
      </c>
      <c r="B836" t="s">
        <v>117</v>
      </c>
      <c r="C836" t="s">
        <v>19</v>
      </c>
      <c r="D836">
        <v>2016</v>
      </c>
      <c r="E836">
        <v>1211</v>
      </c>
      <c r="F836" t="s">
        <v>19</v>
      </c>
      <c r="G836" t="s">
        <v>138</v>
      </c>
    </row>
    <row r="837" spans="1:7" x14ac:dyDescent="0.25">
      <c r="A837" t="s">
        <v>116</v>
      </c>
      <c r="B837" t="s">
        <v>117</v>
      </c>
      <c r="C837" t="s">
        <v>19</v>
      </c>
      <c r="D837">
        <v>2017</v>
      </c>
      <c r="E837">
        <v>1186</v>
      </c>
      <c r="F837" t="s">
        <v>19</v>
      </c>
      <c r="G837" t="s">
        <v>138</v>
      </c>
    </row>
    <row r="838" spans="1:7" x14ac:dyDescent="0.25">
      <c r="A838" t="s">
        <v>116</v>
      </c>
      <c r="B838" t="s">
        <v>117</v>
      </c>
      <c r="C838" t="s">
        <v>19</v>
      </c>
      <c r="D838">
        <v>2018</v>
      </c>
      <c r="E838">
        <v>1209</v>
      </c>
      <c r="F838" t="s">
        <v>19</v>
      </c>
      <c r="G838" t="s">
        <v>138</v>
      </c>
    </row>
    <row r="839" spans="1:7" x14ac:dyDescent="0.25">
      <c r="A839" t="s">
        <v>116</v>
      </c>
      <c r="B839" t="s">
        <v>117</v>
      </c>
      <c r="C839" t="s">
        <v>19</v>
      </c>
      <c r="D839">
        <v>2019</v>
      </c>
      <c r="E839">
        <v>1144</v>
      </c>
      <c r="F839" t="s">
        <v>19</v>
      </c>
      <c r="G839" t="s">
        <v>138</v>
      </c>
    </row>
    <row r="840" spans="1:7" x14ac:dyDescent="0.25">
      <c r="A840" t="s">
        <v>116</v>
      </c>
      <c r="B840" t="s">
        <v>117</v>
      </c>
      <c r="C840" t="s">
        <v>19</v>
      </c>
      <c r="D840">
        <v>2020</v>
      </c>
      <c r="E840">
        <v>1205</v>
      </c>
      <c r="F840" t="s">
        <v>19</v>
      </c>
      <c r="G840" t="s">
        <v>138</v>
      </c>
    </row>
    <row r="841" spans="1:7" x14ac:dyDescent="0.25">
      <c r="A841" t="s">
        <v>116</v>
      </c>
      <c r="B841" t="s">
        <v>117</v>
      </c>
      <c r="C841" t="s">
        <v>19</v>
      </c>
      <c r="D841">
        <v>2021</v>
      </c>
      <c r="E841">
        <v>1241</v>
      </c>
      <c r="F841" t="s">
        <v>19</v>
      </c>
      <c r="G841" t="s">
        <v>138</v>
      </c>
    </row>
    <row r="842" spans="1:7" x14ac:dyDescent="0.25">
      <c r="A842" t="s">
        <v>118</v>
      </c>
      <c r="B842" t="s">
        <v>119</v>
      </c>
      <c r="C842" t="s">
        <v>3</v>
      </c>
      <c r="D842">
        <v>2010</v>
      </c>
      <c r="E842">
        <v>292</v>
      </c>
      <c r="F842" t="s">
        <v>91</v>
      </c>
      <c r="G842" t="s">
        <v>138</v>
      </c>
    </row>
    <row r="843" spans="1:7" x14ac:dyDescent="0.25">
      <c r="A843" t="s">
        <v>118</v>
      </c>
      <c r="B843" t="s">
        <v>119</v>
      </c>
      <c r="C843" t="s">
        <v>3</v>
      </c>
      <c r="D843">
        <v>2011</v>
      </c>
      <c r="E843">
        <v>304</v>
      </c>
      <c r="F843" t="s">
        <v>91</v>
      </c>
      <c r="G843" t="s">
        <v>138</v>
      </c>
    </row>
    <row r="844" spans="1:7" x14ac:dyDescent="0.25">
      <c r="A844" t="s">
        <v>118</v>
      </c>
      <c r="B844" t="s">
        <v>119</v>
      </c>
      <c r="C844" t="s">
        <v>3</v>
      </c>
      <c r="D844">
        <v>2012</v>
      </c>
      <c r="E844">
        <v>273</v>
      </c>
      <c r="F844" t="s">
        <v>91</v>
      </c>
      <c r="G844" t="s">
        <v>138</v>
      </c>
    </row>
    <row r="845" spans="1:7" x14ac:dyDescent="0.25">
      <c r="A845" t="s">
        <v>118</v>
      </c>
      <c r="B845" t="s">
        <v>119</v>
      </c>
      <c r="C845" t="s">
        <v>3</v>
      </c>
      <c r="D845">
        <v>2013</v>
      </c>
      <c r="E845">
        <v>337</v>
      </c>
      <c r="F845" t="s">
        <v>91</v>
      </c>
      <c r="G845" t="s">
        <v>138</v>
      </c>
    </row>
    <row r="846" spans="1:7" x14ac:dyDescent="0.25">
      <c r="A846" t="s">
        <v>118</v>
      </c>
      <c r="B846" t="s">
        <v>119</v>
      </c>
      <c r="C846" t="s">
        <v>3</v>
      </c>
      <c r="D846">
        <v>2014</v>
      </c>
      <c r="E846">
        <v>334</v>
      </c>
      <c r="F846" t="s">
        <v>91</v>
      </c>
      <c r="G846" t="s">
        <v>138</v>
      </c>
    </row>
    <row r="847" spans="1:7" x14ac:dyDescent="0.25">
      <c r="A847" t="s">
        <v>118</v>
      </c>
      <c r="B847" t="s">
        <v>119</v>
      </c>
      <c r="C847" t="s">
        <v>3</v>
      </c>
      <c r="D847">
        <v>2015</v>
      </c>
      <c r="E847">
        <v>333</v>
      </c>
      <c r="F847" t="s">
        <v>91</v>
      </c>
      <c r="G847" t="s">
        <v>138</v>
      </c>
    </row>
    <row r="848" spans="1:7" x14ac:dyDescent="0.25">
      <c r="A848" t="s">
        <v>118</v>
      </c>
      <c r="B848" t="s">
        <v>119</v>
      </c>
      <c r="C848" t="s">
        <v>3</v>
      </c>
      <c r="D848">
        <v>2016</v>
      </c>
      <c r="E848">
        <v>333</v>
      </c>
      <c r="F848" t="s">
        <v>91</v>
      </c>
      <c r="G848" t="s">
        <v>138</v>
      </c>
    </row>
    <row r="849" spans="1:7" x14ac:dyDescent="0.25">
      <c r="A849" t="s">
        <v>118</v>
      </c>
      <c r="B849" t="s">
        <v>119</v>
      </c>
      <c r="C849" t="s">
        <v>3</v>
      </c>
      <c r="D849">
        <v>2017</v>
      </c>
      <c r="E849">
        <v>298</v>
      </c>
      <c r="F849" t="s">
        <v>91</v>
      </c>
      <c r="G849" t="s">
        <v>138</v>
      </c>
    </row>
    <row r="850" spans="1:7" x14ac:dyDescent="0.25">
      <c r="A850" t="s">
        <v>118</v>
      </c>
      <c r="B850" t="s">
        <v>119</v>
      </c>
      <c r="C850" t="s">
        <v>3</v>
      </c>
      <c r="D850">
        <v>2018</v>
      </c>
      <c r="E850">
        <v>358</v>
      </c>
      <c r="F850" t="s">
        <v>91</v>
      </c>
      <c r="G850" t="s">
        <v>138</v>
      </c>
    </row>
    <row r="851" spans="1:7" x14ac:dyDescent="0.25">
      <c r="A851" t="s">
        <v>118</v>
      </c>
      <c r="B851" t="s">
        <v>119</v>
      </c>
      <c r="C851" t="s">
        <v>3</v>
      </c>
      <c r="D851">
        <v>2019</v>
      </c>
      <c r="E851">
        <v>335</v>
      </c>
      <c r="F851" t="s">
        <v>91</v>
      </c>
      <c r="G851" t="s">
        <v>138</v>
      </c>
    </row>
    <row r="852" spans="1:7" x14ac:dyDescent="0.25">
      <c r="A852" t="s">
        <v>118</v>
      </c>
      <c r="B852" t="s">
        <v>119</v>
      </c>
      <c r="C852" t="s">
        <v>3</v>
      </c>
      <c r="D852">
        <v>2020</v>
      </c>
      <c r="E852">
        <v>352</v>
      </c>
      <c r="F852" t="s">
        <v>91</v>
      </c>
      <c r="G852" t="s">
        <v>138</v>
      </c>
    </row>
    <row r="853" spans="1:7" x14ac:dyDescent="0.25">
      <c r="A853" t="s">
        <v>118</v>
      </c>
      <c r="B853" t="s">
        <v>119</v>
      </c>
      <c r="C853" t="s">
        <v>3</v>
      </c>
      <c r="D853">
        <v>2021</v>
      </c>
      <c r="E853">
        <v>375</v>
      </c>
      <c r="F853" t="s">
        <v>91</v>
      </c>
      <c r="G853" t="s">
        <v>138</v>
      </c>
    </row>
    <row r="854" spans="1:7" x14ac:dyDescent="0.25">
      <c r="A854" t="s">
        <v>118</v>
      </c>
      <c r="B854" t="s">
        <v>119</v>
      </c>
      <c r="C854" t="s">
        <v>16</v>
      </c>
      <c r="D854">
        <v>2010</v>
      </c>
      <c r="E854">
        <v>1070</v>
      </c>
      <c r="F854" t="s">
        <v>91</v>
      </c>
      <c r="G854" t="s">
        <v>138</v>
      </c>
    </row>
    <row r="855" spans="1:7" x14ac:dyDescent="0.25">
      <c r="A855" t="s">
        <v>118</v>
      </c>
      <c r="B855" t="s">
        <v>119</v>
      </c>
      <c r="C855" t="s">
        <v>16</v>
      </c>
      <c r="D855">
        <v>2011</v>
      </c>
      <c r="E855">
        <v>1090</v>
      </c>
      <c r="F855" t="s">
        <v>91</v>
      </c>
      <c r="G855" t="s">
        <v>138</v>
      </c>
    </row>
    <row r="856" spans="1:7" x14ac:dyDescent="0.25">
      <c r="A856" t="s">
        <v>118</v>
      </c>
      <c r="B856" t="s">
        <v>119</v>
      </c>
      <c r="C856" t="s">
        <v>16</v>
      </c>
      <c r="D856">
        <v>2012</v>
      </c>
      <c r="E856">
        <v>1083</v>
      </c>
      <c r="F856" t="s">
        <v>91</v>
      </c>
      <c r="G856" t="s">
        <v>138</v>
      </c>
    </row>
    <row r="857" spans="1:7" x14ac:dyDescent="0.25">
      <c r="A857" t="s">
        <v>118</v>
      </c>
      <c r="B857" t="s">
        <v>119</v>
      </c>
      <c r="C857" t="s">
        <v>16</v>
      </c>
      <c r="D857">
        <v>2013</v>
      </c>
      <c r="E857">
        <v>992</v>
      </c>
      <c r="F857" t="s">
        <v>91</v>
      </c>
      <c r="G857" t="s">
        <v>138</v>
      </c>
    </row>
    <row r="858" spans="1:7" x14ac:dyDescent="0.25">
      <c r="A858" t="s">
        <v>118</v>
      </c>
      <c r="B858" t="s">
        <v>119</v>
      </c>
      <c r="C858" t="s">
        <v>16</v>
      </c>
      <c r="D858">
        <v>2014</v>
      </c>
      <c r="E858">
        <v>991</v>
      </c>
      <c r="F858" t="s">
        <v>91</v>
      </c>
      <c r="G858" t="s">
        <v>138</v>
      </c>
    </row>
    <row r="859" spans="1:7" x14ac:dyDescent="0.25">
      <c r="A859" t="s">
        <v>118</v>
      </c>
      <c r="B859" t="s">
        <v>119</v>
      </c>
      <c r="C859" t="s">
        <v>16</v>
      </c>
      <c r="D859">
        <v>2015</v>
      </c>
      <c r="E859">
        <v>1054</v>
      </c>
      <c r="F859" t="s">
        <v>91</v>
      </c>
      <c r="G859" t="s">
        <v>138</v>
      </c>
    </row>
    <row r="860" spans="1:7" x14ac:dyDescent="0.25">
      <c r="A860" t="s">
        <v>118</v>
      </c>
      <c r="B860" t="s">
        <v>119</v>
      </c>
      <c r="C860" t="s">
        <v>16</v>
      </c>
      <c r="D860">
        <v>2016</v>
      </c>
      <c r="E860">
        <v>1134</v>
      </c>
      <c r="F860" t="s">
        <v>91</v>
      </c>
      <c r="G860" t="s">
        <v>138</v>
      </c>
    </row>
    <row r="861" spans="1:7" x14ac:dyDescent="0.25">
      <c r="A861" t="s">
        <v>118</v>
      </c>
      <c r="B861" t="s">
        <v>119</v>
      </c>
      <c r="C861" t="s">
        <v>16</v>
      </c>
      <c r="D861">
        <v>2017</v>
      </c>
      <c r="E861">
        <v>1145</v>
      </c>
      <c r="F861" t="s">
        <v>91</v>
      </c>
      <c r="G861" t="s">
        <v>138</v>
      </c>
    </row>
    <row r="862" spans="1:7" x14ac:dyDescent="0.25">
      <c r="A862" t="s">
        <v>118</v>
      </c>
      <c r="B862" t="s">
        <v>119</v>
      </c>
      <c r="C862" t="s">
        <v>16</v>
      </c>
      <c r="D862">
        <v>2018</v>
      </c>
      <c r="E862">
        <v>1164</v>
      </c>
      <c r="F862" t="s">
        <v>91</v>
      </c>
      <c r="G862" t="s">
        <v>138</v>
      </c>
    </row>
    <row r="863" spans="1:7" x14ac:dyDescent="0.25">
      <c r="A863" t="s">
        <v>118</v>
      </c>
      <c r="B863" t="s">
        <v>119</v>
      </c>
      <c r="C863" t="s">
        <v>16</v>
      </c>
      <c r="D863">
        <v>2019</v>
      </c>
      <c r="E863">
        <v>1174</v>
      </c>
      <c r="F863" t="s">
        <v>91</v>
      </c>
      <c r="G863" t="s">
        <v>138</v>
      </c>
    </row>
    <row r="864" spans="1:7" x14ac:dyDescent="0.25">
      <c r="A864" t="s">
        <v>118</v>
      </c>
      <c r="B864" t="s">
        <v>119</v>
      </c>
      <c r="C864" t="s">
        <v>16</v>
      </c>
      <c r="D864">
        <v>2020</v>
      </c>
      <c r="E864">
        <v>1171</v>
      </c>
      <c r="F864" t="s">
        <v>91</v>
      </c>
      <c r="G864" t="s">
        <v>138</v>
      </c>
    </row>
    <row r="865" spans="1:7" x14ac:dyDescent="0.25">
      <c r="A865" t="s">
        <v>118</v>
      </c>
      <c r="B865" t="s">
        <v>119</v>
      </c>
      <c r="C865" t="s">
        <v>16</v>
      </c>
      <c r="D865">
        <v>2021</v>
      </c>
      <c r="E865">
        <v>1200</v>
      </c>
      <c r="F865" t="s">
        <v>91</v>
      </c>
      <c r="G865" t="s">
        <v>138</v>
      </c>
    </row>
    <row r="866" spans="1:7" x14ac:dyDescent="0.25">
      <c r="A866" t="s">
        <v>118</v>
      </c>
      <c r="B866" t="s">
        <v>119</v>
      </c>
      <c r="C866" t="s">
        <v>17</v>
      </c>
      <c r="D866">
        <v>2010</v>
      </c>
      <c r="E866">
        <v>94</v>
      </c>
      <c r="F866" t="s">
        <v>91</v>
      </c>
      <c r="G866" t="s">
        <v>138</v>
      </c>
    </row>
    <row r="867" spans="1:7" x14ac:dyDescent="0.25">
      <c r="A867" t="s">
        <v>118</v>
      </c>
      <c r="B867" t="s">
        <v>119</v>
      </c>
      <c r="C867" t="s">
        <v>17</v>
      </c>
      <c r="D867">
        <v>2011</v>
      </c>
      <c r="E867">
        <v>96</v>
      </c>
      <c r="F867" t="s">
        <v>91</v>
      </c>
      <c r="G867" t="s">
        <v>138</v>
      </c>
    </row>
    <row r="868" spans="1:7" x14ac:dyDescent="0.25">
      <c r="A868" t="s">
        <v>118</v>
      </c>
      <c r="B868" t="s">
        <v>119</v>
      </c>
      <c r="C868" t="s">
        <v>17</v>
      </c>
      <c r="D868">
        <v>2012</v>
      </c>
      <c r="E868">
        <v>73</v>
      </c>
      <c r="F868" t="s">
        <v>91</v>
      </c>
      <c r="G868" t="s">
        <v>138</v>
      </c>
    </row>
    <row r="869" spans="1:7" x14ac:dyDescent="0.25">
      <c r="A869" t="s">
        <v>118</v>
      </c>
      <c r="B869" t="s">
        <v>119</v>
      </c>
      <c r="C869" t="s">
        <v>17</v>
      </c>
      <c r="D869">
        <v>2013</v>
      </c>
      <c r="E869">
        <v>76</v>
      </c>
      <c r="F869" t="s">
        <v>91</v>
      </c>
      <c r="G869" t="s">
        <v>138</v>
      </c>
    </row>
    <row r="870" spans="1:7" x14ac:dyDescent="0.25">
      <c r="A870" t="s">
        <v>118</v>
      </c>
      <c r="B870" t="s">
        <v>119</v>
      </c>
      <c r="C870" t="s">
        <v>17</v>
      </c>
      <c r="D870">
        <v>2014</v>
      </c>
      <c r="E870">
        <v>72</v>
      </c>
      <c r="F870" t="s">
        <v>91</v>
      </c>
      <c r="G870" t="s">
        <v>138</v>
      </c>
    </row>
    <row r="871" spans="1:7" x14ac:dyDescent="0.25">
      <c r="A871" t="s">
        <v>118</v>
      </c>
      <c r="B871" t="s">
        <v>119</v>
      </c>
      <c r="C871" t="s">
        <v>17</v>
      </c>
      <c r="D871">
        <v>2015</v>
      </c>
      <c r="E871">
        <v>68</v>
      </c>
      <c r="F871" t="s">
        <v>91</v>
      </c>
      <c r="G871" t="s">
        <v>138</v>
      </c>
    </row>
    <row r="872" spans="1:7" x14ac:dyDescent="0.25">
      <c r="A872" t="s">
        <v>118</v>
      </c>
      <c r="B872" t="s">
        <v>119</v>
      </c>
      <c r="C872" t="s">
        <v>17</v>
      </c>
      <c r="D872">
        <v>2016</v>
      </c>
      <c r="E872">
        <v>65</v>
      </c>
      <c r="F872" t="s">
        <v>91</v>
      </c>
      <c r="G872" t="s">
        <v>138</v>
      </c>
    </row>
    <row r="873" spans="1:7" x14ac:dyDescent="0.25">
      <c r="A873" t="s">
        <v>118</v>
      </c>
      <c r="B873" t="s">
        <v>119</v>
      </c>
      <c r="C873" t="s">
        <v>17</v>
      </c>
      <c r="D873">
        <v>2017</v>
      </c>
      <c r="E873">
        <v>70</v>
      </c>
      <c r="F873" t="s">
        <v>91</v>
      </c>
      <c r="G873" t="s">
        <v>138</v>
      </c>
    </row>
    <row r="874" spans="1:7" x14ac:dyDescent="0.25">
      <c r="A874" t="s">
        <v>118</v>
      </c>
      <c r="B874" t="s">
        <v>119</v>
      </c>
      <c r="C874" t="s">
        <v>17</v>
      </c>
      <c r="D874">
        <v>2018</v>
      </c>
      <c r="E874">
        <v>71</v>
      </c>
      <c r="F874" t="s">
        <v>91</v>
      </c>
      <c r="G874" t="s">
        <v>138</v>
      </c>
    </row>
    <row r="875" spans="1:7" x14ac:dyDescent="0.25">
      <c r="A875" t="s">
        <v>118</v>
      </c>
      <c r="B875" t="s">
        <v>119</v>
      </c>
      <c r="C875" t="s">
        <v>17</v>
      </c>
      <c r="D875">
        <v>2019</v>
      </c>
      <c r="E875">
        <v>68</v>
      </c>
      <c r="F875" t="s">
        <v>91</v>
      </c>
      <c r="G875" t="s">
        <v>138</v>
      </c>
    </row>
    <row r="876" spans="1:7" x14ac:dyDescent="0.25">
      <c r="A876" t="s">
        <v>118</v>
      </c>
      <c r="B876" t="s">
        <v>119</v>
      </c>
      <c r="C876" t="s">
        <v>17</v>
      </c>
      <c r="D876">
        <v>2020</v>
      </c>
      <c r="E876">
        <v>68</v>
      </c>
      <c r="F876" t="s">
        <v>91</v>
      </c>
      <c r="G876" t="s">
        <v>138</v>
      </c>
    </row>
    <row r="877" spans="1:7" x14ac:dyDescent="0.25">
      <c r="A877" t="s">
        <v>118</v>
      </c>
      <c r="B877" t="s">
        <v>119</v>
      </c>
      <c r="C877" t="s">
        <v>17</v>
      </c>
      <c r="D877">
        <v>2021</v>
      </c>
      <c r="E877">
        <v>64</v>
      </c>
      <c r="F877" t="s">
        <v>91</v>
      </c>
      <c r="G877" t="s">
        <v>138</v>
      </c>
    </row>
    <row r="878" spans="1:7" x14ac:dyDescent="0.25">
      <c r="A878" t="s">
        <v>118</v>
      </c>
      <c r="B878" t="s">
        <v>119</v>
      </c>
      <c r="C878" t="s">
        <v>18</v>
      </c>
      <c r="D878">
        <v>2010</v>
      </c>
      <c r="E878">
        <v>148</v>
      </c>
      <c r="F878" t="s">
        <v>19</v>
      </c>
      <c r="G878" t="s">
        <v>138</v>
      </c>
    </row>
    <row r="879" spans="1:7" x14ac:dyDescent="0.25">
      <c r="A879" t="s">
        <v>118</v>
      </c>
      <c r="B879" t="s">
        <v>119</v>
      </c>
      <c r="C879" t="s">
        <v>18</v>
      </c>
      <c r="D879">
        <v>2011</v>
      </c>
      <c r="E879">
        <v>148</v>
      </c>
      <c r="F879" t="s">
        <v>19</v>
      </c>
      <c r="G879" t="s">
        <v>138</v>
      </c>
    </row>
    <row r="880" spans="1:7" x14ac:dyDescent="0.25">
      <c r="A880" t="s">
        <v>118</v>
      </c>
      <c r="B880" t="s">
        <v>119</v>
      </c>
      <c r="C880" t="s">
        <v>18</v>
      </c>
      <c r="D880">
        <v>2012</v>
      </c>
      <c r="E880">
        <v>143</v>
      </c>
      <c r="F880" t="s">
        <v>19</v>
      </c>
      <c r="G880" t="s">
        <v>138</v>
      </c>
    </row>
    <row r="881" spans="1:7" x14ac:dyDescent="0.25">
      <c r="A881" t="s">
        <v>118</v>
      </c>
      <c r="B881" t="s">
        <v>119</v>
      </c>
      <c r="C881" t="s">
        <v>18</v>
      </c>
      <c r="D881">
        <v>2013</v>
      </c>
      <c r="E881">
        <v>119</v>
      </c>
      <c r="F881" t="s">
        <v>19</v>
      </c>
      <c r="G881" t="s">
        <v>138</v>
      </c>
    </row>
    <row r="882" spans="1:7" x14ac:dyDescent="0.25">
      <c r="A882" t="s">
        <v>118</v>
      </c>
      <c r="B882" t="s">
        <v>119</v>
      </c>
      <c r="C882" t="s">
        <v>18</v>
      </c>
      <c r="D882">
        <v>2014</v>
      </c>
      <c r="E882">
        <v>112</v>
      </c>
      <c r="F882" t="s">
        <v>19</v>
      </c>
      <c r="G882" t="s">
        <v>138</v>
      </c>
    </row>
    <row r="883" spans="1:7" x14ac:dyDescent="0.25">
      <c r="A883" t="s">
        <v>118</v>
      </c>
      <c r="B883" t="s">
        <v>119</v>
      </c>
      <c r="C883" t="s">
        <v>18</v>
      </c>
      <c r="D883">
        <v>2015</v>
      </c>
      <c r="E883">
        <v>99</v>
      </c>
      <c r="F883" t="s">
        <v>19</v>
      </c>
      <c r="G883" t="s">
        <v>138</v>
      </c>
    </row>
    <row r="884" spans="1:7" x14ac:dyDescent="0.25">
      <c r="A884" t="s">
        <v>118</v>
      </c>
      <c r="B884" t="s">
        <v>119</v>
      </c>
      <c r="C884" t="s">
        <v>18</v>
      </c>
      <c r="D884">
        <v>2016</v>
      </c>
      <c r="E884">
        <v>104</v>
      </c>
      <c r="F884" t="s">
        <v>19</v>
      </c>
      <c r="G884" t="s">
        <v>138</v>
      </c>
    </row>
    <row r="885" spans="1:7" x14ac:dyDescent="0.25">
      <c r="A885" t="s">
        <v>118</v>
      </c>
      <c r="B885" t="s">
        <v>119</v>
      </c>
      <c r="C885" t="s">
        <v>18</v>
      </c>
      <c r="D885">
        <v>2017</v>
      </c>
      <c r="E885">
        <v>104</v>
      </c>
      <c r="F885" t="s">
        <v>19</v>
      </c>
      <c r="G885" t="s">
        <v>138</v>
      </c>
    </row>
    <row r="886" spans="1:7" x14ac:dyDescent="0.25">
      <c r="A886" t="s">
        <v>118</v>
      </c>
      <c r="B886" t="s">
        <v>119</v>
      </c>
      <c r="C886" t="s">
        <v>18</v>
      </c>
      <c r="D886">
        <v>2018</v>
      </c>
      <c r="E886">
        <v>97</v>
      </c>
      <c r="F886" t="s">
        <v>19</v>
      </c>
      <c r="G886" t="s">
        <v>138</v>
      </c>
    </row>
    <row r="887" spans="1:7" x14ac:dyDescent="0.25">
      <c r="A887" t="s">
        <v>118</v>
      </c>
      <c r="B887" t="s">
        <v>119</v>
      </c>
      <c r="C887" t="s">
        <v>18</v>
      </c>
      <c r="D887">
        <v>2019</v>
      </c>
      <c r="E887">
        <v>119</v>
      </c>
      <c r="F887" t="s">
        <v>19</v>
      </c>
      <c r="G887" t="s">
        <v>138</v>
      </c>
    </row>
    <row r="888" spans="1:7" x14ac:dyDescent="0.25">
      <c r="A888" t="s">
        <v>118</v>
      </c>
      <c r="B888" t="s">
        <v>119</v>
      </c>
      <c r="C888" t="s">
        <v>18</v>
      </c>
      <c r="D888">
        <v>2020</v>
      </c>
      <c r="E888">
        <v>107</v>
      </c>
      <c r="F888" t="s">
        <v>19</v>
      </c>
      <c r="G888" t="s">
        <v>138</v>
      </c>
    </row>
    <row r="889" spans="1:7" x14ac:dyDescent="0.25">
      <c r="A889" t="s">
        <v>118</v>
      </c>
      <c r="B889" t="s">
        <v>119</v>
      </c>
      <c r="C889" t="s">
        <v>18</v>
      </c>
      <c r="D889">
        <v>2021</v>
      </c>
      <c r="E889">
        <v>34</v>
      </c>
      <c r="F889" t="s">
        <v>19</v>
      </c>
      <c r="G889" t="s">
        <v>138</v>
      </c>
    </row>
    <row r="890" spans="1:7" x14ac:dyDescent="0.25">
      <c r="A890" t="s">
        <v>118</v>
      </c>
      <c r="B890" t="s">
        <v>119</v>
      </c>
      <c r="C890" t="s">
        <v>19</v>
      </c>
      <c r="D890">
        <v>2010</v>
      </c>
      <c r="E890">
        <v>2471</v>
      </c>
      <c r="F890" t="s">
        <v>19</v>
      </c>
      <c r="G890" t="s">
        <v>138</v>
      </c>
    </row>
    <row r="891" spans="1:7" x14ac:dyDescent="0.25">
      <c r="A891" t="s">
        <v>118</v>
      </c>
      <c r="B891" t="s">
        <v>119</v>
      </c>
      <c r="C891" t="s">
        <v>19</v>
      </c>
      <c r="D891">
        <v>2011</v>
      </c>
      <c r="E891">
        <v>2501</v>
      </c>
      <c r="F891" t="s">
        <v>19</v>
      </c>
      <c r="G891" t="s">
        <v>138</v>
      </c>
    </row>
    <row r="892" spans="1:7" x14ac:dyDescent="0.25">
      <c r="A892" t="s">
        <v>118</v>
      </c>
      <c r="B892" t="s">
        <v>119</v>
      </c>
      <c r="C892" t="s">
        <v>19</v>
      </c>
      <c r="D892">
        <v>2012</v>
      </c>
      <c r="E892">
        <v>2629</v>
      </c>
      <c r="F892" t="s">
        <v>19</v>
      </c>
      <c r="G892" t="s">
        <v>138</v>
      </c>
    </row>
    <row r="893" spans="1:7" x14ac:dyDescent="0.25">
      <c r="A893" t="s">
        <v>118</v>
      </c>
      <c r="B893" t="s">
        <v>119</v>
      </c>
      <c r="C893" t="s">
        <v>19</v>
      </c>
      <c r="D893">
        <v>2013</v>
      </c>
      <c r="E893">
        <v>2648</v>
      </c>
      <c r="F893" t="s">
        <v>19</v>
      </c>
      <c r="G893" t="s">
        <v>138</v>
      </c>
    </row>
    <row r="894" spans="1:7" x14ac:dyDescent="0.25">
      <c r="A894" t="s">
        <v>118</v>
      </c>
      <c r="B894" t="s">
        <v>119</v>
      </c>
      <c r="C894" t="s">
        <v>19</v>
      </c>
      <c r="D894">
        <v>2014</v>
      </c>
      <c r="E894">
        <v>2629</v>
      </c>
      <c r="F894" t="s">
        <v>19</v>
      </c>
      <c r="G894" t="s">
        <v>138</v>
      </c>
    </row>
    <row r="895" spans="1:7" x14ac:dyDescent="0.25">
      <c r="A895" t="s">
        <v>118</v>
      </c>
      <c r="B895" t="s">
        <v>119</v>
      </c>
      <c r="C895" t="s">
        <v>19</v>
      </c>
      <c r="D895">
        <v>2015</v>
      </c>
      <c r="E895">
        <v>2605</v>
      </c>
      <c r="F895" t="s">
        <v>19</v>
      </c>
      <c r="G895" t="s">
        <v>138</v>
      </c>
    </row>
    <row r="896" spans="1:7" x14ac:dyDescent="0.25">
      <c r="A896" t="s">
        <v>118</v>
      </c>
      <c r="B896" t="s">
        <v>119</v>
      </c>
      <c r="C896" t="s">
        <v>19</v>
      </c>
      <c r="D896">
        <v>2016</v>
      </c>
      <c r="E896">
        <v>2545</v>
      </c>
      <c r="F896" t="s">
        <v>19</v>
      </c>
      <c r="G896" t="s">
        <v>138</v>
      </c>
    </row>
    <row r="897" spans="1:7" x14ac:dyDescent="0.25">
      <c r="A897" t="s">
        <v>118</v>
      </c>
      <c r="B897" t="s">
        <v>119</v>
      </c>
      <c r="C897" t="s">
        <v>19</v>
      </c>
      <c r="D897">
        <v>2017</v>
      </c>
      <c r="E897">
        <v>2716</v>
      </c>
      <c r="F897" t="s">
        <v>19</v>
      </c>
      <c r="G897" t="s">
        <v>138</v>
      </c>
    </row>
    <row r="898" spans="1:7" x14ac:dyDescent="0.25">
      <c r="A898" t="s">
        <v>118</v>
      </c>
      <c r="B898" t="s">
        <v>119</v>
      </c>
      <c r="C898" t="s">
        <v>19</v>
      </c>
      <c r="D898">
        <v>2018</v>
      </c>
      <c r="E898">
        <v>2685</v>
      </c>
      <c r="F898" t="s">
        <v>19</v>
      </c>
      <c r="G898" t="s">
        <v>138</v>
      </c>
    </row>
    <row r="899" spans="1:7" x14ac:dyDescent="0.25">
      <c r="A899" t="s">
        <v>118</v>
      </c>
      <c r="B899" t="s">
        <v>119</v>
      </c>
      <c r="C899" t="s">
        <v>19</v>
      </c>
      <c r="D899">
        <v>2019</v>
      </c>
      <c r="E899">
        <v>2705</v>
      </c>
      <c r="F899" t="s">
        <v>19</v>
      </c>
      <c r="G899" t="s">
        <v>138</v>
      </c>
    </row>
    <row r="900" spans="1:7" x14ac:dyDescent="0.25">
      <c r="A900" t="s">
        <v>118</v>
      </c>
      <c r="B900" t="s">
        <v>119</v>
      </c>
      <c r="C900" t="s">
        <v>19</v>
      </c>
      <c r="D900">
        <v>2020</v>
      </c>
      <c r="E900">
        <v>2594</v>
      </c>
      <c r="F900" t="s">
        <v>19</v>
      </c>
      <c r="G900" t="s">
        <v>138</v>
      </c>
    </row>
    <row r="901" spans="1:7" x14ac:dyDescent="0.25">
      <c r="A901" t="s">
        <v>118</v>
      </c>
      <c r="B901" t="s">
        <v>119</v>
      </c>
      <c r="C901" t="s">
        <v>19</v>
      </c>
      <c r="D901">
        <v>2021</v>
      </c>
      <c r="E901">
        <v>2727</v>
      </c>
      <c r="F901" t="s">
        <v>19</v>
      </c>
      <c r="G901" t="s">
        <v>138</v>
      </c>
    </row>
    <row r="902" spans="1:7" x14ac:dyDescent="0.25">
      <c r="A902" t="s">
        <v>120</v>
      </c>
      <c r="B902" t="s">
        <v>121</v>
      </c>
      <c r="C902" t="s">
        <v>3</v>
      </c>
      <c r="D902">
        <v>2010</v>
      </c>
      <c r="E902">
        <v>166</v>
      </c>
      <c r="F902" t="s">
        <v>91</v>
      </c>
      <c r="G902" t="s">
        <v>138</v>
      </c>
    </row>
    <row r="903" spans="1:7" x14ac:dyDescent="0.25">
      <c r="A903" t="s">
        <v>120</v>
      </c>
      <c r="B903" t="s">
        <v>121</v>
      </c>
      <c r="C903" t="s">
        <v>3</v>
      </c>
      <c r="D903">
        <v>2011</v>
      </c>
      <c r="E903">
        <v>164</v>
      </c>
      <c r="F903" t="s">
        <v>91</v>
      </c>
      <c r="G903" t="s">
        <v>138</v>
      </c>
    </row>
    <row r="904" spans="1:7" x14ac:dyDescent="0.25">
      <c r="A904" t="s">
        <v>120</v>
      </c>
      <c r="B904" t="s">
        <v>121</v>
      </c>
      <c r="C904" t="s">
        <v>3</v>
      </c>
      <c r="D904">
        <v>2012</v>
      </c>
      <c r="E904">
        <v>180</v>
      </c>
      <c r="F904" t="s">
        <v>91</v>
      </c>
      <c r="G904" t="s">
        <v>138</v>
      </c>
    </row>
    <row r="905" spans="1:7" x14ac:dyDescent="0.25">
      <c r="A905" t="s">
        <v>120</v>
      </c>
      <c r="B905" t="s">
        <v>121</v>
      </c>
      <c r="C905" t="s">
        <v>3</v>
      </c>
      <c r="D905">
        <v>2013</v>
      </c>
      <c r="E905">
        <v>169</v>
      </c>
      <c r="F905" t="s">
        <v>91</v>
      </c>
      <c r="G905" t="s">
        <v>138</v>
      </c>
    </row>
    <row r="906" spans="1:7" x14ac:dyDescent="0.25">
      <c r="A906" t="s">
        <v>120</v>
      </c>
      <c r="B906" t="s">
        <v>121</v>
      </c>
      <c r="C906" t="s">
        <v>3</v>
      </c>
      <c r="D906">
        <v>2014</v>
      </c>
      <c r="E906">
        <v>154</v>
      </c>
      <c r="F906" t="s">
        <v>91</v>
      </c>
      <c r="G906" t="s">
        <v>138</v>
      </c>
    </row>
    <row r="907" spans="1:7" x14ac:dyDescent="0.25">
      <c r="A907" t="s">
        <v>120</v>
      </c>
      <c r="B907" t="s">
        <v>121</v>
      </c>
      <c r="C907" t="s">
        <v>3</v>
      </c>
      <c r="D907">
        <v>2015</v>
      </c>
      <c r="E907">
        <v>81</v>
      </c>
      <c r="F907" t="s">
        <v>91</v>
      </c>
      <c r="G907" t="s">
        <v>138</v>
      </c>
    </row>
    <row r="908" spans="1:7" x14ac:dyDescent="0.25">
      <c r="A908" t="s">
        <v>120</v>
      </c>
      <c r="B908" t="s">
        <v>121</v>
      </c>
      <c r="C908" t="s">
        <v>3</v>
      </c>
      <c r="D908">
        <v>2016</v>
      </c>
      <c r="E908">
        <v>79</v>
      </c>
      <c r="F908" t="s">
        <v>91</v>
      </c>
      <c r="G908" t="s">
        <v>138</v>
      </c>
    </row>
    <row r="909" spans="1:7" x14ac:dyDescent="0.25">
      <c r="A909" t="s">
        <v>120</v>
      </c>
      <c r="B909" t="s">
        <v>121</v>
      </c>
      <c r="C909" t="s">
        <v>3</v>
      </c>
      <c r="D909">
        <v>2017</v>
      </c>
      <c r="E909">
        <v>73</v>
      </c>
      <c r="F909" t="s">
        <v>91</v>
      </c>
      <c r="G909" t="s">
        <v>138</v>
      </c>
    </row>
    <row r="910" spans="1:7" x14ac:dyDescent="0.25">
      <c r="A910" t="s">
        <v>120</v>
      </c>
      <c r="B910" t="s">
        <v>121</v>
      </c>
      <c r="C910" t="s">
        <v>3</v>
      </c>
      <c r="D910">
        <v>2018</v>
      </c>
      <c r="E910">
        <v>67</v>
      </c>
      <c r="F910" t="s">
        <v>91</v>
      </c>
      <c r="G910" t="s">
        <v>138</v>
      </c>
    </row>
    <row r="911" spans="1:7" x14ac:dyDescent="0.25">
      <c r="A911" t="s">
        <v>120</v>
      </c>
      <c r="B911" t="s">
        <v>121</v>
      </c>
      <c r="C911" t="s">
        <v>3</v>
      </c>
      <c r="D911">
        <v>2019</v>
      </c>
      <c r="E911">
        <v>63</v>
      </c>
      <c r="F911" t="s">
        <v>91</v>
      </c>
      <c r="G911" t="s">
        <v>138</v>
      </c>
    </row>
    <row r="912" spans="1:7" x14ac:dyDescent="0.25">
      <c r="A912" t="s">
        <v>120</v>
      </c>
      <c r="B912" t="s">
        <v>121</v>
      </c>
      <c r="C912" t="s">
        <v>3</v>
      </c>
      <c r="D912">
        <v>2020</v>
      </c>
      <c r="E912">
        <v>68</v>
      </c>
      <c r="F912" t="s">
        <v>91</v>
      </c>
      <c r="G912" t="s">
        <v>138</v>
      </c>
    </row>
    <row r="913" spans="1:7" x14ac:dyDescent="0.25">
      <c r="A913" t="s">
        <v>120</v>
      </c>
      <c r="B913" t="s">
        <v>121</v>
      </c>
      <c r="C913" t="s">
        <v>3</v>
      </c>
      <c r="D913">
        <v>2021</v>
      </c>
      <c r="E913">
        <v>70</v>
      </c>
      <c r="F913" t="s">
        <v>91</v>
      </c>
      <c r="G913" t="s">
        <v>138</v>
      </c>
    </row>
    <row r="914" spans="1:7" x14ac:dyDescent="0.25">
      <c r="A914" t="s">
        <v>120</v>
      </c>
      <c r="B914" t="s">
        <v>121</v>
      </c>
      <c r="C914" t="s">
        <v>16</v>
      </c>
      <c r="D914">
        <v>2010</v>
      </c>
      <c r="E914">
        <v>823</v>
      </c>
      <c r="F914" t="s">
        <v>91</v>
      </c>
      <c r="G914" t="s">
        <v>138</v>
      </c>
    </row>
    <row r="915" spans="1:7" x14ac:dyDescent="0.25">
      <c r="A915" t="s">
        <v>120</v>
      </c>
      <c r="B915" t="s">
        <v>121</v>
      </c>
      <c r="C915" t="s">
        <v>16</v>
      </c>
      <c r="D915">
        <v>2011</v>
      </c>
      <c r="E915">
        <v>858</v>
      </c>
      <c r="F915" t="s">
        <v>91</v>
      </c>
      <c r="G915" t="s">
        <v>138</v>
      </c>
    </row>
    <row r="916" spans="1:7" x14ac:dyDescent="0.25">
      <c r="A916" t="s">
        <v>120</v>
      </c>
      <c r="B916" t="s">
        <v>121</v>
      </c>
      <c r="C916" t="s">
        <v>16</v>
      </c>
      <c r="D916">
        <v>2012</v>
      </c>
      <c r="E916">
        <v>824</v>
      </c>
      <c r="F916" t="s">
        <v>91</v>
      </c>
      <c r="G916" t="s">
        <v>138</v>
      </c>
    </row>
    <row r="917" spans="1:7" x14ac:dyDescent="0.25">
      <c r="A917" t="s">
        <v>120</v>
      </c>
      <c r="B917" t="s">
        <v>121</v>
      </c>
      <c r="C917" t="s">
        <v>16</v>
      </c>
      <c r="D917">
        <v>2013</v>
      </c>
      <c r="E917">
        <v>820</v>
      </c>
      <c r="F917" t="s">
        <v>91</v>
      </c>
      <c r="G917" t="s">
        <v>138</v>
      </c>
    </row>
    <row r="918" spans="1:7" x14ac:dyDescent="0.25">
      <c r="A918" t="s">
        <v>120</v>
      </c>
      <c r="B918" t="s">
        <v>121</v>
      </c>
      <c r="C918" t="s">
        <v>16</v>
      </c>
      <c r="D918">
        <v>2014</v>
      </c>
      <c r="E918">
        <v>831</v>
      </c>
      <c r="F918" t="s">
        <v>91</v>
      </c>
      <c r="G918" t="s">
        <v>138</v>
      </c>
    </row>
    <row r="919" spans="1:7" x14ac:dyDescent="0.25">
      <c r="A919" t="s">
        <v>120</v>
      </c>
      <c r="B919" t="s">
        <v>121</v>
      </c>
      <c r="C919" t="s">
        <v>16</v>
      </c>
      <c r="D919">
        <v>2015</v>
      </c>
      <c r="E919">
        <v>836</v>
      </c>
      <c r="F919" t="s">
        <v>91</v>
      </c>
      <c r="G919" t="s">
        <v>138</v>
      </c>
    </row>
    <row r="920" spans="1:7" x14ac:dyDescent="0.25">
      <c r="A920" t="s">
        <v>120</v>
      </c>
      <c r="B920" t="s">
        <v>121</v>
      </c>
      <c r="C920" t="s">
        <v>16</v>
      </c>
      <c r="D920">
        <v>2016</v>
      </c>
      <c r="E920">
        <v>830</v>
      </c>
      <c r="F920" t="s">
        <v>91</v>
      </c>
      <c r="G920" t="s">
        <v>138</v>
      </c>
    </row>
    <row r="921" spans="1:7" x14ac:dyDescent="0.25">
      <c r="A921" t="s">
        <v>120</v>
      </c>
      <c r="B921" t="s">
        <v>121</v>
      </c>
      <c r="C921" t="s">
        <v>16</v>
      </c>
      <c r="D921">
        <v>2017</v>
      </c>
      <c r="E921">
        <v>830</v>
      </c>
      <c r="F921" t="s">
        <v>91</v>
      </c>
      <c r="G921" t="s">
        <v>138</v>
      </c>
    </row>
    <row r="922" spans="1:7" x14ac:dyDescent="0.25">
      <c r="A922" t="s">
        <v>120</v>
      </c>
      <c r="B922" t="s">
        <v>121</v>
      </c>
      <c r="C922" t="s">
        <v>16</v>
      </c>
      <c r="D922">
        <v>2018</v>
      </c>
      <c r="E922">
        <v>825</v>
      </c>
      <c r="F922" t="s">
        <v>91</v>
      </c>
      <c r="G922" t="s">
        <v>138</v>
      </c>
    </row>
    <row r="923" spans="1:7" x14ac:dyDescent="0.25">
      <c r="A923" t="s">
        <v>120</v>
      </c>
      <c r="B923" t="s">
        <v>121</v>
      </c>
      <c r="C923" t="s">
        <v>16</v>
      </c>
      <c r="D923">
        <v>2019</v>
      </c>
      <c r="E923">
        <v>794</v>
      </c>
      <c r="F923" t="s">
        <v>91</v>
      </c>
      <c r="G923" t="s">
        <v>138</v>
      </c>
    </row>
    <row r="924" spans="1:7" x14ac:dyDescent="0.25">
      <c r="A924" t="s">
        <v>120</v>
      </c>
      <c r="B924" t="s">
        <v>121</v>
      </c>
      <c r="C924" t="s">
        <v>16</v>
      </c>
      <c r="D924">
        <v>2020</v>
      </c>
      <c r="E924">
        <v>785</v>
      </c>
      <c r="F924" t="s">
        <v>91</v>
      </c>
      <c r="G924" t="s">
        <v>138</v>
      </c>
    </row>
    <row r="925" spans="1:7" x14ac:dyDescent="0.25">
      <c r="A925" t="s">
        <v>120</v>
      </c>
      <c r="B925" t="s">
        <v>121</v>
      </c>
      <c r="C925" t="s">
        <v>16</v>
      </c>
      <c r="D925">
        <v>2021</v>
      </c>
      <c r="E925">
        <v>746</v>
      </c>
      <c r="F925" t="s">
        <v>91</v>
      </c>
      <c r="G925" t="s">
        <v>138</v>
      </c>
    </row>
    <row r="926" spans="1:7" x14ac:dyDescent="0.25">
      <c r="A926" t="s">
        <v>120</v>
      </c>
      <c r="B926" t="s">
        <v>121</v>
      </c>
      <c r="C926" t="s">
        <v>17</v>
      </c>
      <c r="D926">
        <v>2010</v>
      </c>
      <c r="E926">
        <v>53</v>
      </c>
      <c r="F926" t="s">
        <v>91</v>
      </c>
      <c r="G926" t="s">
        <v>138</v>
      </c>
    </row>
    <row r="927" spans="1:7" x14ac:dyDescent="0.25">
      <c r="A927" t="s">
        <v>120</v>
      </c>
      <c r="B927" t="s">
        <v>121</v>
      </c>
      <c r="C927" t="s">
        <v>17</v>
      </c>
      <c r="D927">
        <v>2011</v>
      </c>
      <c r="E927">
        <v>49</v>
      </c>
      <c r="F927" t="s">
        <v>91</v>
      </c>
      <c r="G927" t="s">
        <v>138</v>
      </c>
    </row>
    <row r="928" spans="1:7" x14ac:dyDescent="0.25">
      <c r="A928" t="s">
        <v>120</v>
      </c>
      <c r="B928" t="s">
        <v>121</v>
      </c>
      <c r="C928" t="s">
        <v>17</v>
      </c>
      <c r="D928">
        <v>2012</v>
      </c>
      <c r="E928">
        <v>52</v>
      </c>
      <c r="F928" t="s">
        <v>91</v>
      </c>
      <c r="G928" t="s">
        <v>138</v>
      </c>
    </row>
    <row r="929" spans="1:7" x14ac:dyDescent="0.25">
      <c r="A929" t="s">
        <v>120</v>
      </c>
      <c r="B929" t="s">
        <v>121</v>
      </c>
      <c r="C929" t="s">
        <v>17</v>
      </c>
      <c r="D929">
        <v>2013</v>
      </c>
      <c r="E929">
        <v>50</v>
      </c>
      <c r="F929" t="s">
        <v>91</v>
      </c>
      <c r="G929" t="s">
        <v>138</v>
      </c>
    </row>
    <row r="930" spans="1:7" x14ac:dyDescent="0.25">
      <c r="A930" t="s">
        <v>120</v>
      </c>
      <c r="B930" t="s">
        <v>121</v>
      </c>
      <c r="C930" t="s">
        <v>17</v>
      </c>
      <c r="D930">
        <v>2014</v>
      </c>
      <c r="E930">
        <v>56</v>
      </c>
      <c r="F930" t="s">
        <v>91</v>
      </c>
      <c r="G930" t="s">
        <v>138</v>
      </c>
    </row>
    <row r="931" spans="1:7" x14ac:dyDescent="0.25">
      <c r="A931" t="s">
        <v>120</v>
      </c>
      <c r="B931" t="s">
        <v>121</v>
      </c>
      <c r="C931" t="s">
        <v>17</v>
      </c>
      <c r="D931">
        <v>2015</v>
      </c>
      <c r="E931">
        <v>54</v>
      </c>
      <c r="F931" t="s">
        <v>91</v>
      </c>
      <c r="G931" t="s">
        <v>138</v>
      </c>
    </row>
    <row r="932" spans="1:7" x14ac:dyDescent="0.25">
      <c r="A932" t="s">
        <v>120</v>
      </c>
      <c r="B932" t="s">
        <v>121</v>
      </c>
      <c r="C932" t="s">
        <v>17</v>
      </c>
      <c r="D932">
        <v>2016</v>
      </c>
      <c r="E932">
        <v>49</v>
      </c>
      <c r="F932" t="s">
        <v>91</v>
      </c>
      <c r="G932" t="s">
        <v>138</v>
      </c>
    </row>
    <row r="933" spans="1:7" x14ac:dyDescent="0.25">
      <c r="A933" t="s">
        <v>120</v>
      </c>
      <c r="B933" t="s">
        <v>121</v>
      </c>
      <c r="C933" t="s">
        <v>17</v>
      </c>
      <c r="D933">
        <v>2017</v>
      </c>
      <c r="E933">
        <v>52</v>
      </c>
      <c r="F933" t="s">
        <v>91</v>
      </c>
      <c r="G933" t="s">
        <v>138</v>
      </c>
    </row>
    <row r="934" spans="1:7" x14ac:dyDescent="0.25">
      <c r="A934" t="s">
        <v>120</v>
      </c>
      <c r="B934" t="s">
        <v>121</v>
      </c>
      <c r="C934" t="s">
        <v>17</v>
      </c>
      <c r="D934">
        <v>2018</v>
      </c>
      <c r="E934">
        <v>59</v>
      </c>
      <c r="F934" t="s">
        <v>91</v>
      </c>
      <c r="G934" t="s">
        <v>138</v>
      </c>
    </row>
    <row r="935" spans="1:7" x14ac:dyDescent="0.25">
      <c r="A935" t="s">
        <v>120</v>
      </c>
      <c r="B935" t="s">
        <v>121</v>
      </c>
      <c r="C935" t="s">
        <v>17</v>
      </c>
      <c r="D935">
        <v>2019</v>
      </c>
      <c r="E935">
        <v>57</v>
      </c>
      <c r="F935" t="s">
        <v>91</v>
      </c>
      <c r="G935" t="s">
        <v>138</v>
      </c>
    </row>
    <row r="936" spans="1:7" x14ac:dyDescent="0.25">
      <c r="A936" t="s">
        <v>120</v>
      </c>
      <c r="B936" t="s">
        <v>121</v>
      </c>
      <c r="C936" t="s">
        <v>17</v>
      </c>
      <c r="D936">
        <v>2020</v>
      </c>
      <c r="E936">
        <v>54</v>
      </c>
      <c r="F936" t="s">
        <v>91</v>
      </c>
      <c r="G936" t="s">
        <v>138</v>
      </c>
    </row>
    <row r="937" spans="1:7" x14ac:dyDescent="0.25">
      <c r="A937" t="s">
        <v>120</v>
      </c>
      <c r="B937" t="s">
        <v>121</v>
      </c>
      <c r="C937" t="s">
        <v>17</v>
      </c>
      <c r="D937">
        <v>2021</v>
      </c>
      <c r="E937">
        <v>53</v>
      </c>
      <c r="F937" t="s">
        <v>91</v>
      </c>
      <c r="G937" t="s">
        <v>138</v>
      </c>
    </row>
    <row r="938" spans="1:7" x14ac:dyDescent="0.25">
      <c r="A938" t="s">
        <v>120</v>
      </c>
      <c r="B938" t="s">
        <v>121</v>
      </c>
      <c r="C938" t="s">
        <v>18</v>
      </c>
      <c r="D938">
        <v>2010</v>
      </c>
      <c r="E938">
        <v>151</v>
      </c>
      <c r="F938" t="s">
        <v>19</v>
      </c>
      <c r="G938" t="s">
        <v>138</v>
      </c>
    </row>
    <row r="939" spans="1:7" x14ac:dyDescent="0.25">
      <c r="A939" t="s">
        <v>120</v>
      </c>
      <c r="B939" t="s">
        <v>121</v>
      </c>
      <c r="C939" t="s">
        <v>18</v>
      </c>
      <c r="D939">
        <v>2011</v>
      </c>
      <c r="E939">
        <v>129</v>
      </c>
      <c r="F939" t="s">
        <v>19</v>
      </c>
      <c r="G939" t="s">
        <v>138</v>
      </c>
    </row>
    <row r="940" spans="1:7" x14ac:dyDescent="0.25">
      <c r="A940" t="s">
        <v>120</v>
      </c>
      <c r="B940" t="s">
        <v>121</v>
      </c>
      <c r="C940" t="s">
        <v>18</v>
      </c>
      <c r="D940">
        <v>2012</v>
      </c>
      <c r="E940">
        <v>116</v>
      </c>
      <c r="F940" t="s">
        <v>19</v>
      </c>
      <c r="G940" t="s">
        <v>138</v>
      </c>
    </row>
    <row r="941" spans="1:7" x14ac:dyDescent="0.25">
      <c r="A941" t="s">
        <v>120</v>
      </c>
      <c r="B941" t="s">
        <v>121</v>
      </c>
      <c r="C941" t="s">
        <v>18</v>
      </c>
      <c r="D941">
        <v>2013</v>
      </c>
      <c r="E941">
        <v>122</v>
      </c>
      <c r="F941" t="s">
        <v>19</v>
      </c>
      <c r="G941" t="s">
        <v>138</v>
      </c>
    </row>
    <row r="942" spans="1:7" x14ac:dyDescent="0.25">
      <c r="A942" t="s">
        <v>120</v>
      </c>
      <c r="B942" t="s">
        <v>121</v>
      </c>
      <c r="C942" t="s">
        <v>18</v>
      </c>
      <c r="D942">
        <v>2014</v>
      </c>
      <c r="E942">
        <v>119</v>
      </c>
      <c r="F942" t="s">
        <v>19</v>
      </c>
      <c r="G942" t="s">
        <v>138</v>
      </c>
    </row>
    <row r="943" spans="1:7" x14ac:dyDescent="0.25">
      <c r="A943" t="s">
        <v>120</v>
      </c>
      <c r="B943" t="s">
        <v>121</v>
      </c>
      <c r="C943" t="s">
        <v>18</v>
      </c>
      <c r="D943">
        <v>2015</v>
      </c>
      <c r="E943">
        <v>115</v>
      </c>
      <c r="F943" t="s">
        <v>19</v>
      </c>
      <c r="G943" t="s">
        <v>138</v>
      </c>
    </row>
    <row r="944" spans="1:7" x14ac:dyDescent="0.25">
      <c r="A944" t="s">
        <v>120</v>
      </c>
      <c r="B944" t="s">
        <v>121</v>
      </c>
      <c r="C944" t="s">
        <v>18</v>
      </c>
      <c r="D944">
        <v>2016</v>
      </c>
      <c r="E944">
        <v>109</v>
      </c>
      <c r="F944" t="s">
        <v>19</v>
      </c>
      <c r="G944" t="s">
        <v>138</v>
      </c>
    </row>
    <row r="945" spans="1:7" x14ac:dyDescent="0.25">
      <c r="A945" t="s">
        <v>120</v>
      </c>
      <c r="B945" t="s">
        <v>121</v>
      </c>
      <c r="C945" t="s">
        <v>18</v>
      </c>
      <c r="D945">
        <v>2017</v>
      </c>
      <c r="E945">
        <v>108</v>
      </c>
      <c r="F945" t="s">
        <v>19</v>
      </c>
      <c r="G945" t="s">
        <v>138</v>
      </c>
    </row>
    <row r="946" spans="1:7" x14ac:dyDescent="0.25">
      <c r="A946" t="s">
        <v>120</v>
      </c>
      <c r="B946" t="s">
        <v>121</v>
      </c>
      <c r="C946" t="s">
        <v>18</v>
      </c>
      <c r="D946">
        <v>2018</v>
      </c>
      <c r="E946">
        <v>94</v>
      </c>
      <c r="F946" t="s">
        <v>19</v>
      </c>
      <c r="G946" t="s">
        <v>138</v>
      </c>
    </row>
    <row r="947" spans="1:7" x14ac:dyDescent="0.25">
      <c r="A947" t="s">
        <v>120</v>
      </c>
      <c r="B947" t="s">
        <v>121</v>
      </c>
      <c r="C947" t="s">
        <v>18</v>
      </c>
      <c r="D947">
        <v>2019</v>
      </c>
      <c r="E947">
        <v>110</v>
      </c>
      <c r="F947" t="s">
        <v>19</v>
      </c>
      <c r="G947" t="s">
        <v>138</v>
      </c>
    </row>
    <row r="948" spans="1:7" x14ac:dyDescent="0.25">
      <c r="A948" t="s">
        <v>120</v>
      </c>
      <c r="B948" t="s">
        <v>121</v>
      </c>
      <c r="C948" t="s">
        <v>18</v>
      </c>
      <c r="D948">
        <v>2020</v>
      </c>
      <c r="E948">
        <v>87</v>
      </c>
      <c r="F948" t="s">
        <v>19</v>
      </c>
      <c r="G948" t="s">
        <v>138</v>
      </c>
    </row>
    <row r="949" spans="1:7" x14ac:dyDescent="0.25">
      <c r="A949" t="s">
        <v>120</v>
      </c>
      <c r="B949" t="s">
        <v>121</v>
      </c>
      <c r="C949" t="s">
        <v>18</v>
      </c>
      <c r="D949">
        <v>2021</v>
      </c>
      <c r="E949">
        <v>122</v>
      </c>
      <c r="F949" t="s">
        <v>19</v>
      </c>
      <c r="G949" t="s">
        <v>138</v>
      </c>
    </row>
    <row r="950" spans="1:7" x14ac:dyDescent="0.25">
      <c r="A950" t="s">
        <v>120</v>
      </c>
      <c r="B950" t="s">
        <v>121</v>
      </c>
      <c r="C950" t="s">
        <v>19</v>
      </c>
      <c r="D950">
        <v>2010</v>
      </c>
      <c r="E950">
        <v>1671</v>
      </c>
      <c r="F950" t="s">
        <v>19</v>
      </c>
      <c r="G950" t="s">
        <v>138</v>
      </c>
    </row>
    <row r="951" spans="1:7" x14ac:dyDescent="0.25">
      <c r="A951" t="s">
        <v>120</v>
      </c>
      <c r="B951" t="s">
        <v>121</v>
      </c>
      <c r="C951" t="s">
        <v>19</v>
      </c>
      <c r="D951">
        <v>2011</v>
      </c>
      <c r="E951">
        <v>1645</v>
      </c>
      <c r="F951" t="s">
        <v>19</v>
      </c>
      <c r="G951" t="s">
        <v>138</v>
      </c>
    </row>
    <row r="952" spans="1:7" x14ac:dyDescent="0.25">
      <c r="A952" t="s">
        <v>120</v>
      </c>
      <c r="B952" t="s">
        <v>121</v>
      </c>
      <c r="C952" t="s">
        <v>19</v>
      </c>
      <c r="D952">
        <v>2012</v>
      </c>
      <c r="E952">
        <v>1686</v>
      </c>
      <c r="F952" t="s">
        <v>19</v>
      </c>
      <c r="G952" t="s">
        <v>138</v>
      </c>
    </row>
    <row r="953" spans="1:7" x14ac:dyDescent="0.25">
      <c r="A953" t="s">
        <v>120</v>
      </c>
      <c r="B953" t="s">
        <v>121</v>
      </c>
      <c r="C953" t="s">
        <v>19</v>
      </c>
      <c r="D953">
        <v>2013</v>
      </c>
      <c r="E953">
        <v>1669</v>
      </c>
      <c r="F953" t="s">
        <v>19</v>
      </c>
      <c r="G953" t="s">
        <v>138</v>
      </c>
    </row>
    <row r="954" spans="1:7" x14ac:dyDescent="0.25">
      <c r="A954" t="s">
        <v>120</v>
      </c>
      <c r="B954" t="s">
        <v>121</v>
      </c>
      <c r="C954" t="s">
        <v>19</v>
      </c>
      <c r="D954">
        <v>2014</v>
      </c>
      <c r="E954">
        <v>1717</v>
      </c>
      <c r="F954" t="s">
        <v>19</v>
      </c>
      <c r="G954" t="s">
        <v>138</v>
      </c>
    </row>
    <row r="955" spans="1:7" x14ac:dyDescent="0.25">
      <c r="A955" t="s">
        <v>120</v>
      </c>
      <c r="B955" t="s">
        <v>121</v>
      </c>
      <c r="C955" t="s">
        <v>19</v>
      </c>
      <c r="D955">
        <v>2015</v>
      </c>
      <c r="E955">
        <v>1643</v>
      </c>
      <c r="F955" t="s">
        <v>19</v>
      </c>
      <c r="G955" t="s">
        <v>138</v>
      </c>
    </row>
    <row r="956" spans="1:7" x14ac:dyDescent="0.25">
      <c r="A956" t="s">
        <v>120</v>
      </c>
      <c r="B956" t="s">
        <v>121</v>
      </c>
      <c r="C956" t="s">
        <v>19</v>
      </c>
      <c r="D956">
        <v>2016</v>
      </c>
      <c r="E956">
        <v>1674</v>
      </c>
      <c r="F956" t="s">
        <v>19</v>
      </c>
      <c r="G956" t="s">
        <v>138</v>
      </c>
    </row>
    <row r="957" spans="1:7" x14ac:dyDescent="0.25">
      <c r="A957" t="s">
        <v>120</v>
      </c>
      <c r="B957" t="s">
        <v>121</v>
      </c>
      <c r="C957" t="s">
        <v>19</v>
      </c>
      <c r="D957">
        <v>2017</v>
      </c>
      <c r="E957">
        <v>1655</v>
      </c>
      <c r="F957" t="s">
        <v>19</v>
      </c>
      <c r="G957" t="s">
        <v>138</v>
      </c>
    </row>
    <row r="958" spans="1:7" x14ac:dyDescent="0.25">
      <c r="A958" t="s">
        <v>120</v>
      </c>
      <c r="B958" t="s">
        <v>121</v>
      </c>
      <c r="C958" t="s">
        <v>19</v>
      </c>
      <c r="D958">
        <v>2018</v>
      </c>
      <c r="E958">
        <v>1610</v>
      </c>
      <c r="F958" t="s">
        <v>19</v>
      </c>
      <c r="G958" t="s">
        <v>138</v>
      </c>
    </row>
    <row r="959" spans="1:7" x14ac:dyDescent="0.25">
      <c r="A959" t="s">
        <v>120</v>
      </c>
      <c r="B959" t="s">
        <v>121</v>
      </c>
      <c r="C959" t="s">
        <v>19</v>
      </c>
      <c r="D959">
        <v>2019</v>
      </c>
      <c r="E959">
        <v>1622</v>
      </c>
      <c r="F959" t="s">
        <v>19</v>
      </c>
      <c r="G959" t="s">
        <v>138</v>
      </c>
    </row>
    <row r="960" spans="1:7" x14ac:dyDescent="0.25">
      <c r="A960" t="s">
        <v>120</v>
      </c>
      <c r="B960" t="s">
        <v>121</v>
      </c>
      <c r="C960" t="s">
        <v>19</v>
      </c>
      <c r="D960">
        <v>2020</v>
      </c>
      <c r="E960">
        <v>1642</v>
      </c>
      <c r="F960" t="s">
        <v>19</v>
      </c>
      <c r="G960" t="s">
        <v>138</v>
      </c>
    </row>
    <row r="961" spans="1:7" x14ac:dyDescent="0.25">
      <c r="A961" t="s">
        <v>120</v>
      </c>
      <c r="B961" t="s">
        <v>121</v>
      </c>
      <c r="C961" t="s">
        <v>19</v>
      </c>
      <c r="D961">
        <v>2021</v>
      </c>
      <c r="E961">
        <v>1583</v>
      </c>
      <c r="F961" t="s">
        <v>19</v>
      </c>
      <c r="G961" t="s">
        <v>138</v>
      </c>
    </row>
    <row r="962" spans="1:7" x14ac:dyDescent="0.25">
      <c r="A962" t="s">
        <v>122</v>
      </c>
      <c r="B962" t="s">
        <v>123</v>
      </c>
      <c r="C962" t="s">
        <v>3</v>
      </c>
      <c r="D962">
        <v>2010</v>
      </c>
      <c r="E962">
        <v>9</v>
      </c>
      <c r="F962" t="s">
        <v>91</v>
      </c>
      <c r="G962" t="s">
        <v>138</v>
      </c>
    </row>
    <row r="963" spans="1:7" x14ac:dyDescent="0.25">
      <c r="A963" t="s">
        <v>122</v>
      </c>
      <c r="B963" t="s">
        <v>123</v>
      </c>
      <c r="C963" t="s">
        <v>3</v>
      </c>
      <c r="D963">
        <v>2011</v>
      </c>
      <c r="E963">
        <v>9</v>
      </c>
      <c r="F963" t="s">
        <v>91</v>
      </c>
      <c r="G963" t="s">
        <v>138</v>
      </c>
    </row>
    <row r="964" spans="1:7" x14ac:dyDescent="0.25">
      <c r="A964" t="s">
        <v>122</v>
      </c>
      <c r="B964" t="s">
        <v>123</v>
      </c>
      <c r="C964" t="s">
        <v>3</v>
      </c>
      <c r="D964">
        <v>2012</v>
      </c>
      <c r="E964">
        <v>9</v>
      </c>
      <c r="F964" t="s">
        <v>91</v>
      </c>
      <c r="G964" t="s">
        <v>138</v>
      </c>
    </row>
    <row r="965" spans="1:7" x14ac:dyDescent="0.25">
      <c r="A965" t="s">
        <v>122</v>
      </c>
      <c r="B965" t="s">
        <v>123</v>
      </c>
      <c r="C965" t="s">
        <v>3</v>
      </c>
      <c r="D965">
        <v>2013</v>
      </c>
      <c r="E965">
        <v>14</v>
      </c>
      <c r="F965" t="s">
        <v>91</v>
      </c>
      <c r="G965" t="s">
        <v>138</v>
      </c>
    </row>
    <row r="966" spans="1:7" x14ac:dyDescent="0.25">
      <c r="A966" t="s">
        <v>122</v>
      </c>
      <c r="B966" t="s">
        <v>123</v>
      </c>
      <c r="C966" t="s">
        <v>3</v>
      </c>
      <c r="D966">
        <v>2014</v>
      </c>
      <c r="E966">
        <v>10</v>
      </c>
      <c r="F966" t="s">
        <v>91</v>
      </c>
      <c r="G966" t="s">
        <v>138</v>
      </c>
    </row>
    <row r="967" spans="1:7" x14ac:dyDescent="0.25">
      <c r="A967" t="s">
        <v>122</v>
      </c>
      <c r="B967" t="s">
        <v>123</v>
      </c>
      <c r="C967" t="s">
        <v>3</v>
      </c>
      <c r="D967">
        <v>2015</v>
      </c>
      <c r="E967">
        <v>8</v>
      </c>
      <c r="F967" t="s">
        <v>91</v>
      </c>
      <c r="G967" t="s">
        <v>138</v>
      </c>
    </row>
    <row r="968" spans="1:7" x14ac:dyDescent="0.25">
      <c r="A968" t="s">
        <v>122</v>
      </c>
      <c r="B968" t="s">
        <v>123</v>
      </c>
      <c r="C968" t="s">
        <v>3</v>
      </c>
      <c r="D968">
        <v>2016</v>
      </c>
      <c r="E968">
        <v>10</v>
      </c>
      <c r="F968" t="s">
        <v>91</v>
      </c>
      <c r="G968" t="s">
        <v>138</v>
      </c>
    </row>
    <row r="969" spans="1:7" x14ac:dyDescent="0.25">
      <c r="A969" t="s">
        <v>122</v>
      </c>
      <c r="B969" t="s">
        <v>123</v>
      </c>
      <c r="C969" t="s">
        <v>3</v>
      </c>
      <c r="D969">
        <v>2017</v>
      </c>
      <c r="E969">
        <v>4</v>
      </c>
      <c r="F969" t="s">
        <v>91</v>
      </c>
      <c r="G969" t="s">
        <v>138</v>
      </c>
    </row>
    <row r="970" spans="1:7" x14ac:dyDescent="0.25">
      <c r="A970" t="s">
        <v>122</v>
      </c>
      <c r="B970" t="s">
        <v>123</v>
      </c>
      <c r="C970" t="s">
        <v>3</v>
      </c>
      <c r="D970">
        <v>2018</v>
      </c>
      <c r="E970">
        <v>5</v>
      </c>
      <c r="F970" t="s">
        <v>91</v>
      </c>
      <c r="G970" t="s">
        <v>138</v>
      </c>
    </row>
    <row r="971" spans="1:7" x14ac:dyDescent="0.25">
      <c r="A971" t="s">
        <v>122</v>
      </c>
      <c r="B971" t="s">
        <v>123</v>
      </c>
      <c r="C971" t="s">
        <v>3</v>
      </c>
      <c r="D971">
        <v>2019</v>
      </c>
      <c r="E971">
        <v>4</v>
      </c>
      <c r="F971" t="s">
        <v>91</v>
      </c>
      <c r="G971" t="s">
        <v>138</v>
      </c>
    </row>
    <row r="972" spans="1:7" x14ac:dyDescent="0.25">
      <c r="A972" t="s">
        <v>122</v>
      </c>
      <c r="B972" t="s">
        <v>123</v>
      </c>
      <c r="C972" t="s">
        <v>3</v>
      </c>
      <c r="D972">
        <v>2020</v>
      </c>
      <c r="E972">
        <v>6</v>
      </c>
      <c r="F972" t="s">
        <v>91</v>
      </c>
      <c r="G972" t="s">
        <v>138</v>
      </c>
    </row>
    <row r="973" spans="1:7" x14ac:dyDescent="0.25">
      <c r="A973" t="s">
        <v>122</v>
      </c>
      <c r="B973" t="s">
        <v>123</v>
      </c>
      <c r="C973" t="s">
        <v>3</v>
      </c>
      <c r="D973">
        <v>2021</v>
      </c>
      <c r="E973">
        <v>5</v>
      </c>
      <c r="F973" t="s">
        <v>91</v>
      </c>
      <c r="G973" t="s">
        <v>138</v>
      </c>
    </row>
    <row r="974" spans="1:7" x14ac:dyDescent="0.25">
      <c r="A974" t="s">
        <v>122</v>
      </c>
      <c r="B974" t="s">
        <v>123</v>
      </c>
      <c r="C974" t="s">
        <v>16</v>
      </c>
      <c r="D974">
        <v>2010</v>
      </c>
      <c r="E974">
        <v>238</v>
      </c>
      <c r="F974" t="s">
        <v>91</v>
      </c>
      <c r="G974" t="s">
        <v>138</v>
      </c>
    </row>
    <row r="975" spans="1:7" x14ac:dyDescent="0.25">
      <c r="A975" t="s">
        <v>122</v>
      </c>
      <c r="B975" t="s">
        <v>123</v>
      </c>
      <c r="C975" t="s">
        <v>16</v>
      </c>
      <c r="D975">
        <v>2011</v>
      </c>
      <c r="E975">
        <v>236</v>
      </c>
      <c r="F975" t="s">
        <v>91</v>
      </c>
      <c r="G975" t="s">
        <v>138</v>
      </c>
    </row>
    <row r="976" spans="1:7" x14ac:dyDescent="0.25">
      <c r="A976" t="s">
        <v>122</v>
      </c>
      <c r="B976" t="s">
        <v>123</v>
      </c>
      <c r="C976" t="s">
        <v>16</v>
      </c>
      <c r="D976">
        <v>2012</v>
      </c>
      <c r="E976">
        <v>240</v>
      </c>
      <c r="F976" t="s">
        <v>91</v>
      </c>
      <c r="G976" t="s">
        <v>138</v>
      </c>
    </row>
    <row r="977" spans="1:7" x14ac:dyDescent="0.25">
      <c r="A977" t="s">
        <v>122</v>
      </c>
      <c r="B977" t="s">
        <v>123</v>
      </c>
      <c r="C977" t="s">
        <v>16</v>
      </c>
      <c r="D977">
        <v>2013</v>
      </c>
      <c r="E977">
        <v>219</v>
      </c>
      <c r="F977" t="s">
        <v>91</v>
      </c>
      <c r="G977" t="s">
        <v>138</v>
      </c>
    </row>
    <row r="978" spans="1:7" x14ac:dyDescent="0.25">
      <c r="A978" t="s">
        <v>122</v>
      </c>
      <c r="B978" t="s">
        <v>123</v>
      </c>
      <c r="C978" t="s">
        <v>16</v>
      </c>
      <c r="D978">
        <v>2014</v>
      </c>
      <c r="E978">
        <v>225</v>
      </c>
      <c r="F978" t="s">
        <v>91</v>
      </c>
      <c r="G978" t="s">
        <v>138</v>
      </c>
    </row>
    <row r="979" spans="1:7" x14ac:dyDescent="0.25">
      <c r="A979" t="s">
        <v>122</v>
      </c>
      <c r="B979" t="s">
        <v>123</v>
      </c>
      <c r="C979" t="s">
        <v>16</v>
      </c>
      <c r="D979">
        <v>2015</v>
      </c>
      <c r="E979">
        <v>227</v>
      </c>
      <c r="F979" t="s">
        <v>91</v>
      </c>
      <c r="G979" t="s">
        <v>138</v>
      </c>
    </row>
    <row r="980" spans="1:7" x14ac:dyDescent="0.25">
      <c r="A980" t="s">
        <v>122</v>
      </c>
      <c r="B980" t="s">
        <v>123</v>
      </c>
      <c r="C980" t="s">
        <v>16</v>
      </c>
      <c r="D980">
        <v>2016</v>
      </c>
      <c r="E980">
        <v>234</v>
      </c>
      <c r="F980" t="s">
        <v>91</v>
      </c>
      <c r="G980" t="s">
        <v>138</v>
      </c>
    </row>
    <row r="981" spans="1:7" x14ac:dyDescent="0.25">
      <c r="A981" t="s">
        <v>122</v>
      </c>
      <c r="B981" t="s">
        <v>123</v>
      </c>
      <c r="C981" t="s">
        <v>16</v>
      </c>
      <c r="D981">
        <v>2017</v>
      </c>
      <c r="E981">
        <v>229</v>
      </c>
      <c r="F981" t="s">
        <v>91</v>
      </c>
      <c r="G981" t="s">
        <v>138</v>
      </c>
    </row>
    <row r="982" spans="1:7" x14ac:dyDescent="0.25">
      <c r="A982" t="s">
        <v>122</v>
      </c>
      <c r="B982" t="s">
        <v>123</v>
      </c>
      <c r="C982" t="s">
        <v>16</v>
      </c>
      <c r="D982">
        <v>2018</v>
      </c>
      <c r="E982">
        <v>232</v>
      </c>
      <c r="F982" t="s">
        <v>91</v>
      </c>
      <c r="G982" t="s">
        <v>138</v>
      </c>
    </row>
    <row r="983" spans="1:7" x14ac:dyDescent="0.25">
      <c r="A983" t="s">
        <v>122</v>
      </c>
      <c r="B983" t="s">
        <v>123</v>
      </c>
      <c r="C983" t="s">
        <v>16</v>
      </c>
      <c r="D983">
        <v>2019</v>
      </c>
      <c r="E983">
        <v>217</v>
      </c>
      <c r="F983" t="s">
        <v>91</v>
      </c>
      <c r="G983" t="s">
        <v>138</v>
      </c>
    </row>
    <row r="984" spans="1:7" x14ac:dyDescent="0.25">
      <c r="A984" t="s">
        <v>122</v>
      </c>
      <c r="B984" t="s">
        <v>123</v>
      </c>
      <c r="C984" t="s">
        <v>16</v>
      </c>
      <c r="D984">
        <v>2020</v>
      </c>
      <c r="E984">
        <v>228</v>
      </c>
      <c r="F984" t="s">
        <v>91</v>
      </c>
      <c r="G984" t="s">
        <v>138</v>
      </c>
    </row>
    <row r="985" spans="1:7" x14ac:dyDescent="0.25">
      <c r="A985" t="s">
        <v>122</v>
      </c>
      <c r="B985" t="s">
        <v>123</v>
      </c>
      <c r="C985" t="s">
        <v>16</v>
      </c>
      <c r="D985">
        <v>2021</v>
      </c>
      <c r="E985">
        <v>216</v>
      </c>
      <c r="F985" t="s">
        <v>91</v>
      </c>
      <c r="G985" t="s">
        <v>138</v>
      </c>
    </row>
    <row r="986" spans="1:7" x14ac:dyDescent="0.25">
      <c r="A986" t="s">
        <v>122</v>
      </c>
      <c r="B986" t="s">
        <v>123</v>
      </c>
      <c r="C986" t="s">
        <v>17</v>
      </c>
      <c r="D986">
        <v>2010</v>
      </c>
      <c r="E986">
        <v>3</v>
      </c>
      <c r="F986" t="s">
        <v>91</v>
      </c>
      <c r="G986" t="s">
        <v>138</v>
      </c>
    </row>
    <row r="987" spans="1:7" x14ac:dyDescent="0.25">
      <c r="A987" t="s">
        <v>122</v>
      </c>
      <c r="B987" t="s">
        <v>123</v>
      </c>
      <c r="C987" t="s">
        <v>17</v>
      </c>
      <c r="D987">
        <v>2011</v>
      </c>
      <c r="E987">
        <v>3</v>
      </c>
      <c r="F987" t="s">
        <v>91</v>
      </c>
      <c r="G987" t="s">
        <v>138</v>
      </c>
    </row>
    <row r="988" spans="1:7" x14ac:dyDescent="0.25">
      <c r="A988" t="s">
        <v>122</v>
      </c>
      <c r="B988" t="s">
        <v>123</v>
      </c>
      <c r="C988" t="s">
        <v>17</v>
      </c>
      <c r="D988">
        <v>2012</v>
      </c>
      <c r="E988">
        <v>3</v>
      </c>
      <c r="F988" t="s">
        <v>91</v>
      </c>
      <c r="G988" t="s">
        <v>138</v>
      </c>
    </row>
    <row r="989" spans="1:7" x14ac:dyDescent="0.25">
      <c r="A989" t="s">
        <v>122</v>
      </c>
      <c r="B989" t="s">
        <v>123</v>
      </c>
      <c r="C989" t="s">
        <v>17</v>
      </c>
      <c r="D989">
        <v>2013</v>
      </c>
      <c r="E989">
        <v>0</v>
      </c>
      <c r="F989" t="s">
        <v>91</v>
      </c>
      <c r="G989" t="s">
        <v>138</v>
      </c>
    </row>
    <row r="990" spans="1:7" x14ac:dyDescent="0.25">
      <c r="A990" t="s">
        <v>122</v>
      </c>
      <c r="B990" t="s">
        <v>123</v>
      </c>
      <c r="C990" t="s">
        <v>17</v>
      </c>
      <c r="D990">
        <v>2014</v>
      </c>
      <c r="E990">
        <v>0</v>
      </c>
      <c r="F990" t="s">
        <v>91</v>
      </c>
      <c r="G990" t="s">
        <v>138</v>
      </c>
    </row>
    <row r="991" spans="1:7" x14ac:dyDescent="0.25">
      <c r="A991" t="s">
        <v>122</v>
      </c>
      <c r="B991" t="s">
        <v>123</v>
      </c>
      <c r="C991" t="s">
        <v>17</v>
      </c>
      <c r="D991">
        <v>2015</v>
      </c>
      <c r="E991">
        <v>0</v>
      </c>
      <c r="F991" t="s">
        <v>91</v>
      </c>
      <c r="G991" t="s">
        <v>138</v>
      </c>
    </row>
    <row r="992" spans="1:7" x14ac:dyDescent="0.25">
      <c r="A992" t="s">
        <v>122</v>
      </c>
      <c r="B992" t="s">
        <v>123</v>
      </c>
      <c r="C992" t="s">
        <v>17</v>
      </c>
      <c r="D992">
        <v>2016</v>
      </c>
      <c r="E992">
        <v>0</v>
      </c>
      <c r="F992" t="s">
        <v>91</v>
      </c>
      <c r="G992" t="s">
        <v>138</v>
      </c>
    </row>
    <row r="993" spans="1:7" x14ac:dyDescent="0.25">
      <c r="A993" t="s">
        <v>122</v>
      </c>
      <c r="B993" t="s">
        <v>123</v>
      </c>
      <c r="C993" t="s">
        <v>17</v>
      </c>
      <c r="D993">
        <v>2017</v>
      </c>
      <c r="E993">
        <v>0</v>
      </c>
      <c r="F993" t="s">
        <v>91</v>
      </c>
      <c r="G993" t="s">
        <v>138</v>
      </c>
    </row>
    <row r="994" spans="1:7" x14ac:dyDescent="0.25">
      <c r="A994" t="s">
        <v>122</v>
      </c>
      <c r="B994" t="s">
        <v>123</v>
      </c>
      <c r="C994" t="s">
        <v>17</v>
      </c>
      <c r="D994">
        <v>2018</v>
      </c>
      <c r="E994">
        <v>0</v>
      </c>
      <c r="F994" t="s">
        <v>91</v>
      </c>
      <c r="G994" t="s">
        <v>138</v>
      </c>
    </row>
    <row r="995" spans="1:7" x14ac:dyDescent="0.25">
      <c r="A995" t="s">
        <v>122</v>
      </c>
      <c r="B995" t="s">
        <v>123</v>
      </c>
      <c r="C995" t="s">
        <v>17</v>
      </c>
      <c r="D995">
        <v>2019</v>
      </c>
      <c r="E995">
        <v>0</v>
      </c>
      <c r="F995" t="s">
        <v>91</v>
      </c>
      <c r="G995" t="s">
        <v>138</v>
      </c>
    </row>
    <row r="996" spans="1:7" x14ac:dyDescent="0.25">
      <c r="A996" t="s">
        <v>122</v>
      </c>
      <c r="B996" t="s">
        <v>123</v>
      </c>
      <c r="C996" t="s">
        <v>17</v>
      </c>
      <c r="D996">
        <v>2020</v>
      </c>
      <c r="E996">
        <v>0</v>
      </c>
      <c r="F996" t="s">
        <v>91</v>
      </c>
      <c r="G996" t="s">
        <v>138</v>
      </c>
    </row>
    <row r="997" spans="1:7" x14ac:dyDescent="0.25">
      <c r="A997" t="s">
        <v>122</v>
      </c>
      <c r="B997" t="s">
        <v>123</v>
      </c>
      <c r="C997" t="s">
        <v>17</v>
      </c>
      <c r="D997">
        <v>2021</v>
      </c>
      <c r="E997">
        <v>0</v>
      </c>
      <c r="F997" t="s">
        <v>91</v>
      </c>
      <c r="G997" t="s">
        <v>138</v>
      </c>
    </row>
    <row r="998" spans="1:7" x14ac:dyDescent="0.25">
      <c r="A998" t="s">
        <v>122</v>
      </c>
      <c r="B998" t="s">
        <v>123</v>
      </c>
      <c r="C998" t="s">
        <v>18</v>
      </c>
      <c r="D998">
        <v>2010</v>
      </c>
      <c r="E998">
        <v>11</v>
      </c>
      <c r="F998" t="s">
        <v>19</v>
      </c>
      <c r="G998" t="s">
        <v>138</v>
      </c>
    </row>
    <row r="999" spans="1:7" x14ac:dyDescent="0.25">
      <c r="A999" t="s">
        <v>122</v>
      </c>
      <c r="B999" t="s">
        <v>123</v>
      </c>
      <c r="C999" t="s">
        <v>18</v>
      </c>
      <c r="D999">
        <v>2011</v>
      </c>
      <c r="E999">
        <v>13</v>
      </c>
      <c r="F999" t="s">
        <v>19</v>
      </c>
      <c r="G999" t="s">
        <v>138</v>
      </c>
    </row>
    <row r="1000" spans="1:7" x14ac:dyDescent="0.25">
      <c r="A1000" t="s">
        <v>122</v>
      </c>
      <c r="B1000" t="s">
        <v>123</v>
      </c>
      <c r="C1000" t="s">
        <v>18</v>
      </c>
      <c r="D1000">
        <v>2012</v>
      </c>
      <c r="E1000">
        <v>13</v>
      </c>
      <c r="F1000" t="s">
        <v>19</v>
      </c>
      <c r="G1000" t="s">
        <v>138</v>
      </c>
    </row>
    <row r="1001" spans="1:7" x14ac:dyDescent="0.25">
      <c r="A1001" t="s">
        <v>122</v>
      </c>
      <c r="B1001" t="s">
        <v>123</v>
      </c>
      <c r="C1001" t="s">
        <v>18</v>
      </c>
      <c r="D1001">
        <v>2013</v>
      </c>
      <c r="E1001">
        <v>13</v>
      </c>
      <c r="F1001" t="s">
        <v>19</v>
      </c>
      <c r="G1001" t="s">
        <v>138</v>
      </c>
    </row>
    <row r="1002" spans="1:7" x14ac:dyDescent="0.25">
      <c r="A1002" t="s">
        <v>122</v>
      </c>
      <c r="B1002" t="s">
        <v>123</v>
      </c>
      <c r="C1002" t="s">
        <v>18</v>
      </c>
      <c r="D1002">
        <v>2014</v>
      </c>
      <c r="E1002">
        <v>15</v>
      </c>
      <c r="F1002" t="s">
        <v>19</v>
      </c>
      <c r="G1002" t="s">
        <v>138</v>
      </c>
    </row>
    <row r="1003" spans="1:7" x14ac:dyDescent="0.25">
      <c r="A1003" t="s">
        <v>122</v>
      </c>
      <c r="B1003" t="s">
        <v>123</v>
      </c>
      <c r="C1003" t="s">
        <v>18</v>
      </c>
      <c r="D1003">
        <v>2015</v>
      </c>
      <c r="E1003">
        <v>19</v>
      </c>
      <c r="F1003" t="s">
        <v>19</v>
      </c>
      <c r="G1003" t="s">
        <v>138</v>
      </c>
    </row>
    <row r="1004" spans="1:7" x14ac:dyDescent="0.25">
      <c r="A1004" t="s">
        <v>122</v>
      </c>
      <c r="B1004" t="s">
        <v>123</v>
      </c>
      <c r="C1004" t="s">
        <v>18</v>
      </c>
      <c r="D1004">
        <v>2016</v>
      </c>
      <c r="E1004">
        <v>22</v>
      </c>
      <c r="F1004" t="s">
        <v>19</v>
      </c>
      <c r="G1004" t="s">
        <v>138</v>
      </c>
    </row>
    <row r="1005" spans="1:7" x14ac:dyDescent="0.25">
      <c r="A1005" t="s">
        <v>122</v>
      </c>
      <c r="B1005" t="s">
        <v>123</v>
      </c>
      <c r="C1005" t="s">
        <v>18</v>
      </c>
      <c r="D1005">
        <v>2017</v>
      </c>
      <c r="E1005">
        <v>18</v>
      </c>
      <c r="F1005" t="s">
        <v>19</v>
      </c>
      <c r="G1005" t="s">
        <v>138</v>
      </c>
    </row>
    <row r="1006" spans="1:7" x14ac:dyDescent="0.25">
      <c r="A1006" t="s">
        <v>122</v>
      </c>
      <c r="B1006" t="s">
        <v>123</v>
      </c>
      <c r="C1006" t="s">
        <v>18</v>
      </c>
      <c r="D1006">
        <v>2018</v>
      </c>
      <c r="E1006">
        <v>17</v>
      </c>
      <c r="F1006" t="s">
        <v>19</v>
      </c>
      <c r="G1006" t="s">
        <v>138</v>
      </c>
    </row>
    <row r="1007" spans="1:7" x14ac:dyDescent="0.25">
      <c r="A1007" t="s">
        <v>122</v>
      </c>
      <c r="B1007" t="s">
        <v>123</v>
      </c>
      <c r="C1007" t="s">
        <v>18</v>
      </c>
      <c r="D1007">
        <v>2019</v>
      </c>
      <c r="E1007">
        <v>31</v>
      </c>
      <c r="F1007" t="s">
        <v>19</v>
      </c>
      <c r="G1007" t="s">
        <v>138</v>
      </c>
    </row>
    <row r="1008" spans="1:7" x14ac:dyDescent="0.25">
      <c r="A1008" t="s">
        <v>122</v>
      </c>
      <c r="B1008" t="s">
        <v>123</v>
      </c>
      <c r="C1008" t="s">
        <v>18</v>
      </c>
      <c r="D1008">
        <v>2020</v>
      </c>
      <c r="E1008">
        <v>32</v>
      </c>
      <c r="F1008" t="s">
        <v>19</v>
      </c>
      <c r="G1008" t="s">
        <v>138</v>
      </c>
    </row>
    <row r="1009" spans="1:7" x14ac:dyDescent="0.25">
      <c r="A1009" t="s">
        <v>122</v>
      </c>
      <c r="B1009" t="s">
        <v>123</v>
      </c>
      <c r="C1009" t="s">
        <v>18</v>
      </c>
      <c r="D1009">
        <v>2021</v>
      </c>
      <c r="E1009">
        <v>33</v>
      </c>
      <c r="F1009" t="s">
        <v>19</v>
      </c>
      <c r="G1009" t="s">
        <v>138</v>
      </c>
    </row>
    <row r="1010" spans="1:7" x14ac:dyDescent="0.25">
      <c r="A1010" t="s">
        <v>122</v>
      </c>
      <c r="B1010" t="s">
        <v>123</v>
      </c>
      <c r="C1010" t="s">
        <v>19</v>
      </c>
      <c r="D1010">
        <v>2010</v>
      </c>
      <c r="E1010">
        <v>318</v>
      </c>
      <c r="F1010" t="s">
        <v>19</v>
      </c>
      <c r="G1010" t="s">
        <v>138</v>
      </c>
    </row>
    <row r="1011" spans="1:7" x14ac:dyDescent="0.25">
      <c r="A1011" t="s">
        <v>122</v>
      </c>
      <c r="B1011" t="s">
        <v>123</v>
      </c>
      <c r="C1011" t="s">
        <v>19</v>
      </c>
      <c r="D1011">
        <v>2011</v>
      </c>
      <c r="E1011">
        <v>319</v>
      </c>
      <c r="F1011" t="s">
        <v>19</v>
      </c>
      <c r="G1011" t="s">
        <v>138</v>
      </c>
    </row>
    <row r="1012" spans="1:7" x14ac:dyDescent="0.25">
      <c r="A1012" t="s">
        <v>122</v>
      </c>
      <c r="B1012" t="s">
        <v>123</v>
      </c>
      <c r="C1012" t="s">
        <v>19</v>
      </c>
      <c r="D1012">
        <v>2012</v>
      </c>
      <c r="E1012">
        <v>339</v>
      </c>
      <c r="F1012" t="s">
        <v>19</v>
      </c>
      <c r="G1012" t="s">
        <v>138</v>
      </c>
    </row>
    <row r="1013" spans="1:7" x14ac:dyDescent="0.25">
      <c r="A1013" t="s">
        <v>122</v>
      </c>
      <c r="B1013" t="s">
        <v>123</v>
      </c>
      <c r="C1013" t="s">
        <v>19</v>
      </c>
      <c r="D1013">
        <v>2013</v>
      </c>
      <c r="E1013">
        <v>335</v>
      </c>
      <c r="F1013" t="s">
        <v>19</v>
      </c>
      <c r="G1013" t="s">
        <v>138</v>
      </c>
    </row>
    <row r="1014" spans="1:7" x14ac:dyDescent="0.25">
      <c r="A1014" t="s">
        <v>122</v>
      </c>
      <c r="B1014" t="s">
        <v>123</v>
      </c>
      <c r="C1014" t="s">
        <v>19</v>
      </c>
      <c r="D1014">
        <v>2014</v>
      </c>
      <c r="E1014">
        <v>333</v>
      </c>
      <c r="F1014" t="s">
        <v>19</v>
      </c>
      <c r="G1014" t="s">
        <v>138</v>
      </c>
    </row>
    <row r="1015" spans="1:7" x14ac:dyDescent="0.25">
      <c r="A1015" t="s">
        <v>122</v>
      </c>
      <c r="B1015" t="s">
        <v>123</v>
      </c>
      <c r="C1015" t="s">
        <v>19</v>
      </c>
      <c r="D1015">
        <v>2015</v>
      </c>
      <c r="E1015">
        <v>430</v>
      </c>
      <c r="F1015" t="s">
        <v>19</v>
      </c>
      <c r="G1015" t="s">
        <v>138</v>
      </c>
    </row>
    <row r="1016" spans="1:7" x14ac:dyDescent="0.25">
      <c r="A1016" t="s">
        <v>122</v>
      </c>
      <c r="B1016" t="s">
        <v>123</v>
      </c>
      <c r="C1016" t="s">
        <v>19</v>
      </c>
      <c r="D1016">
        <v>2016</v>
      </c>
      <c r="E1016">
        <v>443</v>
      </c>
      <c r="F1016" t="s">
        <v>19</v>
      </c>
      <c r="G1016" t="s">
        <v>138</v>
      </c>
    </row>
    <row r="1017" spans="1:7" x14ac:dyDescent="0.25">
      <c r="A1017" t="s">
        <v>122</v>
      </c>
      <c r="B1017" t="s">
        <v>123</v>
      </c>
      <c r="C1017" t="s">
        <v>19</v>
      </c>
      <c r="D1017">
        <v>2017</v>
      </c>
      <c r="E1017">
        <v>439</v>
      </c>
      <c r="F1017" t="s">
        <v>19</v>
      </c>
      <c r="G1017" t="s">
        <v>138</v>
      </c>
    </row>
    <row r="1018" spans="1:7" x14ac:dyDescent="0.25">
      <c r="A1018" t="s">
        <v>122</v>
      </c>
      <c r="B1018" t="s">
        <v>123</v>
      </c>
      <c r="C1018" t="s">
        <v>19</v>
      </c>
      <c r="D1018">
        <v>2018</v>
      </c>
      <c r="E1018">
        <v>439</v>
      </c>
      <c r="F1018" t="s">
        <v>19</v>
      </c>
      <c r="G1018" t="s">
        <v>138</v>
      </c>
    </row>
    <row r="1019" spans="1:7" x14ac:dyDescent="0.25">
      <c r="A1019" t="s">
        <v>122</v>
      </c>
      <c r="B1019" t="s">
        <v>123</v>
      </c>
      <c r="C1019" t="s">
        <v>19</v>
      </c>
      <c r="D1019">
        <v>2019</v>
      </c>
      <c r="E1019">
        <v>457</v>
      </c>
      <c r="F1019" t="s">
        <v>19</v>
      </c>
      <c r="G1019" t="s">
        <v>138</v>
      </c>
    </row>
    <row r="1020" spans="1:7" x14ac:dyDescent="0.25">
      <c r="A1020" t="s">
        <v>122</v>
      </c>
      <c r="B1020" t="s">
        <v>123</v>
      </c>
      <c r="C1020" t="s">
        <v>19</v>
      </c>
      <c r="D1020">
        <v>2020</v>
      </c>
      <c r="E1020">
        <v>474</v>
      </c>
      <c r="F1020" t="s">
        <v>19</v>
      </c>
      <c r="G1020" t="s">
        <v>138</v>
      </c>
    </row>
    <row r="1021" spans="1:7" x14ac:dyDescent="0.25">
      <c r="A1021" t="s">
        <v>122</v>
      </c>
      <c r="B1021" t="s">
        <v>123</v>
      </c>
      <c r="C1021" t="s">
        <v>19</v>
      </c>
      <c r="D1021">
        <v>2021</v>
      </c>
      <c r="E1021">
        <v>465</v>
      </c>
      <c r="F1021" t="s">
        <v>19</v>
      </c>
      <c r="G1021" t="s">
        <v>138</v>
      </c>
    </row>
    <row r="1022" spans="1:7" x14ac:dyDescent="0.25">
      <c r="A1022" t="s">
        <v>124</v>
      </c>
      <c r="B1022" t="s">
        <v>125</v>
      </c>
      <c r="C1022" t="s">
        <v>3</v>
      </c>
      <c r="D1022">
        <v>2010</v>
      </c>
      <c r="E1022">
        <v>93</v>
      </c>
      <c r="F1022" t="s">
        <v>91</v>
      </c>
      <c r="G1022" t="s">
        <v>138</v>
      </c>
    </row>
    <row r="1023" spans="1:7" x14ac:dyDescent="0.25">
      <c r="A1023" t="s">
        <v>124</v>
      </c>
      <c r="B1023" t="s">
        <v>125</v>
      </c>
      <c r="C1023" t="s">
        <v>3</v>
      </c>
      <c r="D1023">
        <v>2011</v>
      </c>
      <c r="E1023">
        <v>92</v>
      </c>
      <c r="F1023" t="s">
        <v>91</v>
      </c>
      <c r="G1023" t="s">
        <v>138</v>
      </c>
    </row>
    <row r="1024" spans="1:7" x14ac:dyDescent="0.25">
      <c r="A1024" t="s">
        <v>124</v>
      </c>
      <c r="B1024" t="s">
        <v>125</v>
      </c>
      <c r="C1024" t="s">
        <v>3</v>
      </c>
      <c r="D1024">
        <v>2012</v>
      </c>
      <c r="E1024">
        <v>90</v>
      </c>
      <c r="F1024" t="s">
        <v>91</v>
      </c>
      <c r="G1024" t="s">
        <v>138</v>
      </c>
    </row>
    <row r="1025" spans="1:7" x14ac:dyDescent="0.25">
      <c r="A1025" t="s">
        <v>124</v>
      </c>
      <c r="B1025" t="s">
        <v>125</v>
      </c>
      <c r="C1025" t="s">
        <v>3</v>
      </c>
      <c r="D1025">
        <v>2013</v>
      </c>
      <c r="E1025">
        <v>92</v>
      </c>
      <c r="F1025" t="s">
        <v>91</v>
      </c>
      <c r="G1025" t="s">
        <v>138</v>
      </c>
    </row>
    <row r="1026" spans="1:7" x14ac:dyDescent="0.25">
      <c r="A1026" t="s">
        <v>124</v>
      </c>
      <c r="B1026" t="s">
        <v>125</v>
      </c>
      <c r="C1026" t="s">
        <v>3</v>
      </c>
      <c r="D1026">
        <v>2014</v>
      </c>
      <c r="E1026">
        <v>89</v>
      </c>
      <c r="F1026" t="s">
        <v>91</v>
      </c>
      <c r="G1026" t="s">
        <v>138</v>
      </c>
    </row>
    <row r="1027" spans="1:7" x14ac:dyDescent="0.25">
      <c r="A1027" t="s">
        <v>124</v>
      </c>
      <c r="B1027" t="s">
        <v>125</v>
      </c>
      <c r="C1027" t="s">
        <v>3</v>
      </c>
      <c r="D1027">
        <v>2015</v>
      </c>
      <c r="E1027">
        <v>74</v>
      </c>
      <c r="F1027" t="s">
        <v>91</v>
      </c>
      <c r="G1027" t="s">
        <v>138</v>
      </c>
    </row>
    <row r="1028" spans="1:7" x14ac:dyDescent="0.25">
      <c r="A1028" t="s">
        <v>124</v>
      </c>
      <c r="B1028" t="s">
        <v>125</v>
      </c>
      <c r="C1028" t="s">
        <v>3</v>
      </c>
      <c r="D1028">
        <v>2016</v>
      </c>
      <c r="E1028">
        <v>69</v>
      </c>
      <c r="F1028" t="s">
        <v>91</v>
      </c>
      <c r="G1028" t="s">
        <v>138</v>
      </c>
    </row>
    <row r="1029" spans="1:7" x14ac:dyDescent="0.25">
      <c r="A1029" t="s">
        <v>124</v>
      </c>
      <c r="B1029" t="s">
        <v>125</v>
      </c>
      <c r="C1029" t="s">
        <v>3</v>
      </c>
      <c r="D1029">
        <v>2017</v>
      </c>
      <c r="E1029">
        <v>65</v>
      </c>
      <c r="F1029" t="s">
        <v>91</v>
      </c>
      <c r="G1029" t="s">
        <v>138</v>
      </c>
    </row>
    <row r="1030" spans="1:7" x14ac:dyDescent="0.25">
      <c r="A1030" t="s">
        <v>124</v>
      </c>
      <c r="B1030" t="s">
        <v>125</v>
      </c>
      <c r="C1030" t="s">
        <v>3</v>
      </c>
      <c r="D1030">
        <v>2018</v>
      </c>
      <c r="E1030">
        <v>47</v>
      </c>
      <c r="F1030" t="s">
        <v>91</v>
      </c>
      <c r="G1030" t="s">
        <v>138</v>
      </c>
    </row>
    <row r="1031" spans="1:7" x14ac:dyDescent="0.25">
      <c r="A1031" t="s">
        <v>124</v>
      </c>
      <c r="B1031" t="s">
        <v>125</v>
      </c>
      <c r="C1031" t="s">
        <v>3</v>
      </c>
      <c r="D1031">
        <v>2019</v>
      </c>
      <c r="E1031">
        <v>59</v>
      </c>
      <c r="F1031" t="s">
        <v>91</v>
      </c>
      <c r="G1031" t="s">
        <v>138</v>
      </c>
    </row>
    <row r="1032" spans="1:7" x14ac:dyDescent="0.25">
      <c r="A1032" t="s">
        <v>124</v>
      </c>
      <c r="B1032" t="s">
        <v>125</v>
      </c>
      <c r="C1032" t="s">
        <v>3</v>
      </c>
      <c r="D1032">
        <v>2020</v>
      </c>
      <c r="E1032">
        <v>50</v>
      </c>
      <c r="F1032" t="s">
        <v>91</v>
      </c>
      <c r="G1032" t="s">
        <v>138</v>
      </c>
    </row>
    <row r="1033" spans="1:7" x14ac:dyDescent="0.25">
      <c r="A1033" t="s">
        <v>124</v>
      </c>
      <c r="B1033" t="s">
        <v>125</v>
      </c>
      <c r="C1033" t="s">
        <v>3</v>
      </c>
      <c r="D1033">
        <v>2021</v>
      </c>
      <c r="E1033">
        <v>43</v>
      </c>
      <c r="F1033" t="s">
        <v>91</v>
      </c>
      <c r="G1033" t="s">
        <v>138</v>
      </c>
    </row>
    <row r="1034" spans="1:7" x14ac:dyDescent="0.25">
      <c r="A1034" t="s">
        <v>124</v>
      </c>
      <c r="B1034" t="s">
        <v>125</v>
      </c>
      <c r="C1034" t="s">
        <v>16</v>
      </c>
      <c r="D1034">
        <v>2010</v>
      </c>
      <c r="E1034">
        <v>352</v>
      </c>
      <c r="F1034" t="s">
        <v>91</v>
      </c>
      <c r="G1034" t="s">
        <v>138</v>
      </c>
    </row>
    <row r="1035" spans="1:7" x14ac:dyDescent="0.25">
      <c r="A1035" t="s">
        <v>124</v>
      </c>
      <c r="B1035" t="s">
        <v>125</v>
      </c>
      <c r="C1035" t="s">
        <v>16</v>
      </c>
      <c r="D1035">
        <v>2011</v>
      </c>
      <c r="E1035">
        <v>351</v>
      </c>
      <c r="F1035" t="s">
        <v>91</v>
      </c>
      <c r="G1035" t="s">
        <v>138</v>
      </c>
    </row>
    <row r="1036" spans="1:7" x14ac:dyDescent="0.25">
      <c r="A1036" t="s">
        <v>124</v>
      </c>
      <c r="B1036" t="s">
        <v>125</v>
      </c>
      <c r="C1036" t="s">
        <v>16</v>
      </c>
      <c r="D1036">
        <v>2012</v>
      </c>
      <c r="E1036">
        <v>367</v>
      </c>
      <c r="F1036" t="s">
        <v>91</v>
      </c>
      <c r="G1036" t="s">
        <v>138</v>
      </c>
    </row>
    <row r="1037" spans="1:7" x14ac:dyDescent="0.25">
      <c r="A1037" t="s">
        <v>124</v>
      </c>
      <c r="B1037" t="s">
        <v>125</v>
      </c>
      <c r="C1037" t="s">
        <v>16</v>
      </c>
      <c r="D1037">
        <v>2013</v>
      </c>
      <c r="E1037">
        <v>354</v>
      </c>
      <c r="F1037" t="s">
        <v>91</v>
      </c>
      <c r="G1037" t="s">
        <v>138</v>
      </c>
    </row>
    <row r="1038" spans="1:7" x14ac:dyDescent="0.25">
      <c r="A1038" t="s">
        <v>124</v>
      </c>
      <c r="B1038" t="s">
        <v>125</v>
      </c>
      <c r="C1038" t="s">
        <v>16</v>
      </c>
      <c r="D1038">
        <v>2014</v>
      </c>
      <c r="E1038">
        <v>361</v>
      </c>
      <c r="F1038" t="s">
        <v>91</v>
      </c>
      <c r="G1038" t="s">
        <v>138</v>
      </c>
    </row>
    <row r="1039" spans="1:7" x14ac:dyDescent="0.25">
      <c r="A1039" t="s">
        <v>124</v>
      </c>
      <c r="B1039" t="s">
        <v>125</v>
      </c>
      <c r="C1039" t="s">
        <v>16</v>
      </c>
      <c r="D1039">
        <v>2015</v>
      </c>
      <c r="E1039">
        <v>365</v>
      </c>
      <c r="F1039" t="s">
        <v>91</v>
      </c>
      <c r="G1039" t="s">
        <v>138</v>
      </c>
    </row>
    <row r="1040" spans="1:7" x14ac:dyDescent="0.25">
      <c r="A1040" t="s">
        <v>124</v>
      </c>
      <c r="B1040" t="s">
        <v>125</v>
      </c>
      <c r="C1040" t="s">
        <v>16</v>
      </c>
      <c r="D1040">
        <v>2016</v>
      </c>
      <c r="E1040">
        <v>385</v>
      </c>
      <c r="F1040" t="s">
        <v>91</v>
      </c>
      <c r="G1040" t="s">
        <v>138</v>
      </c>
    </row>
    <row r="1041" spans="1:7" x14ac:dyDescent="0.25">
      <c r="A1041" t="s">
        <v>124</v>
      </c>
      <c r="B1041" t="s">
        <v>125</v>
      </c>
      <c r="C1041" t="s">
        <v>16</v>
      </c>
      <c r="D1041">
        <v>2017</v>
      </c>
      <c r="E1041">
        <v>383</v>
      </c>
      <c r="F1041" t="s">
        <v>91</v>
      </c>
      <c r="G1041" t="s">
        <v>138</v>
      </c>
    </row>
    <row r="1042" spans="1:7" x14ac:dyDescent="0.25">
      <c r="A1042" t="s">
        <v>124</v>
      </c>
      <c r="B1042" t="s">
        <v>125</v>
      </c>
      <c r="C1042" t="s">
        <v>16</v>
      </c>
      <c r="D1042">
        <v>2018</v>
      </c>
      <c r="E1042">
        <v>373</v>
      </c>
      <c r="F1042" t="s">
        <v>91</v>
      </c>
      <c r="G1042" t="s">
        <v>138</v>
      </c>
    </row>
    <row r="1043" spans="1:7" x14ac:dyDescent="0.25">
      <c r="A1043" t="s">
        <v>124</v>
      </c>
      <c r="B1043" t="s">
        <v>125</v>
      </c>
      <c r="C1043" t="s">
        <v>16</v>
      </c>
      <c r="D1043">
        <v>2019</v>
      </c>
      <c r="E1043">
        <v>375</v>
      </c>
      <c r="F1043" t="s">
        <v>91</v>
      </c>
      <c r="G1043" t="s">
        <v>138</v>
      </c>
    </row>
    <row r="1044" spans="1:7" x14ac:dyDescent="0.25">
      <c r="A1044" t="s">
        <v>124</v>
      </c>
      <c r="B1044" t="s">
        <v>125</v>
      </c>
      <c r="C1044" t="s">
        <v>16</v>
      </c>
      <c r="D1044">
        <v>2020</v>
      </c>
      <c r="E1044">
        <v>370</v>
      </c>
      <c r="F1044" t="s">
        <v>91</v>
      </c>
      <c r="G1044" t="s">
        <v>138</v>
      </c>
    </row>
    <row r="1045" spans="1:7" x14ac:dyDescent="0.25">
      <c r="A1045" t="s">
        <v>124</v>
      </c>
      <c r="B1045" t="s">
        <v>125</v>
      </c>
      <c r="C1045" t="s">
        <v>16</v>
      </c>
      <c r="D1045">
        <v>2021</v>
      </c>
      <c r="E1045">
        <v>383</v>
      </c>
      <c r="F1045" t="s">
        <v>91</v>
      </c>
      <c r="G1045" t="s">
        <v>138</v>
      </c>
    </row>
    <row r="1046" spans="1:7" x14ac:dyDescent="0.25">
      <c r="A1046" t="s">
        <v>124</v>
      </c>
      <c r="B1046" t="s">
        <v>125</v>
      </c>
      <c r="C1046" t="s">
        <v>17</v>
      </c>
      <c r="D1046">
        <v>2010</v>
      </c>
      <c r="E1046">
        <v>13</v>
      </c>
      <c r="F1046" t="s">
        <v>91</v>
      </c>
      <c r="G1046" t="s">
        <v>138</v>
      </c>
    </row>
    <row r="1047" spans="1:7" x14ac:dyDescent="0.25">
      <c r="A1047" t="s">
        <v>124</v>
      </c>
      <c r="B1047" t="s">
        <v>125</v>
      </c>
      <c r="C1047" t="s">
        <v>17</v>
      </c>
      <c r="D1047">
        <v>2011</v>
      </c>
      <c r="E1047">
        <v>13</v>
      </c>
      <c r="F1047" t="s">
        <v>91</v>
      </c>
      <c r="G1047" t="s">
        <v>138</v>
      </c>
    </row>
    <row r="1048" spans="1:7" x14ac:dyDescent="0.25">
      <c r="A1048" t="s">
        <v>124</v>
      </c>
      <c r="B1048" t="s">
        <v>125</v>
      </c>
      <c r="C1048" t="s">
        <v>17</v>
      </c>
      <c r="D1048">
        <v>2012</v>
      </c>
      <c r="E1048">
        <v>36</v>
      </c>
      <c r="F1048" t="s">
        <v>91</v>
      </c>
      <c r="G1048" t="s">
        <v>138</v>
      </c>
    </row>
    <row r="1049" spans="1:7" x14ac:dyDescent="0.25">
      <c r="A1049" t="s">
        <v>124</v>
      </c>
      <c r="B1049" t="s">
        <v>125</v>
      </c>
      <c r="C1049" t="s">
        <v>17</v>
      </c>
      <c r="D1049">
        <v>2013</v>
      </c>
      <c r="E1049">
        <v>35</v>
      </c>
      <c r="F1049" t="s">
        <v>91</v>
      </c>
      <c r="G1049" t="s">
        <v>138</v>
      </c>
    </row>
    <row r="1050" spans="1:7" x14ac:dyDescent="0.25">
      <c r="A1050" t="s">
        <v>124</v>
      </c>
      <c r="B1050" t="s">
        <v>125</v>
      </c>
      <c r="C1050" t="s">
        <v>17</v>
      </c>
      <c r="D1050">
        <v>2014</v>
      </c>
      <c r="E1050">
        <v>33</v>
      </c>
      <c r="F1050" t="s">
        <v>91</v>
      </c>
      <c r="G1050" t="s">
        <v>138</v>
      </c>
    </row>
    <row r="1051" spans="1:7" x14ac:dyDescent="0.25">
      <c r="A1051" t="s">
        <v>124</v>
      </c>
      <c r="B1051" t="s">
        <v>125</v>
      </c>
      <c r="C1051" t="s">
        <v>17</v>
      </c>
      <c r="D1051">
        <v>2015</v>
      </c>
      <c r="E1051">
        <v>32</v>
      </c>
      <c r="F1051" t="s">
        <v>91</v>
      </c>
      <c r="G1051" t="s">
        <v>138</v>
      </c>
    </row>
    <row r="1052" spans="1:7" x14ac:dyDescent="0.25">
      <c r="A1052" t="s">
        <v>124</v>
      </c>
      <c r="B1052" t="s">
        <v>125</v>
      </c>
      <c r="C1052" t="s">
        <v>17</v>
      </c>
      <c r="D1052">
        <v>2016</v>
      </c>
      <c r="E1052">
        <v>28</v>
      </c>
      <c r="F1052" t="s">
        <v>91</v>
      </c>
      <c r="G1052" t="s">
        <v>138</v>
      </c>
    </row>
    <row r="1053" spans="1:7" x14ac:dyDescent="0.25">
      <c r="A1053" t="s">
        <v>124</v>
      </c>
      <c r="B1053" t="s">
        <v>125</v>
      </c>
      <c r="C1053" t="s">
        <v>17</v>
      </c>
      <c r="D1053">
        <v>2017</v>
      </c>
      <c r="E1053">
        <v>25</v>
      </c>
      <c r="F1053" t="s">
        <v>91</v>
      </c>
      <c r="G1053" t="s">
        <v>138</v>
      </c>
    </row>
    <row r="1054" spans="1:7" x14ac:dyDescent="0.25">
      <c r="A1054" t="s">
        <v>124</v>
      </c>
      <c r="B1054" t="s">
        <v>125</v>
      </c>
      <c r="C1054" t="s">
        <v>17</v>
      </c>
      <c r="D1054">
        <v>2018</v>
      </c>
      <c r="E1054">
        <v>23</v>
      </c>
      <c r="F1054" t="s">
        <v>91</v>
      </c>
      <c r="G1054" t="s">
        <v>138</v>
      </c>
    </row>
    <row r="1055" spans="1:7" x14ac:dyDescent="0.25">
      <c r="A1055" t="s">
        <v>124</v>
      </c>
      <c r="B1055" t="s">
        <v>125</v>
      </c>
      <c r="C1055" t="s">
        <v>17</v>
      </c>
      <c r="D1055">
        <v>2019</v>
      </c>
      <c r="E1055">
        <v>25</v>
      </c>
      <c r="F1055" t="s">
        <v>91</v>
      </c>
      <c r="G1055" t="s">
        <v>138</v>
      </c>
    </row>
    <row r="1056" spans="1:7" x14ac:dyDescent="0.25">
      <c r="A1056" t="s">
        <v>124</v>
      </c>
      <c r="B1056" t="s">
        <v>125</v>
      </c>
      <c r="C1056" t="s">
        <v>17</v>
      </c>
      <c r="D1056">
        <v>2020</v>
      </c>
      <c r="E1056">
        <v>22</v>
      </c>
      <c r="F1056" t="s">
        <v>91</v>
      </c>
      <c r="G1056" t="s">
        <v>138</v>
      </c>
    </row>
    <row r="1057" spans="1:7" x14ac:dyDescent="0.25">
      <c r="A1057" t="s">
        <v>124</v>
      </c>
      <c r="B1057" t="s">
        <v>125</v>
      </c>
      <c r="C1057" t="s">
        <v>17</v>
      </c>
      <c r="D1057">
        <v>2021</v>
      </c>
      <c r="E1057">
        <v>16</v>
      </c>
      <c r="F1057" t="s">
        <v>91</v>
      </c>
      <c r="G1057" t="s">
        <v>138</v>
      </c>
    </row>
    <row r="1058" spans="1:7" x14ac:dyDescent="0.25">
      <c r="A1058" t="s">
        <v>124</v>
      </c>
      <c r="B1058" t="s">
        <v>125</v>
      </c>
      <c r="C1058" t="s">
        <v>18</v>
      </c>
      <c r="D1058">
        <v>2010</v>
      </c>
      <c r="E1058">
        <v>66</v>
      </c>
      <c r="F1058" t="s">
        <v>19</v>
      </c>
      <c r="G1058" t="s">
        <v>138</v>
      </c>
    </row>
    <row r="1059" spans="1:7" x14ac:dyDescent="0.25">
      <c r="A1059" t="s">
        <v>124</v>
      </c>
      <c r="B1059" t="s">
        <v>125</v>
      </c>
      <c r="C1059" t="s">
        <v>18</v>
      </c>
      <c r="D1059">
        <v>2011</v>
      </c>
      <c r="E1059">
        <v>69</v>
      </c>
      <c r="F1059" t="s">
        <v>19</v>
      </c>
      <c r="G1059" t="s">
        <v>138</v>
      </c>
    </row>
    <row r="1060" spans="1:7" x14ac:dyDescent="0.25">
      <c r="A1060" t="s">
        <v>124</v>
      </c>
      <c r="B1060" t="s">
        <v>125</v>
      </c>
      <c r="C1060" t="s">
        <v>18</v>
      </c>
      <c r="D1060">
        <v>2012</v>
      </c>
      <c r="E1060">
        <v>20</v>
      </c>
      <c r="F1060" t="s">
        <v>19</v>
      </c>
      <c r="G1060" t="s">
        <v>138</v>
      </c>
    </row>
    <row r="1061" spans="1:7" x14ac:dyDescent="0.25">
      <c r="A1061" t="s">
        <v>124</v>
      </c>
      <c r="B1061" t="s">
        <v>125</v>
      </c>
      <c r="C1061" t="s">
        <v>18</v>
      </c>
      <c r="D1061">
        <v>2013</v>
      </c>
      <c r="E1061">
        <v>23</v>
      </c>
      <c r="F1061" t="s">
        <v>19</v>
      </c>
      <c r="G1061" t="s">
        <v>138</v>
      </c>
    </row>
    <row r="1062" spans="1:7" x14ac:dyDescent="0.25">
      <c r="A1062" t="s">
        <v>124</v>
      </c>
      <c r="B1062" t="s">
        <v>125</v>
      </c>
      <c r="C1062" t="s">
        <v>18</v>
      </c>
      <c r="D1062">
        <v>2014</v>
      </c>
      <c r="E1062">
        <v>20</v>
      </c>
      <c r="F1062" t="s">
        <v>19</v>
      </c>
      <c r="G1062" t="s">
        <v>138</v>
      </c>
    </row>
    <row r="1063" spans="1:7" x14ac:dyDescent="0.25">
      <c r="A1063" t="s">
        <v>124</v>
      </c>
      <c r="B1063" t="s">
        <v>125</v>
      </c>
      <c r="C1063" t="s">
        <v>18</v>
      </c>
      <c r="D1063">
        <v>2015</v>
      </c>
      <c r="E1063">
        <v>22</v>
      </c>
      <c r="F1063" t="s">
        <v>19</v>
      </c>
      <c r="G1063" t="s">
        <v>138</v>
      </c>
    </row>
    <row r="1064" spans="1:7" x14ac:dyDescent="0.25">
      <c r="A1064" t="s">
        <v>124</v>
      </c>
      <c r="B1064" t="s">
        <v>125</v>
      </c>
      <c r="C1064" t="s">
        <v>18</v>
      </c>
      <c r="D1064">
        <v>2016</v>
      </c>
      <c r="E1064">
        <v>21</v>
      </c>
      <c r="F1064" t="s">
        <v>19</v>
      </c>
      <c r="G1064" t="s">
        <v>138</v>
      </c>
    </row>
    <row r="1065" spans="1:7" x14ac:dyDescent="0.25">
      <c r="A1065" t="s">
        <v>124</v>
      </c>
      <c r="B1065" t="s">
        <v>125</v>
      </c>
      <c r="C1065" t="s">
        <v>18</v>
      </c>
      <c r="D1065">
        <v>2017</v>
      </c>
      <c r="E1065">
        <v>28</v>
      </c>
      <c r="F1065" t="s">
        <v>19</v>
      </c>
      <c r="G1065" t="s">
        <v>138</v>
      </c>
    </row>
    <row r="1066" spans="1:7" x14ac:dyDescent="0.25">
      <c r="A1066" t="s">
        <v>124</v>
      </c>
      <c r="B1066" t="s">
        <v>125</v>
      </c>
      <c r="C1066" t="s">
        <v>18</v>
      </c>
      <c r="D1066">
        <v>2018</v>
      </c>
      <c r="E1066">
        <v>29</v>
      </c>
      <c r="F1066" t="s">
        <v>19</v>
      </c>
      <c r="G1066" t="s">
        <v>138</v>
      </c>
    </row>
    <row r="1067" spans="1:7" x14ac:dyDescent="0.25">
      <c r="A1067" t="s">
        <v>124</v>
      </c>
      <c r="B1067" t="s">
        <v>125</v>
      </c>
      <c r="C1067" t="s">
        <v>18</v>
      </c>
      <c r="D1067">
        <v>2019</v>
      </c>
      <c r="E1067">
        <v>29</v>
      </c>
      <c r="F1067" t="s">
        <v>19</v>
      </c>
      <c r="G1067" t="s">
        <v>138</v>
      </c>
    </row>
    <row r="1068" spans="1:7" x14ac:dyDescent="0.25">
      <c r="A1068" t="s">
        <v>124</v>
      </c>
      <c r="B1068" t="s">
        <v>125</v>
      </c>
      <c r="C1068" t="s">
        <v>18</v>
      </c>
      <c r="D1068">
        <v>2020</v>
      </c>
      <c r="E1068">
        <v>32</v>
      </c>
      <c r="F1068" t="s">
        <v>19</v>
      </c>
      <c r="G1068" t="s">
        <v>138</v>
      </c>
    </row>
    <row r="1069" spans="1:7" x14ac:dyDescent="0.25">
      <c r="A1069" t="s">
        <v>124</v>
      </c>
      <c r="B1069" t="s">
        <v>125</v>
      </c>
      <c r="C1069" t="s">
        <v>18</v>
      </c>
      <c r="D1069">
        <v>2021</v>
      </c>
      <c r="E1069">
        <v>44</v>
      </c>
      <c r="F1069" t="s">
        <v>19</v>
      </c>
      <c r="G1069" t="s">
        <v>138</v>
      </c>
    </row>
    <row r="1070" spans="1:7" x14ac:dyDescent="0.25">
      <c r="A1070" t="s">
        <v>124</v>
      </c>
      <c r="B1070" t="s">
        <v>125</v>
      </c>
      <c r="C1070" t="s">
        <v>19</v>
      </c>
      <c r="D1070">
        <v>2010</v>
      </c>
      <c r="E1070">
        <v>1091</v>
      </c>
      <c r="F1070" t="s">
        <v>19</v>
      </c>
      <c r="G1070" t="s">
        <v>138</v>
      </c>
    </row>
    <row r="1071" spans="1:7" x14ac:dyDescent="0.25">
      <c r="A1071" t="s">
        <v>124</v>
      </c>
      <c r="B1071" t="s">
        <v>125</v>
      </c>
      <c r="C1071" t="s">
        <v>19</v>
      </c>
      <c r="D1071">
        <v>2011</v>
      </c>
      <c r="E1071">
        <v>1011</v>
      </c>
      <c r="F1071" t="s">
        <v>19</v>
      </c>
      <c r="G1071" t="s">
        <v>138</v>
      </c>
    </row>
    <row r="1072" spans="1:7" x14ac:dyDescent="0.25">
      <c r="A1072" t="s">
        <v>124</v>
      </c>
      <c r="B1072" t="s">
        <v>125</v>
      </c>
      <c r="C1072" t="s">
        <v>19</v>
      </c>
      <c r="D1072">
        <v>2012</v>
      </c>
      <c r="E1072">
        <v>1070</v>
      </c>
      <c r="F1072" t="s">
        <v>19</v>
      </c>
      <c r="G1072" t="s">
        <v>138</v>
      </c>
    </row>
    <row r="1073" spans="1:7" x14ac:dyDescent="0.25">
      <c r="A1073" t="s">
        <v>124</v>
      </c>
      <c r="B1073" t="s">
        <v>125</v>
      </c>
      <c r="C1073" t="s">
        <v>19</v>
      </c>
      <c r="D1073">
        <v>2013</v>
      </c>
      <c r="E1073">
        <v>1119</v>
      </c>
      <c r="F1073" t="s">
        <v>19</v>
      </c>
      <c r="G1073" t="s">
        <v>138</v>
      </c>
    </row>
    <row r="1074" spans="1:7" x14ac:dyDescent="0.25">
      <c r="A1074" t="s">
        <v>124</v>
      </c>
      <c r="B1074" t="s">
        <v>125</v>
      </c>
      <c r="C1074" t="s">
        <v>19</v>
      </c>
      <c r="D1074">
        <v>2014</v>
      </c>
      <c r="E1074">
        <v>1098</v>
      </c>
      <c r="F1074" t="s">
        <v>19</v>
      </c>
      <c r="G1074" t="s">
        <v>138</v>
      </c>
    </row>
    <row r="1075" spans="1:7" x14ac:dyDescent="0.25">
      <c r="A1075" t="s">
        <v>124</v>
      </c>
      <c r="B1075" t="s">
        <v>125</v>
      </c>
      <c r="C1075" t="s">
        <v>19</v>
      </c>
      <c r="D1075">
        <v>2015</v>
      </c>
      <c r="E1075">
        <v>1042</v>
      </c>
      <c r="F1075" t="s">
        <v>19</v>
      </c>
      <c r="G1075" t="s">
        <v>138</v>
      </c>
    </row>
    <row r="1076" spans="1:7" x14ac:dyDescent="0.25">
      <c r="A1076" t="s">
        <v>124</v>
      </c>
      <c r="B1076" t="s">
        <v>125</v>
      </c>
      <c r="C1076" t="s">
        <v>19</v>
      </c>
      <c r="D1076">
        <v>2016</v>
      </c>
      <c r="E1076">
        <v>1023</v>
      </c>
      <c r="F1076" t="s">
        <v>19</v>
      </c>
      <c r="G1076" t="s">
        <v>138</v>
      </c>
    </row>
    <row r="1077" spans="1:7" x14ac:dyDescent="0.25">
      <c r="A1077" t="s">
        <v>124</v>
      </c>
      <c r="B1077" t="s">
        <v>125</v>
      </c>
      <c r="C1077" t="s">
        <v>19</v>
      </c>
      <c r="D1077">
        <v>2017</v>
      </c>
      <c r="E1077">
        <v>1003</v>
      </c>
      <c r="F1077" t="s">
        <v>19</v>
      </c>
      <c r="G1077" t="s">
        <v>138</v>
      </c>
    </row>
    <row r="1078" spans="1:7" x14ac:dyDescent="0.25">
      <c r="A1078" t="s">
        <v>124</v>
      </c>
      <c r="B1078" t="s">
        <v>125</v>
      </c>
      <c r="C1078" t="s">
        <v>19</v>
      </c>
      <c r="D1078">
        <v>2018</v>
      </c>
      <c r="E1078">
        <v>945</v>
      </c>
      <c r="F1078" t="s">
        <v>19</v>
      </c>
      <c r="G1078" t="s">
        <v>138</v>
      </c>
    </row>
    <row r="1079" spans="1:7" x14ac:dyDescent="0.25">
      <c r="A1079" t="s">
        <v>124</v>
      </c>
      <c r="B1079" t="s">
        <v>125</v>
      </c>
      <c r="C1079" t="s">
        <v>19</v>
      </c>
      <c r="D1079">
        <v>2019</v>
      </c>
      <c r="E1079">
        <v>967</v>
      </c>
      <c r="F1079" t="s">
        <v>19</v>
      </c>
      <c r="G1079" t="s">
        <v>138</v>
      </c>
    </row>
    <row r="1080" spans="1:7" x14ac:dyDescent="0.25">
      <c r="A1080" t="s">
        <v>124</v>
      </c>
      <c r="B1080" t="s">
        <v>125</v>
      </c>
      <c r="C1080" t="s">
        <v>19</v>
      </c>
      <c r="D1080">
        <v>2020</v>
      </c>
      <c r="E1080">
        <v>913</v>
      </c>
      <c r="F1080" t="s">
        <v>19</v>
      </c>
      <c r="G1080" t="s">
        <v>138</v>
      </c>
    </row>
    <row r="1081" spans="1:7" x14ac:dyDescent="0.25">
      <c r="A1081" t="s">
        <v>124</v>
      </c>
      <c r="B1081" t="s">
        <v>125</v>
      </c>
      <c r="C1081" t="s">
        <v>19</v>
      </c>
      <c r="D1081">
        <v>2021</v>
      </c>
      <c r="E1081">
        <v>931</v>
      </c>
      <c r="F1081" t="s">
        <v>19</v>
      </c>
      <c r="G1081" t="s">
        <v>138</v>
      </c>
    </row>
    <row r="1082" spans="1:7" x14ac:dyDescent="0.25">
      <c r="A1082" t="s">
        <v>126</v>
      </c>
      <c r="B1082" t="s">
        <v>127</v>
      </c>
      <c r="C1082" t="s">
        <v>3</v>
      </c>
      <c r="D1082">
        <v>2010</v>
      </c>
      <c r="E1082">
        <v>25</v>
      </c>
      <c r="F1082" t="s">
        <v>91</v>
      </c>
      <c r="G1082" t="s">
        <v>138</v>
      </c>
    </row>
    <row r="1083" spans="1:7" x14ac:dyDescent="0.25">
      <c r="A1083" t="s">
        <v>126</v>
      </c>
      <c r="B1083" t="s">
        <v>127</v>
      </c>
      <c r="C1083" t="s">
        <v>3</v>
      </c>
      <c r="D1083">
        <v>2011</v>
      </c>
      <c r="E1083">
        <v>26</v>
      </c>
      <c r="F1083" t="s">
        <v>91</v>
      </c>
      <c r="G1083" t="s">
        <v>138</v>
      </c>
    </row>
    <row r="1084" spans="1:7" x14ac:dyDescent="0.25">
      <c r="A1084" t="s">
        <v>126</v>
      </c>
      <c r="B1084" t="s">
        <v>127</v>
      </c>
      <c r="C1084" t="s">
        <v>3</v>
      </c>
      <c r="D1084">
        <v>2012</v>
      </c>
      <c r="E1084">
        <v>25</v>
      </c>
      <c r="F1084" t="s">
        <v>91</v>
      </c>
      <c r="G1084" t="s">
        <v>138</v>
      </c>
    </row>
    <row r="1085" spans="1:7" x14ac:dyDescent="0.25">
      <c r="A1085" t="s">
        <v>126</v>
      </c>
      <c r="B1085" t="s">
        <v>127</v>
      </c>
      <c r="C1085" t="s">
        <v>3</v>
      </c>
      <c r="D1085">
        <v>2013</v>
      </c>
      <c r="E1085">
        <v>22</v>
      </c>
      <c r="F1085" t="s">
        <v>91</v>
      </c>
      <c r="G1085" t="s">
        <v>138</v>
      </c>
    </row>
    <row r="1086" spans="1:7" x14ac:dyDescent="0.25">
      <c r="A1086" t="s">
        <v>126</v>
      </c>
      <c r="B1086" t="s">
        <v>127</v>
      </c>
      <c r="C1086" t="s">
        <v>3</v>
      </c>
      <c r="D1086">
        <v>2014</v>
      </c>
      <c r="E1086">
        <v>27</v>
      </c>
      <c r="F1086" t="s">
        <v>91</v>
      </c>
      <c r="G1086" t="s">
        <v>138</v>
      </c>
    </row>
    <row r="1087" spans="1:7" x14ac:dyDescent="0.25">
      <c r="A1087" t="s">
        <v>126</v>
      </c>
      <c r="B1087" t="s">
        <v>127</v>
      </c>
      <c r="C1087" t="s">
        <v>3</v>
      </c>
      <c r="D1087">
        <v>2015</v>
      </c>
      <c r="E1087">
        <v>24</v>
      </c>
      <c r="F1087" t="s">
        <v>91</v>
      </c>
      <c r="G1087" t="s">
        <v>138</v>
      </c>
    </row>
    <row r="1088" spans="1:7" x14ac:dyDescent="0.25">
      <c r="A1088" t="s">
        <v>126</v>
      </c>
      <c r="B1088" t="s">
        <v>127</v>
      </c>
      <c r="C1088" t="s">
        <v>3</v>
      </c>
      <c r="D1088">
        <v>2016</v>
      </c>
      <c r="E1088">
        <v>24</v>
      </c>
      <c r="F1088" t="s">
        <v>91</v>
      </c>
      <c r="G1088" t="s">
        <v>138</v>
      </c>
    </row>
    <row r="1089" spans="1:7" x14ac:dyDescent="0.25">
      <c r="A1089" t="s">
        <v>126</v>
      </c>
      <c r="B1089" t="s">
        <v>127</v>
      </c>
      <c r="C1089" t="s">
        <v>3</v>
      </c>
      <c r="D1089">
        <v>2017</v>
      </c>
      <c r="E1089">
        <v>27</v>
      </c>
      <c r="F1089" t="s">
        <v>91</v>
      </c>
      <c r="G1089" t="s">
        <v>138</v>
      </c>
    </row>
    <row r="1090" spans="1:7" x14ac:dyDescent="0.25">
      <c r="A1090" t="s">
        <v>126</v>
      </c>
      <c r="B1090" t="s">
        <v>127</v>
      </c>
      <c r="C1090" t="s">
        <v>3</v>
      </c>
      <c r="D1090">
        <v>2018</v>
      </c>
      <c r="E1090">
        <v>21</v>
      </c>
      <c r="F1090" t="s">
        <v>91</v>
      </c>
      <c r="G1090" t="s">
        <v>138</v>
      </c>
    </row>
    <row r="1091" spans="1:7" x14ac:dyDescent="0.25">
      <c r="A1091" t="s">
        <v>126</v>
      </c>
      <c r="B1091" t="s">
        <v>127</v>
      </c>
      <c r="C1091" t="s">
        <v>3</v>
      </c>
      <c r="D1091">
        <v>2019</v>
      </c>
      <c r="E1091">
        <v>19</v>
      </c>
      <c r="F1091" t="s">
        <v>91</v>
      </c>
      <c r="G1091" t="s">
        <v>138</v>
      </c>
    </row>
    <row r="1092" spans="1:7" x14ac:dyDescent="0.25">
      <c r="A1092" t="s">
        <v>126</v>
      </c>
      <c r="B1092" t="s">
        <v>127</v>
      </c>
      <c r="C1092" t="s">
        <v>3</v>
      </c>
      <c r="D1092">
        <v>2020</v>
      </c>
      <c r="E1092">
        <v>16</v>
      </c>
      <c r="F1092" t="s">
        <v>91</v>
      </c>
      <c r="G1092" t="s">
        <v>138</v>
      </c>
    </row>
    <row r="1093" spans="1:7" x14ac:dyDescent="0.25">
      <c r="A1093" t="s">
        <v>126</v>
      </c>
      <c r="B1093" t="s">
        <v>127</v>
      </c>
      <c r="C1093" t="s">
        <v>3</v>
      </c>
      <c r="D1093">
        <v>2021</v>
      </c>
      <c r="E1093">
        <v>12</v>
      </c>
      <c r="F1093" t="s">
        <v>91</v>
      </c>
      <c r="G1093" t="s">
        <v>138</v>
      </c>
    </row>
    <row r="1094" spans="1:7" x14ac:dyDescent="0.25">
      <c r="A1094" t="s">
        <v>126</v>
      </c>
      <c r="B1094" t="s">
        <v>127</v>
      </c>
      <c r="C1094" t="s">
        <v>16</v>
      </c>
      <c r="D1094">
        <v>2010</v>
      </c>
      <c r="E1094">
        <v>335</v>
      </c>
      <c r="F1094" t="s">
        <v>91</v>
      </c>
      <c r="G1094" t="s">
        <v>138</v>
      </c>
    </row>
    <row r="1095" spans="1:7" x14ac:dyDescent="0.25">
      <c r="A1095" t="s">
        <v>126</v>
      </c>
      <c r="B1095" t="s">
        <v>127</v>
      </c>
      <c r="C1095" t="s">
        <v>16</v>
      </c>
      <c r="D1095">
        <v>2011</v>
      </c>
      <c r="E1095">
        <v>352</v>
      </c>
      <c r="F1095" t="s">
        <v>91</v>
      </c>
      <c r="G1095" t="s">
        <v>138</v>
      </c>
    </row>
    <row r="1096" spans="1:7" x14ac:dyDescent="0.25">
      <c r="A1096" t="s">
        <v>126</v>
      </c>
      <c r="B1096" t="s">
        <v>127</v>
      </c>
      <c r="C1096" t="s">
        <v>16</v>
      </c>
      <c r="D1096">
        <v>2012</v>
      </c>
      <c r="E1096">
        <v>345</v>
      </c>
      <c r="F1096" t="s">
        <v>91</v>
      </c>
      <c r="G1096" t="s">
        <v>138</v>
      </c>
    </row>
    <row r="1097" spans="1:7" x14ac:dyDescent="0.25">
      <c r="A1097" t="s">
        <v>126</v>
      </c>
      <c r="B1097" t="s">
        <v>127</v>
      </c>
      <c r="C1097" t="s">
        <v>16</v>
      </c>
      <c r="D1097">
        <v>2013</v>
      </c>
      <c r="E1097">
        <v>346</v>
      </c>
      <c r="F1097" t="s">
        <v>91</v>
      </c>
      <c r="G1097" t="s">
        <v>138</v>
      </c>
    </row>
    <row r="1098" spans="1:7" x14ac:dyDescent="0.25">
      <c r="A1098" t="s">
        <v>126</v>
      </c>
      <c r="B1098" t="s">
        <v>127</v>
      </c>
      <c r="C1098" t="s">
        <v>16</v>
      </c>
      <c r="D1098">
        <v>2014</v>
      </c>
      <c r="E1098">
        <v>355</v>
      </c>
      <c r="F1098" t="s">
        <v>91</v>
      </c>
      <c r="G1098" t="s">
        <v>138</v>
      </c>
    </row>
    <row r="1099" spans="1:7" x14ac:dyDescent="0.25">
      <c r="A1099" t="s">
        <v>126</v>
      </c>
      <c r="B1099" t="s">
        <v>127</v>
      </c>
      <c r="C1099" t="s">
        <v>16</v>
      </c>
      <c r="D1099">
        <v>2015</v>
      </c>
      <c r="E1099">
        <v>345</v>
      </c>
      <c r="F1099" t="s">
        <v>91</v>
      </c>
      <c r="G1099" t="s">
        <v>138</v>
      </c>
    </row>
    <row r="1100" spans="1:7" x14ac:dyDescent="0.25">
      <c r="A1100" t="s">
        <v>126</v>
      </c>
      <c r="B1100" t="s">
        <v>127</v>
      </c>
      <c r="C1100" t="s">
        <v>16</v>
      </c>
      <c r="D1100">
        <v>2016</v>
      </c>
      <c r="E1100">
        <v>328</v>
      </c>
      <c r="F1100" t="s">
        <v>91</v>
      </c>
      <c r="G1100" t="s">
        <v>138</v>
      </c>
    </row>
    <row r="1101" spans="1:7" x14ac:dyDescent="0.25">
      <c r="A1101" t="s">
        <v>126</v>
      </c>
      <c r="B1101" t="s">
        <v>127</v>
      </c>
      <c r="C1101" t="s">
        <v>16</v>
      </c>
      <c r="D1101">
        <v>2017</v>
      </c>
      <c r="E1101">
        <v>343</v>
      </c>
      <c r="F1101" t="s">
        <v>91</v>
      </c>
      <c r="G1101" t="s">
        <v>138</v>
      </c>
    </row>
    <row r="1102" spans="1:7" x14ac:dyDescent="0.25">
      <c r="A1102" t="s">
        <v>126</v>
      </c>
      <c r="B1102" t="s">
        <v>127</v>
      </c>
      <c r="C1102" t="s">
        <v>16</v>
      </c>
      <c r="D1102">
        <v>2018</v>
      </c>
      <c r="E1102">
        <v>331</v>
      </c>
      <c r="F1102" t="s">
        <v>91</v>
      </c>
      <c r="G1102" t="s">
        <v>138</v>
      </c>
    </row>
    <row r="1103" spans="1:7" x14ac:dyDescent="0.25">
      <c r="A1103" t="s">
        <v>126</v>
      </c>
      <c r="B1103" t="s">
        <v>127</v>
      </c>
      <c r="C1103" t="s">
        <v>16</v>
      </c>
      <c r="D1103">
        <v>2019</v>
      </c>
      <c r="E1103">
        <v>338</v>
      </c>
      <c r="F1103" t="s">
        <v>91</v>
      </c>
      <c r="G1103" t="s">
        <v>138</v>
      </c>
    </row>
    <row r="1104" spans="1:7" x14ac:dyDescent="0.25">
      <c r="A1104" t="s">
        <v>126</v>
      </c>
      <c r="B1104" t="s">
        <v>127</v>
      </c>
      <c r="C1104" t="s">
        <v>16</v>
      </c>
      <c r="D1104">
        <v>2020</v>
      </c>
      <c r="E1104">
        <v>325</v>
      </c>
      <c r="F1104" t="s">
        <v>91</v>
      </c>
      <c r="G1104" t="s">
        <v>138</v>
      </c>
    </row>
    <row r="1105" spans="1:7" x14ac:dyDescent="0.25">
      <c r="A1105" t="s">
        <v>126</v>
      </c>
      <c r="B1105" t="s">
        <v>127</v>
      </c>
      <c r="C1105" t="s">
        <v>16</v>
      </c>
      <c r="D1105">
        <v>2021</v>
      </c>
      <c r="E1105">
        <v>333</v>
      </c>
      <c r="F1105" t="s">
        <v>91</v>
      </c>
      <c r="G1105" t="s">
        <v>138</v>
      </c>
    </row>
    <row r="1106" spans="1:7" x14ac:dyDescent="0.25">
      <c r="A1106" t="s">
        <v>126</v>
      </c>
      <c r="B1106" t="s">
        <v>127</v>
      </c>
      <c r="C1106" t="s">
        <v>17</v>
      </c>
      <c r="D1106">
        <v>2010</v>
      </c>
      <c r="E1106">
        <v>0</v>
      </c>
      <c r="F1106" t="s">
        <v>91</v>
      </c>
      <c r="G1106" t="s">
        <v>138</v>
      </c>
    </row>
    <row r="1107" spans="1:7" x14ac:dyDescent="0.25">
      <c r="A1107" t="s">
        <v>126</v>
      </c>
      <c r="B1107" t="s">
        <v>127</v>
      </c>
      <c r="C1107" t="s">
        <v>17</v>
      </c>
      <c r="D1107">
        <v>2011</v>
      </c>
      <c r="E1107">
        <v>0</v>
      </c>
      <c r="F1107" t="s">
        <v>91</v>
      </c>
      <c r="G1107" t="s">
        <v>138</v>
      </c>
    </row>
    <row r="1108" spans="1:7" x14ac:dyDescent="0.25">
      <c r="A1108" t="s">
        <v>126</v>
      </c>
      <c r="B1108" t="s">
        <v>127</v>
      </c>
      <c r="C1108" t="s">
        <v>17</v>
      </c>
      <c r="D1108">
        <v>2012</v>
      </c>
      <c r="E1108">
        <v>0</v>
      </c>
      <c r="F1108" t="s">
        <v>91</v>
      </c>
      <c r="G1108" t="s">
        <v>138</v>
      </c>
    </row>
    <row r="1109" spans="1:7" x14ac:dyDescent="0.25">
      <c r="A1109" t="s">
        <v>126</v>
      </c>
      <c r="B1109" t="s">
        <v>127</v>
      </c>
      <c r="C1109" t="s">
        <v>17</v>
      </c>
      <c r="D1109">
        <v>2013</v>
      </c>
      <c r="E1109">
        <v>0</v>
      </c>
      <c r="F1109" t="s">
        <v>91</v>
      </c>
      <c r="G1109" t="s">
        <v>138</v>
      </c>
    </row>
    <row r="1110" spans="1:7" x14ac:dyDescent="0.25">
      <c r="A1110" t="s">
        <v>126</v>
      </c>
      <c r="B1110" t="s">
        <v>127</v>
      </c>
      <c r="C1110" t="s">
        <v>17</v>
      </c>
      <c r="D1110">
        <v>2014</v>
      </c>
      <c r="E1110">
        <v>0</v>
      </c>
      <c r="F1110" t="s">
        <v>91</v>
      </c>
      <c r="G1110" t="s">
        <v>138</v>
      </c>
    </row>
    <row r="1111" spans="1:7" x14ac:dyDescent="0.25">
      <c r="A1111" t="s">
        <v>126</v>
      </c>
      <c r="B1111" t="s">
        <v>127</v>
      </c>
      <c r="C1111" t="s">
        <v>17</v>
      </c>
      <c r="D1111">
        <v>2015</v>
      </c>
      <c r="E1111">
        <v>0</v>
      </c>
      <c r="F1111" t="s">
        <v>91</v>
      </c>
      <c r="G1111" t="s">
        <v>138</v>
      </c>
    </row>
    <row r="1112" spans="1:7" x14ac:dyDescent="0.25">
      <c r="A1112" t="s">
        <v>126</v>
      </c>
      <c r="B1112" t="s">
        <v>127</v>
      </c>
      <c r="C1112" t="s">
        <v>17</v>
      </c>
      <c r="D1112">
        <v>2016</v>
      </c>
      <c r="E1112">
        <v>0</v>
      </c>
      <c r="F1112" t="s">
        <v>91</v>
      </c>
      <c r="G1112" t="s">
        <v>138</v>
      </c>
    </row>
    <row r="1113" spans="1:7" x14ac:dyDescent="0.25">
      <c r="A1113" t="s">
        <v>126</v>
      </c>
      <c r="B1113" t="s">
        <v>127</v>
      </c>
      <c r="C1113" t="s">
        <v>17</v>
      </c>
      <c r="D1113">
        <v>2017</v>
      </c>
      <c r="E1113">
        <v>0</v>
      </c>
      <c r="F1113" t="s">
        <v>91</v>
      </c>
      <c r="G1113" t="s">
        <v>138</v>
      </c>
    </row>
    <row r="1114" spans="1:7" x14ac:dyDescent="0.25">
      <c r="A1114" t="s">
        <v>126</v>
      </c>
      <c r="B1114" t="s">
        <v>127</v>
      </c>
      <c r="C1114" t="s">
        <v>17</v>
      </c>
      <c r="D1114">
        <v>2018</v>
      </c>
      <c r="E1114">
        <v>0</v>
      </c>
      <c r="F1114" t="s">
        <v>91</v>
      </c>
      <c r="G1114" t="s">
        <v>138</v>
      </c>
    </row>
    <row r="1115" spans="1:7" x14ac:dyDescent="0.25">
      <c r="A1115" t="s">
        <v>126</v>
      </c>
      <c r="B1115" t="s">
        <v>127</v>
      </c>
      <c r="C1115" t="s">
        <v>17</v>
      </c>
      <c r="D1115">
        <v>2019</v>
      </c>
      <c r="E1115">
        <v>0</v>
      </c>
      <c r="F1115" t="s">
        <v>91</v>
      </c>
      <c r="G1115" t="s">
        <v>138</v>
      </c>
    </row>
    <row r="1116" spans="1:7" x14ac:dyDescent="0.25">
      <c r="A1116" t="s">
        <v>126</v>
      </c>
      <c r="B1116" t="s">
        <v>127</v>
      </c>
      <c r="C1116" t="s">
        <v>17</v>
      </c>
      <c r="D1116">
        <v>2020</v>
      </c>
      <c r="E1116">
        <v>0</v>
      </c>
      <c r="F1116" t="s">
        <v>91</v>
      </c>
      <c r="G1116" t="s">
        <v>138</v>
      </c>
    </row>
    <row r="1117" spans="1:7" x14ac:dyDescent="0.25">
      <c r="A1117" t="s">
        <v>126</v>
      </c>
      <c r="B1117" t="s">
        <v>127</v>
      </c>
      <c r="C1117" t="s">
        <v>17</v>
      </c>
      <c r="D1117">
        <v>2021</v>
      </c>
      <c r="E1117">
        <v>0</v>
      </c>
      <c r="F1117" t="s">
        <v>91</v>
      </c>
      <c r="G1117" t="s">
        <v>138</v>
      </c>
    </row>
    <row r="1118" spans="1:7" x14ac:dyDescent="0.25">
      <c r="A1118" t="s">
        <v>126</v>
      </c>
      <c r="B1118" t="s">
        <v>127</v>
      </c>
      <c r="C1118" t="s">
        <v>18</v>
      </c>
      <c r="D1118">
        <v>2010</v>
      </c>
      <c r="E1118">
        <v>32</v>
      </c>
      <c r="F1118" t="s">
        <v>19</v>
      </c>
      <c r="G1118" t="s">
        <v>138</v>
      </c>
    </row>
    <row r="1119" spans="1:7" x14ac:dyDescent="0.25">
      <c r="A1119" t="s">
        <v>126</v>
      </c>
      <c r="B1119" t="s">
        <v>127</v>
      </c>
      <c r="C1119" t="s">
        <v>18</v>
      </c>
      <c r="D1119">
        <v>2011</v>
      </c>
      <c r="E1119">
        <v>32</v>
      </c>
      <c r="F1119" t="s">
        <v>19</v>
      </c>
      <c r="G1119" t="s">
        <v>138</v>
      </c>
    </row>
    <row r="1120" spans="1:7" x14ac:dyDescent="0.25">
      <c r="A1120" t="s">
        <v>126</v>
      </c>
      <c r="B1120" t="s">
        <v>127</v>
      </c>
      <c r="C1120" t="s">
        <v>18</v>
      </c>
      <c r="D1120">
        <v>2012</v>
      </c>
      <c r="E1120">
        <v>75</v>
      </c>
      <c r="F1120" t="s">
        <v>19</v>
      </c>
      <c r="G1120" t="s">
        <v>138</v>
      </c>
    </row>
    <row r="1121" spans="1:7" x14ac:dyDescent="0.25">
      <c r="A1121" t="s">
        <v>126</v>
      </c>
      <c r="B1121" t="s">
        <v>127</v>
      </c>
      <c r="C1121" t="s">
        <v>18</v>
      </c>
      <c r="D1121">
        <v>2013</v>
      </c>
      <c r="E1121">
        <v>72</v>
      </c>
      <c r="F1121" t="s">
        <v>19</v>
      </c>
      <c r="G1121" t="s">
        <v>138</v>
      </c>
    </row>
    <row r="1122" spans="1:7" x14ac:dyDescent="0.25">
      <c r="A1122" t="s">
        <v>126</v>
      </c>
      <c r="B1122" t="s">
        <v>127</v>
      </c>
      <c r="C1122" t="s">
        <v>18</v>
      </c>
      <c r="D1122">
        <v>2014</v>
      </c>
      <c r="E1122">
        <v>73</v>
      </c>
      <c r="F1122" t="s">
        <v>19</v>
      </c>
      <c r="G1122" t="s">
        <v>138</v>
      </c>
    </row>
    <row r="1123" spans="1:7" x14ac:dyDescent="0.25">
      <c r="A1123" t="s">
        <v>126</v>
      </c>
      <c r="B1123" t="s">
        <v>127</v>
      </c>
      <c r="C1123" t="s">
        <v>18</v>
      </c>
      <c r="D1123">
        <v>2015</v>
      </c>
      <c r="E1123">
        <v>65</v>
      </c>
      <c r="F1123" t="s">
        <v>19</v>
      </c>
      <c r="G1123" t="s">
        <v>138</v>
      </c>
    </row>
    <row r="1124" spans="1:7" x14ac:dyDescent="0.25">
      <c r="A1124" t="s">
        <v>126</v>
      </c>
      <c r="B1124" t="s">
        <v>127</v>
      </c>
      <c r="C1124" t="s">
        <v>18</v>
      </c>
      <c r="D1124">
        <v>2016</v>
      </c>
      <c r="E1124">
        <v>65</v>
      </c>
      <c r="F1124" t="s">
        <v>19</v>
      </c>
      <c r="G1124" t="s">
        <v>138</v>
      </c>
    </row>
    <row r="1125" spans="1:7" x14ac:dyDescent="0.25">
      <c r="A1125" t="s">
        <v>126</v>
      </c>
      <c r="B1125" t="s">
        <v>127</v>
      </c>
      <c r="C1125" t="s">
        <v>18</v>
      </c>
      <c r="D1125">
        <v>2017</v>
      </c>
      <c r="E1125">
        <v>70</v>
      </c>
      <c r="F1125" t="s">
        <v>19</v>
      </c>
      <c r="G1125" t="s">
        <v>138</v>
      </c>
    </row>
    <row r="1126" spans="1:7" x14ac:dyDescent="0.25">
      <c r="A1126" t="s">
        <v>126</v>
      </c>
      <c r="B1126" t="s">
        <v>127</v>
      </c>
      <c r="C1126" t="s">
        <v>18</v>
      </c>
      <c r="D1126">
        <v>2018</v>
      </c>
      <c r="E1126">
        <v>72</v>
      </c>
      <c r="F1126" t="s">
        <v>19</v>
      </c>
      <c r="G1126" t="s">
        <v>138</v>
      </c>
    </row>
    <row r="1127" spans="1:7" x14ac:dyDescent="0.25">
      <c r="A1127" t="s">
        <v>126</v>
      </c>
      <c r="B1127" t="s">
        <v>127</v>
      </c>
      <c r="C1127" t="s">
        <v>18</v>
      </c>
      <c r="D1127">
        <v>2019</v>
      </c>
      <c r="E1127">
        <v>72</v>
      </c>
      <c r="F1127" t="s">
        <v>19</v>
      </c>
      <c r="G1127" t="s">
        <v>138</v>
      </c>
    </row>
    <row r="1128" spans="1:7" x14ac:dyDescent="0.25">
      <c r="A1128" t="s">
        <v>126</v>
      </c>
      <c r="B1128" t="s">
        <v>127</v>
      </c>
      <c r="C1128" t="s">
        <v>18</v>
      </c>
      <c r="D1128">
        <v>2020</v>
      </c>
      <c r="E1128">
        <v>36</v>
      </c>
      <c r="F1128" t="s">
        <v>19</v>
      </c>
      <c r="G1128" t="s">
        <v>138</v>
      </c>
    </row>
    <row r="1129" spans="1:7" x14ac:dyDescent="0.25">
      <c r="A1129" t="s">
        <v>126</v>
      </c>
      <c r="B1129" t="s">
        <v>127</v>
      </c>
      <c r="C1129" t="s">
        <v>18</v>
      </c>
      <c r="D1129">
        <v>2021</v>
      </c>
      <c r="E1129">
        <v>49</v>
      </c>
      <c r="F1129" t="s">
        <v>19</v>
      </c>
      <c r="G1129" t="s">
        <v>138</v>
      </c>
    </row>
    <row r="1130" spans="1:7" x14ac:dyDescent="0.25">
      <c r="A1130" t="s">
        <v>126</v>
      </c>
      <c r="B1130" t="s">
        <v>127</v>
      </c>
      <c r="C1130" t="s">
        <v>19</v>
      </c>
      <c r="D1130">
        <v>2010</v>
      </c>
      <c r="E1130">
        <v>751</v>
      </c>
      <c r="F1130" t="s">
        <v>19</v>
      </c>
      <c r="G1130" t="s">
        <v>138</v>
      </c>
    </row>
    <row r="1131" spans="1:7" x14ac:dyDescent="0.25">
      <c r="A1131" t="s">
        <v>126</v>
      </c>
      <c r="B1131" t="s">
        <v>127</v>
      </c>
      <c r="C1131" t="s">
        <v>19</v>
      </c>
      <c r="D1131">
        <v>2011</v>
      </c>
      <c r="E1131">
        <v>782</v>
      </c>
      <c r="F1131" t="s">
        <v>19</v>
      </c>
      <c r="G1131" t="s">
        <v>138</v>
      </c>
    </row>
    <row r="1132" spans="1:7" x14ac:dyDescent="0.25">
      <c r="A1132" t="s">
        <v>126</v>
      </c>
      <c r="B1132" t="s">
        <v>127</v>
      </c>
      <c r="C1132" t="s">
        <v>19</v>
      </c>
      <c r="D1132">
        <v>2012</v>
      </c>
      <c r="E1132">
        <v>802</v>
      </c>
      <c r="F1132" t="s">
        <v>19</v>
      </c>
      <c r="G1132" t="s">
        <v>138</v>
      </c>
    </row>
    <row r="1133" spans="1:7" x14ac:dyDescent="0.25">
      <c r="A1133" t="s">
        <v>126</v>
      </c>
      <c r="B1133" t="s">
        <v>127</v>
      </c>
      <c r="C1133" t="s">
        <v>19</v>
      </c>
      <c r="D1133">
        <v>2013</v>
      </c>
      <c r="E1133">
        <v>767</v>
      </c>
      <c r="F1133" t="s">
        <v>19</v>
      </c>
      <c r="G1133" t="s">
        <v>138</v>
      </c>
    </row>
    <row r="1134" spans="1:7" x14ac:dyDescent="0.25">
      <c r="A1134" t="s">
        <v>126</v>
      </c>
      <c r="B1134" t="s">
        <v>127</v>
      </c>
      <c r="C1134" t="s">
        <v>19</v>
      </c>
      <c r="D1134">
        <v>2014</v>
      </c>
      <c r="E1134">
        <v>740</v>
      </c>
      <c r="F1134" t="s">
        <v>19</v>
      </c>
      <c r="G1134" t="s">
        <v>138</v>
      </c>
    </row>
    <row r="1135" spans="1:7" x14ac:dyDescent="0.25">
      <c r="A1135" t="s">
        <v>126</v>
      </c>
      <c r="B1135" t="s">
        <v>127</v>
      </c>
      <c r="C1135" t="s">
        <v>19</v>
      </c>
      <c r="D1135">
        <v>2015</v>
      </c>
      <c r="E1135">
        <v>703</v>
      </c>
      <c r="F1135" t="s">
        <v>19</v>
      </c>
      <c r="G1135" t="s">
        <v>138</v>
      </c>
    </row>
    <row r="1136" spans="1:7" x14ac:dyDescent="0.25">
      <c r="A1136" t="s">
        <v>126</v>
      </c>
      <c r="B1136" t="s">
        <v>127</v>
      </c>
      <c r="C1136" t="s">
        <v>19</v>
      </c>
      <c r="D1136">
        <v>2016</v>
      </c>
      <c r="E1136">
        <v>660</v>
      </c>
      <c r="F1136" t="s">
        <v>19</v>
      </c>
      <c r="G1136" t="s">
        <v>138</v>
      </c>
    </row>
    <row r="1137" spans="1:7" x14ac:dyDescent="0.25">
      <c r="A1137" t="s">
        <v>126</v>
      </c>
      <c r="B1137" t="s">
        <v>127</v>
      </c>
      <c r="C1137" t="s">
        <v>19</v>
      </c>
      <c r="D1137">
        <v>2017</v>
      </c>
      <c r="E1137">
        <v>669</v>
      </c>
      <c r="F1137" t="s">
        <v>19</v>
      </c>
      <c r="G1137" t="s">
        <v>138</v>
      </c>
    </row>
    <row r="1138" spans="1:7" x14ac:dyDescent="0.25">
      <c r="A1138" t="s">
        <v>126</v>
      </c>
      <c r="B1138" t="s">
        <v>127</v>
      </c>
      <c r="C1138" t="s">
        <v>19</v>
      </c>
      <c r="D1138">
        <v>2018</v>
      </c>
      <c r="E1138">
        <v>730</v>
      </c>
      <c r="F1138" t="s">
        <v>19</v>
      </c>
      <c r="G1138" t="s">
        <v>138</v>
      </c>
    </row>
    <row r="1139" spans="1:7" x14ac:dyDescent="0.25">
      <c r="A1139" t="s">
        <v>126</v>
      </c>
      <c r="B1139" t="s">
        <v>127</v>
      </c>
      <c r="C1139" t="s">
        <v>19</v>
      </c>
      <c r="D1139">
        <v>2019</v>
      </c>
      <c r="E1139">
        <v>688</v>
      </c>
      <c r="F1139" t="s">
        <v>19</v>
      </c>
      <c r="G1139" t="s">
        <v>138</v>
      </c>
    </row>
    <row r="1140" spans="1:7" x14ac:dyDescent="0.25">
      <c r="A1140" t="s">
        <v>126</v>
      </c>
      <c r="B1140" t="s">
        <v>127</v>
      </c>
      <c r="C1140" t="s">
        <v>19</v>
      </c>
      <c r="D1140">
        <v>2020</v>
      </c>
      <c r="E1140">
        <v>707</v>
      </c>
      <c r="F1140" t="s">
        <v>19</v>
      </c>
      <c r="G1140" t="s">
        <v>138</v>
      </c>
    </row>
    <row r="1141" spans="1:7" x14ac:dyDescent="0.25">
      <c r="A1141" t="s">
        <v>126</v>
      </c>
      <c r="B1141" t="s">
        <v>127</v>
      </c>
      <c r="C1141" t="s">
        <v>19</v>
      </c>
      <c r="D1141">
        <v>2021</v>
      </c>
      <c r="E1141">
        <v>656</v>
      </c>
      <c r="F1141" t="s">
        <v>19</v>
      </c>
      <c r="G1141" t="s">
        <v>138</v>
      </c>
    </row>
    <row r="1142" spans="1:7" x14ac:dyDescent="0.25">
      <c r="A1142" t="s">
        <v>128</v>
      </c>
      <c r="B1142" t="s">
        <v>129</v>
      </c>
      <c r="C1142" t="s">
        <v>3</v>
      </c>
      <c r="D1142">
        <v>2010</v>
      </c>
      <c r="E1142">
        <v>11</v>
      </c>
      <c r="F1142" t="s">
        <v>91</v>
      </c>
      <c r="G1142" t="s">
        <v>138</v>
      </c>
    </row>
    <row r="1143" spans="1:7" x14ac:dyDescent="0.25">
      <c r="A1143" t="s">
        <v>128</v>
      </c>
      <c r="B1143" t="s">
        <v>129</v>
      </c>
      <c r="C1143" t="s">
        <v>3</v>
      </c>
      <c r="D1143">
        <v>2011</v>
      </c>
      <c r="E1143">
        <v>9</v>
      </c>
      <c r="F1143" t="s">
        <v>91</v>
      </c>
      <c r="G1143" t="s">
        <v>138</v>
      </c>
    </row>
    <row r="1144" spans="1:7" x14ac:dyDescent="0.25">
      <c r="A1144" t="s">
        <v>128</v>
      </c>
      <c r="B1144" t="s">
        <v>129</v>
      </c>
      <c r="C1144" t="s">
        <v>3</v>
      </c>
      <c r="D1144">
        <v>2012</v>
      </c>
      <c r="E1144">
        <v>8</v>
      </c>
      <c r="F1144" t="s">
        <v>91</v>
      </c>
      <c r="G1144" t="s">
        <v>138</v>
      </c>
    </row>
    <row r="1145" spans="1:7" x14ac:dyDescent="0.25">
      <c r="A1145" t="s">
        <v>128</v>
      </c>
      <c r="B1145" t="s">
        <v>129</v>
      </c>
      <c r="C1145" t="s">
        <v>3</v>
      </c>
      <c r="D1145">
        <v>2013</v>
      </c>
      <c r="E1145">
        <v>12</v>
      </c>
      <c r="F1145" t="s">
        <v>91</v>
      </c>
      <c r="G1145" t="s">
        <v>138</v>
      </c>
    </row>
    <row r="1146" spans="1:7" x14ac:dyDescent="0.25">
      <c r="A1146" t="s">
        <v>128</v>
      </c>
      <c r="B1146" t="s">
        <v>129</v>
      </c>
      <c r="C1146" t="s">
        <v>3</v>
      </c>
      <c r="D1146">
        <v>2014</v>
      </c>
      <c r="E1146">
        <v>12</v>
      </c>
      <c r="F1146" t="s">
        <v>91</v>
      </c>
      <c r="G1146" t="s">
        <v>138</v>
      </c>
    </row>
    <row r="1147" spans="1:7" x14ac:dyDescent="0.25">
      <c r="A1147" t="s">
        <v>128</v>
      </c>
      <c r="B1147" t="s">
        <v>129</v>
      </c>
      <c r="C1147" t="s">
        <v>3</v>
      </c>
      <c r="D1147">
        <v>2015</v>
      </c>
      <c r="E1147">
        <v>9</v>
      </c>
      <c r="F1147" t="s">
        <v>91</v>
      </c>
      <c r="G1147" t="s">
        <v>138</v>
      </c>
    </row>
    <row r="1148" spans="1:7" x14ac:dyDescent="0.25">
      <c r="A1148" t="s">
        <v>128</v>
      </c>
      <c r="B1148" t="s">
        <v>129</v>
      </c>
      <c r="C1148" t="s">
        <v>3</v>
      </c>
      <c r="D1148">
        <v>2016</v>
      </c>
      <c r="E1148">
        <v>8</v>
      </c>
      <c r="F1148" t="s">
        <v>91</v>
      </c>
      <c r="G1148" t="s">
        <v>138</v>
      </c>
    </row>
    <row r="1149" spans="1:7" x14ac:dyDescent="0.25">
      <c r="A1149" t="s">
        <v>128</v>
      </c>
      <c r="B1149" t="s">
        <v>129</v>
      </c>
      <c r="C1149" t="s">
        <v>3</v>
      </c>
      <c r="D1149">
        <v>2017</v>
      </c>
      <c r="E1149">
        <v>8</v>
      </c>
      <c r="F1149" t="s">
        <v>91</v>
      </c>
      <c r="G1149" t="s">
        <v>138</v>
      </c>
    </row>
    <row r="1150" spans="1:7" x14ac:dyDescent="0.25">
      <c r="A1150" t="s">
        <v>128</v>
      </c>
      <c r="B1150" t="s">
        <v>129</v>
      </c>
      <c r="C1150" t="s">
        <v>3</v>
      </c>
      <c r="D1150">
        <v>2018</v>
      </c>
      <c r="E1150">
        <v>7</v>
      </c>
      <c r="F1150" t="s">
        <v>91</v>
      </c>
      <c r="G1150" t="s">
        <v>138</v>
      </c>
    </row>
    <row r="1151" spans="1:7" x14ac:dyDescent="0.25">
      <c r="A1151" t="s">
        <v>128</v>
      </c>
      <c r="B1151" t="s">
        <v>129</v>
      </c>
      <c r="C1151" t="s">
        <v>3</v>
      </c>
      <c r="D1151">
        <v>2019</v>
      </c>
      <c r="E1151">
        <v>4</v>
      </c>
      <c r="F1151" t="s">
        <v>91</v>
      </c>
      <c r="G1151" t="s">
        <v>138</v>
      </c>
    </row>
    <row r="1152" spans="1:7" x14ac:dyDescent="0.25">
      <c r="A1152" t="s">
        <v>128</v>
      </c>
      <c r="B1152" t="s">
        <v>129</v>
      </c>
      <c r="C1152" t="s">
        <v>3</v>
      </c>
      <c r="D1152">
        <v>2020</v>
      </c>
      <c r="E1152">
        <v>4</v>
      </c>
      <c r="F1152" t="s">
        <v>91</v>
      </c>
      <c r="G1152" t="s">
        <v>138</v>
      </c>
    </row>
    <row r="1153" spans="1:7" x14ac:dyDescent="0.25">
      <c r="A1153" t="s">
        <v>128</v>
      </c>
      <c r="B1153" t="s">
        <v>129</v>
      </c>
      <c r="C1153" t="s">
        <v>3</v>
      </c>
      <c r="D1153">
        <v>2021</v>
      </c>
      <c r="E1153">
        <v>6</v>
      </c>
      <c r="F1153" t="s">
        <v>91</v>
      </c>
      <c r="G1153" t="s">
        <v>138</v>
      </c>
    </row>
    <row r="1154" spans="1:7" x14ac:dyDescent="0.25">
      <c r="A1154" t="s">
        <v>128</v>
      </c>
      <c r="B1154" t="s">
        <v>129</v>
      </c>
      <c r="C1154" t="s">
        <v>16</v>
      </c>
      <c r="D1154">
        <v>2010</v>
      </c>
      <c r="E1154">
        <v>224</v>
      </c>
      <c r="F1154" t="s">
        <v>91</v>
      </c>
      <c r="G1154" t="s">
        <v>138</v>
      </c>
    </row>
    <row r="1155" spans="1:7" x14ac:dyDescent="0.25">
      <c r="A1155" t="s">
        <v>128</v>
      </c>
      <c r="B1155" t="s">
        <v>129</v>
      </c>
      <c r="C1155" t="s">
        <v>16</v>
      </c>
      <c r="D1155">
        <v>2011</v>
      </c>
      <c r="E1155">
        <v>240</v>
      </c>
      <c r="F1155" t="s">
        <v>91</v>
      </c>
      <c r="G1155" t="s">
        <v>138</v>
      </c>
    </row>
    <row r="1156" spans="1:7" x14ac:dyDescent="0.25">
      <c r="A1156" t="s">
        <v>128</v>
      </c>
      <c r="B1156" t="s">
        <v>129</v>
      </c>
      <c r="C1156" t="s">
        <v>16</v>
      </c>
      <c r="D1156">
        <v>2012</v>
      </c>
      <c r="E1156">
        <v>255</v>
      </c>
      <c r="F1156" t="s">
        <v>91</v>
      </c>
      <c r="G1156" t="s">
        <v>138</v>
      </c>
    </row>
    <row r="1157" spans="1:7" x14ac:dyDescent="0.25">
      <c r="A1157" t="s">
        <v>128</v>
      </c>
      <c r="B1157" t="s">
        <v>129</v>
      </c>
      <c r="C1157" t="s">
        <v>16</v>
      </c>
      <c r="D1157">
        <v>2013</v>
      </c>
      <c r="E1157">
        <v>269</v>
      </c>
      <c r="F1157" t="s">
        <v>91</v>
      </c>
      <c r="G1157" t="s">
        <v>138</v>
      </c>
    </row>
    <row r="1158" spans="1:7" x14ac:dyDescent="0.25">
      <c r="A1158" t="s">
        <v>128</v>
      </c>
      <c r="B1158" t="s">
        <v>129</v>
      </c>
      <c r="C1158" t="s">
        <v>16</v>
      </c>
      <c r="D1158">
        <v>2014</v>
      </c>
      <c r="E1158">
        <v>249</v>
      </c>
      <c r="F1158" t="s">
        <v>91</v>
      </c>
      <c r="G1158" t="s">
        <v>138</v>
      </c>
    </row>
    <row r="1159" spans="1:7" x14ac:dyDescent="0.25">
      <c r="A1159" t="s">
        <v>128</v>
      </c>
      <c r="B1159" t="s">
        <v>129</v>
      </c>
      <c r="C1159" t="s">
        <v>16</v>
      </c>
      <c r="D1159">
        <v>2015</v>
      </c>
      <c r="E1159">
        <v>258</v>
      </c>
      <c r="F1159" t="s">
        <v>91</v>
      </c>
      <c r="G1159" t="s">
        <v>138</v>
      </c>
    </row>
    <row r="1160" spans="1:7" x14ac:dyDescent="0.25">
      <c r="A1160" t="s">
        <v>128</v>
      </c>
      <c r="B1160" t="s">
        <v>129</v>
      </c>
      <c r="C1160" t="s">
        <v>16</v>
      </c>
      <c r="D1160">
        <v>2016</v>
      </c>
      <c r="E1160">
        <v>276</v>
      </c>
      <c r="F1160" t="s">
        <v>91</v>
      </c>
      <c r="G1160" t="s">
        <v>138</v>
      </c>
    </row>
    <row r="1161" spans="1:7" x14ac:dyDescent="0.25">
      <c r="A1161" t="s">
        <v>128</v>
      </c>
      <c r="B1161" t="s">
        <v>129</v>
      </c>
      <c r="C1161" t="s">
        <v>16</v>
      </c>
      <c r="D1161">
        <v>2017</v>
      </c>
      <c r="E1161">
        <v>283</v>
      </c>
      <c r="F1161" t="s">
        <v>91</v>
      </c>
      <c r="G1161" t="s">
        <v>138</v>
      </c>
    </row>
    <row r="1162" spans="1:7" x14ac:dyDescent="0.25">
      <c r="A1162" t="s">
        <v>128</v>
      </c>
      <c r="B1162" t="s">
        <v>129</v>
      </c>
      <c r="C1162" t="s">
        <v>16</v>
      </c>
      <c r="D1162">
        <v>2018</v>
      </c>
      <c r="E1162">
        <v>277</v>
      </c>
      <c r="F1162" t="s">
        <v>91</v>
      </c>
      <c r="G1162" t="s">
        <v>138</v>
      </c>
    </row>
    <row r="1163" spans="1:7" x14ac:dyDescent="0.25">
      <c r="A1163" t="s">
        <v>128</v>
      </c>
      <c r="B1163" t="s">
        <v>129</v>
      </c>
      <c r="C1163" t="s">
        <v>16</v>
      </c>
      <c r="D1163">
        <v>2019</v>
      </c>
      <c r="E1163">
        <v>294</v>
      </c>
      <c r="F1163" t="s">
        <v>91</v>
      </c>
      <c r="G1163" t="s">
        <v>138</v>
      </c>
    </row>
    <row r="1164" spans="1:7" x14ac:dyDescent="0.25">
      <c r="A1164" t="s">
        <v>128</v>
      </c>
      <c r="B1164" t="s">
        <v>129</v>
      </c>
      <c r="C1164" t="s">
        <v>16</v>
      </c>
      <c r="D1164">
        <v>2020</v>
      </c>
      <c r="E1164">
        <v>282</v>
      </c>
      <c r="F1164" t="s">
        <v>91</v>
      </c>
      <c r="G1164" t="s">
        <v>138</v>
      </c>
    </row>
    <row r="1165" spans="1:7" x14ac:dyDescent="0.25">
      <c r="A1165" t="s">
        <v>128</v>
      </c>
      <c r="B1165" t="s">
        <v>129</v>
      </c>
      <c r="C1165" t="s">
        <v>16</v>
      </c>
      <c r="D1165">
        <v>2021</v>
      </c>
      <c r="E1165">
        <v>281</v>
      </c>
      <c r="F1165" t="s">
        <v>91</v>
      </c>
      <c r="G1165" t="s">
        <v>138</v>
      </c>
    </row>
    <row r="1166" spans="1:7" x14ac:dyDescent="0.25">
      <c r="A1166" t="s">
        <v>128</v>
      </c>
      <c r="B1166" t="s">
        <v>129</v>
      </c>
      <c r="C1166" t="s">
        <v>17</v>
      </c>
      <c r="D1166">
        <v>2010</v>
      </c>
      <c r="E1166">
        <v>3</v>
      </c>
      <c r="F1166" t="s">
        <v>91</v>
      </c>
      <c r="G1166" t="s">
        <v>138</v>
      </c>
    </row>
    <row r="1167" spans="1:7" x14ac:dyDescent="0.25">
      <c r="A1167" t="s">
        <v>128</v>
      </c>
      <c r="B1167" t="s">
        <v>129</v>
      </c>
      <c r="C1167" t="s">
        <v>17</v>
      </c>
      <c r="D1167">
        <v>2011</v>
      </c>
      <c r="E1167">
        <v>0</v>
      </c>
      <c r="F1167" t="s">
        <v>91</v>
      </c>
      <c r="G1167" t="s">
        <v>138</v>
      </c>
    </row>
    <row r="1168" spans="1:7" x14ac:dyDescent="0.25">
      <c r="A1168" t="s">
        <v>128</v>
      </c>
      <c r="B1168" t="s">
        <v>129</v>
      </c>
      <c r="C1168" t="s">
        <v>17</v>
      </c>
      <c r="D1168">
        <v>2012</v>
      </c>
      <c r="E1168">
        <v>0</v>
      </c>
      <c r="F1168" t="s">
        <v>91</v>
      </c>
      <c r="G1168" t="s">
        <v>138</v>
      </c>
    </row>
    <row r="1169" spans="1:7" x14ac:dyDescent="0.25">
      <c r="A1169" t="s">
        <v>128</v>
      </c>
      <c r="B1169" t="s">
        <v>129</v>
      </c>
      <c r="C1169" t="s">
        <v>17</v>
      </c>
      <c r="D1169">
        <v>2013</v>
      </c>
      <c r="E1169">
        <v>0</v>
      </c>
      <c r="F1169" t="s">
        <v>91</v>
      </c>
      <c r="G1169" t="s">
        <v>138</v>
      </c>
    </row>
    <row r="1170" spans="1:7" x14ac:dyDescent="0.25">
      <c r="A1170" t="s">
        <v>128</v>
      </c>
      <c r="B1170" t="s">
        <v>129</v>
      </c>
      <c r="C1170" t="s">
        <v>17</v>
      </c>
      <c r="D1170">
        <v>2014</v>
      </c>
      <c r="E1170">
        <v>0</v>
      </c>
      <c r="F1170" t="s">
        <v>91</v>
      </c>
      <c r="G1170" t="s">
        <v>138</v>
      </c>
    </row>
    <row r="1171" spans="1:7" x14ac:dyDescent="0.25">
      <c r="A1171" t="s">
        <v>128</v>
      </c>
      <c r="B1171" t="s">
        <v>129</v>
      </c>
      <c r="C1171" t="s">
        <v>17</v>
      </c>
      <c r="D1171">
        <v>2015</v>
      </c>
      <c r="E1171">
        <v>0</v>
      </c>
      <c r="F1171" t="s">
        <v>91</v>
      </c>
      <c r="G1171" t="s">
        <v>138</v>
      </c>
    </row>
    <row r="1172" spans="1:7" x14ac:dyDescent="0.25">
      <c r="A1172" t="s">
        <v>128</v>
      </c>
      <c r="B1172" t="s">
        <v>129</v>
      </c>
      <c r="C1172" t="s">
        <v>17</v>
      </c>
      <c r="D1172">
        <v>2016</v>
      </c>
      <c r="E1172">
        <v>0</v>
      </c>
      <c r="F1172" t="s">
        <v>91</v>
      </c>
      <c r="G1172" t="s">
        <v>138</v>
      </c>
    </row>
    <row r="1173" spans="1:7" x14ac:dyDescent="0.25">
      <c r="A1173" t="s">
        <v>128</v>
      </c>
      <c r="B1173" t="s">
        <v>129</v>
      </c>
      <c r="C1173" t="s">
        <v>17</v>
      </c>
      <c r="D1173">
        <v>2017</v>
      </c>
      <c r="E1173">
        <v>0</v>
      </c>
      <c r="F1173" t="s">
        <v>91</v>
      </c>
      <c r="G1173" t="s">
        <v>138</v>
      </c>
    </row>
    <row r="1174" spans="1:7" x14ac:dyDescent="0.25">
      <c r="A1174" t="s">
        <v>128</v>
      </c>
      <c r="B1174" t="s">
        <v>129</v>
      </c>
      <c r="C1174" t="s">
        <v>17</v>
      </c>
      <c r="D1174">
        <v>2018</v>
      </c>
      <c r="E1174">
        <v>3</v>
      </c>
      <c r="F1174" t="s">
        <v>91</v>
      </c>
      <c r="G1174" t="s">
        <v>138</v>
      </c>
    </row>
    <row r="1175" spans="1:7" x14ac:dyDescent="0.25">
      <c r="A1175" t="s">
        <v>128</v>
      </c>
      <c r="B1175" t="s">
        <v>129</v>
      </c>
      <c r="C1175" t="s">
        <v>17</v>
      </c>
      <c r="D1175">
        <v>2019</v>
      </c>
      <c r="E1175">
        <v>3</v>
      </c>
      <c r="F1175" t="s">
        <v>91</v>
      </c>
      <c r="G1175" t="s">
        <v>138</v>
      </c>
    </row>
    <row r="1176" spans="1:7" x14ac:dyDescent="0.25">
      <c r="A1176" t="s">
        <v>128</v>
      </c>
      <c r="B1176" t="s">
        <v>129</v>
      </c>
      <c r="C1176" t="s">
        <v>17</v>
      </c>
      <c r="D1176">
        <v>2020</v>
      </c>
      <c r="E1176">
        <v>0</v>
      </c>
      <c r="F1176" t="s">
        <v>91</v>
      </c>
      <c r="G1176" t="s">
        <v>138</v>
      </c>
    </row>
    <row r="1177" spans="1:7" x14ac:dyDescent="0.25">
      <c r="A1177" t="s">
        <v>128</v>
      </c>
      <c r="B1177" t="s">
        <v>129</v>
      </c>
      <c r="C1177" t="s">
        <v>17</v>
      </c>
      <c r="D1177">
        <v>2021</v>
      </c>
      <c r="E1177">
        <v>3</v>
      </c>
      <c r="F1177" t="s">
        <v>91</v>
      </c>
      <c r="G1177" t="s">
        <v>138</v>
      </c>
    </row>
    <row r="1178" spans="1:7" x14ac:dyDescent="0.25">
      <c r="A1178" t="s">
        <v>128</v>
      </c>
      <c r="B1178" t="s">
        <v>129</v>
      </c>
      <c r="C1178" t="s">
        <v>18</v>
      </c>
      <c r="D1178">
        <v>2010</v>
      </c>
      <c r="E1178">
        <v>41</v>
      </c>
      <c r="F1178" t="s">
        <v>19</v>
      </c>
      <c r="G1178" t="s">
        <v>138</v>
      </c>
    </row>
    <row r="1179" spans="1:7" x14ac:dyDescent="0.25">
      <c r="A1179" t="s">
        <v>128</v>
      </c>
      <c r="B1179" t="s">
        <v>129</v>
      </c>
      <c r="C1179" t="s">
        <v>18</v>
      </c>
      <c r="D1179">
        <v>2011</v>
      </c>
      <c r="E1179">
        <v>42</v>
      </c>
      <c r="F1179" t="s">
        <v>19</v>
      </c>
      <c r="G1179" t="s">
        <v>138</v>
      </c>
    </row>
    <row r="1180" spans="1:7" x14ac:dyDescent="0.25">
      <c r="A1180" t="s">
        <v>128</v>
      </c>
      <c r="B1180" t="s">
        <v>129</v>
      </c>
      <c r="C1180" t="s">
        <v>18</v>
      </c>
      <c r="D1180">
        <v>2012</v>
      </c>
      <c r="E1180">
        <v>42</v>
      </c>
      <c r="F1180" t="s">
        <v>19</v>
      </c>
      <c r="G1180" t="s">
        <v>138</v>
      </c>
    </row>
    <row r="1181" spans="1:7" x14ac:dyDescent="0.25">
      <c r="A1181" t="s">
        <v>128</v>
      </c>
      <c r="B1181" t="s">
        <v>129</v>
      </c>
      <c r="C1181" t="s">
        <v>18</v>
      </c>
      <c r="D1181">
        <v>2013</v>
      </c>
      <c r="E1181">
        <v>41</v>
      </c>
      <c r="F1181" t="s">
        <v>19</v>
      </c>
      <c r="G1181" t="s">
        <v>138</v>
      </c>
    </row>
    <row r="1182" spans="1:7" x14ac:dyDescent="0.25">
      <c r="A1182" t="s">
        <v>128</v>
      </c>
      <c r="B1182" t="s">
        <v>129</v>
      </c>
      <c r="C1182" t="s">
        <v>18</v>
      </c>
      <c r="D1182">
        <v>2014</v>
      </c>
      <c r="E1182">
        <v>40</v>
      </c>
      <c r="F1182" t="s">
        <v>19</v>
      </c>
      <c r="G1182" t="s">
        <v>138</v>
      </c>
    </row>
    <row r="1183" spans="1:7" x14ac:dyDescent="0.25">
      <c r="A1183" t="s">
        <v>128</v>
      </c>
      <c r="B1183" t="s">
        <v>129</v>
      </c>
      <c r="C1183" t="s">
        <v>18</v>
      </c>
      <c r="D1183">
        <v>2015</v>
      </c>
      <c r="E1183">
        <v>36</v>
      </c>
      <c r="F1183" t="s">
        <v>19</v>
      </c>
      <c r="G1183" t="s">
        <v>138</v>
      </c>
    </row>
    <row r="1184" spans="1:7" x14ac:dyDescent="0.25">
      <c r="A1184" t="s">
        <v>128</v>
      </c>
      <c r="B1184" t="s">
        <v>129</v>
      </c>
      <c r="C1184" t="s">
        <v>18</v>
      </c>
      <c r="D1184">
        <v>2016</v>
      </c>
      <c r="E1184">
        <v>33</v>
      </c>
      <c r="F1184" t="s">
        <v>19</v>
      </c>
      <c r="G1184" t="s">
        <v>138</v>
      </c>
    </row>
    <row r="1185" spans="1:7" x14ac:dyDescent="0.25">
      <c r="A1185" t="s">
        <v>128</v>
      </c>
      <c r="B1185" t="s">
        <v>129</v>
      </c>
      <c r="C1185" t="s">
        <v>18</v>
      </c>
      <c r="D1185">
        <v>2017</v>
      </c>
      <c r="E1185">
        <v>23</v>
      </c>
      <c r="F1185" t="s">
        <v>19</v>
      </c>
      <c r="G1185" t="s">
        <v>138</v>
      </c>
    </row>
    <row r="1186" spans="1:7" x14ac:dyDescent="0.25">
      <c r="A1186" t="s">
        <v>128</v>
      </c>
      <c r="B1186" t="s">
        <v>129</v>
      </c>
      <c r="C1186" t="s">
        <v>18</v>
      </c>
      <c r="D1186">
        <v>2018</v>
      </c>
      <c r="E1186">
        <v>24</v>
      </c>
      <c r="F1186" t="s">
        <v>19</v>
      </c>
      <c r="G1186" t="s">
        <v>138</v>
      </c>
    </row>
    <row r="1187" spans="1:7" x14ac:dyDescent="0.25">
      <c r="A1187" t="s">
        <v>128</v>
      </c>
      <c r="B1187" t="s">
        <v>129</v>
      </c>
      <c r="C1187" t="s">
        <v>18</v>
      </c>
      <c r="D1187">
        <v>2019</v>
      </c>
      <c r="E1187">
        <v>24</v>
      </c>
      <c r="F1187" t="s">
        <v>19</v>
      </c>
      <c r="G1187" t="s">
        <v>138</v>
      </c>
    </row>
    <row r="1188" spans="1:7" x14ac:dyDescent="0.25">
      <c r="A1188" t="s">
        <v>128</v>
      </c>
      <c r="B1188" t="s">
        <v>129</v>
      </c>
      <c r="C1188" t="s">
        <v>18</v>
      </c>
      <c r="D1188">
        <v>2020</v>
      </c>
      <c r="E1188">
        <v>22</v>
      </c>
      <c r="F1188" t="s">
        <v>19</v>
      </c>
      <c r="G1188" t="s">
        <v>138</v>
      </c>
    </row>
    <row r="1189" spans="1:7" x14ac:dyDescent="0.25">
      <c r="A1189" t="s">
        <v>128</v>
      </c>
      <c r="B1189" t="s">
        <v>129</v>
      </c>
      <c r="C1189" t="s">
        <v>18</v>
      </c>
      <c r="D1189">
        <v>2021</v>
      </c>
      <c r="E1189">
        <v>23</v>
      </c>
      <c r="F1189" t="s">
        <v>19</v>
      </c>
      <c r="G1189" t="s">
        <v>138</v>
      </c>
    </row>
    <row r="1190" spans="1:7" x14ac:dyDescent="0.25">
      <c r="A1190" t="s">
        <v>128</v>
      </c>
      <c r="B1190" t="s">
        <v>129</v>
      </c>
      <c r="C1190" t="s">
        <v>19</v>
      </c>
      <c r="D1190">
        <v>2010</v>
      </c>
      <c r="E1190">
        <v>316</v>
      </c>
      <c r="F1190" t="s">
        <v>19</v>
      </c>
      <c r="G1190" t="s">
        <v>138</v>
      </c>
    </row>
    <row r="1191" spans="1:7" x14ac:dyDescent="0.25">
      <c r="A1191" t="s">
        <v>128</v>
      </c>
      <c r="B1191" t="s">
        <v>129</v>
      </c>
      <c r="C1191" t="s">
        <v>19</v>
      </c>
      <c r="D1191">
        <v>2011</v>
      </c>
      <c r="E1191">
        <v>330</v>
      </c>
      <c r="F1191" t="s">
        <v>19</v>
      </c>
      <c r="G1191" t="s">
        <v>138</v>
      </c>
    </row>
    <row r="1192" spans="1:7" x14ac:dyDescent="0.25">
      <c r="A1192" t="s">
        <v>128</v>
      </c>
      <c r="B1192" t="s">
        <v>129</v>
      </c>
      <c r="C1192" t="s">
        <v>19</v>
      </c>
      <c r="D1192">
        <v>2012</v>
      </c>
      <c r="E1192">
        <v>347</v>
      </c>
      <c r="F1192" t="s">
        <v>19</v>
      </c>
      <c r="G1192" t="s">
        <v>138</v>
      </c>
    </row>
    <row r="1193" spans="1:7" x14ac:dyDescent="0.25">
      <c r="A1193" t="s">
        <v>128</v>
      </c>
      <c r="B1193" t="s">
        <v>129</v>
      </c>
      <c r="C1193" t="s">
        <v>19</v>
      </c>
      <c r="D1193">
        <v>2013</v>
      </c>
      <c r="E1193">
        <v>333</v>
      </c>
      <c r="F1193" t="s">
        <v>19</v>
      </c>
      <c r="G1193" t="s">
        <v>138</v>
      </c>
    </row>
    <row r="1194" spans="1:7" x14ac:dyDescent="0.25">
      <c r="A1194" t="s">
        <v>128</v>
      </c>
      <c r="B1194" t="s">
        <v>129</v>
      </c>
      <c r="C1194" t="s">
        <v>19</v>
      </c>
      <c r="D1194">
        <v>2014</v>
      </c>
      <c r="E1194">
        <v>351</v>
      </c>
      <c r="F1194" t="s">
        <v>19</v>
      </c>
      <c r="G1194" t="s">
        <v>138</v>
      </c>
    </row>
    <row r="1195" spans="1:7" x14ac:dyDescent="0.25">
      <c r="A1195" t="s">
        <v>128</v>
      </c>
      <c r="B1195" t="s">
        <v>129</v>
      </c>
      <c r="C1195" t="s">
        <v>19</v>
      </c>
      <c r="D1195">
        <v>2015</v>
      </c>
      <c r="E1195">
        <v>344</v>
      </c>
      <c r="F1195" t="s">
        <v>19</v>
      </c>
      <c r="G1195" t="s">
        <v>138</v>
      </c>
    </row>
    <row r="1196" spans="1:7" x14ac:dyDescent="0.25">
      <c r="A1196" t="s">
        <v>128</v>
      </c>
      <c r="B1196" t="s">
        <v>129</v>
      </c>
      <c r="C1196" t="s">
        <v>19</v>
      </c>
      <c r="D1196">
        <v>2016</v>
      </c>
      <c r="E1196">
        <v>349</v>
      </c>
      <c r="F1196" t="s">
        <v>19</v>
      </c>
      <c r="G1196" t="s">
        <v>138</v>
      </c>
    </row>
    <row r="1197" spans="1:7" x14ac:dyDescent="0.25">
      <c r="A1197" t="s">
        <v>128</v>
      </c>
      <c r="B1197" t="s">
        <v>129</v>
      </c>
      <c r="C1197" t="s">
        <v>19</v>
      </c>
      <c r="D1197">
        <v>2017</v>
      </c>
      <c r="E1197">
        <v>379</v>
      </c>
      <c r="F1197" t="s">
        <v>19</v>
      </c>
      <c r="G1197" t="s">
        <v>138</v>
      </c>
    </row>
    <row r="1198" spans="1:7" x14ac:dyDescent="0.25">
      <c r="A1198" t="s">
        <v>128</v>
      </c>
      <c r="B1198" t="s">
        <v>129</v>
      </c>
      <c r="C1198" t="s">
        <v>19</v>
      </c>
      <c r="D1198">
        <v>2018</v>
      </c>
      <c r="E1198">
        <v>371</v>
      </c>
      <c r="F1198" t="s">
        <v>19</v>
      </c>
      <c r="G1198" t="s">
        <v>138</v>
      </c>
    </row>
    <row r="1199" spans="1:7" x14ac:dyDescent="0.25">
      <c r="A1199" t="s">
        <v>128</v>
      </c>
      <c r="B1199" t="s">
        <v>129</v>
      </c>
      <c r="C1199" t="s">
        <v>19</v>
      </c>
      <c r="D1199">
        <v>2019</v>
      </c>
      <c r="E1199">
        <v>323</v>
      </c>
      <c r="F1199" t="s">
        <v>19</v>
      </c>
      <c r="G1199" t="s">
        <v>138</v>
      </c>
    </row>
    <row r="1200" spans="1:7" x14ac:dyDescent="0.25">
      <c r="A1200" t="s">
        <v>128</v>
      </c>
      <c r="B1200" t="s">
        <v>129</v>
      </c>
      <c r="C1200" t="s">
        <v>19</v>
      </c>
      <c r="D1200">
        <v>2020</v>
      </c>
      <c r="E1200">
        <v>317</v>
      </c>
      <c r="F1200" t="s">
        <v>19</v>
      </c>
      <c r="G1200" t="s">
        <v>138</v>
      </c>
    </row>
    <row r="1201" spans="1:7" x14ac:dyDescent="0.25">
      <c r="A1201" t="s">
        <v>128</v>
      </c>
      <c r="B1201" t="s">
        <v>129</v>
      </c>
      <c r="C1201" t="s">
        <v>19</v>
      </c>
      <c r="D1201">
        <v>2021</v>
      </c>
      <c r="E1201">
        <v>342</v>
      </c>
      <c r="F1201" t="s">
        <v>19</v>
      </c>
      <c r="G1201" t="s">
        <v>138</v>
      </c>
    </row>
    <row r="1202" spans="1:7" x14ac:dyDescent="0.25">
      <c r="A1202" t="s">
        <v>130</v>
      </c>
      <c r="B1202" t="s">
        <v>131</v>
      </c>
      <c r="C1202" t="s">
        <v>3</v>
      </c>
      <c r="D1202">
        <v>2010</v>
      </c>
      <c r="E1202">
        <v>21</v>
      </c>
      <c r="F1202" t="s">
        <v>91</v>
      </c>
      <c r="G1202" t="s">
        <v>138</v>
      </c>
    </row>
    <row r="1203" spans="1:7" x14ac:dyDescent="0.25">
      <c r="A1203" t="s">
        <v>130</v>
      </c>
      <c r="B1203" t="s">
        <v>131</v>
      </c>
      <c r="C1203" t="s">
        <v>3</v>
      </c>
      <c r="D1203">
        <v>2011</v>
      </c>
      <c r="E1203">
        <v>20</v>
      </c>
      <c r="F1203" t="s">
        <v>91</v>
      </c>
      <c r="G1203" t="s">
        <v>138</v>
      </c>
    </row>
    <row r="1204" spans="1:7" x14ac:dyDescent="0.25">
      <c r="A1204" t="s">
        <v>130</v>
      </c>
      <c r="B1204" t="s">
        <v>131</v>
      </c>
      <c r="C1204" t="s">
        <v>3</v>
      </c>
      <c r="D1204">
        <v>2012</v>
      </c>
      <c r="E1204">
        <v>22</v>
      </c>
      <c r="F1204" t="s">
        <v>91</v>
      </c>
      <c r="G1204" t="s">
        <v>138</v>
      </c>
    </row>
    <row r="1205" spans="1:7" x14ac:dyDescent="0.25">
      <c r="A1205" t="s">
        <v>130</v>
      </c>
      <c r="B1205" t="s">
        <v>131</v>
      </c>
      <c r="C1205" t="s">
        <v>3</v>
      </c>
      <c r="D1205">
        <v>2013</v>
      </c>
      <c r="E1205">
        <v>20</v>
      </c>
      <c r="F1205" t="s">
        <v>91</v>
      </c>
      <c r="G1205" t="s">
        <v>138</v>
      </c>
    </row>
    <row r="1206" spans="1:7" x14ac:dyDescent="0.25">
      <c r="A1206" t="s">
        <v>130</v>
      </c>
      <c r="B1206" t="s">
        <v>131</v>
      </c>
      <c r="C1206" t="s">
        <v>3</v>
      </c>
      <c r="D1206">
        <v>2014</v>
      </c>
      <c r="E1206">
        <v>22</v>
      </c>
      <c r="F1206" t="s">
        <v>91</v>
      </c>
      <c r="G1206" t="s">
        <v>138</v>
      </c>
    </row>
    <row r="1207" spans="1:7" x14ac:dyDescent="0.25">
      <c r="A1207" t="s">
        <v>130</v>
      </c>
      <c r="B1207" t="s">
        <v>131</v>
      </c>
      <c r="C1207" t="s">
        <v>3</v>
      </c>
      <c r="D1207">
        <v>2015</v>
      </c>
      <c r="E1207">
        <v>27</v>
      </c>
      <c r="F1207" t="s">
        <v>91</v>
      </c>
      <c r="G1207" t="s">
        <v>138</v>
      </c>
    </row>
    <row r="1208" spans="1:7" x14ac:dyDescent="0.25">
      <c r="A1208" t="s">
        <v>130</v>
      </c>
      <c r="B1208" t="s">
        <v>131</v>
      </c>
      <c r="C1208" t="s">
        <v>3</v>
      </c>
      <c r="D1208">
        <v>2016</v>
      </c>
      <c r="E1208">
        <v>23</v>
      </c>
      <c r="F1208" t="s">
        <v>91</v>
      </c>
      <c r="G1208" t="s">
        <v>138</v>
      </c>
    </row>
    <row r="1209" spans="1:7" x14ac:dyDescent="0.25">
      <c r="A1209" t="s">
        <v>130</v>
      </c>
      <c r="B1209" t="s">
        <v>131</v>
      </c>
      <c r="C1209" t="s">
        <v>3</v>
      </c>
      <c r="D1209">
        <v>2017</v>
      </c>
      <c r="E1209">
        <v>26</v>
      </c>
      <c r="F1209" t="s">
        <v>91</v>
      </c>
      <c r="G1209" t="s">
        <v>138</v>
      </c>
    </row>
    <row r="1210" spans="1:7" x14ac:dyDescent="0.25">
      <c r="A1210" t="s">
        <v>130</v>
      </c>
      <c r="B1210" t="s">
        <v>131</v>
      </c>
      <c r="C1210" t="s">
        <v>3</v>
      </c>
      <c r="D1210">
        <v>2018</v>
      </c>
      <c r="E1210">
        <v>20</v>
      </c>
      <c r="F1210" t="s">
        <v>91</v>
      </c>
      <c r="G1210" t="s">
        <v>138</v>
      </c>
    </row>
    <row r="1211" spans="1:7" x14ac:dyDescent="0.25">
      <c r="A1211" t="s">
        <v>130</v>
      </c>
      <c r="B1211" t="s">
        <v>131</v>
      </c>
      <c r="C1211" t="s">
        <v>3</v>
      </c>
      <c r="D1211">
        <v>2019</v>
      </c>
      <c r="E1211">
        <v>23</v>
      </c>
      <c r="F1211" t="s">
        <v>91</v>
      </c>
      <c r="G1211" t="s">
        <v>138</v>
      </c>
    </row>
    <row r="1212" spans="1:7" x14ac:dyDescent="0.25">
      <c r="A1212" t="s">
        <v>130</v>
      </c>
      <c r="B1212" t="s">
        <v>131</v>
      </c>
      <c r="C1212" t="s">
        <v>3</v>
      </c>
      <c r="D1212">
        <v>2020</v>
      </c>
      <c r="E1212">
        <v>13</v>
      </c>
      <c r="F1212" t="s">
        <v>91</v>
      </c>
      <c r="G1212" t="s">
        <v>138</v>
      </c>
    </row>
    <row r="1213" spans="1:7" x14ac:dyDescent="0.25">
      <c r="A1213" t="s">
        <v>130</v>
      </c>
      <c r="B1213" t="s">
        <v>131</v>
      </c>
      <c r="C1213" t="s">
        <v>3</v>
      </c>
      <c r="D1213">
        <v>2021</v>
      </c>
      <c r="E1213">
        <v>9</v>
      </c>
      <c r="F1213" t="s">
        <v>91</v>
      </c>
      <c r="G1213" t="s">
        <v>138</v>
      </c>
    </row>
    <row r="1214" spans="1:7" x14ac:dyDescent="0.25">
      <c r="A1214" t="s">
        <v>130</v>
      </c>
      <c r="B1214" t="s">
        <v>131</v>
      </c>
      <c r="C1214" t="s">
        <v>16</v>
      </c>
      <c r="D1214">
        <v>2010</v>
      </c>
      <c r="E1214">
        <v>216</v>
      </c>
      <c r="F1214" t="s">
        <v>91</v>
      </c>
      <c r="G1214" t="s">
        <v>138</v>
      </c>
    </row>
    <row r="1215" spans="1:7" x14ac:dyDescent="0.25">
      <c r="A1215" t="s">
        <v>130</v>
      </c>
      <c r="B1215" t="s">
        <v>131</v>
      </c>
      <c r="C1215" t="s">
        <v>16</v>
      </c>
      <c r="D1215">
        <v>2011</v>
      </c>
      <c r="E1215">
        <v>207</v>
      </c>
      <c r="F1215" t="s">
        <v>91</v>
      </c>
      <c r="G1215" t="s">
        <v>138</v>
      </c>
    </row>
    <row r="1216" spans="1:7" x14ac:dyDescent="0.25">
      <c r="A1216" t="s">
        <v>130</v>
      </c>
      <c r="B1216" t="s">
        <v>131</v>
      </c>
      <c r="C1216" t="s">
        <v>16</v>
      </c>
      <c r="D1216">
        <v>2012</v>
      </c>
      <c r="E1216">
        <v>207</v>
      </c>
      <c r="F1216" t="s">
        <v>91</v>
      </c>
      <c r="G1216" t="s">
        <v>138</v>
      </c>
    </row>
    <row r="1217" spans="1:7" x14ac:dyDescent="0.25">
      <c r="A1217" t="s">
        <v>130</v>
      </c>
      <c r="B1217" t="s">
        <v>131</v>
      </c>
      <c r="C1217" t="s">
        <v>16</v>
      </c>
      <c r="D1217">
        <v>2013</v>
      </c>
      <c r="E1217">
        <v>207</v>
      </c>
      <c r="F1217" t="s">
        <v>91</v>
      </c>
      <c r="G1217" t="s">
        <v>138</v>
      </c>
    </row>
    <row r="1218" spans="1:7" x14ac:dyDescent="0.25">
      <c r="A1218" t="s">
        <v>130</v>
      </c>
      <c r="B1218" t="s">
        <v>131</v>
      </c>
      <c r="C1218" t="s">
        <v>16</v>
      </c>
      <c r="D1218">
        <v>2014</v>
      </c>
      <c r="E1218">
        <v>197</v>
      </c>
      <c r="F1218" t="s">
        <v>91</v>
      </c>
      <c r="G1218" t="s">
        <v>138</v>
      </c>
    </row>
    <row r="1219" spans="1:7" x14ac:dyDescent="0.25">
      <c r="A1219" t="s">
        <v>130</v>
      </c>
      <c r="B1219" t="s">
        <v>131</v>
      </c>
      <c r="C1219" t="s">
        <v>16</v>
      </c>
      <c r="D1219">
        <v>2015</v>
      </c>
      <c r="E1219">
        <v>213</v>
      </c>
      <c r="F1219" t="s">
        <v>91</v>
      </c>
      <c r="G1219" t="s">
        <v>138</v>
      </c>
    </row>
    <row r="1220" spans="1:7" x14ac:dyDescent="0.25">
      <c r="A1220" t="s">
        <v>130</v>
      </c>
      <c r="B1220" t="s">
        <v>131</v>
      </c>
      <c r="C1220" t="s">
        <v>16</v>
      </c>
      <c r="D1220">
        <v>2016</v>
      </c>
      <c r="E1220">
        <v>211</v>
      </c>
      <c r="F1220" t="s">
        <v>91</v>
      </c>
      <c r="G1220" t="s">
        <v>138</v>
      </c>
    </row>
    <row r="1221" spans="1:7" x14ac:dyDescent="0.25">
      <c r="A1221" t="s">
        <v>130</v>
      </c>
      <c r="B1221" t="s">
        <v>131</v>
      </c>
      <c r="C1221" t="s">
        <v>16</v>
      </c>
      <c r="D1221">
        <v>2017</v>
      </c>
      <c r="E1221">
        <v>205</v>
      </c>
      <c r="F1221" t="s">
        <v>91</v>
      </c>
      <c r="G1221" t="s">
        <v>138</v>
      </c>
    </row>
    <row r="1222" spans="1:7" x14ac:dyDescent="0.25">
      <c r="A1222" t="s">
        <v>130</v>
      </c>
      <c r="B1222" t="s">
        <v>131</v>
      </c>
      <c r="C1222" t="s">
        <v>16</v>
      </c>
      <c r="D1222">
        <v>2018</v>
      </c>
      <c r="E1222">
        <v>213</v>
      </c>
      <c r="F1222" t="s">
        <v>91</v>
      </c>
      <c r="G1222" t="s">
        <v>138</v>
      </c>
    </row>
    <row r="1223" spans="1:7" x14ac:dyDescent="0.25">
      <c r="A1223" t="s">
        <v>130</v>
      </c>
      <c r="B1223" t="s">
        <v>131</v>
      </c>
      <c r="C1223" t="s">
        <v>16</v>
      </c>
      <c r="D1223">
        <v>2019</v>
      </c>
      <c r="E1223">
        <v>209</v>
      </c>
      <c r="F1223" t="s">
        <v>91</v>
      </c>
      <c r="G1223" t="s">
        <v>138</v>
      </c>
    </row>
    <row r="1224" spans="1:7" x14ac:dyDescent="0.25">
      <c r="A1224" t="s">
        <v>130</v>
      </c>
      <c r="B1224" t="s">
        <v>131</v>
      </c>
      <c r="C1224" t="s">
        <v>16</v>
      </c>
      <c r="D1224">
        <v>2020</v>
      </c>
      <c r="E1224">
        <v>207</v>
      </c>
      <c r="F1224" t="s">
        <v>91</v>
      </c>
      <c r="G1224" t="s">
        <v>138</v>
      </c>
    </row>
    <row r="1225" spans="1:7" x14ac:dyDescent="0.25">
      <c r="A1225" t="s">
        <v>130</v>
      </c>
      <c r="B1225" t="s">
        <v>131</v>
      </c>
      <c r="C1225" t="s">
        <v>16</v>
      </c>
      <c r="D1225">
        <v>2021</v>
      </c>
      <c r="E1225">
        <v>197</v>
      </c>
      <c r="F1225" t="s">
        <v>91</v>
      </c>
      <c r="G1225" t="s">
        <v>138</v>
      </c>
    </row>
    <row r="1226" spans="1:7" x14ac:dyDescent="0.25">
      <c r="A1226" t="s">
        <v>130</v>
      </c>
      <c r="B1226" t="s">
        <v>131</v>
      </c>
      <c r="C1226" t="s">
        <v>17</v>
      </c>
      <c r="D1226">
        <v>2010</v>
      </c>
      <c r="E1226">
        <v>0</v>
      </c>
      <c r="F1226" t="s">
        <v>91</v>
      </c>
      <c r="G1226" t="s">
        <v>138</v>
      </c>
    </row>
    <row r="1227" spans="1:7" x14ac:dyDescent="0.25">
      <c r="A1227" t="s">
        <v>130</v>
      </c>
      <c r="B1227" t="s">
        <v>131</v>
      </c>
      <c r="C1227" t="s">
        <v>17</v>
      </c>
      <c r="D1227">
        <v>2011</v>
      </c>
      <c r="E1227">
        <v>0</v>
      </c>
      <c r="F1227" t="s">
        <v>91</v>
      </c>
      <c r="G1227" t="s">
        <v>138</v>
      </c>
    </row>
    <row r="1228" spans="1:7" x14ac:dyDescent="0.25">
      <c r="A1228" t="s">
        <v>130</v>
      </c>
      <c r="B1228" t="s">
        <v>131</v>
      </c>
      <c r="C1228" t="s">
        <v>17</v>
      </c>
      <c r="D1228">
        <v>2012</v>
      </c>
      <c r="E1228">
        <v>0</v>
      </c>
      <c r="F1228" t="s">
        <v>91</v>
      </c>
      <c r="G1228" t="s">
        <v>138</v>
      </c>
    </row>
    <row r="1229" spans="1:7" x14ac:dyDescent="0.25">
      <c r="A1229" t="s">
        <v>130</v>
      </c>
      <c r="B1229" t="s">
        <v>131</v>
      </c>
      <c r="C1229" t="s">
        <v>17</v>
      </c>
      <c r="D1229">
        <v>2013</v>
      </c>
      <c r="E1229">
        <v>0</v>
      </c>
      <c r="F1229" t="s">
        <v>91</v>
      </c>
      <c r="G1229" t="s">
        <v>138</v>
      </c>
    </row>
    <row r="1230" spans="1:7" x14ac:dyDescent="0.25">
      <c r="A1230" t="s">
        <v>130</v>
      </c>
      <c r="B1230" t="s">
        <v>131</v>
      </c>
      <c r="C1230" t="s">
        <v>17</v>
      </c>
      <c r="D1230">
        <v>2014</v>
      </c>
      <c r="E1230">
        <v>0</v>
      </c>
      <c r="F1230" t="s">
        <v>91</v>
      </c>
      <c r="G1230" t="s">
        <v>138</v>
      </c>
    </row>
    <row r="1231" spans="1:7" x14ac:dyDescent="0.25">
      <c r="A1231" t="s">
        <v>130</v>
      </c>
      <c r="B1231" t="s">
        <v>131</v>
      </c>
      <c r="C1231" t="s">
        <v>17</v>
      </c>
      <c r="D1231">
        <v>2015</v>
      </c>
      <c r="E1231">
        <v>0</v>
      </c>
      <c r="F1231" t="s">
        <v>91</v>
      </c>
      <c r="G1231" t="s">
        <v>138</v>
      </c>
    </row>
    <row r="1232" spans="1:7" x14ac:dyDescent="0.25">
      <c r="A1232" t="s">
        <v>130</v>
      </c>
      <c r="B1232" t="s">
        <v>131</v>
      </c>
      <c r="C1232" t="s">
        <v>17</v>
      </c>
      <c r="D1232">
        <v>2016</v>
      </c>
      <c r="E1232">
        <v>0</v>
      </c>
      <c r="F1232" t="s">
        <v>91</v>
      </c>
      <c r="G1232" t="s">
        <v>138</v>
      </c>
    </row>
    <row r="1233" spans="1:7" x14ac:dyDescent="0.25">
      <c r="A1233" t="s">
        <v>130</v>
      </c>
      <c r="B1233" t="s">
        <v>131</v>
      </c>
      <c r="C1233" t="s">
        <v>17</v>
      </c>
      <c r="D1233">
        <v>2017</v>
      </c>
      <c r="E1233">
        <v>0</v>
      </c>
      <c r="F1233" t="s">
        <v>91</v>
      </c>
      <c r="G1233" t="s">
        <v>138</v>
      </c>
    </row>
    <row r="1234" spans="1:7" x14ac:dyDescent="0.25">
      <c r="A1234" t="s">
        <v>130</v>
      </c>
      <c r="B1234" t="s">
        <v>131</v>
      </c>
      <c r="C1234" t="s">
        <v>17</v>
      </c>
      <c r="D1234">
        <v>2018</v>
      </c>
      <c r="E1234">
        <v>0</v>
      </c>
      <c r="F1234" t="s">
        <v>91</v>
      </c>
      <c r="G1234" t="s">
        <v>138</v>
      </c>
    </row>
    <row r="1235" spans="1:7" x14ac:dyDescent="0.25">
      <c r="A1235" t="s">
        <v>130</v>
      </c>
      <c r="B1235" t="s">
        <v>131</v>
      </c>
      <c r="C1235" t="s">
        <v>17</v>
      </c>
      <c r="D1235">
        <v>2019</v>
      </c>
      <c r="E1235">
        <v>0</v>
      </c>
      <c r="F1235" t="s">
        <v>91</v>
      </c>
      <c r="G1235" t="s">
        <v>138</v>
      </c>
    </row>
    <row r="1236" spans="1:7" x14ac:dyDescent="0.25">
      <c r="A1236" t="s">
        <v>130</v>
      </c>
      <c r="B1236" t="s">
        <v>131</v>
      </c>
      <c r="C1236" t="s">
        <v>17</v>
      </c>
      <c r="D1236">
        <v>2020</v>
      </c>
      <c r="E1236">
        <v>3</v>
      </c>
      <c r="F1236" t="s">
        <v>91</v>
      </c>
      <c r="G1236" t="s">
        <v>138</v>
      </c>
    </row>
    <row r="1237" spans="1:7" x14ac:dyDescent="0.25">
      <c r="A1237" t="s">
        <v>130</v>
      </c>
      <c r="B1237" t="s">
        <v>131</v>
      </c>
      <c r="C1237" t="s">
        <v>17</v>
      </c>
      <c r="D1237">
        <v>2021</v>
      </c>
      <c r="E1237">
        <v>0</v>
      </c>
      <c r="F1237" t="s">
        <v>91</v>
      </c>
      <c r="G1237" t="s">
        <v>138</v>
      </c>
    </row>
    <row r="1238" spans="1:7" x14ac:dyDescent="0.25">
      <c r="A1238" t="s">
        <v>130</v>
      </c>
      <c r="B1238" t="s">
        <v>131</v>
      </c>
      <c r="C1238" t="s">
        <v>18</v>
      </c>
      <c r="D1238">
        <v>2010</v>
      </c>
      <c r="E1238">
        <v>8</v>
      </c>
      <c r="F1238" t="s">
        <v>19</v>
      </c>
      <c r="G1238" t="s">
        <v>138</v>
      </c>
    </row>
    <row r="1239" spans="1:7" x14ac:dyDescent="0.25">
      <c r="A1239" t="s">
        <v>130</v>
      </c>
      <c r="B1239" t="s">
        <v>131</v>
      </c>
      <c r="C1239" t="s">
        <v>18</v>
      </c>
      <c r="D1239">
        <v>2011</v>
      </c>
      <c r="E1239">
        <v>10</v>
      </c>
      <c r="F1239" t="s">
        <v>19</v>
      </c>
      <c r="G1239" t="s">
        <v>138</v>
      </c>
    </row>
    <row r="1240" spans="1:7" x14ac:dyDescent="0.25">
      <c r="A1240" t="s">
        <v>130</v>
      </c>
      <c r="B1240" t="s">
        <v>131</v>
      </c>
      <c r="C1240" t="s">
        <v>18</v>
      </c>
      <c r="D1240">
        <v>2012</v>
      </c>
      <c r="E1240">
        <v>13</v>
      </c>
      <c r="F1240" t="s">
        <v>19</v>
      </c>
      <c r="G1240" t="s">
        <v>138</v>
      </c>
    </row>
    <row r="1241" spans="1:7" x14ac:dyDescent="0.25">
      <c r="A1241" t="s">
        <v>130</v>
      </c>
      <c r="B1241" t="s">
        <v>131</v>
      </c>
      <c r="C1241" t="s">
        <v>18</v>
      </c>
      <c r="D1241">
        <v>2013</v>
      </c>
      <c r="E1241">
        <v>13</v>
      </c>
      <c r="F1241" t="s">
        <v>19</v>
      </c>
      <c r="G1241" t="s">
        <v>138</v>
      </c>
    </row>
    <row r="1242" spans="1:7" x14ac:dyDescent="0.25">
      <c r="A1242" t="s">
        <v>130</v>
      </c>
      <c r="B1242" t="s">
        <v>131</v>
      </c>
      <c r="C1242" t="s">
        <v>18</v>
      </c>
      <c r="D1242">
        <v>2014</v>
      </c>
      <c r="E1242">
        <v>14</v>
      </c>
      <c r="F1242" t="s">
        <v>19</v>
      </c>
      <c r="G1242" t="s">
        <v>138</v>
      </c>
    </row>
    <row r="1243" spans="1:7" x14ac:dyDescent="0.25">
      <c r="A1243" t="s">
        <v>130</v>
      </c>
      <c r="B1243" t="s">
        <v>131</v>
      </c>
      <c r="C1243" t="s">
        <v>18</v>
      </c>
      <c r="D1243">
        <v>2015</v>
      </c>
      <c r="E1243">
        <v>13</v>
      </c>
      <c r="F1243" t="s">
        <v>19</v>
      </c>
      <c r="G1243" t="s">
        <v>138</v>
      </c>
    </row>
    <row r="1244" spans="1:7" x14ac:dyDescent="0.25">
      <c r="A1244" t="s">
        <v>130</v>
      </c>
      <c r="B1244" t="s">
        <v>131</v>
      </c>
      <c r="C1244" t="s">
        <v>18</v>
      </c>
      <c r="D1244">
        <v>2016</v>
      </c>
      <c r="E1244">
        <v>17</v>
      </c>
      <c r="F1244" t="s">
        <v>19</v>
      </c>
      <c r="G1244" t="s">
        <v>138</v>
      </c>
    </row>
    <row r="1245" spans="1:7" x14ac:dyDescent="0.25">
      <c r="A1245" t="s">
        <v>130</v>
      </c>
      <c r="B1245" t="s">
        <v>131</v>
      </c>
      <c r="C1245" t="s">
        <v>18</v>
      </c>
      <c r="D1245">
        <v>2017</v>
      </c>
      <c r="E1245">
        <v>20</v>
      </c>
      <c r="F1245" t="s">
        <v>19</v>
      </c>
      <c r="G1245" t="s">
        <v>138</v>
      </c>
    </row>
    <row r="1246" spans="1:7" x14ac:dyDescent="0.25">
      <c r="A1246" t="s">
        <v>130</v>
      </c>
      <c r="B1246" t="s">
        <v>131</v>
      </c>
      <c r="C1246" t="s">
        <v>18</v>
      </c>
      <c r="D1246">
        <v>2018</v>
      </c>
      <c r="E1246">
        <v>12</v>
      </c>
      <c r="F1246" t="s">
        <v>19</v>
      </c>
      <c r="G1246" t="s">
        <v>138</v>
      </c>
    </row>
    <row r="1247" spans="1:7" x14ac:dyDescent="0.25">
      <c r="A1247" t="s">
        <v>130</v>
      </c>
      <c r="B1247" t="s">
        <v>131</v>
      </c>
      <c r="C1247" t="s">
        <v>18</v>
      </c>
      <c r="D1247">
        <v>2019</v>
      </c>
      <c r="E1247">
        <v>8</v>
      </c>
      <c r="F1247" t="s">
        <v>19</v>
      </c>
      <c r="G1247" t="s">
        <v>138</v>
      </c>
    </row>
    <row r="1248" spans="1:7" x14ac:dyDescent="0.25">
      <c r="A1248" t="s">
        <v>130</v>
      </c>
      <c r="B1248" t="s">
        <v>131</v>
      </c>
      <c r="C1248" t="s">
        <v>18</v>
      </c>
      <c r="D1248">
        <v>2020</v>
      </c>
      <c r="E1248">
        <v>8</v>
      </c>
      <c r="F1248" t="s">
        <v>19</v>
      </c>
      <c r="G1248" t="s">
        <v>138</v>
      </c>
    </row>
    <row r="1249" spans="1:7" x14ac:dyDescent="0.25">
      <c r="A1249" t="s">
        <v>130</v>
      </c>
      <c r="B1249" t="s">
        <v>131</v>
      </c>
      <c r="C1249" t="s">
        <v>18</v>
      </c>
      <c r="D1249">
        <v>2021</v>
      </c>
      <c r="E1249">
        <v>4</v>
      </c>
      <c r="F1249" t="s">
        <v>19</v>
      </c>
      <c r="G1249" t="s">
        <v>138</v>
      </c>
    </row>
    <row r="1250" spans="1:7" x14ac:dyDescent="0.25">
      <c r="A1250" t="s">
        <v>130</v>
      </c>
      <c r="B1250" t="s">
        <v>131</v>
      </c>
      <c r="C1250" t="s">
        <v>19</v>
      </c>
      <c r="D1250">
        <v>2010</v>
      </c>
      <c r="E1250">
        <v>301</v>
      </c>
      <c r="F1250" t="s">
        <v>19</v>
      </c>
      <c r="G1250" t="s">
        <v>138</v>
      </c>
    </row>
    <row r="1251" spans="1:7" x14ac:dyDescent="0.25">
      <c r="A1251" t="s">
        <v>130</v>
      </c>
      <c r="B1251" t="s">
        <v>131</v>
      </c>
      <c r="C1251" t="s">
        <v>19</v>
      </c>
      <c r="D1251">
        <v>2011</v>
      </c>
      <c r="E1251">
        <v>297</v>
      </c>
      <c r="F1251" t="s">
        <v>19</v>
      </c>
      <c r="G1251" t="s">
        <v>138</v>
      </c>
    </row>
    <row r="1252" spans="1:7" x14ac:dyDescent="0.25">
      <c r="A1252" t="s">
        <v>130</v>
      </c>
      <c r="B1252" t="s">
        <v>131</v>
      </c>
      <c r="C1252" t="s">
        <v>19</v>
      </c>
      <c r="D1252">
        <v>2012</v>
      </c>
      <c r="E1252">
        <v>303</v>
      </c>
      <c r="F1252" t="s">
        <v>19</v>
      </c>
      <c r="G1252" t="s">
        <v>138</v>
      </c>
    </row>
    <row r="1253" spans="1:7" x14ac:dyDescent="0.25">
      <c r="A1253" t="s">
        <v>130</v>
      </c>
      <c r="B1253" t="s">
        <v>131</v>
      </c>
      <c r="C1253" t="s">
        <v>19</v>
      </c>
      <c r="D1253">
        <v>2013</v>
      </c>
      <c r="E1253">
        <v>289</v>
      </c>
      <c r="F1253" t="s">
        <v>19</v>
      </c>
      <c r="G1253" t="s">
        <v>138</v>
      </c>
    </row>
    <row r="1254" spans="1:7" x14ac:dyDescent="0.25">
      <c r="A1254" t="s">
        <v>130</v>
      </c>
      <c r="B1254" t="s">
        <v>131</v>
      </c>
      <c r="C1254" t="s">
        <v>19</v>
      </c>
      <c r="D1254">
        <v>2014</v>
      </c>
      <c r="E1254">
        <v>303</v>
      </c>
      <c r="F1254" t="s">
        <v>19</v>
      </c>
      <c r="G1254" t="s">
        <v>138</v>
      </c>
    </row>
    <row r="1255" spans="1:7" x14ac:dyDescent="0.25">
      <c r="A1255" t="s">
        <v>130</v>
      </c>
      <c r="B1255" t="s">
        <v>131</v>
      </c>
      <c r="C1255" t="s">
        <v>19</v>
      </c>
      <c r="D1255">
        <v>2015</v>
      </c>
      <c r="E1255">
        <v>283</v>
      </c>
      <c r="F1255" t="s">
        <v>19</v>
      </c>
      <c r="G1255" t="s">
        <v>138</v>
      </c>
    </row>
    <row r="1256" spans="1:7" x14ac:dyDescent="0.25">
      <c r="A1256" t="s">
        <v>130</v>
      </c>
      <c r="B1256" t="s">
        <v>131</v>
      </c>
      <c r="C1256" t="s">
        <v>19</v>
      </c>
      <c r="D1256">
        <v>2016</v>
      </c>
      <c r="E1256">
        <v>267</v>
      </c>
      <c r="F1256" t="s">
        <v>19</v>
      </c>
      <c r="G1256" t="s">
        <v>138</v>
      </c>
    </row>
    <row r="1257" spans="1:7" x14ac:dyDescent="0.25">
      <c r="A1257" t="s">
        <v>130</v>
      </c>
      <c r="B1257" t="s">
        <v>131</v>
      </c>
      <c r="C1257" t="s">
        <v>19</v>
      </c>
      <c r="D1257">
        <v>2017</v>
      </c>
      <c r="E1257">
        <v>268</v>
      </c>
      <c r="F1257" t="s">
        <v>19</v>
      </c>
      <c r="G1257" t="s">
        <v>138</v>
      </c>
    </row>
    <row r="1258" spans="1:7" x14ac:dyDescent="0.25">
      <c r="A1258" t="s">
        <v>130</v>
      </c>
      <c r="B1258" t="s">
        <v>131</v>
      </c>
      <c r="C1258" t="s">
        <v>19</v>
      </c>
      <c r="D1258">
        <v>2018</v>
      </c>
      <c r="E1258">
        <v>264</v>
      </c>
      <c r="F1258" t="s">
        <v>19</v>
      </c>
      <c r="G1258" t="s">
        <v>138</v>
      </c>
    </row>
    <row r="1259" spans="1:7" x14ac:dyDescent="0.25">
      <c r="A1259" t="s">
        <v>130</v>
      </c>
      <c r="B1259" t="s">
        <v>131</v>
      </c>
      <c r="C1259" t="s">
        <v>19</v>
      </c>
      <c r="D1259">
        <v>2019</v>
      </c>
      <c r="E1259">
        <v>287</v>
      </c>
      <c r="F1259" t="s">
        <v>19</v>
      </c>
      <c r="G1259" t="s">
        <v>138</v>
      </c>
    </row>
    <row r="1260" spans="1:7" x14ac:dyDescent="0.25">
      <c r="A1260" t="s">
        <v>130</v>
      </c>
      <c r="B1260" t="s">
        <v>131</v>
      </c>
      <c r="C1260" t="s">
        <v>19</v>
      </c>
      <c r="D1260">
        <v>2020</v>
      </c>
      <c r="E1260">
        <v>278</v>
      </c>
      <c r="F1260" t="s">
        <v>19</v>
      </c>
      <c r="G1260" t="s">
        <v>138</v>
      </c>
    </row>
    <row r="1261" spans="1:7" x14ac:dyDescent="0.25">
      <c r="A1261" t="s">
        <v>130</v>
      </c>
      <c r="B1261" t="s">
        <v>131</v>
      </c>
      <c r="C1261" t="s">
        <v>19</v>
      </c>
      <c r="D1261">
        <v>2021</v>
      </c>
      <c r="E1261">
        <v>291</v>
      </c>
      <c r="F1261" t="s">
        <v>19</v>
      </c>
      <c r="G1261" t="s">
        <v>138</v>
      </c>
    </row>
    <row r="1262" spans="1:7" x14ac:dyDescent="0.25">
      <c r="A1262" t="s">
        <v>132</v>
      </c>
      <c r="B1262" t="s">
        <v>133</v>
      </c>
      <c r="C1262" t="s">
        <v>3</v>
      </c>
      <c r="D1262">
        <v>2010</v>
      </c>
      <c r="E1262">
        <v>17</v>
      </c>
      <c r="F1262" t="s">
        <v>91</v>
      </c>
      <c r="G1262" t="s">
        <v>138</v>
      </c>
    </row>
    <row r="1263" spans="1:7" x14ac:dyDescent="0.25">
      <c r="A1263" t="s">
        <v>132</v>
      </c>
      <c r="B1263" t="s">
        <v>133</v>
      </c>
      <c r="C1263" t="s">
        <v>3</v>
      </c>
      <c r="D1263">
        <v>2011</v>
      </c>
      <c r="E1263">
        <v>18</v>
      </c>
      <c r="F1263" t="s">
        <v>91</v>
      </c>
      <c r="G1263" t="s">
        <v>138</v>
      </c>
    </row>
    <row r="1264" spans="1:7" x14ac:dyDescent="0.25">
      <c r="A1264" t="s">
        <v>132</v>
      </c>
      <c r="B1264" t="s">
        <v>133</v>
      </c>
      <c r="C1264" t="s">
        <v>3</v>
      </c>
      <c r="D1264">
        <v>2012</v>
      </c>
      <c r="E1264">
        <v>14</v>
      </c>
      <c r="F1264" t="s">
        <v>91</v>
      </c>
      <c r="G1264" t="s">
        <v>138</v>
      </c>
    </row>
    <row r="1265" spans="1:7" x14ac:dyDescent="0.25">
      <c r="A1265" t="s">
        <v>132</v>
      </c>
      <c r="B1265" t="s">
        <v>133</v>
      </c>
      <c r="C1265" t="s">
        <v>3</v>
      </c>
      <c r="D1265">
        <v>2013</v>
      </c>
      <c r="E1265">
        <v>16</v>
      </c>
      <c r="F1265" t="s">
        <v>91</v>
      </c>
      <c r="G1265" t="s">
        <v>138</v>
      </c>
    </row>
    <row r="1266" spans="1:7" x14ac:dyDescent="0.25">
      <c r="A1266" t="s">
        <v>132</v>
      </c>
      <c r="B1266" t="s">
        <v>133</v>
      </c>
      <c r="C1266" t="s">
        <v>3</v>
      </c>
      <c r="D1266">
        <v>2014</v>
      </c>
      <c r="E1266">
        <v>22</v>
      </c>
      <c r="F1266" t="s">
        <v>91</v>
      </c>
      <c r="G1266" t="s">
        <v>138</v>
      </c>
    </row>
    <row r="1267" spans="1:7" x14ac:dyDescent="0.25">
      <c r="A1267" t="s">
        <v>132</v>
      </c>
      <c r="B1267" t="s">
        <v>133</v>
      </c>
      <c r="C1267" t="s">
        <v>3</v>
      </c>
      <c r="D1267">
        <v>2015</v>
      </c>
      <c r="E1267">
        <v>12</v>
      </c>
      <c r="F1267" t="s">
        <v>91</v>
      </c>
      <c r="G1267" t="s">
        <v>138</v>
      </c>
    </row>
    <row r="1268" spans="1:7" x14ac:dyDescent="0.25">
      <c r="A1268" t="s">
        <v>132</v>
      </c>
      <c r="B1268" t="s">
        <v>133</v>
      </c>
      <c r="C1268" t="s">
        <v>3</v>
      </c>
      <c r="D1268">
        <v>2016</v>
      </c>
      <c r="E1268">
        <v>10</v>
      </c>
      <c r="F1268" t="s">
        <v>91</v>
      </c>
      <c r="G1268" t="s">
        <v>138</v>
      </c>
    </row>
    <row r="1269" spans="1:7" x14ac:dyDescent="0.25">
      <c r="A1269" t="s">
        <v>132</v>
      </c>
      <c r="B1269" t="s">
        <v>133</v>
      </c>
      <c r="C1269" t="s">
        <v>3</v>
      </c>
      <c r="D1269">
        <v>2017</v>
      </c>
      <c r="E1269">
        <v>11</v>
      </c>
      <c r="F1269" t="s">
        <v>91</v>
      </c>
      <c r="G1269" t="s">
        <v>138</v>
      </c>
    </row>
    <row r="1270" spans="1:7" x14ac:dyDescent="0.25">
      <c r="A1270" t="s">
        <v>132</v>
      </c>
      <c r="B1270" t="s">
        <v>133</v>
      </c>
      <c r="C1270" t="s">
        <v>3</v>
      </c>
      <c r="D1270">
        <v>2018</v>
      </c>
      <c r="E1270">
        <v>9</v>
      </c>
      <c r="F1270" t="s">
        <v>91</v>
      </c>
      <c r="G1270" t="s">
        <v>138</v>
      </c>
    </row>
    <row r="1271" spans="1:7" x14ac:dyDescent="0.25">
      <c r="A1271" t="s">
        <v>132</v>
      </c>
      <c r="B1271" t="s">
        <v>133</v>
      </c>
      <c r="C1271" t="s">
        <v>3</v>
      </c>
      <c r="D1271">
        <v>2019</v>
      </c>
      <c r="E1271">
        <v>6</v>
      </c>
      <c r="F1271" t="s">
        <v>91</v>
      </c>
      <c r="G1271" t="s">
        <v>138</v>
      </c>
    </row>
    <row r="1272" spans="1:7" x14ac:dyDescent="0.25">
      <c r="A1272" t="s">
        <v>132</v>
      </c>
      <c r="B1272" t="s">
        <v>133</v>
      </c>
      <c r="C1272" t="s">
        <v>3</v>
      </c>
      <c r="D1272">
        <v>2020</v>
      </c>
      <c r="E1272">
        <v>25</v>
      </c>
      <c r="F1272" t="s">
        <v>91</v>
      </c>
      <c r="G1272" t="s">
        <v>138</v>
      </c>
    </row>
    <row r="1273" spans="1:7" x14ac:dyDescent="0.25">
      <c r="A1273" t="s">
        <v>132</v>
      </c>
      <c r="B1273" t="s">
        <v>133</v>
      </c>
      <c r="C1273" t="s">
        <v>3</v>
      </c>
      <c r="D1273">
        <v>2021</v>
      </c>
      <c r="E1273">
        <v>25</v>
      </c>
      <c r="F1273" t="s">
        <v>91</v>
      </c>
      <c r="G1273" t="s">
        <v>138</v>
      </c>
    </row>
    <row r="1274" spans="1:7" x14ac:dyDescent="0.25">
      <c r="A1274" t="s">
        <v>132</v>
      </c>
      <c r="B1274" t="s">
        <v>133</v>
      </c>
      <c r="C1274" t="s">
        <v>16</v>
      </c>
      <c r="D1274">
        <v>2010</v>
      </c>
      <c r="E1274">
        <v>372</v>
      </c>
      <c r="F1274" t="s">
        <v>91</v>
      </c>
      <c r="G1274" t="s">
        <v>138</v>
      </c>
    </row>
    <row r="1275" spans="1:7" x14ac:dyDescent="0.25">
      <c r="A1275" t="s">
        <v>132</v>
      </c>
      <c r="B1275" t="s">
        <v>133</v>
      </c>
      <c r="C1275" t="s">
        <v>16</v>
      </c>
      <c r="D1275">
        <v>2011</v>
      </c>
      <c r="E1275">
        <v>389</v>
      </c>
      <c r="F1275" t="s">
        <v>91</v>
      </c>
      <c r="G1275" t="s">
        <v>138</v>
      </c>
    </row>
    <row r="1276" spans="1:7" x14ac:dyDescent="0.25">
      <c r="A1276" t="s">
        <v>132</v>
      </c>
      <c r="B1276" t="s">
        <v>133</v>
      </c>
      <c r="C1276" t="s">
        <v>16</v>
      </c>
      <c r="D1276">
        <v>2012</v>
      </c>
      <c r="E1276">
        <v>404</v>
      </c>
      <c r="F1276" t="s">
        <v>91</v>
      </c>
      <c r="G1276" t="s">
        <v>138</v>
      </c>
    </row>
    <row r="1277" spans="1:7" x14ac:dyDescent="0.25">
      <c r="A1277" t="s">
        <v>132</v>
      </c>
      <c r="B1277" t="s">
        <v>133</v>
      </c>
      <c r="C1277" t="s">
        <v>16</v>
      </c>
      <c r="D1277">
        <v>2013</v>
      </c>
      <c r="E1277">
        <v>407</v>
      </c>
      <c r="F1277" t="s">
        <v>91</v>
      </c>
      <c r="G1277" t="s">
        <v>138</v>
      </c>
    </row>
    <row r="1278" spans="1:7" x14ac:dyDescent="0.25">
      <c r="A1278" t="s">
        <v>132</v>
      </c>
      <c r="B1278" t="s">
        <v>133</v>
      </c>
      <c r="C1278" t="s">
        <v>16</v>
      </c>
      <c r="D1278">
        <v>2014</v>
      </c>
      <c r="E1278">
        <v>381</v>
      </c>
      <c r="F1278" t="s">
        <v>91</v>
      </c>
      <c r="G1278" t="s">
        <v>138</v>
      </c>
    </row>
    <row r="1279" spans="1:7" x14ac:dyDescent="0.25">
      <c r="A1279" t="s">
        <v>132</v>
      </c>
      <c r="B1279" t="s">
        <v>133</v>
      </c>
      <c r="C1279" t="s">
        <v>16</v>
      </c>
      <c r="D1279">
        <v>2015</v>
      </c>
      <c r="E1279">
        <v>379</v>
      </c>
      <c r="F1279" t="s">
        <v>91</v>
      </c>
      <c r="G1279" t="s">
        <v>138</v>
      </c>
    </row>
    <row r="1280" spans="1:7" x14ac:dyDescent="0.25">
      <c r="A1280" t="s">
        <v>132</v>
      </c>
      <c r="B1280" t="s">
        <v>133</v>
      </c>
      <c r="C1280" t="s">
        <v>16</v>
      </c>
      <c r="D1280">
        <v>2016</v>
      </c>
      <c r="E1280">
        <v>355</v>
      </c>
      <c r="F1280" t="s">
        <v>91</v>
      </c>
      <c r="G1280" t="s">
        <v>138</v>
      </c>
    </row>
    <row r="1281" spans="1:7" x14ac:dyDescent="0.25">
      <c r="A1281" t="s">
        <v>132</v>
      </c>
      <c r="B1281" t="s">
        <v>133</v>
      </c>
      <c r="C1281" t="s">
        <v>16</v>
      </c>
      <c r="D1281">
        <v>2017</v>
      </c>
      <c r="E1281">
        <v>349</v>
      </c>
      <c r="F1281" t="s">
        <v>91</v>
      </c>
      <c r="G1281" t="s">
        <v>138</v>
      </c>
    </row>
    <row r="1282" spans="1:7" x14ac:dyDescent="0.25">
      <c r="A1282" t="s">
        <v>132</v>
      </c>
      <c r="B1282" t="s">
        <v>133</v>
      </c>
      <c r="C1282" t="s">
        <v>16</v>
      </c>
      <c r="D1282">
        <v>2018</v>
      </c>
      <c r="E1282">
        <v>378</v>
      </c>
      <c r="F1282" t="s">
        <v>91</v>
      </c>
      <c r="G1282" t="s">
        <v>138</v>
      </c>
    </row>
    <row r="1283" spans="1:7" x14ac:dyDescent="0.25">
      <c r="A1283" t="s">
        <v>132</v>
      </c>
      <c r="B1283" t="s">
        <v>133</v>
      </c>
      <c r="C1283" t="s">
        <v>16</v>
      </c>
      <c r="D1283">
        <v>2019</v>
      </c>
      <c r="E1283">
        <v>377</v>
      </c>
      <c r="F1283" t="s">
        <v>91</v>
      </c>
      <c r="G1283" t="s">
        <v>138</v>
      </c>
    </row>
    <row r="1284" spans="1:7" x14ac:dyDescent="0.25">
      <c r="A1284" t="s">
        <v>132</v>
      </c>
      <c r="B1284" t="s">
        <v>133</v>
      </c>
      <c r="C1284" t="s">
        <v>16</v>
      </c>
      <c r="D1284">
        <v>2020</v>
      </c>
      <c r="E1284">
        <v>366</v>
      </c>
      <c r="F1284" t="s">
        <v>91</v>
      </c>
      <c r="G1284" t="s">
        <v>138</v>
      </c>
    </row>
    <row r="1285" spans="1:7" x14ac:dyDescent="0.25">
      <c r="A1285" t="s">
        <v>132</v>
      </c>
      <c r="B1285" t="s">
        <v>133</v>
      </c>
      <c r="C1285" t="s">
        <v>16</v>
      </c>
      <c r="D1285">
        <v>2021</v>
      </c>
      <c r="E1285">
        <v>383</v>
      </c>
      <c r="F1285" t="s">
        <v>91</v>
      </c>
      <c r="G1285" t="s">
        <v>138</v>
      </c>
    </row>
    <row r="1286" spans="1:7" x14ac:dyDescent="0.25">
      <c r="A1286" t="s">
        <v>132</v>
      </c>
      <c r="B1286" t="s">
        <v>133</v>
      </c>
      <c r="C1286" t="s">
        <v>17</v>
      </c>
      <c r="D1286">
        <v>2010</v>
      </c>
      <c r="E1286">
        <v>47</v>
      </c>
      <c r="F1286" t="s">
        <v>91</v>
      </c>
      <c r="G1286" t="s">
        <v>138</v>
      </c>
    </row>
    <row r="1287" spans="1:7" x14ac:dyDescent="0.25">
      <c r="A1287" t="s">
        <v>132</v>
      </c>
      <c r="B1287" t="s">
        <v>133</v>
      </c>
      <c r="C1287" t="s">
        <v>17</v>
      </c>
      <c r="D1287">
        <v>2011</v>
      </c>
      <c r="E1287">
        <v>39</v>
      </c>
      <c r="F1287" t="s">
        <v>91</v>
      </c>
      <c r="G1287" t="s">
        <v>138</v>
      </c>
    </row>
    <row r="1288" spans="1:7" x14ac:dyDescent="0.25">
      <c r="A1288" t="s">
        <v>132</v>
      </c>
      <c r="B1288" t="s">
        <v>133</v>
      </c>
      <c r="C1288" t="s">
        <v>17</v>
      </c>
      <c r="D1288">
        <v>2012</v>
      </c>
      <c r="E1288">
        <v>41</v>
      </c>
      <c r="F1288" t="s">
        <v>91</v>
      </c>
      <c r="G1288" t="s">
        <v>138</v>
      </c>
    </row>
    <row r="1289" spans="1:7" x14ac:dyDescent="0.25">
      <c r="A1289" t="s">
        <v>132</v>
      </c>
      <c r="B1289" t="s">
        <v>133</v>
      </c>
      <c r="C1289" t="s">
        <v>17</v>
      </c>
      <c r="D1289">
        <v>2013</v>
      </c>
      <c r="E1289">
        <v>47</v>
      </c>
      <c r="F1289" t="s">
        <v>91</v>
      </c>
      <c r="G1289" t="s">
        <v>138</v>
      </c>
    </row>
    <row r="1290" spans="1:7" x14ac:dyDescent="0.25">
      <c r="A1290" t="s">
        <v>132</v>
      </c>
      <c r="B1290" t="s">
        <v>133</v>
      </c>
      <c r="C1290" t="s">
        <v>17</v>
      </c>
      <c r="D1290">
        <v>2014</v>
      </c>
      <c r="E1290">
        <v>43</v>
      </c>
      <c r="F1290" t="s">
        <v>91</v>
      </c>
      <c r="G1290" t="s">
        <v>138</v>
      </c>
    </row>
    <row r="1291" spans="1:7" x14ac:dyDescent="0.25">
      <c r="A1291" t="s">
        <v>132</v>
      </c>
      <c r="B1291" t="s">
        <v>133</v>
      </c>
      <c r="C1291" t="s">
        <v>17</v>
      </c>
      <c r="D1291">
        <v>2015</v>
      </c>
      <c r="E1291">
        <v>44</v>
      </c>
      <c r="F1291" t="s">
        <v>91</v>
      </c>
      <c r="G1291" t="s">
        <v>138</v>
      </c>
    </row>
    <row r="1292" spans="1:7" x14ac:dyDescent="0.25">
      <c r="A1292" t="s">
        <v>132</v>
      </c>
      <c r="B1292" t="s">
        <v>133</v>
      </c>
      <c r="C1292" t="s">
        <v>17</v>
      </c>
      <c r="D1292">
        <v>2016</v>
      </c>
      <c r="E1292">
        <v>43</v>
      </c>
      <c r="F1292" t="s">
        <v>91</v>
      </c>
      <c r="G1292" t="s">
        <v>138</v>
      </c>
    </row>
    <row r="1293" spans="1:7" x14ac:dyDescent="0.25">
      <c r="A1293" t="s">
        <v>132</v>
      </c>
      <c r="B1293" t="s">
        <v>133</v>
      </c>
      <c r="C1293" t="s">
        <v>17</v>
      </c>
      <c r="D1293">
        <v>2017</v>
      </c>
      <c r="E1293">
        <v>52</v>
      </c>
      <c r="F1293" t="s">
        <v>91</v>
      </c>
      <c r="G1293" t="s">
        <v>138</v>
      </c>
    </row>
    <row r="1294" spans="1:7" x14ac:dyDescent="0.25">
      <c r="A1294" t="s">
        <v>132</v>
      </c>
      <c r="B1294" t="s">
        <v>133</v>
      </c>
      <c r="C1294" t="s">
        <v>17</v>
      </c>
      <c r="D1294">
        <v>2018</v>
      </c>
      <c r="E1294">
        <v>47</v>
      </c>
      <c r="F1294" t="s">
        <v>91</v>
      </c>
      <c r="G1294" t="s">
        <v>138</v>
      </c>
    </row>
    <row r="1295" spans="1:7" x14ac:dyDescent="0.25">
      <c r="A1295" t="s">
        <v>132</v>
      </c>
      <c r="B1295" t="s">
        <v>133</v>
      </c>
      <c r="C1295" t="s">
        <v>17</v>
      </c>
      <c r="D1295">
        <v>2019</v>
      </c>
      <c r="E1295">
        <v>47</v>
      </c>
      <c r="F1295" t="s">
        <v>91</v>
      </c>
      <c r="G1295" t="s">
        <v>138</v>
      </c>
    </row>
    <row r="1296" spans="1:7" x14ac:dyDescent="0.25">
      <c r="A1296" t="s">
        <v>132</v>
      </c>
      <c r="B1296" t="s">
        <v>133</v>
      </c>
      <c r="C1296" t="s">
        <v>17</v>
      </c>
      <c r="D1296">
        <v>2020</v>
      </c>
      <c r="E1296">
        <v>44</v>
      </c>
      <c r="F1296" t="s">
        <v>91</v>
      </c>
      <c r="G1296" t="s">
        <v>138</v>
      </c>
    </row>
    <row r="1297" spans="1:7" x14ac:dyDescent="0.25">
      <c r="A1297" t="s">
        <v>132</v>
      </c>
      <c r="B1297" t="s">
        <v>133</v>
      </c>
      <c r="C1297" t="s">
        <v>17</v>
      </c>
      <c r="D1297">
        <v>2021</v>
      </c>
      <c r="E1297">
        <v>46</v>
      </c>
      <c r="F1297" t="s">
        <v>91</v>
      </c>
      <c r="G1297" t="s">
        <v>138</v>
      </c>
    </row>
    <row r="1298" spans="1:7" x14ac:dyDescent="0.25">
      <c r="A1298" t="s">
        <v>132</v>
      </c>
      <c r="B1298" t="s">
        <v>133</v>
      </c>
      <c r="C1298" t="s">
        <v>18</v>
      </c>
      <c r="D1298">
        <v>2010</v>
      </c>
      <c r="E1298">
        <v>147</v>
      </c>
      <c r="F1298" t="s">
        <v>19</v>
      </c>
      <c r="G1298" t="s">
        <v>138</v>
      </c>
    </row>
    <row r="1299" spans="1:7" x14ac:dyDescent="0.25">
      <c r="A1299" t="s">
        <v>132</v>
      </c>
      <c r="B1299" t="s">
        <v>133</v>
      </c>
      <c r="C1299" t="s">
        <v>18</v>
      </c>
      <c r="D1299">
        <v>2011</v>
      </c>
      <c r="E1299">
        <v>134</v>
      </c>
      <c r="F1299" t="s">
        <v>19</v>
      </c>
      <c r="G1299" t="s">
        <v>138</v>
      </c>
    </row>
    <row r="1300" spans="1:7" x14ac:dyDescent="0.25">
      <c r="A1300" t="s">
        <v>132</v>
      </c>
      <c r="B1300" t="s">
        <v>133</v>
      </c>
      <c r="C1300" t="s">
        <v>18</v>
      </c>
      <c r="D1300">
        <v>2012</v>
      </c>
      <c r="E1300">
        <v>137</v>
      </c>
      <c r="F1300" t="s">
        <v>19</v>
      </c>
      <c r="G1300" t="s">
        <v>138</v>
      </c>
    </row>
    <row r="1301" spans="1:7" x14ac:dyDescent="0.25">
      <c r="A1301" t="s">
        <v>132</v>
      </c>
      <c r="B1301" t="s">
        <v>133</v>
      </c>
      <c r="C1301" t="s">
        <v>18</v>
      </c>
      <c r="D1301">
        <v>2013</v>
      </c>
      <c r="E1301">
        <v>140</v>
      </c>
      <c r="F1301" t="s">
        <v>19</v>
      </c>
      <c r="G1301" t="s">
        <v>138</v>
      </c>
    </row>
    <row r="1302" spans="1:7" x14ac:dyDescent="0.25">
      <c r="A1302" t="s">
        <v>132</v>
      </c>
      <c r="B1302" t="s">
        <v>133</v>
      </c>
      <c r="C1302" t="s">
        <v>18</v>
      </c>
      <c r="D1302">
        <v>2014</v>
      </c>
      <c r="E1302">
        <v>142</v>
      </c>
      <c r="F1302" t="s">
        <v>19</v>
      </c>
      <c r="G1302" t="s">
        <v>138</v>
      </c>
    </row>
    <row r="1303" spans="1:7" x14ac:dyDescent="0.25">
      <c r="A1303" t="s">
        <v>132</v>
      </c>
      <c r="B1303" t="s">
        <v>133</v>
      </c>
      <c r="C1303" t="s">
        <v>18</v>
      </c>
      <c r="D1303">
        <v>2015</v>
      </c>
      <c r="E1303">
        <v>155</v>
      </c>
      <c r="F1303" t="s">
        <v>19</v>
      </c>
      <c r="G1303" t="s">
        <v>138</v>
      </c>
    </row>
    <row r="1304" spans="1:7" x14ac:dyDescent="0.25">
      <c r="A1304" t="s">
        <v>132</v>
      </c>
      <c r="B1304" t="s">
        <v>133</v>
      </c>
      <c r="C1304" t="s">
        <v>18</v>
      </c>
      <c r="D1304">
        <v>2016</v>
      </c>
      <c r="E1304">
        <v>155</v>
      </c>
      <c r="F1304" t="s">
        <v>19</v>
      </c>
      <c r="G1304" t="s">
        <v>138</v>
      </c>
    </row>
    <row r="1305" spans="1:7" x14ac:dyDescent="0.25">
      <c r="A1305" t="s">
        <v>132</v>
      </c>
      <c r="B1305" t="s">
        <v>133</v>
      </c>
      <c r="C1305" t="s">
        <v>18</v>
      </c>
      <c r="D1305">
        <v>2017</v>
      </c>
      <c r="E1305">
        <v>154</v>
      </c>
      <c r="F1305" t="s">
        <v>19</v>
      </c>
      <c r="G1305" t="s">
        <v>138</v>
      </c>
    </row>
    <row r="1306" spans="1:7" x14ac:dyDescent="0.25">
      <c r="A1306" t="s">
        <v>132</v>
      </c>
      <c r="B1306" t="s">
        <v>133</v>
      </c>
      <c r="C1306" t="s">
        <v>18</v>
      </c>
      <c r="D1306">
        <v>2018</v>
      </c>
      <c r="E1306">
        <v>149</v>
      </c>
      <c r="F1306" t="s">
        <v>19</v>
      </c>
      <c r="G1306" t="s">
        <v>138</v>
      </c>
    </row>
    <row r="1307" spans="1:7" x14ac:dyDescent="0.25">
      <c r="A1307" t="s">
        <v>132</v>
      </c>
      <c r="B1307" t="s">
        <v>133</v>
      </c>
      <c r="C1307" t="s">
        <v>18</v>
      </c>
      <c r="D1307">
        <v>2019</v>
      </c>
      <c r="E1307">
        <v>140</v>
      </c>
      <c r="F1307" t="s">
        <v>19</v>
      </c>
      <c r="G1307" t="s">
        <v>138</v>
      </c>
    </row>
    <row r="1308" spans="1:7" x14ac:dyDescent="0.25">
      <c r="A1308" t="s">
        <v>132</v>
      </c>
      <c r="B1308" t="s">
        <v>133</v>
      </c>
      <c r="C1308" t="s">
        <v>18</v>
      </c>
      <c r="D1308">
        <v>2020</v>
      </c>
      <c r="E1308">
        <v>131</v>
      </c>
      <c r="F1308" t="s">
        <v>19</v>
      </c>
      <c r="G1308" t="s">
        <v>138</v>
      </c>
    </row>
    <row r="1309" spans="1:7" x14ac:dyDescent="0.25">
      <c r="A1309" t="s">
        <v>132</v>
      </c>
      <c r="B1309" t="s">
        <v>133</v>
      </c>
      <c r="C1309" t="s">
        <v>18</v>
      </c>
      <c r="D1309">
        <v>2021</v>
      </c>
      <c r="E1309">
        <v>142</v>
      </c>
      <c r="F1309" t="s">
        <v>19</v>
      </c>
      <c r="G1309" t="s">
        <v>138</v>
      </c>
    </row>
    <row r="1310" spans="1:7" x14ac:dyDescent="0.25">
      <c r="A1310" t="s">
        <v>132</v>
      </c>
      <c r="B1310" t="s">
        <v>133</v>
      </c>
      <c r="C1310" t="s">
        <v>19</v>
      </c>
      <c r="D1310">
        <v>2010</v>
      </c>
      <c r="E1310">
        <v>463</v>
      </c>
      <c r="F1310" t="s">
        <v>19</v>
      </c>
      <c r="G1310" t="s">
        <v>138</v>
      </c>
    </row>
    <row r="1311" spans="1:7" x14ac:dyDescent="0.25">
      <c r="A1311" t="s">
        <v>132</v>
      </c>
      <c r="B1311" t="s">
        <v>133</v>
      </c>
      <c r="C1311" t="s">
        <v>19</v>
      </c>
      <c r="D1311">
        <v>2011</v>
      </c>
      <c r="E1311">
        <v>453</v>
      </c>
      <c r="F1311" t="s">
        <v>19</v>
      </c>
      <c r="G1311" t="s">
        <v>138</v>
      </c>
    </row>
    <row r="1312" spans="1:7" x14ac:dyDescent="0.25">
      <c r="A1312" t="s">
        <v>132</v>
      </c>
      <c r="B1312" t="s">
        <v>133</v>
      </c>
      <c r="C1312" t="s">
        <v>19</v>
      </c>
      <c r="D1312">
        <v>2012</v>
      </c>
      <c r="E1312">
        <v>450</v>
      </c>
      <c r="F1312" t="s">
        <v>19</v>
      </c>
      <c r="G1312" t="s">
        <v>138</v>
      </c>
    </row>
    <row r="1313" spans="1:7" x14ac:dyDescent="0.25">
      <c r="A1313" t="s">
        <v>132</v>
      </c>
      <c r="B1313" t="s">
        <v>133</v>
      </c>
      <c r="C1313" t="s">
        <v>19</v>
      </c>
      <c r="D1313">
        <v>2013</v>
      </c>
      <c r="E1313">
        <v>469</v>
      </c>
      <c r="F1313" t="s">
        <v>19</v>
      </c>
      <c r="G1313" t="s">
        <v>138</v>
      </c>
    </row>
    <row r="1314" spans="1:7" x14ac:dyDescent="0.25">
      <c r="A1314" t="s">
        <v>132</v>
      </c>
      <c r="B1314" t="s">
        <v>133</v>
      </c>
      <c r="C1314" t="s">
        <v>19</v>
      </c>
      <c r="D1314">
        <v>2014</v>
      </c>
      <c r="E1314">
        <v>437</v>
      </c>
      <c r="F1314" t="s">
        <v>19</v>
      </c>
      <c r="G1314" t="s">
        <v>138</v>
      </c>
    </row>
    <row r="1315" spans="1:7" x14ac:dyDescent="0.25">
      <c r="A1315" t="s">
        <v>132</v>
      </c>
      <c r="B1315" t="s">
        <v>133</v>
      </c>
      <c r="C1315" t="s">
        <v>19</v>
      </c>
      <c r="D1315">
        <v>2015</v>
      </c>
      <c r="E1315">
        <v>418</v>
      </c>
      <c r="F1315" t="s">
        <v>19</v>
      </c>
      <c r="G1315" t="s">
        <v>138</v>
      </c>
    </row>
    <row r="1316" spans="1:7" x14ac:dyDescent="0.25">
      <c r="A1316" t="s">
        <v>132</v>
      </c>
      <c r="B1316" t="s">
        <v>133</v>
      </c>
      <c r="C1316" t="s">
        <v>19</v>
      </c>
      <c r="D1316">
        <v>2016</v>
      </c>
      <c r="E1316">
        <v>396</v>
      </c>
      <c r="F1316" t="s">
        <v>19</v>
      </c>
      <c r="G1316" t="s">
        <v>138</v>
      </c>
    </row>
    <row r="1317" spans="1:7" x14ac:dyDescent="0.25">
      <c r="A1317" t="s">
        <v>132</v>
      </c>
      <c r="B1317" t="s">
        <v>133</v>
      </c>
      <c r="C1317" t="s">
        <v>19</v>
      </c>
      <c r="D1317">
        <v>2017</v>
      </c>
      <c r="E1317">
        <v>397</v>
      </c>
      <c r="F1317" t="s">
        <v>19</v>
      </c>
      <c r="G1317" t="s">
        <v>138</v>
      </c>
    </row>
    <row r="1318" spans="1:7" x14ac:dyDescent="0.25">
      <c r="A1318" t="s">
        <v>132</v>
      </c>
      <c r="B1318" t="s">
        <v>133</v>
      </c>
      <c r="C1318" t="s">
        <v>19</v>
      </c>
      <c r="D1318">
        <v>2018</v>
      </c>
      <c r="E1318">
        <v>371</v>
      </c>
      <c r="F1318" t="s">
        <v>19</v>
      </c>
      <c r="G1318" t="s">
        <v>138</v>
      </c>
    </row>
    <row r="1319" spans="1:7" x14ac:dyDescent="0.25">
      <c r="A1319" t="s">
        <v>132</v>
      </c>
      <c r="B1319" t="s">
        <v>133</v>
      </c>
      <c r="C1319" t="s">
        <v>19</v>
      </c>
      <c r="D1319">
        <v>2019</v>
      </c>
      <c r="E1319">
        <v>382</v>
      </c>
      <c r="F1319" t="s">
        <v>19</v>
      </c>
      <c r="G1319" t="s">
        <v>138</v>
      </c>
    </row>
    <row r="1320" spans="1:7" x14ac:dyDescent="0.25">
      <c r="A1320" t="s">
        <v>132</v>
      </c>
      <c r="B1320" t="s">
        <v>133</v>
      </c>
      <c r="C1320" t="s">
        <v>19</v>
      </c>
      <c r="D1320">
        <v>2020</v>
      </c>
      <c r="E1320">
        <v>378</v>
      </c>
      <c r="F1320" t="s">
        <v>19</v>
      </c>
      <c r="G1320" t="s">
        <v>138</v>
      </c>
    </row>
    <row r="1321" spans="1:7" x14ac:dyDescent="0.25">
      <c r="A1321" t="s">
        <v>132</v>
      </c>
      <c r="B1321" t="s">
        <v>133</v>
      </c>
      <c r="C1321" t="s">
        <v>19</v>
      </c>
      <c r="D1321">
        <v>2021</v>
      </c>
      <c r="E1321">
        <v>409</v>
      </c>
      <c r="F1321" t="s">
        <v>19</v>
      </c>
      <c r="G1321" t="s">
        <v>138</v>
      </c>
    </row>
    <row r="1322" spans="1:7" x14ac:dyDescent="0.25">
      <c r="A1322" t="s">
        <v>134</v>
      </c>
      <c r="B1322" t="s">
        <v>135</v>
      </c>
      <c r="C1322" t="s">
        <v>3</v>
      </c>
      <c r="D1322">
        <v>2010</v>
      </c>
      <c r="E1322">
        <v>73</v>
      </c>
      <c r="F1322" t="s">
        <v>91</v>
      </c>
      <c r="G1322" t="s">
        <v>138</v>
      </c>
    </row>
    <row r="1323" spans="1:7" x14ac:dyDescent="0.25">
      <c r="A1323" t="s">
        <v>134</v>
      </c>
      <c r="B1323" t="s">
        <v>135</v>
      </c>
      <c r="C1323" t="s">
        <v>3</v>
      </c>
      <c r="D1323">
        <v>2011</v>
      </c>
      <c r="E1323">
        <v>79</v>
      </c>
      <c r="F1323" t="s">
        <v>91</v>
      </c>
      <c r="G1323" t="s">
        <v>138</v>
      </c>
    </row>
    <row r="1324" spans="1:7" x14ac:dyDescent="0.25">
      <c r="A1324" t="s">
        <v>134</v>
      </c>
      <c r="B1324" t="s">
        <v>135</v>
      </c>
      <c r="C1324" t="s">
        <v>3</v>
      </c>
      <c r="D1324">
        <v>2012</v>
      </c>
      <c r="E1324">
        <v>76</v>
      </c>
      <c r="F1324" t="s">
        <v>91</v>
      </c>
      <c r="G1324" t="s">
        <v>138</v>
      </c>
    </row>
    <row r="1325" spans="1:7" x14ac:dyDescent="0.25">
      <c r="A1325" t="s">
        <v>134</v>
      </c>
      <c r="B1325" t="s">
        <v>135</v>
      </c>
      <c r="C1325" t="s">
        <v>3</v>
      </c>
      <c r="D1325">
        <v>2013</v>
      </c>
      <c r="E1325">
        <v>67</v>
      </c>
      <c r="F1325" t="s">
        <v>91</v>
      </c>
      <c r="G1325" t="s">
        <v>138</v>
      </c>
    </row>
    <row r="1326" spans="1:7" x14ac:dyDescent="0.25">
      <c r="A1326" t="s">
        <v>134</v>
      </c>
      <c r="B1326" t="s">
        <v>135</v>
      </c>
      <c r="C1326" t="s">
        <v>3</v>
      </c>
      <c r="D1326">
        <v>2014</v>
      </c>
      <c r="E1326">
        <v>47</v>
      </c>
      <c r="F1326" t="s">
        <v>91</v>
      </c>
      <c r="G1326" t="s">
        <v>138</v>
      </c>
    </row>
    <row r="1327" spans="1:7" x14ac:dyDescent="0.25">
      <c r="A1327" t="s">
        <v>134</v>
      </c>
      <c r="B1327" t="s">
        <v>135</v>
      </c>
      <c r="C1327" t="s">
        <v>3</v>
      </c>
      <c r="D1327">
        <v>2015</v>
      </c>
      <c r="E1327">
        <v>45</v>
      </c>
      <c r="F1327" t="s">
        <v>91</v>
      </c>
      <c r="G1327" t="s">
        <v>138</v>
      </c>
    </row>
    <row r="1328" spans="1:7" x14ac:dyDescent="0.25">
      <c r="A1328" t="s">
        <v>134</v>
      </c>
      <c r="B1328" t="s">
        <v>135</v>
      </c>
      <c r="C1328" t="s">
        <v>3</v>
      </c>
      <c r="D1328">
        <v>2016</v>
      </c>
      <c r="E1328">
        <v>92</v>
      </c>
      <c r="F1328" t="s">
        <v>91</v>
      </c>
      <c r="G1328" t="s">
        <v>138</v>
      </c>
    </row>
    <row r="1329" spans="1:7" x14ac:dyDescent="0.25">
      <c r="A1329" t="s">
        <v>134</v>
      </c>
      <c r="B1329" t="s">
        <v>135</v>
      </c>
      <c r="C1329" t="s">
        <v>3</v>
      </c>
      <c r="D1329">
        <v>2017</v>
      </c>
      <c r="E1329">
        <v>82</v>
      </c>
      <c r="F1329" t="s">
        <v>91</v>
      </c>
      <c r="G1329" t="s">
        <v>138</v>
      </c>
    </row>
    <row r="1330" spans="1:7" x14ac:dyDescent="0.25">
      <c r="A1330" t="s">
        <v>134</v>
      </c>
      <c r="B1330" t="s">
        <v>135</v>
      </c>
      <c r="C1330" t="s">
        <v>3</v>
      </c>
      <c r="D1330">
        <v>2018</v>
      </c>
      <c r="E1330">
        <v>98</v>
      </c>
      <c r="F1330" t="s">
        <v>91</v>
      </c>
      <c r="G1330" t="s">
        <v>138</v>
      </c>
    </row>
    <row r="1331" spans="1:7" x14ac:dyDescent="0.25">
      <c r="A1331" t="s">
        <v>134</v>
      </c>
      <c r="B1331" t="s">
        <v>135</v>
      </c>
      <c r="C1331" t="s">
        <v>3</v>
      </c>
      <c r="D1331">
        <v>2019</v>
      </c>
      <c r="E1331">
        <v>88</v>
      </c>
      <c r="F1331" t="s">
        <v>91</v>
      </c>
      <c r="G1331" t="s">
        <v>138</v>
      </c>
    </row>
    <row r="1332" spans="1:7" x14ac:dyDescent="0.25">
      <c r="A1332" t="s">
        <v>134</v>
      </c>
      <c r="B1332" t="s">
        <v>135</v>
      </c>
      <c r="C1332" t="s">
        <v>3</v>
      </c>
      <c r="D1332">
        <v>2020</v>
      </c>
      <c r="E1332">
        <v>83</v>
      </c>
      <c r="F1332" t="s">
        <v>91</v>
      </c>
      <c r="G1332" t="s">
        <v>138</v>
      </c>
    </row>
    <row r="1333" spans="1:7" x14ac:dyDescent="0.25">
      <c r="A1333" t="s">
        <v>134</v>
      </c>
      <c r="B1333" t="s">
        <v>135</v>
      </c>
      <c r="C1333" t="s">
        <v>3</v>
      </c>
      <c r="D1333">
        <v>2021</v>
      </c>
      <c r="E1333">
        <v>76</v>
      </c>
      <c r="F1333" t="s">
        <v>91</v>
      </c>
      <c r="G1333" t="s">
        <v>138</v>
      </c>
    </row>
    <row r="1334" spans="1:7" x14ac:dyDescent="0.25">
      <c r="A1334" t="s">
        <v>134</v>
      </c>
      <c r="B1334" t="s">
        <v>135</v>
      </c>
      <c r="C1334" t="s">
        <v>16</v>
      </c>
      <c r="D1334">
        <v>2010</v>
      </c>
      <c r="E1334">
        <v>597</v>
      </c>
      <c r="F1334" t="s">
        <v>91</v>
      </c>
      <c r="G1334" t="s">
        <v>138</v>
      </c>
    </row>
    <row r="1335" spans="1:7" x14ac:dyDescent="0.25">
      <c r="A1335" t="s">
        <v>134</v>
      </c>
      <c r="B1335" t="s">
        <v>135</v>
      </c>
      <c r="C1335" t="s">
        <v>16</v>
      </c>
      <c r="D1335">
        <v>2011</v>
      </c>
      <c r="E1335">
        <v>563</v>
      </c>
      <c r="F1335" t="s">
        <v>91</v>
      </c>
      <c r="G1335" t="s">
        <v>138</v>
      </c>
    </row>
    <row r="1336" spans="1:7" x14ac:dyDescent="0.25">
      <c r="A1336" t="s">
        <v>134</v>
      </c>
      <c r="B1336" t="s">
        <v>135</v>
      </c>
      <c r="C1336" t="s">
        <v>16</v>
      </c>
      <c r="D1336">
        <v>2012</v>
      </c>
      <c r="E1336">
        <v>553</v>
      </c>
      <c r="F1336" t="s">
        <v>91</v>
      </c>
      <c r="G1336" t="s">
        <v>138</v>
      </c>
    </row>
    <row r="1337" spans="1:7" x14ac:dyDescent="0.25">
      <c r="A1337" t="s">
        <v>134</v>
      </c>
      <c r="B1337" t="s">
        <v>135</v>
      </c>
      <c r="C1337" t="s">
        <v>16</v>
      </c>
      <c r="D1337">
        <v>2013</v>
      </c>
      <c r="E1337">
        <v>566</v>
      </c>
      <c r="F1337" t="s">
        <v>91</v>
      </c>
      <c r="G1337" t="s">
        <v>138</v>
      </c>
    </row>
    <row r="1338" spans="1:7" x14ac:dyDescent="0.25">
      <c r="A1338" t="s">
        <v>134</v>
      </c>
      <c r="B1338" t="s">
        <v>135</v>
      </c>
      <c r="C1338" t="s">
        <v>16</v>
      </c>
      <c r="D1338">
        <v>2014</v>
      </c>
      <c r="E1338">
        <v>546</v>
      </c>
      <c r="F1338" t="s">
        <v>91</v>
      </c>
      <c r="G1338" t="s">
        <v>138</v>
      </c>
    </row>
    <row r="1339" spans="1:7" x14ac:dyDescent="0.25">
      <c r="A1339" t="s">
        <v>134</v>
      </c>
      <c r="B1339" t="s">
        <v>135</v>
      </c>
      <c r="C1339" t="s">
        <v>16</v>
      </c>
      <c r="D1339">
        <v>2015</v>
      </c>
      <c r="E1339">
        <v>629</v>
      </c>
      <c r="F1339" t="s">
        <v>91</v>
      </c>
      <c r="G1339" t="s">
        <v>138</v>
      </c>
    </row>
    <row r="1340" spans="1:7" x14ac:dyDescent="0.25">
      <c r="A1340" t="s">
        <v>134</v>
      </c>
      <c r="B1340" t="s">
        <v>135</v>
      </c>
      <c r="C1340" t="s">
        <v>16</v>
      </c>
      <c r="D1340">
        <v>2016</v>
      </c>
      <c r="E1340">
        <v>635</v>
      </c>
      <c r="F1340" t="s">
        <v>91</v>
      </c>
      <c r="G1340" t="s">
        <v>138</v>
      </c>
    </row>
    <row r="1341" spans="1:7" x14ac:dyDescent="0.25">
      <c r="A1341" t="s">
        <v>134</v>
      </c>
      <c r="B1341" t="s">
        <v>135</v>
      </c>
      <c r="C1341" t="s">
        <v>16</v>
      </c>
      <c r="D1341">
        <v>2017</v>
      </c>
      <c r="E1341">
        <v>609</v>
      </c>
      <c r="F1341" t="s">
        <v>91</v>
      </c>
      <c r="G1341" t="s">
        <v>138</v>
      </c>
    </row>
    <row r="1342" spans="1:7" x14ac:dyDescent="0.25">
      <c r="A1342" t="s">
        <v>134</v>
      </c>
      <c r="B1342" t="s">
        <v>135</v>
      </c>
      <c r="C1342" t="s">
        <v>16</v>
      </c>
      <c r="D1342">
        <v>2018</v>
      </c>
      <c r="E1342">
        <v>592</v>
      </c>
      <c r="F1342" t="s">
        <v>91</v>
      </c>
      <c r="G1342" t="s">
        <v>138</v>
      </c>
    </row>
    <row r="1343" spans="1:7" x14ac:dyDescent="0.25">
      <c r="A1343" t="s">
        <v>134</v>
      </c>
      <c r="B1343" t="s">
        <v>135</v>
      </c>
      <c r="C1343" t="s">
        <v>16</v>
      </c>
      <c r="D1343">
        <v>2019</v>
      </c>
      <c r="E1343">
        <v>601</v>
      </c>
      <c r="F1343" t="s">
        <v>91</v>
      </c>
      <c r="G1343" t="s">
        <v>138</v>
      </c>
    </row>
    <row r="1344" spans="1:7" x14ac:dyDescent="0.25">
      <c r="A1344" t="s">
        <v>134</v>
      </c>
      <c r="B1344" t="s">
        <v>135</v>
      </c>
      <c r="C1344" t="s">
        <v>16</v>
      </c>
      <c r="D1344">
        <v>2020</v>
      </c>
      <c r="E1344">
        <v>622</v>
      </c>
      <c r="F1344" t="s">
        <v>91</v>
      </c>
      <c r="G1344" t="s">
        <v>138</v>
      </c>
    </row>
    <row r="1345" spans="1:7" x14ac:dyDescent="0.25">
      <c r="A1345" t="s">
        <v>134</v>
      </c>
      <c r="B1345" t="s">
        <v>135</v>
      </c>
      <c r="C1345" t="s">
        <v>16</v>
      </c>
      <c r="D1345">
        <v>2021</v>
      </c>
      <c r="E1345">
        <v>625</v>
      </c>
      <c r="F1345" t="s">
        <v>91</v>
      </c>
      <c r="G1345" t="s">
        <v>138</v>
      </c>
    </row>
    <row r="1346" spans="1:7" x14ac:dyDescent="0.25">
      <c r="A1346" t="s">
        <v>134</v>
      </c>
      <c r="B1346" t="s">
        <v>135</v>
      </c>
      <c r="C1346" t="s">
        <v>17</v>
      </c>
      <c r="D1346">
        <v>2010</v>
      </c>
      <c r="E1346">
        <v>4</v>
      </c>
      <c r="F1346" t="s">
        <v>91</v>
      </c>
      <c r="G1346" t="s">
        <v>138</v>
      </c>
    </row>
    <row r="1347" spans="1:7" x14ac:dyDescent="0.25">
      <c r="A1347" t="s">
        <v>134</v>
      </c>
      <c r="B1347" t="s">
        <v>135</v>
      </c>
      <c r="C1347" t="s">
        <v>17</v>
      </c>
      <c r="D1347">
        <v>2011</v>
      </c>
      <c r="E1347">
        <v>5</v>
      </c>
      <c r="F1347" t="s">
        <v>91</v>
      </c>
      <c r="G1347" t="s">
        <v>138</v>
      </c>
    </row>
    <row r="1348" spans="1:7" x14ac:dyDescent="0.25">
      <c r="A1348" t="s">
        <v>134</v>
      </c>
      <c r="B1348" t="s">
        <v>135</v>
      </c>
      <c r="C1348" t="s">
        <v>17</v>
      </c>
      <c r="D1348">
        <v>2012</v>
      </c>
      <c r="E1348">
        <v>5</v>
      </c>
      <c r="F1348" t="s">
        <v>91</v>
      </c>
      <c r="G1348" t="s">
        <v>138</v>
      </c>
    </row>
    <row r="1349" spans="1:7" x14ac:dyDescent="0.25">
      <c r="A1349" t="s">
        <v>134</v>
      </c>
      <c r="B1349" t="s">
        <v>135</v>
      </c>
      <c r="C1349" t="s">
        <v>17</v>
      </c>
      <c r="D1349">
        <v>2013</v>
      </c>
      <c r="E1349">
        <v>8</v>
      </c>
      <c r="F1349" t="s">
        <v>91</v>
      </c>
      <c r="G1349" t="s">
        <v>138</v>
      </c>
    </row>
    <row r="1350" spans="1:7" x14ac:dyDescent="0.25">
      <c r="A1350" t="s">
        <v>134</v>
      </c>
      <c r="B1350" t="s">
        <v>135</v>
      </c>
      <c r="C1350" t="s">
        <v>17</v>
      </c>
      <c r="D1350">
        <v>2014</v>
      </c>
      <c r="E1350">
        <v>11</v>
      </c>
      <c r="F1350" t="s">
        <v>91</v>
      </c>
      <c r="G1350" t="s">
        <v>138</v>
      </c>
    </row>
    <row r="1351" spans="1:7" x14ac:dyDescent="0.25">
      <c r="A1351" t="s">
        <v>134</v>
      </c>
      <c r="B1351" t="s">
        <v>135</v>
      </c>
      <c r="C1351" t="s">
        <v>17</v>
      </c>
      <c r="D1351">
        <v>2015</v>
      </c>
      <c r="E1351">
        <v>10</v>
      </c>
      <c r="F1351" t="s">
        <v>91</v>
      </c>
      <c r="G1351" t="s">
        <v>138</v>
      </c>
    </row>
    <row r="1352" spans="1:7" x14ac:dyDescent="0.25">
      <c r="A1352" t="s">
        <v>134</v>
      </c>
      <c r="B1352" t="s">
        <v>135</v>
      </c>
      <c r="C1352" t="s">
        <v>17</v>
      </c>
      <c r="D1352">
        <v>2016</v>
      </c>
      <c r="E1352">
        <v>11</v>
      </c>
      <c r="F1352" t="s">
        <v>91</v>
      </c>
      <c r="G1352" t="s">
        <v>138</v>
      </c>
    </row>
    <row r="1353" spans="1:7" x14ac:dyDescent="0.25">
      <c r="A1353" t="s">
        <v>134</v>
      </c>
      <c r="B1353" t="s">
        <v>135</v>
      </c>
      <c r="C1353" t="s">
        <v>17</v>
      </c>
      <c r="D1353">
        <v>2017</v>
      </c>
      <c r="E1353">
        <v>10</v>
      </c>
      <c r="F1353" t="s">
        <v>91</v>
      </c>
      <c r="G1353" t="s">
        <v>138</v>
      </c>
    </row>
    <row r="1354" spans="1:7" x14ac:dyDescent="0.25">
      <c r="A1354" t="s">
        <v>134</v>
      </c>
      <c r="B1354" t="s">
        <v>135</v>
      </c>
      <c r="C1354" t="s">
        <v>17</v>
      </c>
      <c r="D1354">
        <v>2018</v>
      </c>
      <c r="E1354">
        <v>13</v>
      </c>
      <c r="F1354" t="s">
        <v>91</v>
      </c>
      <c r="G1354" t="s">
        <v>138</v>
      </c>
    </row>
    <row r="1355" spans="1:7" x14ac:dyDescent="0.25">
      <c r="A1355" t="s">
        <v>134</v>
      </c>
      <c r="B1355" t="s">
        <v>135</v>
      </c>
      <c r="C1355" t="s">
        <v>17</v>
      </c>
      <c r="D1355">
        <v>2019</v>
      </c>
      <c r="E1355">
        <v>9</v>
      </c>
      <c r="F1355" t="s">
        <v>91</v>
      </c>
      <c r="G1355" t="s">
        <v>138</v>
      </c>
    </row>
    <row r="1356" spans="1:7" x14ac:dyDescent="0.25">
      <c r="A1356" t="s">
        <v>134</v>
      </c>
      <c r="B1356" t="s">
        <v>135</v>
      </c>
      <c r="C1356" t="s">
        <v>17</v>
      </c>
      <c r="D1356">
        <v>2020</v>
      </c>
      <c r="E1356">
        <v>11</v>
      </c>
      <c r="F1356" t="s">
        <v>91</v>
      </c>
      <c r="G1356" t="s">
        <v>138</v>
      </c>
    </row>
    <row r="1357" spans="1:7" x14ac:dyDescent="0.25">
      <c r="A1357" t="s">
        <v>134</v>
      </c>
      <c r="B1357" t="s">
        <v>135</v>
      </c>
      <c r="C1357" t="s">
        <v>17</v>
      </c>
      <c r="D1357">
        <v>2021</v>
      </c>
      <c r="E1357">
        <v>12</v>
      </c>
      <c r="F1357" t="s">
        <v>91</v>
      </c>
      <c r="G1357" t="s">
        <v>138</v>
      </c>
    </row>
    <row r="1358" spans="1:7" x14ac:dyDescent="0.25">
      <c r="A1358" t="s">
        <v>134</v>
      </c>
      <c r="B1358" t="s">
        <v>135</v>
      </c>
      <c r="C1358" t="s">
        <v>18</v>
      </c>
      <c r="D1358">
        <v>2010</v>
      </c>
      <c r="E1358">
        <v>80</v>
      </c>
      <c r="F1358" t="s">
        <v>19</v>
      </c>
      <c r="G1358" t="s">
        <v>138</v>
      </c>
    </row>
    <row r="1359" spans="1:7" x14ac:dyDescent="0.25">
      <c r="A1359" t="s">
        <v>134</v>
      </c>
      <c r="B1359" t="s">
        <v>135</v>
      </c>
      <c r="C1359" t="s">
        <v>18</v>
      </c>
      <c r="D1359">
        <v>2011</v>
      </c>
      <c r="E1359">
        <v>74</v>
      </c>
      <c r="F1359" t="s">
        <v>19</v>
      </c>
      <c r="G1359" t="s">
        <v>138</v>
      </c>
    </row>
    <row r="1360" spans="1:7" x14ac:dyDescent="0.25">
      <c r="A1360" t="s">
        <v>134</v>
      </c>
      <c r="B1360" t="s">
        <v>135</v>
      </c>
      <c r="C1360" t="s">
        <v>18</v>
      </c>
      <c r="D1360">
        <v>2012</v>
      </c>
      <c r="E1360">
        <v>90</v>
      </c>
      <c r="F1360" t="s">
        <v>19</v>
      </c>
      <c r="G1360" t="s">
        <v>138</v>
      </c>
    </row>
    <row r="1361" spans="1:7" x14ac:dyDescent="0.25">
      <c r="A1361" t="s">
        <v>134</v>
      </c>
      <c r="B1361" t="s">
        <v>135</v>
      </c>
      <c r="C1361" t="s">
        <v>18</v>
      </c>
      <c r="D1361">
        <v>2013</v>
      </c>
      <c r="E1361">
        <v>86</v>
      </c>
      <c r="F1361" t="s">
        <v>19</v>
      </c>
      <c r="G1361" t="s">
        <v>138</v>
      </c>
    </row>
    <row r="1362" spans="1:7" x14ac:dyDescent="0.25">
      <c r="A1362" t="s">
        <v>134</v>
      </c>
      <c r="B1362" t="s">
        <v>135</v>
      </c>
      <c r="C1362" t="s">
        <v>18</v>
      </c>
      <c r="D1362">
        <v>2014</v>
      </c>
      <c r="E1362">
        <v>86</v>
      </c>
      <c r="F1362" t="s">
        <v>19</v>
      </c>
      <c r="G1362" t="s">
        <v>138</v>
      </c>
    </row>
    <row r="1363" spans="1:7" x14ac:dyDescent="0.25">
      <c r="A1363" t="s">
        <v>134</v>
      </c>
      <c r="B1363" t="s">
        <v>135</v>
      </c>
      <c r="C1363" t="s">
        <v>18</v>
      </c>
      <c r="D1363">
        <v>2015</v>
      </c>
      <c r="E1363">
        <v>59</v>
      </c>
      <c r="F1363" t="s">
        <v>19</v>
      </c>
      <c r="G1363" t="s">
        <v>138</v>
      </c>
    </row>
    <row r="1364" spans="1:7" x14ac:dyDescent="0.25">
      <c r="A1364" t="s">
        <v>134</v>
      </c>
      <c r="B1364" t="s">
        <v>135</v>
      </c>
      <c r="C1364" t="s">
        <v>18</v>
      </c>
      <c r="D1364">
        <v>2016</v>
      </c>
      <c r="E1364">
        <v>69</v>
      </c>
      <c r="F1364" t="s">
        <v>19</v>
      </c>
      <c r="G1364" t="s">
        <v>138</v>
      </c>
    </row>
    <row r="1365" spans="1:7" x14ac:dyDescent="0.25">
      <c r="A1365" t="s">
        <v>134</v>
      </c>
      <c r="B1365" t="s">
        <v>135</v>
      </c>
      <c r="C1365" t="s">
        <v>18</v>
      </c>
      <c r="D1365">
        <v>2017</v>
      </c>
      <c r="E1365">
        <v>63</v>
      </c>
      <c r="F1365" t="s">
        <v>19</v>
      </c>
      <c r="G1365" t="s">
        <v>138</v>
      </c>
    </row>
    <row r="1366" spans="1:7" x14ac:dyDescent="0.25">
      <c r="A1366" t="s">
        <v>134</v>
      </c>
      <c r="B1366" t="s">
        <v>135</v>
      </c>
      <c r="C1366" t="s">
        <v>18</v>
      </c>
      <c r="D1366">
        <v>2018</v>
      </c>
      <c r="E1366">
        <v>97</v>
      </c>
      <c r="F1366" t="s">
        <v>19</v>
      </c>
      <c r="G1366" t="s">
        <v>138</v>
      </c>
    </row>
    <row r="1367" spans="1:7" x14ac:dyDescent="0.25">
      <c r="A1367" t="s">
        <v>134</v>
      </c>
      <c r="B1367" t="s">
        <v>135</v>
      </c>
      <c r="C1367" t="s">
        <v>18</v>
      </c>
      <c r="D1367">
        <v>2019</v>
      </c>
      <c r="E1367">
        <v>134</v>
      </c>
      <c r="F1367" t="s">
        <v>19</v>
      </c>
      <c r="G1367" t="s">
        <v>138</v>
      </c>
    </row>
    <row r="1368" spans="1:7" x14ac:dyDescent="0.25">
      <c r="A1368" t="s">
        <v>134</v>
      </c>
      <c r="B1368" t="s">
        <v>135</v>
      </c>
      <c r="C1368" t="s">
        <v>18</v>
      </c>
      <c r="D1368">
        <v>2020</v>
      </c>
      <c r="E1368">
        <v>140</v>
      </c>
      <c r="F1368" t="s">
        <v>19</v>
      </c>
      <c r="G1368" t="s">
        <v>138</v>
      </c>
    </row>
    <row r="1369" spans="1:7" x14ac:dyDescent="0.25">
      <c r="A1369" t="s">
        <v>134</v>
      </c>
      <c r="B1369" t="s">
        <v>135</v>
      </c>
      <c r="C1369" t="s">
        <v>18</v>
      </c>
      <c r="D1369">
        <v>2021</v>
      </c>
      <c r="E1369">
        <v>144</v>
      </c>
      <c r="F1369" t="s">
        <v>19</v>
      </c>
      <c r="G1369" t="s">
        <v>138</v>
      </c>
    </row>
    <row r="1370" spans="1:7" x14ac:dyDescent="0.25">
      <c r="A1370" t="s">
        <v>134</v>
      </c>
      <c r="B1370" t="s">
        <v>135</v>
      </c>
      <c r="C1370" t="s">
        <v>19</v>
      </c>
      <c r="D1370">
        <v>2010</v>
      </c>
      <c r="E1370">
        <v>953</v>
      </c>
      <c r="F1370" t="s">
        <v>19</v>
      </c>
      <c r="G1370" t="s">
        <v>138</v>
      </c>
    </row>
    <row r="1371" spans="1:7" x14ac:dyDescent="0.25">
      <c r="A1371" t="s">
        <v>134</v>
      </c>
      <c r="B1371" t="s">
        <v>135</v>
      </c>
      <c r="C1371" t="s">
        <v>19</v>
      </c>
      <c r="D1371">
        <v>2011</v>
      </c>
      <c r="E1371">
        <v>1009</v>
      </c>
      <c r="F1371" t="s">
        <v>19</v>
      </c>
      <c r="G1371" t="s">
        <v>138</v>
      </c>
    </row>
    <row r="1372" spans="1:7" x14ac:dyDescent="0.25">
      <c r="A1372" t="s">
        <v>134</v>
      </c>
      <c r="B1372" t="s">
        <v>135</v>
      </c>
      <c r="C1372" t="s">
        <v>19</v>
      </c>
      <c r="D1372">
        <v>2012</v>
      </c>
      <c r="E1372">
        <v>970</v>
      </c>
      <c r="F1372" t="s">
        <v>19</v>
      </c>
      <c r="G1372" t="s">
        <v>138</v>
      </c>
    </row>
    <row r="1373" spans="1:7" x14ac:dyDescent="0.25">
      <c r="A1373" t="s">
        <v>134</v>
      </c>
      <c r="B1373" t="s">
        <v>135</v>
      </c>
      <c r="C1373" t="s">
        <v>19</v>
      </c>
      <c r="D1373">
        <v>2013</v>
      </c>
      <c r="E1373">
        <v>1013</v>
      </c>
      <c r="F1373" t="s">
        <v>19</v>
      </c>
      <c r="G1373" t="s">
        <v>138</v>
      </c>
    </row>
    <row r="1374" spans="1:7" x14ac:dyDescent="0.25">
      <c r="A1374" t="s">
        <v>134</v>
      </c>
      <c r="B1374" t="s">
        <v>135</v>
      </c>
      <c r="C1374" t="s">
        <v>19</v>
      </c>
      <c r="D1374">
        <v>2014</v>
      </c>
      <c r="E1374">
        <v>1013</v>
      </c>
      <c r="F1374" t="s">
        <v>19</v>
      </c>
      <c r="G1374" t="s">
        <v>138</v>
      </c>
    </row>
    <row r="1375" spans="1:7" x14ac:dyDescent="0.25">
      <c r="A1375" t="s">
        <v>134</v>
      </c>
      <c r="B1375" t="s">
        <v>135</v>
      </c>
      <c r="C1375" t="s">
        <v>19</v>
      </c>
      <c r="D1375">
        <v>2015</v>
      </c>
      <c r="E1375">
        <v>1046</v>
      </c>
      <c r="F1375" t="s">
        <v>19</v>
      </c>
      <c r="G1375" t="s">
        <v>138</v>
      </c>
    </row>
    <row r="1376" spans="1:7" x14ac:dyDescent="0.25">
      <c r="A1376" t="s">
        <v>134</v>
      </c>
      <c r="B1376" t="s">
        <v>135</v>
      </c>
      <c r="C1376" t="s">
        <v>19</v>
      </c>
      <c r="D1376">
        <v>2016</v>
      </c>
      <c r="E1376">
        <v>1084</v>
      </c>
      <c r="F1376" t="s">
        <v>19</v>
      </c>
      <c r="G1376" t="s">
        <v>138</v>
      </c>
    </row>
    <row r="1377" spans="1:7" x14ac:dyDescent="0.25">
      <c r="A1377" t="s">
        <v>134</v>
      </c>
      <c r="B1377" t="s">
        <v>135</v>
      </c>
      <c r="C1377" t="s">
        <v>19</v>
      </c>
      <c r="D1377">
        <v>2017</v>
      </c>
      <c r="E1377">
        <v>1073</v>
      </c>
      <c r="F1377" t="s">
        <v>19</v>
      </c>
      <c r="G1377" t="s">
        <v>138</v>
      </c>
    </row>
    <row r="1378" spans="1:7" x14ac:dyDescent="0.25">
      <c r="A1378" t="s">
        <v>134</v>
      </c>
      <c r="B1378" t="s">
        <v>135</v>
      </c>
      <c r="C1378" t="s">
        <v>19</v>
      </c>
      <c r="D1378">
        <v>2018</v>
      </c>
      <c r="E1378">
        <v>1043</v>
      </c>
      <c r="F1378" t="s">
        <v>19</v>
      </c>
      <c r="G1378" t="s">
        <v>138</v>
      </c>
    </row>
    <row r="1379" spans="1:7" x14ac:dyDescent="0.25">
      <c r="A1379" t="s">
        <v>134</v>
      </c>
      <c r="B1379" t="s">
        <v>135</v>
      </c>
      <c r="C1379" t="s">
        <v>19</v>
      </c>
      <c r="D1379">
        <v>2019</v>
      </c>
      <c r="E1379">
        <v>990</v>
      </c>
      <c r="F1379" t="s">
        <v>19</v>
      </c>
      <c r="G1379" t="s">
        <v>138</v>
      </c>
    </row>
    <row r="1380" spans="1:7" x14ac:dyDescent="0.25">
      <c r="A1380" t="s">
        <v>134</v>
      </c>
      <c r="B1380" t="s">
        <v>135</v>
      </c>
      <c r="C1380" t="s">
        <v>19</v>
      </c>
      <c r="D1380">
        <v>2020</v>
      </c>
      <c r="E1380">
        <v>1004</v>
      </c>
      <c r="F1380" t="s">
        <v>19</v>
      </c>
      <c r="G1380" t="s">
        <v>138</v>
      </c>
    </row>
    <row r="1381" spans="1:7" x14ac:dyDescent="0.25">
      <c r="A1381" t="s">
        <v>134</v>
      </c>
      <c r="B1381" t="s">
        <v>135</v>
      </c>
      <c r="C1381" t="s">
        <v>19</v>
      </c>
      <c r="D1381">
        <v>2021</v>
      </c>
      <c r="E1381">
        <v>1021</v>
      </c>
      <c r="F1381" t="s">
        <v>19</v>
      </c>
      <c r="G1381" t="s">
        <v>138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8A4F3-4A5C-4C1A-A5D9-4CDF6305593A}">
  <dimension ref="A1:N7"/>
  <sheetViews>
    <sheetView workbookViewId="0">
      <selection sqref="A1:N7"/>
    </sheetView>
  </sheetViews>
  <sheetFormatPr baseColWidth="10" defaultRowHeight="15" x14ac:dyDescent="0.25"/>
  <cols>
    <col min="1" max="1" width="15.85546875" bestFit="1" customWidth="1"/>
    <col min="2" max="2" width="18.7109375" bestFit="1" customWidth="1"/>
    <col min="3" max="13" width="8.5703125" bestFit="1" customWidth="1"/>
    <col min="14" max="14" width="9.140625" bestFit="1" customWidth="1"/>
  </cols>
  <sheetData>
    <row r="1" spans="1:14" x14ac:dyDescent="0.25">
      <c r="A1" s="6" t="s">
        <v>136</v>
      </c>
      <c r="B1" s="11" t="s">
        <v>143</v>
      </c>
    </row>
    <row r="3" spans="1:14" x14ac:dyDescent="0.25">
      <c r="A3" s="6" t="s">
        <v>141</v>
      </c>
      <c r="B3" s="6" t="s">
        <v>139</v>
      </c>
    </row>
    <row r="4" spans="1:14" x14ac:dyDescent="0.25">
      <c r="A4" s="6" t="s">
        <v>142</v>
      </c>
      <c r="B4" s="11">
        <v>2010</v>
      </c>
      <c r="C4" s="11">
        <v>2011</v>
      </c>
      <c r="D4" s="11">
        <v>2012</v>
      </c>
      <c r="E4" s="11">
        <v>2013</v>
      </c>
      <c r="F4" s="11">
        <v>2014</v>
      </c>
      <c r="G4" s="11">
        <v>2015</v>
      </c>
      <c r="H4" s="11">
        <v>2016</v>
      </c>
      <c r="I4" s="11">
        <v>2017</v>
      </c>
      <c r="J4" s="11">
        <v>2018</v>
      </c>
      <c r="K4" s="11">
        <v>2019</v>
      </c>
      <c r="L4" s="11">
        <v>2020</v>
      </c>
      <c r="M4" s="11">
        <v>2021</v>
      </c>
      <c r="N4" s="11" t="s">
        <v>140</v>
      </c>
    </row>
    <row r="5" spans="1:14" x14ac:dyDescent="0.25">
      <c r="A5" s="7" t="s">
        <v>91</v>
      </c>
      <c r="B5" s="20">
        <v>0.31730774626153802</v>
      </c>
      <c r="C5" s="20">
        <v>0.32386864818391936</v>
      </c>
      <c r="D5" s="20">
        <v>0.32414146135185062</v>
      </c>
      <c r="E5" s="20">
        <v>0.32551064513626438</v>
      </c>
      <c r="F5" s="20">
        <v>0.32750489215276707</v>
      </c>
      <c r="G5" s="20">
        <v>0.3341998942120486</v>
      </c>
      <c r="H5" s="20">
        <v>0.33518882036624087</v>
      </c>
      <c r="I5" s="20">
        <v>0.33490990990990993</v>
      </c>
      <c r="J5" s="20">
        <v>0.33413252794905546</v>
      </c>
      <c r="K5" s="20">
        <v>0.33271580457116157</v>
      </c>
      <c r="L5" s="20">
        <v>0.33733438959761797</v>
      </c>
      <c r="M5" s="20">
        <v>0.3313216946941917</v>
      </c>
      <c r="N5" s="20">
        <v>0.32988161126312721</v>
      </c>
    </row>
    <row r="6" spans="1:14" x14ac:dyDescent="0.25">
      <c r="A6" s="7" t="s">
        <v>19</v>
      </c>
      <c r="B6" s="20">
        <v>0.68269225373846198</v>
      </c>
      <c r="C6" s="20">
        <v>0.67613135181608064</v>
      </c>
      <c r="D6" s="20">
        <v>0.67585853864814938</v>
      </c>
      <c r="E6" s="20">
        <v>0.67448935486373562</v>
      </c>
      <c r="F6" s="20">
        <v>0.67249510784723288</v>
      </c>
      <c r="G6" s="20">
        <v>0.66580010578795146</v>
      </c>
      <c r="H6" s="20">
        <v>0.66481117963375913</v>
      </c>
      <c r="I6" s="20">
        <v>0.66509009009009012</v>
      </c>
      <c r="J6" s="20">
        <v>0.66586747205094454</v>
      </c>
      <c r="K6" s="20">
        <v>0.66728419542883843</v>
      </c>
      <c r="L6" s="20">
        <v>0.66266561040238203</v>
      </c>
      <c r="M6" s="20">
        <v>0.6686783053058083</v>
      </c>
      <c r="N6" s="20">
        <v>0.67011838873687279</v>
      </c>
    </row>
    <row r="7" spans="1:14" x14ac:dyDescent="0.25">
      <c r="A7" s="7" t="s">
        <v>140</v>
      </c>
      <c r="B7" s="20">
        <v>1</v>
      </c>
      <c r="C7" s="20">
        <v>1</v>
      </c>
      <c r="D7" s="20">
        <v>1</v>
      </c>
      <c r="E7" s="20">
        <v>1</v>
      </c>
      <c r="F7" s="20">
        <v>1</v>
      </c>
      <c r="G7" s="20">
        <v>1</v>
      </c>
      <c r="H7" s="20">
        <v>1</v>
      </c>
      <c r="I7" s="20">
        <v>1</v>
      </c>
      <c r="J7" s="20">
        <v>1</v>
      </c>
      <c r="K7" s="20">
        <v>1</v>
      </c>
      <c r="L7" s="20">
        <v>1</v>
      </c>
      <c r="M7" s="20">
        <v>1</v>
      </c>
      <c r="N7" s="20">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B9F80-6D91-4D83-8DE4-E1A95E3779CC}">
  <dimension ref="A1:M31"/>
  <sheetViews>
    <sheetView workbookViewId="0">
      <selection activeCell="H24" sqref="H24"/>
    </sheetView>
  </sheetViews>
  <sheetFormatPr baseColWidth="10" defaultRowHeight="15" x14ac:dyDescent="0.25"/>
  <sheetData>
    <row r="1" spans="1:13" x14ac:dyDescent="0.25">
      <c r="A1" t="s">
        <v>136</v>
      </c>
      <c r="B1" t="s">
        <v>138</v>
      </c>
    </row>
    <row r="3" spans="1:13" x14ac:dyDescent="0.25">
      <c r="A3" t="s">
        <v>141</v>
      </c>
      <c r="B3" t="s">
        <v>139</v>
      </c>
    </row>
    <row r="4" spans="1:13" x14ac:dyDescent="0.25">
      <c r="B4">
        <v>2010</v>
      </c>
      <c r="C4">
        <v>2011</v>
      </c>
      <c r="D4">
        <v>2012</v>
      </c>
      <c r="E4">
        <v>2013</v>
      </c>
      <c r="F4">
        <v>2014</v>
      </c>
      <c r="G4">
        <v>2015</v>
      </c>
      <c r="H4">
        <v>2016</v>
      </c>
      <c r="I4">
        <v>2017</v>
      </c>
      <c r="J4">
        <v>2018</v>
      </c>
      <c r="K4">
        <v>2019</v>
      </c>
      <c r="L4">
        <v>2020</v>
      </c>
      <c r="M4">
        <v>2021</v>
      </c>
    </row>
    <row r="5" spans="1:13" x14ac:dyDescent="0.25">
      <c r="A5" s="7" t="s">
        <v>91</v>
      </c>
      <c r="B5">
        <v>25866</v>
      </c>
      <c r="C5">
        <v>26346</v>
      </c>
      <c r="D5">
        <v>26282</v>
      </c>
      <c r="E5">
        <v>26556</v>
      </c>
      <c r="F5">
        <v>26559</v>
      </c>
      <c r="G5">
        <v>26615</v>
      </c>
      <c r="H5">
        <v>26940</v>
      </c>
      <c r="I5">
        <v>27003</v>
      </c>
      <c r="J5">
        <v>27019</v>
      </c>
      <c r="K5">
        <v>26929</v>
      </c>
      <c r="L5">
        <v>27176</v>
      </c>
      <c r="M5">
        <v>27261</v>
      </c>
    </row>
    <row r="6" spans="1:13" x14ac:dyDescent="0.25">
      <c r="A6" s="7" t="s">
        <v>19</v>
      </c>
      <c r="B6">
        <v>50658</v>
      </c>
      <c r="C6">
        <v>50347</v>
      </c>
      <c r="D6">
        <v>50326</v>
      </c>
      <c r="E6">
        <v>49902</v>
      </c>
      <c r="F6">
        <v>49722</v>
      </c>
      <c r="G6">
        <v>47699</v>
      </c>
      <c r="H6">
        <v>48250</v>
      </c>
      <c r="I6">
        <v>48636</v>
      </c>
      <c r="J6">
        <v>48733</v>
      </c>
      <c r="K6">
        <v>49249</v>
      </c>
      <c r="L6">
        <v>48583</v>
      </c>
      <c r="M6">
        <v>49833</v>
      </c>
    </row>
    <row r="7" spans="1:13" x14ac:dyDescent="0.25">
      <c r="A7" s="7" t="s">
        <v>140</v>
      </c>
      <c r="B7">
        <v>76524</v>
      </c>
      <c r="C7">
        <v>76693</v>
      </c>
      <c r="D7">
        <v>76608</v>
      </c>
      <c r="E7">
        <v>76458</v>
      </c>
      <c r="F7">
        <v>76281</v>
      </c>
      <c r="G7">
        <v>74314</v>
      </c>
      <c r="H7">
        <v>75190</v>
      </c>
      <c r="I7">
        <v>75639</v>
      </c>
      <c r="J7">
        <v>75752</v>
      </c>
      <c r="K7">
        <v>76178</v>
      </c>
      <c r="L7">
        <v>75759</v>
      </c>
      <c r="M7">
        <v>77094</v>
      </c>
    </row>
    <row r="10" spans="1:13" x14ac:dyDescent="0.25">
      <c r="A10" t="s">
        <v>141</v>
      </c>
      <c r="B10" t="s">
        <v>139</v>
      </c>
    </row>
    <row r="11" spans="1:13" x14ac:dyDescent="0.25">
      <c r="B11">
        <v>2010</v>
      </c>
      <c r="C11">
        <v>2011</v>
      </c>
      <c r="D11">
        <v>2012</v>
      </c>
      <c r="E11">
        <v>2013</v>
      </c>
      <c r="F11">
        <v>2014</v>
      </c>
      <c r="G11">
        <v>2015</v>
      </c>
      <c r="H11">
        <v>2016</v>
      </c>
      <c r="I11">
        <v>2017</v>
      </c>
      <c r="J11">
        <v>2018</v>
      </c>
      <c r="K11">
        <v>2019</v>
      </c>
      <c r="L11">
        <v>2020</v>
      </c>
      <c r="M11">
        <v>2021</v>
      </c>
    </row>
    <row r="12" spans="1:13" x14ac:dyDescent="0.25">
      <c r="A12" s="7" t="s">
        <v>91</v>
      </c>
      <c r="B12" s="8">
        <f>B5/B$7</f>
        <v>0.33801160420260312</v>
      </c>
      <c r="C12" s="8">
        <f t="shared" ref="C12:M12" si="0">C5/C$7</f>
        <v>0.34352548472481192</v>
      </c>
      <c r="D12" s="8">
        <f t="shared" si="0"/>
        <v>0.34307121971595655</v>
      </c>
      <c r="E12" s="8">
        <f t="shared" si="0"/>
        <v>0.3473279447539826</v>
      </c>
      <c r="F12" s="8">
        <f t="shared" si="0"/>
        <v>0.34817320171471272</v>
      </c>
      <c r="G12" s="8">
        <f t="shared" si="0"/>
        <v>0.35814247651855641</v>
      </c>
      <c r="H12" s="8">
        <f t="shared" si="0"/>
        <v>0.35829232610719508</v>
      </c>
      <c r="I12" s="8">
        <f t="shared" si="0"/>
        <v>0.35699837385475747</v>
      </c>
      <c r="J12" s="8">
        <f t="shared" si="0"/>
        <v>0.35667705143098533</v>
      </c>
      <c r="K12" s="8">
        <f t="shared" si="0"/>
        <v>0.35350101079051693</v>
      </c>
      <c r="L12" s="8">
        <f t="shared" si="0"/>
        <v>0.35871645613062475</v>
      </c>
      <c r="M12" s="8">
        <f t="shared" si="0"/>
        <v>0.35360728461358859</v>
      </c>
    </row>
    <row r="13" spans="1:13" x14ac:dyDescent="0.25">
      <c r="A13" s="7" t="s">
        <v>19</v>
      </c>
      <c r="B13" s="8">
        <f>B6/B$7</f>
        <v>0.66198839579739688</v>
      </c>
      <c r="C13" s="8">
        <f t="shared" ref="C13:M13" si="1">C6/C$7</f>
        <v>0.65647451527518808</v>
      </c>
      <c r="D13" s="8">
        <f t="shared" si="1"/>
        <v>0.65692878028404345</v>
      </c>
      <c r="E13" s="8">
        <f t="shared" si="1"/>
        <v>0.65267205524601746</v>
      </c>
      <c r="F13" s="8">
        <f t="shared" si="1"/>
        <v>0.65182679828528733</v>
      </c>
      <c r="G13" s="8">
        <f t="shared" si="1"/>
        <v>0.64185752348144365</v>
      </c>
      <c r="H13" s="8">
        <f t="shared" si="1"/>
        <v>0.64170767389280492</v>
      </c>
      <c r="I13" s="8">
        <f t="shared" si="1"/>
        <v>0.64300162614524259</v>
      </c>
      <c r="J13" s="8">
        <f t="shared" si="1"/>
        <v>0.64332294856901473</v>
      </c>
      <c r="K13" s="8">
        <f t="shared" si="1"/>
        <v>0.64649898920948301</v>
      </c>
      <c r="L13" s="8">
        <f t="shared" si="1"/>
        <v>0.64128354386937525</v>
      </c>
      <c r="M13" s="8">
        <f t="shared" si="1"/>
        <v>0.64639271538641141</v>
      </c>
    </row>
    <row r="14" spans="1:13" x14ac:dyDescent="0.25">
      <c r="A14" s="7" t="s">
        <v>140</v>
      </c>
      <c r="B14">
        <v>76524</v>
      </c>
      <c r="C14">
        <v>76693</v>
      </c>
      <c r="D14">
        <v>76608</v>
      </c>
      <c r="E14">
        <v>76458</v>
      </c>
      <c r="F14">
        <v>76281</v>
      </c>
      <c r="G14">
        <v>74314</v>
      </c>
      <c r="H14">
        <v>75190</v>
      </c>
      <c r="I14">
        <v>75639</v>
      </c>
      <c r="J14">
        <v>75752</v>
      </c>
      <c r="K14">
        <v>76178</v>
      </c>
      <c r="L14">
        <v>75759</v>
      </c>
      <c r="M14">
        <v>77094</v>
      </c>
    </row>
    <row r="17" spans="1:13" x14ac:dyDescent="0.25">
      <c r="A17" s="7" t="s">
        <v>144</v>
      </c>
    </row>
    <row r="18" spans="1:13" x14ac:dyDescent="0.25">
      <c r="A18" t="s">
        <v>141</v>
      </c>
      <c r="B18" t="s">
        <v>139</v>
      </c>
    </row>
    <row r="19" spans="1:13" x14ac:dyDescent="0.25">
      <c r="B19">
        <v>2010</v>
      </c>
      <c r="C19">
        <v>2011</v>
      </c>
      <c r="D19">
        <v>2012</v>
      </c>
      <c r="E19">
        <v>2013</v>
      </c>
      <c r="F19">
        <v>2014</v>
      </c>
      <c r="G19">
        <v>2015</v>
      </c>
      <c r="H19">
        <v>2016</v>
      </c>
      <c r="I19">
        <v>2017</v>
      </c>
      <c r="J19">
        <v>2018</v>
      </c>
      <c r="K19">
        <v>2019</v>
      </c>
      <c r="L19">
        <v>2020</v>
      </c>
      <c r="M19">
        <v>2021</v>
      </c>
    </row>
    <row r="20" spans="1:13" x14ac:dyDescent="0.25">
      <c r="A20" s="7" t="s">
        <v>91</v>
      </c>
      <c r="B20">
        <f>B5/$B5*100</f>
        <v>100</v>
      </c>
      <c r="C20" s="15">
        <f t="shared" ref="C20:M20" si="2">C5/$B5*100</f>
        <v>101.8557179308745</v>
      </c>
      <c r="D20" s="15">
        <f t="shared" si="2"/>
        <v>101.60828887342457</v>
      </c>
      <c r="E20" s="15">
        <f t="shared" si="2"/>
        <v>102.6675945256321</v>
      </c>
      <c r="F20" s="15">
        <f t="shared" si="2"/>
        <v>102.67919276270008</v>
      </c>
      <c r="G20" s="15">
        <f t="shared" si="2"/>
        <v>102.89569318796876</v>
      </c>
      <c r="H20" s="15">
        <f t="shared" si="2"/>
        <v>104.15216887033172</v>
      </c>
      <c r="I20" s="15">
        <f t="shared" si="2"/>
        <v>104.39573184875898</v>
      </c>
      <c r="J20" s="15">
        <f t="shared" si="2"/>
        <v>104.45758911312146</v>
      </c>
      <c r="K20" s="15">
        <f t="shared" si="2"/>
        <v>104.10964200108251</v>
      </c>
      <c r="L20" s="15">
        <f t="shared" si="2"/>
        <v>105.06456351967834</v>
      </c>
      <c r="M20" s="15">
        <f t="shared" si="2"/>
        <v>105.39318023660404</v>
      </c>
    </row>
    <row r="21" spans="1:13" x14ac:dyDescent="0.25">
      <c r="A21" s="7" t="s">
        <v>19</v>
      </c>
      <c r="B21">
        <f>B6/$B6*100</f>
        <v>100</v>
      </c>
      <c r="C21" s="15">
        <f t="shared" ref="C21:M21" si="3">C6/$B6*100</f>
        <v>99.38607919775751</v>
      </c>
      <c r="D21" s="15">
        <f t="shared" si="3"/>
        <v>99.344624738442093</v>
      </c>
      <c r="E21" s="15">
        <f t="shared" si="3"/>
        <v>98.507639464645266</v>
      </c>
      <c r="F21" s="15">
        <f t="shared" si="3"/>
        <v>98.152315527656043</v>
      </c>
      <c r="G21" s="15">
        <f t="shared" si="3"/>
        <v>94.158869280271631</v>
      </c>
      <c r="H21" s="15">
        <f t="shared" si="3"/>
        <v>95.246555331833065</v>
      </c>
      <c r="I21" s="15">
        <f t="shared" si="3"/>
        <v>96.008527774487746</v>
      </c>
      <c r="J21" s="15">
        <f t="shared" si="3"/>
        <v>96.200007896087499</v>
      </c>
      <c r="K21" s="15">
        <f t="shared" si="3"/>
        <v>97.218603182123246</v>
      </c>
      <c r="L21" s="15">
        <f t="shared" si="3"/>
        <v>95.90390461526313</v>
      </c>
      <c r="M21" s="15">
        <f t="shared" si="3"/>
        <v>98.371431955466065</v>
      </c>
    </row>
    <row r="22" spans="1:13" x14ac:dyDescent="0.25">
      <c r="A22" s="7" t="s">
        <v>140</v>
      </c>
      <c r="B22">
        <f>B7/$B7*100</f>
        <v>100</v>
      </c>
      <c r="C22" s="15">
        <f t="shared" ref="C22:M22" si="4">C7/$B7*100</f>
        <v>100.22084574773926</v>
      </c>
      <c r="D22" s="15">
        <f t="shared" si="4"/>
        <v>100.10976948408343</v>
      </c>
      <c r="E22" s="15">
        <f t="shared" si="4"/>
        <v>99.913752548220174</v>
      </c>
      <c r="F22" s="15">
        <f t="shared" si="4"/>
        <v>99.682452563901521</v>
      </c>
      <c r="G22" s="15">
        <f t="shared" si="4"/>
        <v>97.112017144947998</v>
      </c>
      <c r="H22" s="15">
        <f t="shared" si="4"/>
        <v>98.256756050389413</v>
      </c>
      <c r="I22" s="15">
        <f t="shared" si="4"/>
        <v>98.843500078406777</v>
      </c>
      <c r="J22" s="15">
        <f t="shared" si="4"/>
        <v>98.991166170090423</v>
      </c>
      <c r="K22" s="15">
        <f t="shared" si="4"/>
        <v>99.547854267942085</v>
      </c>
      <c r="L22" s="15">
        <f t="shared" si="4"/>
        <v>99.000313627097384</v>
      </c>
      <c r="M22" s="15">
        <f t="shared" si="4"/>
        <v>100.74486435628039</v>
      </c>
    </row>
    <row r="25" spans="1:13" x14ac:dyDescent="0.25">
      <c r="A25" s="7" t="s">
        <v>145</v>
      </c>
    </row>
    <row r="26" spans="1:13" x14ac:dyDescent="0.25">
      <c r="A26" s="7" t="s">
        <v>144</v>
      </c>
    </row>
    <row r="27" spans="1:13" x14ac:dyDescent="0.25">
      <c r="A27" t="s">
        <v>141</v>
      </c>
      <c r="B27" t="s">
        <v>139</v>
      </c>
    </row>
    <row r="28" spans="1:13" x14ac:dyDescent="0.25">
      <c r="B28">
        <v>2010</v>
      </c>
      <c r="C28">
        <v>2011</v>
      </c>
      <c r="D28">
        <v>2012</v>
      </c>
      <c r="E28">
        <v>2013</v>
      </c>
      <c r="F28">
        <v>2014</v>
      </c>
      <c r="G28">
        <v>2015</v>
      </c>
      <c r="H28">
        <v>2016</v>
      </c>
      <c r="I28">
        <v>2017</v>
      </c>
      <c r="J28">
        <v>2018</v>
      </c>
      <c r="K28">
        <v>2019</v>
      </c>
      <c r="L28">
        <v>2020</v>
      </c>
      <c r="M28">
        <v>2021</v>
      </c>
    </row>
    <row r="29" spans="1:13" x14ac:dyDescent="0.25">
      <c r="A29" s="7" t="s">
        <v>91</v>
      </c>
      <c r="B29" s="15">
        <f>B5/$G5*100</f>
        <v>97.185797482622576</v>
      </c>
      <c r="C29" s="15">
        <f t="shared" ref="C29:M29" si="5">C5/$G5*100</f>
        <v>98.989291752770995</v>
      </c>
      <c r="D29" s="15">
        <f t="shared" si="5"/>
        <v>98.748825850084543</v>
      </c>
      <c r="E29" s="15">
        <f t="shared" si="5"/>
        <v>99.778320495960926</v>
      </c>
      <c r="F29" s="15">
        <f t="shared" si="5"/>
        <v>99.789592335149351</v>
      </c>
      <c r="G29">
        <f t="shared" si="5"/>
        <v>100</v>
      </c>
      <c r="H29" s="15">
        <f t="shared" si="5"/>
        <v>101.22111591207965</v>
      </c>
      <c r="I29" s="15">
        <f t="shared" si="5"/>
        <v>101.45782453503662</v>
      </c>
      <c r="J29" s="15">
        <f t="shared" si="5"/>
        <v>101.51794101070826</v>
      </c>
      <c r="K29" s="15">
        <f t="shared" si="5"/>
        <v>101.17978583505543</v>
      </c>
      <c r="L29" s="15">
        <f t="shared" si="5"/>
        <v>102.10783392823595</v>
      </c>
      <c r="M29" s="15">
        <f t="shared" si="5"/>
        <v>102.42720270524141</v>
      </c>
    </row>
    <row r="30" spans="1:13" x14ac:dyDescent="0.25">
      <c r="A30" s="7" t="s">
        <v>19</v>
      </c>
      <c r="B30" s="15">
        <f>B6/$G6*100</f>
        <v>106.20348434977673</v>
      </c>
      <c r="C30" s="15">
        <f t="shared" ref="C30:M30" si="6">C6/$G6*100</f>
        <v>105.5514790666471</v>
      </c>
      <c r="D30" s="15">
        <f t="shared" si="6"/>
        <v>105.50745298643578</v>
      </c>
      <c r="E30" s="15">
        <f t="shared" si="6"/>
        <v>104.61854546216902</v>
      </c>
      <c r="F30" s="15">
        <f t="shared" si="6"/>
        <v>104.24117906035765</v>
      </c>
      <c r="G30">
        <f t="shared" si="6"/>
        <v>100</v>
      </c>
      <c r="H30" s="15">
        <f t="shared" si="6"/>
        <v>101.15516048554476</v>
      </c>
      <c r="I30" s="15">
        <f t="shared" si="6"/>
        <v>101.96440176942913</v>
      </c>
      <c r="J30" s="15">
        <f t="shared" si="6"/>
        <v>102.16776033040524</v>
      </c>
      <c r="K30" s="15">
        <f t="shared" si="6"/>
        <v>103.24954401559781</v>
      </c>
      <c r="L30" s="15">
        <f t="shared" si="6"/>
        <v>101.85328832889577</v>
      </c>
      <c r="M30" s="15">
        <f t="shared" si="6"/>
        <v>104.47388834147466</v>
      </c>
    </row>
    <row r="31" spans="1:13" x14ac:dyDescent="0.25">
      <c r="A31" s="7" t="s">
        <v>140</v>
      </c>
      <c r="B31" s="15">
        <f>B7/$G7*100</f>
        <v>102.97386764270529</v>
      </c>
      <c r="C31" s="15">
        <f t="shared" ref="C31:M31" si="7">C7/$G7*100</f>
        <v>103.20128105067685</v>
      </c>
      <c r="D31" s="15">
        <f t="shared" si="7"/>
        <v>103.08690152595743</v>
      </c>
      <c r="E31" s="15">
        <f t="shared" si="7"/>
        <v>102.88505530586431</v>
      </c>
      <c r="F31" s="15">
        <f t="shared" si="7"/>
        <v>102.64687676615442</v>
      </c>
      <c r="G31">
        <f t="shared" si="7"/>
        <v>100</v>
      </c>
      <c r="H31" s="15">
        <f t="shared" si="7"/>
        <v>101.17878192534381</v>
      </c>
      <c r="I31" s="15">
        <f t="shared" si="7"/>
        <v>101.78297494415587</v>
      </c>
      <c r="J31" s="15">
        <f t="shared" si="7"/>
        <v>101.93503242995936</v>
      </c>
      <c r="K31" s="15">
        <f t="shared" si="7"/>
        <v>102.50827569502381</v>
      </c>
      <c r="L31" s="15">
        <f t="shared" si="7"/>
        <v>101.94445192023038</v>
      </c>
      <c r="M31" s="15">
        <f t="shared" si="7"/>
        <v>103.74088327905912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6DC6E-83E2-4B59-A70A-2241B6006D97}">
  <dimension ref="A1:M31"/>
  <sheetViews>
    <sheetView workbookViewId="0">
      <selection activeCell="M7" sqref="M7"/>
    </sheetView>
  </sheetViews>
  <sheetFormatPr baseColWidth="10" defaultRowHeight="15" x14ac:dyDescent="0.25"/>
  <sheetData>
    <row r="1" spans="1:13" x14ac:dyDescent="0.25">
      <c r="A1" t="s">
        <v>136</v>
      </c>
      <c r="B1" t="s">
        <v>137</v>
      </c>
    </row>
    <row r="3" spans="1:13" x14ac:dyDescent="0.25">
      <c r="A3" t="s">
        <v>141</v>
      </c>
      <c r="B3" t="s">
        <v>139</v>
      </c>
    </row>
    <row r="4" spans="1:13" x14ac:dyDescent="0.25">
      <c r="B4">
        <v>2010</v>
      </c>
      <c r="C4">
        <v>2011</v>
      </c>
      <c r="D4">
        <v>2012</v>
      </c>
      <c r="E4">
        <v>2013</v>
      </c>
      <c r="F4">
        <v>2014</v>
      </c>
      <c r="G4">
        <v>2015</v>
      </c>
      <c r="H4">
        <v>2016</v>
      </c>
      <c r="I4">
        <v>2017</v>
      </c>
      <c r="J4">
        <v>2018</v>
      </c>
      <c r="K4">
        <v>2019</v>
      </c>
      <c r="L4">
        <v>2020</v>
      </c>
      <c r="M4">
        <v>2021</v>
      </c>
    </row>
    <row r="5" spans="1:13" x14ac:dyDescent="0.25">
      <c r="A5" s="7" t="s">
        <v>91</v>
      </c>
      <c r="B5">
        <v>30683</v>
      </c>
      <c r="C5">
        <v>31666</v>
      </c>
      <c r="D5">
        <v>31974</v>
      </c>
      <c r="E5">
        <v>32185</v>
      </c>
      <c r="F5">
        <v>33022</v>
      </c>
      <c r="G5">
        <v>32777</v>
      </c>
      <c r="H5">
        <v>33336</v>
      </c>
      <c r="I5">
        <v>33964</v>
      </c>
      <c r="J5">
        <v>34161</v>
      </c>
      <c r="K5">
        <v>34313</v>
      </c>
      <c r="L5">
        <v>34568</v>
      </c>
      <c r="M5">
        <v>34722</v>
      </c>
    </row>
    <row r="6" spans="1:13" x14ac:dyDescent="0.25">
      <c r="A6" s="7" t="s">
        <v>19</v>
      </c>
      <c r="B6">
        <v>71008</v>
      </c>
      <c r="C6">
        <v>70763</v>
      </c>
      <c r="D6">
        <v>71142</v>
      </c>
      <c r="E6">
        <v>71815</v>
      </c>
      <c r="F6">
        <v>72621</v>
      </c>
      <c r="G6">
        <v>70623</v>
      </c>
      <c r="H6">
        <v>71301</v>
      </c>
      <c r="I6">
        <v>72437</v>
      </c>
      <c r="J6">
        <v>73188</v>
      </c>
      <c r="K6">
        <v>73576</v>
      </c>
      <c r="L6">
        <v>72708</v>
      </c>
      <c r="M6">
        <v>75262</v>
      </c>
    </row>
    <row r="7" spans="1:13" x14ac:dyDescent="0.25">
      <c r="A7" s="7" t="s">
        <v>140</v>
      </c>
      <c r="B7">
        <v>101691</v>
      </c>
      <c r="C7">
        <v>102429</v>
      </c>
      <c r="D7">
        <v>103116</v>
      </c>
      <c r="E7">
        <v>104000</v>
      </c>
      <c r="F7">
        <v>105643</v>
      </c>
      <c r="G7">
        <v>103400</v>
      </c>
      <c r="H7">
        <v>104637</v>
      </c>
      <c r="I7">
        <v>106401</v>
      </c>
      <c r="J7">
        <v>107349</v>
      </c>
      <c r="K7">
        <v>107889</v>
      </c>
      <c r="L7">
        <v>107276</v>
      </c>
      <c r="M7">
        <v>109984</v>
      </c>
    </row>
    <row r="10" spans="1:13" x14ac:dyDescent="0.25">
      <c r="A10" t="s">
        <v>136</v>
      </c>
      <c r="B10" t="s">
        <v>137</v>
      </c>
    </row>
    <row r="12" spans="1:13" x14ac:dyDescent="0.25">
      <c r="A12" t="s">
        <v>141</v>
      </c>
      <c r="B12" t="s">
        <v>139</v>
      </c>
    </row>
    <row r="13" spans="1:13" x14ac:dyDescent="0.25">
      <c r="B13">
        <v>2010</v>
      </c>
      <c r="C13">
        <v>2011</v>
      </c>
      <c r="D13">
        <v>2012</v>
      </c>
      <c r="E13">
        <v>2013</v>
      </c>
      <c r="F13">
        <v>2014</v>
      </c>
      <c r="G13">
        <v>2015</v>
      </c>
      <c r="H13">
        <v>2016</v>
      </c>
      <c r="I13">
        <v>2017</v>
      </c>
      <c r="J13">
        <v>2018</v>
      </c>
      <c r="K13">
        <v>2019</v>
      </c>
      <c r="L13">
        <v>2020</v>
      </c>
      <c r="M13">
        <v>2021</v>
      </c>
    </row>
    <row r="14" spans="1:13" x14ac:dyDescent="0.25">
      <c r="A14" s="7" t="s">
        <v>91</v>
      </c>
      <c r="B14" s="8">
        <f>B5/B$7</f>
        <v>0.30172778318631932</v>
      </c>
      <c r="C14" s="8">
        <f t="shared" ref="C14:M14" si="0">C5/C$7</f>
        <v>0.30915072879750854</v>
      </c>
      <c r="D14" s="8">
        <f t="shared" si="0"/>
        <v>0.31007797044105667</v>
      </c>
      <c r="E14" s="8">
        <f t="shared" si="0"/>
        <v>0.30947115384615387</v>
      </c>
      <c r="F14" s="8">
        <f t="shared" si="0"/>
        <v>0.31258105127646885</v>
      </c>
      <c r="G14" s="8">
        <f t="shared" si="0"/>
        <v>0.31699226305609285</v>
      </c>
      <c r="H14" s="8">
        <f t="shared" si="0"/>
        <v>0.31858711545629176</v>
      </c>
      <c r="I14" s="8">
        <f t="shared" si="0"/>
        <v>0.31920752624505411</v>
      </c>
      <c r="J14" s="8">
        <f t="shared" si="0"/>
        <v>0.31822373752899419</v>
      </c>
      <c r="K14" s="8">
        <f t="shared" si="0"/>
        <v>0.31803983724012641</v>
      </c>
      <c r="L14" s="8">
        <f t="shared" si="0"/>
        <v>0.32223423692158543</v>
      </c>
      <c r="M14" s="8">
        <f t="shared" si="0"/>
        <v>0.31570046552225778</v>
      </c>
    </row>
    <row r="15" spans="1:13" x14ac:dyDescent="0.25">
      <c r="A15" s="7" t="s">
        <v>19</v>
      </c>
      <c r="B15" s="8">
        <f>B6/B$7</f>
        <v>0.69827221681368068</v>
      </c>
      <c r="C15" s="8">
        <f t="shared" ref="C15:M15" si="1">C6/C$7</f>
        <v>0.69084927120249151</v>
      </c>
      <c r="D15" s="8">
        <f t="shared" si="1"/>
        <v>0.68992202955894333</v>
      </c>
      <c r="E15" s="8">
        <f t="shared" si="1"/>
        <v>0.69052884615384613</v>
      </c>
      <c r="F15" s="8">
        <f t="shared" si="1"/>
        <v>0.68741894872353115</v>
      </c>
      <c r="G15" s="8">
        <f t="shared" si="1"/>
        <v>0.68300773694390715</v>
      </c>
      <c r="H15" s="8">
        <f t="shared" si="1"/>
        <v>0.6814128845437083</v>
      </c>
      <c r="I15" s="8">
        <f t="shared" si="1"/>
        <v>0.68079247375494589</v>
      </c>
      <c r="J15" s="8">
        <f t="shared" si="1"/>
        <v>0.68177626247100576</v>
      </c>
      <c r="K15" s="8">
        <f t="shared" si="1"/>
        <v>0.68196016275987359</v>
      </c>
      <c r="L15" s="8">
        <f t="shared" si="1"/>
        <v>0.67776576307841452</v>
      </c>
      <c r="M15" s="8">
        <f t="shared" si="1"/>
        <v>0.68429953447774217</v>
      </c>
    </row>
    <row r="16" spans="1:13" x14ac:dyDescent="0.25">
      <c r="A16" s="7" t="s">
        <v>140</v>
      </c>
      <c r="B16">
        <v>101691</v>
      </c>
      <c r="C16">
        <v>102429</v>
      </c>
      <c r="D16">
        <v>103116</v>
      </c>
      <c r="E16">
        <v>104000</v>
      </c>
      <c r="F16">
        <v>105643</v>
      </c>
      <c r="G16">
        <v>103400</v>
      </c>
      <c r="H16">
        <v>104637</v>
      </c>
      <c r="I16">
        <v>106401</v>
      </c>
      <c r="J16">
        <v>107349</v>
      </c>
      <c r="K16">
        <v>107889</v>
      </c>
      <c r="L16">
        <v>107276</v>
      </c>
      <c r="M16">
        <v>109984</v>
      </c>
    </row>
    <row r="20" spans="1:13" x14ac:dyDescent="0.25">
      <c r="A20" t="s">
        <v>141</v>
      </c>
      <c r="B20" t="s">
        <v>139</v>
      </c>
    </row>
    <row r="21" spans="1:13" x14ac:dyDescent="0.25">
      <c r="B21">
        <v>2010</v>
      </c>
      <c r="C21">
        <v>2011</v>
      </c>
      <c r="D21">
        <v>2012</v>
      </c>
      <c r="E21">
        <v>2013</v>
      </c>
      <c r="F21">
        <v>2014</v>
      </c>
      <c r="G21">
        <v>2015</v>
      </c>
      <c r="H21">
        <v>2016</v>
      </c>
      <c r="I21">
        <v>2017</v>
      </c>
      <c r="J21">
        <v>2018</v>
      </c>
      <c r="K21">
        <v>2019</v>
      </c>
      <c r="L21">
        <v>2020</v>
      </c>
      <c r="M21">
        <v>2021</v>
      </c>
    </row>
    <row r="22" spans="1:13" x14ac:dyDescent="0.25">
      <c r="A22" s="7" t="s">
        <v>91</v>
      </c>
      <c r="B22">
        <f>B5/$B5*100</f>
        <v>100</v>
      </c>
      <c r="C22" s="15">
        <f t="shared" ref="C22:M22" si="2">C5/$B5*100</f>
        <v>103.20372844897827</v>
      </c>
      <c r="D22" s="15">
        <f t="shared" si="2"/>
        <v>104.20754163543332</v>
      </c>
      <c r="E22" s="15">
        <f t="shared" si="2"/>
        <v>104.89521885082944</v>
      </c>
      <c r="F22" s="15">
        <f t="shared" si="2"/>
        <v>107.62311377635825</v>
      </c>
      <c r="G22" s="15">
        <f t="shared" si="2"/>
        <v>106.82462601440537</v>
      </c>
      <c r="H22" s="15">
        <f t="shared" si="2"/>
        <v>108.64648176514682</v>
      </c>
      <c r="I22" s="15">
        <f t="shared" si="2"/>
        <v>110.69321774272399</v>
      </c>
      <c r="J22" s="15">
        <f t="shared" si="2"/>
        <v>111.33526708600854</v>
      </c>
      <c r="K22" s="15">
        <f t="shared" si="2"/>
        <v>111.83065541179154</v>
      </c>
      <c r="L22" s="15">
        <f t="shared" si="2"/>
        <v>112.66173451096699</v>
      </c>
      <c r="M22" s="15">
        <f t="shared" si="2"/>
        <v>113.1636411041945</v>
      </c>
    </row>
    <row r="23" spans="1:13" x14ac:dyDescent="0.25">
      <c r="A23" s="7" t="s">
        <v>19</v>
      </c>
      <c r="B23">
        <f>B6/$B6*100</f>
        <v>100</v>
      </c>
      <c r="C23" s="15">
        <f t="shared" ref="C23:M23" si="3">C6/$B6*100</f>
        <v>99.654968454258679</v>
      </c>
      <c r="D23" s="15">
        <f t="shared" si="3"/>
        <v>100.18871113114017</v>
      </c>
      <c r="E23" s="15">
        <f t="shared" si="3"/>
        <v>101.13649166291123</v>
      </c>
      <c r="F23" s="15">
        <f t="shared" si="3"/>
        <v>102.271575033799</v>
      </c>
      <c r="G23" s="15">
        <f t="shared" si="3"/>
        <v>99.45780757097792</v>
      </c>
      <c r="H23" s="15">
        <f t="shared" si="3"/>
        <v>100.41262956286616</v>
      </c>
      <c r="I23" s="15">
        <f t="shared" si="3"/>
        <v>102.01244930148717</v>
      </c>
      <c r="J23" s="15">
        <f t="shared" si="3"/>
        <v>103.07007661108607</v>
      </c>
      <c r="K23" s="15">
        <f t="shared" si="3"/>
        <v>103.61649391617847</v>
      </c>
      <c r="L23" s="15">
        <f t="shared" si="3"/>
        <v>102.39409643983777</v>
      </c>
      <c r="M23" s="15">
        <f t="shared" si="3"/>
        <v>105.99087426768814</v>
      </c>
    </row>
    <row r="24" spans="1:13" x14ac:dyDescent="0.25">
      <c r="A24" s="7" t="s">
        <v>140</v>
      </c>
      <c r="B24">
        <f>B7/$B7*100</f>
        <v>100</v>
      </c>
      <c r="C24" s="15">
        <f t="shared" ref="C24:M24" si="4">C7/$B7*100</f>
        <v>100.7257279405257</v>
      </c>
      <c r="D24" s="15">
        <f t="shared" si="4"/>
        <v>101.40130395020208</v>
      </c>
      <c r="E24" s="15">
        <f t="shared" si="4"/>
        <v>102.27060408492395</v>
      </c>
      <c r="F24" s="15">
        <f t="shared" si="4"/>
        <v>103.8862829552271</v>
      </c>
      <c r="G24" s="15">
        <f t="shared" si="4"/>
        <v>101.68058136904938</v>
      </c>
      <c r="H24" s="15">
        <f t="shared" si="4"/>
        <v>102.8970115349441</v>
      </c>
      <c r="I24" s="15">
        <f t="shared" si="4"/>
        <v>104.6316783196153</v>
      </c>
      <c r="J24" s="15">
        <f t="shared" si="4"/>
        <v>105.56391421069711</v>
      </c>
      <c r="K24" s="15">
        <f t="shared" si="4"/>
        <v>106.0949346549842</v>
      </c>
      <c r="L24" s="15">
        <f t="shared" si="4"/>
        <v>105.49212811359905</v>
      </c>
      <c r="M24" s="15">
        <f t="shared" si="4"/>
        <v>108.15509730457956</v>
      </c>
    </row>
    <row r="27" spans="1:13" x14ac:dyDescent="0.25">
      <c r="A27" s="11" t="s">
        <v>141</v>
      </c>
      <c r="B27" s="11" t="s">
        <v>139</v>
      </c>
      <c r="C27" s="11"/>
      <c r="D27" s="11"/>
      <c r="E27" s="11"/>
      <c r="F27" s="11"/>
      <c r="G27" s="11"/>
      <c r="H27" s="11"/>
      <c r="I27" s="11"/>
      <c r="J27" s="11"/>
      <c r="K27" s="11"/>
      <c r="L27" s="11"/>
      <c r="M27" s="11"/>
    </row>
    <row r="28" spans="1:13" x14ac:dyDescent="0.25">
      <c r="A28" s="11"/>
      <c r="B28" s="11">
        <v>2010</v>
      </c>
      <c r="C28" s="11">
        <v>2011</v>
      </c>
      <c r="D28" s="11">
        <v>2012</v>
      </c>
      <c r="E28" s="11">
        <v>2013</v>
      </c>
      <c r="F28" s="11">
        <v>2014</v>
      </c>
      <c r="G28" s="18">
        <v>2015</v>
      </c>
      <c r="H28" s="11">
        <v>2016</v>
      </c>
      <c r="I28" s="11">
        <v>2017</v>
      </c>
      <c r="J28" s="11">
        <v>2018</v>
      </c>
      <c r="K28" s="11">
        <v>2019</v>
      </c>
      <c r="L28" s="11">
        <v>2020</v>
      </c>
      <c r="M28" s="11">
        <v>2021</v>
      </c>
    </row>
    <row r="29" spans="1:13" x14ac:dyDescent="0.25">
      <c r="A29" s="7" t="s">
        <v>91</v>
      </c>
      <c r="B29" s="15">
        <f>B5/$G5*100</f>
        <v>93.611373829209512</v>
      </c>
      <c r="C29" s="15">
        <f t="shared" ref="C29:M29" si="5">C5/$G5*100</f>
        <v>96.610428044055283</v>
      </c>
      <c r="D29" s="15">
        <f t="shared" si="5"/>
        <v>97.550111358574611</v>
      </c>
      <c r="E29" s="15">
        <f t="shared" si="5"/>
        <v>98.193855447417405</v>
      </c>
      <c r="F29" s="15">
        <f t="shared" si="5"/>
        <v>100.7474753638222</v>
      </c>
      <c r="G29" s="19">
        <f t="shared" si="5"/>
        <v>100</v>
      </c>
      <c r="H29" s="15">
        <f t="shared" si="5"/>
        <v>101.70546419745554</v>
      </c>
      <c r="I29" s="15">
        <f t="shared" si="5"/>
        <v>103.62144186472221</v>
      </c>
      <c r="J29" s="15">
        <f t="shared" si="5"/>
        <v>104.22247307563231</v>
      </c>
      <c r="K29" s="15">
        <f t="shared" si="5"/>
        <v>104.68621289318729</v>
      </c>
      <c r="L29" s="15">
        <f t="shared" si="5"/>
        <v>105.46419745553284</v>
      </c>
      <c r="M29" s="15">
        <f t="shared" si="5"/>
        <v>105.9340391127925</v>
      </c>
    </row>
    <row r="30" spans="1:13" x14ac:dyDescent="0.25">
      <c r="A30" s="7" t="s">
        <v>19</v>
      </c>
      <c r="B30" s="15">
        <f>B6/$G6*100</f>
        <v>100.54514818118743</v>
      </c>
      <c r="C30" s="15">
        <f t="shared" ref="C30:M30" si="6">C6/$G6*100</f>
        <v>100.19823570224997</v>
      </c>
      <c r="D30" s="15">
        <f t="shared" si="6"/>
        <v>100.7348880676267</v>
      </c>
      <c r="E30" s="15">
        <f t="shared" si="6"/>
        <v>101.68783540772837</v>
      </c>
      <c r="F30" s="15">
        <f t="shared" si="6"/>
        <v>102.8291066649675</v>
      </c>
      <c r="G30" s="19">
        <f t="shared" si="6"/>
        <v>100</v>
      </c>
      <c r="H30" s="15">
        <f t="shared" si="6"/>
        <v>100.96002718661059</v>
      </c>
      <c r="I30" s="15">
        <f t="shared" si="6"/>
        <v>102.56856831343897</v>
      </c>
      <c r="J30" s="15">
        <f t="shared" si="6"/>
        <v>103.6319612590799</v>
      </c>
      <c r="K30" s="15">
        <f t="shared" si="6"/>
        <v>104.18135734817268</v>
      </c>
      <c r="L30" s="15">
        <f t="shared" si="6"/>
        <v>102.95229599422284</v>
      </c>
      <c r="M30" s="15">
        <f t="shared" si="6"/>
        <v>106.56868159098312</v>
      </c>
    </row>
    <row r="31" spans="1:13" x14ac:dyDescent="0.25">
      <c r="A31" s="7" t="s">
        <v>140</v>
      </c>
      <c r="B31" s="15">
        <f>B7/$G7*100</f>
        <v>98.347195357833655</v>
      </c>
      <c r="C31" s="15">
        <f t="shared" ref="C31:M31" si="7">C7/$G7*100</f>
        <v>99.060928433268856</v>
      </c>
      <c r="D31" s="15">
        <f t="shared" si="7"/>
        <v>99.725338491295929</v>
      </c>
      <c r="E31" s="15">
        <f t="shared" si="7"/>
        <v>100.58027079303675</v>
      </c>
      <c r="F31" s="15">
        <f t="shared" si="7"/>
        <v>102.16924564796905</v>
      </c>
      <c r="G31" s="19">
        <f t="shared" si="7"/>
        <v>100</v>
      </c>
      <c r="H31" s="15">
        <f t="shared" si="7"/>
        <v>101.1963249516441</v>
      </c>
      <c r="I31" s="15">
        <f t="shared" si="7"/>
        <v>102.90232108317214</v>
      </c>
      <c r="J31" s="15">
        <f t="shared" si="7"/>
        <v>103.81914893617021</v>
      </c>
      <c r="K31" s="15">
        <f t="shared" si="7"/>
        <v>104.3413926499033</v>
      </c>
      <c r="L31" s="15">
        <f t="shared" si="7"/>
        <v>103.7485493230174</v>
      </c>
      <c r="M31" s="15">
        <f t="shared" si="7"/>
        <v>106.36750483558994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7A32F-2058-4547-9A04-E0051CD63EDC}">
  <dimension ref="A1:M22"/>
  <sheetViews>
    <sheetView workbookViewId="0">
      <selection activeCell="H51" sqref="H51"/>
    </sheetView>
  </sheetViews>
  <sheetFormatPr baseColWidth="10" defaultRowHeight="15" x14ac:dyDescent="0.25"/>
  <sheetData>
    <row r="1" spans="1:13" x14ac:dyDescent="0.25">
      <c r="A1" t="s">
        <v>136</v>
      </c>
      <c r="B1" t="s">
        <v>143</v>
      </c>
    </row>
    <row r="3" spans="1:13" x14ac:dyDescent="0.25">
      <c r="A3" t="s">
        <v>141</v>
      </c>
      <c r="B3" t="s">
        <v>139</v>
      </c>
    </row>
    <row r="4" spans="1:13" x14ac:dyDescent="0.25">
      <c r="A4" t="s">
        <v>142</v>
      </c>
      <c r="B4">
        <v>2010</v>
      </c>
      <c r="C4">
        <v>2011</v>
      </c>
      <c r="D4">
        <v>2012</v>
      </c>
      <c r="E4">
        <v>2013</v>
      </c>
      <c r="F4">
        <v>2014</v>
      </c>
      <c r="G4">
        <v>2015</v>
      </c>
      <c r="H4">
        <v>2016</v>
      </c>
      <c r="I4">
        <v>2017</v>
      </c>
      <c r="J4">
        <v>2018</v>
      </c>
      <c r="K4">
        <v>2019</v>
      </c>
      <c r="L4">
        <v>2020</v>
      </c>
      <c r="M4">
        <v>2021</v>
      </c>
    </row>
    <row r="5" spans="1:13" x14ac:dyDescent="0.25">
      <c r="A5" s="7" t="s">
        <v>91</v>
      </c>
      <c r="B5">
        <v>56549</v>
      </c>
      <c r="C5">
        <v>58012</v>
      </c>
      <c r="D5">
        <v>58256</v>
      </c>
      <c r="E5">
        <v>58741</v>
      </c>
      <c r="F5">
        <v>59581</v>
      </c>
      <c r="G5">
        <v>59392</v>
      </c>
      <c r="H5">
        <v>60276</v>
      </c>
      <c r="I5">
        <v>60967</v>
      </c>
      <c r="J5">
        <v>61180</v>
      </c>
      <c r="K5">
        <v>61242</v>
      </c>
      <c r="L5">
        <v>61744</v>
      </c>
      <c r="M5">
        <v>61983</v>
      </c>
    </row>
    <row r="6" spans="1:13" x14ac:dyDescent="0.25">
      <c r="A6" s="7" t="s">
        <v>19</v>
      </c>
      <c r="B6">
        <v>121666</v>
      </c>
      <c r="C6">
        <v>121110</v>
      </c>
      <c r="D6">
        <v>121468</v>
      </c>
      <c r="E6">
        <v>121717</v>
      </c>
      <c r="F6">
        <v>122343</v>
      </c>
      <c r="G6">
        <v>118322</v>
      </c>
      <c r="H6">
        <v>119551</v>
      </c>
      <c r="I6">
        <v>121073</v>
      </c>
      <c r="J6">
        <v>121921</v>
      </c>
      <c r="K6">
        <v>122825</v>
      </c>
      <c r="L6">
        <v>121291</v>
      </c>
      <c r="M6">
        <v>125095</v>
      </c>
    </row>
    <row r="7" spans="1:13" x14ac:dyDescent="0.25">
      <c r="A7" s="7" t="s">
        <v>140</v>
      </c>
      <c r="B7">
        <v>178215</v>
      </c>
      <c r="C7">
        <v>179122</v>
      </c>
      <c r="D7">
        <v>179724</v>
      </c>
      <c r="E7">
        <v>180458</v>
      </c>
      <c r="F7">
        <v>181924</v>
      </c>
      <c r="G7">
        <v>177714</v>
      </c>
      <c r="H7">
        <v>179827</v>
      </c>
      <c r="I7">
        <v>182040</v>
      </c>
      <c r="J7">
        <v>183101</v>
      </c>
      <c r="K7">
        <v>184067</v>
      </c>
      <c r="L7">
        <v>183035</v>
      </c>
      <c r="M7">
        <v>187078</v>
      </c>
    </row>
    <row r="10" spans="1:13" x14ac:dyDescent="0.25">
      <c r="A10" t="s">
        <v>141</v>
      </c>
      <c r="B10" t="s">
        <v>139</v>
      </c>
    </row>
    <row r="11" spans="1:13" x14ac:dyDescent="0.25">
      <c r="B11">
        <v>2010</v>
      </c>
      <c r="C11">
        <v>2011</v>
      </c>
      <c r="D11">
        <v>2012</v>
      </c>
      <c r="E11">
        <v>2013</v>
      </c>
      <c r="F11">
        <v>2014</v>
      </c>
      <c r="G11">
        <v>2015</v>
      </c>
      <c r="H11">
        <v>2016</v>
      </c>
      <c r="I11">
        <v>2017</v>
      </c>
      <c r="J11">
        <v>2018</v>
      </c>
      <c r="K11">
        <v>2019</v>
      </c>
      <c r="L11">
        <v>2020</v>
      </c>
      <c r="M11">
        <v>2021</v>
      </c>
    </row>
    <row r="12" spans="1:13" x14ac:dyDescent="0.25">
      <c r="A12" s="7" t="s">
        <v>91</v>
      </c>
      <c r="B12" s="8">
        <f>B5/B$7</f>
        <v>0.31730774626153802</v>
      </c>
      <c r="C12" s="8">
        <f t="shared" ref="C12:M13" si="0">C5/C$7</f>
        <v>0.32386864818391936</v>
      </c>
      <c r="D12" s="8">
        <f t="shared" si="0"/>
        <v>0.32414146135185062</v>
      </c>
      <c r="E12" s="8">
        <f t="shared" si="0"/>
        <v>0.32551064513626438</v>
      </c>
      <c r="F12" s="8">
        <f t="shared" si="0"/>
        <v>0.32750489215276707</v>
      </c>
      <c r="G12" s="8">
        <f t="shared" si="0"/>
        <v>0.3341998942120486</v>
      </c>
      <c r="H12" s="8">
        <f t="shared" si="0"/>
        <v>0.33518882036624087</v>
      </c>
      <c r="I12" s="8">
        <f t="shared" si="0"/>
        <v>0.33490990990990993</v>
      </c>
      <c r="J12" s="8">
        <f t="shared" si="0"/>
        <v>0.33413252794905546</v>
      </c>
      <c r="K12" s="8">
        <f t="shared" si="0"/>
        <v>0.33271580457116157</v>
      </c>
      <c r="L12" s="8">
        <f t="shared" si="0"/>
        <v>0.33733438959761797</v>
      </c>
      <c r="M12" s="8">
        <f t="shared" si="0"/>
        <v>0.3313216946941917</v>
      </c>
    </row>
    <row r="13" spans="1:13" x14ac:dyDescent="0.25">
      <c r="A13" s="7" t="s">
        <v>19</v>
      </c>
      <c r="B13" s="8">
        <f>B6/B$7</f>
        <v>0.68269225373846198</v>
      </c>
      <c r="C13" s="8">
        <f t="shared" si="0"/>
        <v>0.67613135181608064</v>
      </c>
      <c r="D13" s="8">
        <f t="shared" si="0"/>
        <v>0.67585853864814938</v>
      </c>
      <c r="E13" s="8">
        <f t="shared" si="0"/>
        <v>0.67448935486373562</v>
      </c>
      <c r="F13" s="8">
        <f t="shared" si="0"/>
        <v>0.67249510784723288</v>
      </c>
      <c r="G13" s="8">
        <f t="shared" si="0"/>
        <v>0.66580010578795146</v>
      </c>
      <c r="H13" s="8">
        <f t="shared" si="0"/>
        <v>0.66481117963375913</v>
      </c>
      <c r="I13" s="8">
        <f t="shared" si="0"/>
        <v>0.66509009009009012</v>
      </c>
      <c r="J13" s="8">
        <f t="shared" si="0"/>
        <v>0.66586747205094454</v>
      </c>
      <c r="K13" s="8">
        <f t="shared" si="0"/>
        <v>0.66728419542883843</v>
      </c>
      <c r="L13" s="8">
        <f t="shared" si="0"/>
        <v>0.66266561040238203</v>
      </c>
      <c r="M13" s="8">
        <f t="shared" si="0"/>
        <v>0.6686783053058083</v>
      </c>
    </row>
    <row r="14" spans="1:13" x14ac:dyDescent="0.25">
      <c r="A14" s="7" t="s">
        <v>140</v>
      </c>
      <c r="B14">
        <v>76524</v>
      </c>
      <c r="C14">
        <v>76693</v>
      </c>
      <c r="D14">
        <v>76608</v>
      </c>
      <c r="E14">
        <v>76458</v>
      </c>
      <c r="F14">
        <v>76281</v>
      </c>
      <c r="G14">
        <v>74314</v>
      </c>
      <c r="H14">
        <v>75190</v>
      </c>
      <c r="I14">
        <v>75639</v>
      </c>
      <c r="J14">
        <v>75752</v>
      </c>
      <c r="K14">
        <v>76178</v>
      </c>
      <c r="L14">
        <v>75759</v>
      </c>
      <c r="M14">
        <v>77094</v>
      </c>
    </row>
    <row r="18" spans="1:13" x14ac:dyDescent="0.25">
      <c r="A18" t="s">
        <v>141</v>
      </c>
      <c r="B18" t="s">
        <v>139</v>
      </c>
    </row>
    <row r="19" spans="1:13" x14ac:dyDescent="0.25">
      <c r="B19">
        <v>2010</v>
      </c>
      <c r="C19">
        <v>2011</v>
      </c>
      <c r="D19">
        <v>2012</v>
      </c>
      <c r="E19">
        <v>2013</v>
      </c>
      <c r="F19">
        <v>2014</v>
      </c>
      <c r="G19">
        <v>2015</v>
      </c>
      <c r="H19">
        <v>2016</v>
      </c>
      <c r="I19">
        <v>2017</v>
      </c>
      <c r="J19">
        <v>2018</v>
      </c>
      <c r="K19">
        <v>2019</v>
      </c>
      <c r="L19">
        <v>2020</v>
      </c>
      <c r="M19">
        <v>2021</v>
      </c>
    </row>
    <row r="20" spans="1:13" x14ac:dyDescent="0.25">
      <c r="A20" s="7" t="s">
        <v>91</v>
      </c>
      <c r="B20">
        <f>B5/$B5*100</f>
        <v>100</v>
      </c>
      <c r="C20">
        <f t="shared" ref="C20:M22" si="1">C5/$B5*100</f>
        <v>102.58713681939557</v>
      </c>
      <c r="D20">
        <f t="shared" si="1"/>
        <v>103.01862101893933</v>
      </c>
      <c r="E20">
        <f t="shared" si="1"/>
        <v>103.87628428442591</v>
      </c>
      <c r="F20">
        <f t="shared" si="1"/>
        <v>105.36172169269129</v>
      </c>
      <c r="G20">
        <f t="shared" si="1"/>
        <v>105.02749827583158</v>
      </c>
      <c r="H20">
        <f t="shared" si="1"/>
        <v>106.59074431024422</v>
      </c>
      <c r="I20">
        <f t="shared" si="1"/>
        <v>107.8126934163292</v>
      </c>
      <c r="J20">
        <f t="shared" si="1"/>
        <v>108.1893579019965</v>
      </c>
      <c r="K20">
        <f t="shared" si="1"/>
        <v>108.29899732974941</v>
      </c>
      <c r="L20">
        <f t="shared" si="1"/>
        <v>109.1867230189747</v>
      </c>
      <c r="M20">
        <f t="shared" si="1"/>
        <v>109.60936532918355</v>
      </c>
    </row>
    <row r="21" spans="1:13" x14ac:dyDescent="0.25">
      <c r="A21" s="7" t="s">
        <v>19</v>
      </c>
      <c r="B21">
        <f>B6/$B6*100</f>
        <v>100</v>
      </c>
      <c r="C21">
        <f t="shared" si="1"/>
        <v>99.543011194581894</v>
      </c>
      <c r="D21">
        <f t="shared" si="1"/>
        <v>99.83725938224319</v>
      </c>
      <c r="E21">
        <f t="shared" si="1"/>
        <v>100.04191803790705</v>
      </c>
      <c r="F21">
        <f t="shared" si="1"/>
        <v>100.55644140515838</v>
      </c>
      <c r="G21">
        <f t="shared" si="1"/>
        <v>97.251491788996105</v>
      </c>
      <c r="H21">
        <f t="shared" si="1"/>
        <v>98.261634310324979</v>
      </c>
      <c r="I21">
        <f t="shared" si="1"/>
        <v>99.512600069041483</v>
      </c>
      <c r="J21">
        <f t="shared" si="1"/>
        <v>100.20959018953528</v>
      </c>
      <c r="K21">
        <f t="shared" si="1"/>
        <v>100.95260795949568</v>
      </c>
      <c r="L21">
        <f t="shared" si="1"/>
        <v>99.691779133036334</v>
      </c>
      <c r="M21">
        <f t="shared" si="1"/>
        <v>102.81837160751566</v>
      </c>
    </row>
    <row r="22" spans="1:13" x14ac:dyDescent="0.25">
      <c r="A22" s="7" t="s">
        <v>140</v>
      </c>
      <c r="B22">
        <f>B7/$B7*100</f>
        <v>100</v>
      </c>
      <c r="C22">
        <f t="shared" si="1"/>
        <v>100.5089358359285</v>
      </c>
      <c r="D22">
        <f t="shared" si="1"/>
        <v>100.84673007322615</v>
      </c>
      <c r="E22">
        <f t="shared" si="1"/>
        <v>101.25859214993127</v>
      </c>
      <c r="F22">
        <f t="shared" si="1"/>
        <v>102.08119406335045</v>
      </c>
      <c r="G22">
        <f t="shared" si="1"/>
        <v>99.718878882248973</v>
      </c>
      <c r="H22">
        <f t="shared" si="1"/>
        <v>100.9045254327638</v>
      </c>
      <c r="I22">
        <f t="shared" si="1"/>
        <v>102.14628398282971</v>
      </c>
      <c r="J22">
        <f t="shared" si="1"/>
        <v>102.74163229806695</v>
      </c>
      <c r="K22">
        <f t="shared" si="1"/>
        <v>103.28367421373062</v>
      </c>
      <c r="L22">
        <f t="shared" si="1"/>
        <v>102.70459837836322</v>
      </c>
      <c r="M22">
        <f t="shared" si="1"/>
        <v>104.97320652021436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D5C10-4F94-4521-BA7A-3E218761B0AA}">
  <dimension ref="A1:N37"/>
  <sheetViews>
    <sheetView tabSelected="1" workbookViewId="0">
      <selection activeCell="B30" activeCellId="1" sqref="H30:M32 B30:F32"/>
    </sheetView>
  </sheetViews>
  <sheetFormatPr baseColWidth="10" defaultRowHeight="15" x14ac:dyDescent="0.25"/>
  <sheetData>
    <row r="1" spans="1:13" ht="18.75" x14ac:dyDescent="0.3">
      <c r="A1" s="12" t="s">
        <v>147</v>
      </c>
      <c r="B1" s="11"/>
      <c r="C1" s="11"/>
      <c r="D1" s="11"/>
      <c r="E1" s="11"/>
      <c r="F1" s="11"/>
      <c r="G1" s="11"/>
      <c r="H1" s="11"/>
      <c r="I1" s="11"/>
      <c r="J1" s="9" t="s">
        <v>148</v>
      </c>
      <c r="K1" s="11"/>
      <c r="L1" s="11"/>
      <c r="M1" s="11"/>
    </row>
    <row r="3" spans="1:13" x14ac:dyDescent="0.25">
      <c r="A3" s="11"/>
      <c r="B3" s="13" t="s">
        <v>1</v>
      </c>
      <c r="C3" s="11"/>
      <c r="D3" s="11"/>
      <c r="E3" s="11"/>
      <c r="F3" s="11"/>
      <c r="G3" s="11"/>
      <c r="H3" s="11"/>
      <c r="I3" s="11"/>
      <c r="J3" s="11"/>
      <c r="K3" s="11"/>
      <c r="L3" s="11"/>
      <c r="M3" s="11"/>
    </row>
    <row r="4" spans="1:13" x14ac:dyDescent="0.25">
      <c r="A4" s="11"/>
      <c r="B4" s="13" t="s">
        <v>4</v>
      </c>
      <c r="C4" s="13" t="s">
        <v>5</v>
      </c>
      <c r="D4" s="13" t="s">
        <v>6</v>
      </c>
      <c r="E4" s="13" t="s">
        <v>7</v>
      </c>
      <c r="F4" s="13" t="s">
        <v>8</v>
      </c>
      <c r="G4" s="13" t="s">
        <v>9</v>
      </c>
      <c r="H4" s="13" t="s">
        <v>10</v>
      </c>
      <c r="I4" s="13" t="s">
        <v>11</v>
      </c>
      <c r="J4" s="13" t="s">
        <v>12</v>
      </c>
      <c r="K4" s="13" t="s">
        <v>13</v>
      </c>
      <c r="L4" s="13" t="s">
        <v>14</v>
      </c>
      <c r="M4" s="13" t="s">
        <v>15</v>
      </c>
    </row>
    <row r="5" spans="1:13" x14ac:dyDescent="0.25">
      <c r="A5" s="13" t="s">
        <v>3</v>
      </c>
      <c r="B5" s="14">
        <v>266564</v>
      </c>
      <c r="C5" s="14">
        <v>272366</v>
      </c>
      <c r="D5" s="14">
        <v>276669</v>
      </c>
      <c r="E5" s="14">
        <v>283742</v>
      </c>
      <c r="F5" s="14">
        <v>290595</v>
      </c>
      <c r="G5" s="14">
        <v>292946</v>
      </c>
      <c r="H5" s="14">
        <v>296821</v>
      </c>
      <c r="I5" s="14">
        <v>298104</v>
      </c>
      <c r="J5" s="14">
        <v>300842</v>
      </c>
      <c r="K5" s="14">
        <v>303774</v>
      </c>
      <c r="L5" s="14">
        <v>312374</v>
      </c>
      <c r="M5" s="14">
        <v>320522</v>
      </c>
    </row>
    <row r="6" spans="1:13" x14ac:dyDescent="0.25">
      <c r="A6" s="13" t="s">
        <v>16</v>
      </c>
      <c r="B6" s="14">
        <v>443882</v>
      </c>
      <c r="C6" s="14">
        <v>454605</v>
      </c>
      <c r="D6" s="14">
        <v>457051</v>
      </c>
      <c r="E6" s="14">
        <v>464866</v>
      </c>
      <c r="F6" s="14">
        <v>467654</v>
      </c>
      <c r="G6" s="14">
        <v>470951</v>
      </c>
      <c r="H6" s="14">
        <v>478441</v>
      </c>
      <c r="I6" s="14">
        <v>488718</v>
      </c>
      <c r="J6" s="14">
        <v>495295</v>
      </c>
      <c r="K6" s="14">
        <v>499244</v>
      </c>
      <c r="L6" s="14">
        <v>500518</v>
      </c>
      <c r="M6" s="14">
        <v>505593</v>
      </c>
    </row>
    <row r="7" spans="1:13" x14ac:dyDescent="0.25">
      <c r="A7" s="13" t="s">
        <v>17</v>
      </c>
      <c r="B7" s="14">
        <v>44200</v>
      </c>
      <c r="C7" s="14">
        <v>44479</v>
      </c>
      <c r="D7" s="14">
        <v>44769</v>
      </c>
      <c r="E7" s="14">
        <v>45677</v>
      </c>
      <c r="F7" s="14">
        <v>45462</v>
      </c>
      <c r="G7" s="14">
        <v>44868</v>
      </c>
      <c r="H7" s="14">
        <v>44706</v>
      </c>
      <c r="I7" s="14">
        <v>44983</v>
      </c>
      <c r="J7" s="14">
        <v>45079</v>
      </c>
      <c r="K7" s="14">
        <v>45159</v>
      </c>
      <c r="L7" s="14">
        <v>46976</v>
      </c>
      <c r="M7" s="14">
        <v>47371</v>
      </c>
    </row>
    <row r="8" spans="1:13" x14ac:dyDescent="0.25">
      <c r="A8" s="13" t="s">
        <v>18</v>
      </c>
      <c r="B8" s="14">
        <v>134031</v>
      </c>
      <c r="C8" s="14">
        <v>135236</v>
      </c>
      <c r="D8" s="14">
        <v>135815</v>
      </c>
      <c r="E8" s="14">
        <v>132107</v>
      </c>
      <c r="F8" s="14">
        <v>128954</v>
      </c>
      <c r="G8" s="14">
        <v>123307</v>
      </c>
      <c r="H8" s="14">
        <v>115267</v>
      </c>
      <c r="I8" s="14">
        <v>112865</v>
      </c>
      <c r="J8" s="14">
        <v>112197</v>
      </c>
      <c r="K8" s="14">
        <v>112470</v>
      </c>
      <c r="L8" s="14">
        <v>109788</v>
      </c>
      <c r="M8" s="14">
        <v>111005</v>
      </c>
    </row>
    <row r="9" spans="1:13" x14ac:dyDescent="0.25">
      <c r="A9" s="13" t="s">
        <v>19</v>
      </c>
      <c r="B9" s="14">
        <v>1628323</v>
      </c>
      <c r="C9" s="14">
        <v>1655313</v>
      </c>
      <c r="D9" s="14">
        <v>1674697</v>
      </c>
      <c r="E9" s="14">
        <v>1692608</v>
      </c>
      <c r="F9" s="14">
        <v>1717336</v>
      </c>
      <c r="G9" s="14">
        <v>1664992</v>
      </c>
      <c r="H9" s="14">
        <v>1678419</v>
      </c>
      <c r="I9" s="14">
        <v>1702626</v>
      </c>
      <c r="J9" s="14">
        <v>1730034</v>
      </c>
      <c r="K9" s="14">
        <v>1749789</v>
      </c>
      <c r="L9" s="14">
        <v>1711886</v>
      </c>
      <c r="M9" s="14">
        <v>1777684</v>
      </c>
    </row>
    <row r="12" spans="1:13" x14ac:dyDescent="0.25">
      <c r="A12" s="11" t="s">
        <v>141</v>
      </c>
      <c r="B12" s="11" t="s">
        <v>139</v>
      </c>
      <c r="C12" s="11"/>
      <c r="D12" s="11"/>
      <c r="E12" s="11"/>
      <c r="F12" s="11"/>
      <c r="G12" s="11"/>
      <c r="H12" s="11"/>
      <c r="I12" s="11"/>
      <c r="J12" s="11"/>
      <c r="K12" s="11"/>
      <c r="L12" s="11"/>
      <c r="M12" s="11"/>
    </row>
    <row r="13" spans="1:13" x14ac:dyDescent="0.25">
      <c r="A13" s="11"/>
      <c r="B13" s="11">
        <v>2010</v>
      </c>
      <c r="C13" s="11">
        <v>2011</v>
      </c>
      <c r="D13" s="11">
        <v>2012</v>
      </c>
      <c r="E13" s="11">
        <v>2013</v>
      </c>
      <c r="F13" s="11">
        <v>2014</v>
      </c>
      <c r="G13" s="11">
        <v>2015</v>
      </c>
      <c r="H13" s="11">
        <v>2016</v>
      </c>
      <c r="I13" s="11">
        <v>2017</v>
      </c>
      <c r="J13" s="11">
        <v>2018</v>
      </c>
      <c r="K13" s="11">
        <v>2019</v>
      </c>
      <c r="L13" s="11">
        <v>2020</v>
      </c>
      <c r="M13" s="11">
        <v>2021</v>
      </c>
    </row>
    <row r="14" spans="1:13" x14ac:dyDescent="0.25">
      <c r="A14" s="7" t="s">
        <v>91</v>
      </c>
      <c r="B14" s="8">
        <f>SUM(B5:B8)/SUM(B5:B9)</f>
        <v>0.35306992451330949</v>
      </c>
      <c r="C14" s="8">
        <f t="shared" ref="C14:M14" si="0">SUM(C5:C8)/SUM(C5:C9)</f>
        <v>0.35389787427707819</v>
      </c>
      <c r="D14" s="8">
        <f t="shared" si="0"/>
        <v>0.35314934215938887</v>
      </c>
      <c r="E14" s="8">
        <f t="shared" si="0"/>
        <v>0.35371974035891562</v>
      </c>
      <c r="F14" s="8">
        <f t="shared" si="0"/>
        <v>0.35194892379285897</v>
      </c>
      <c r="G14" s="8">
        <f t="shared" si="0"/>
        <v>0.35889450548773538</v>
      </c>
      <c r="H14" s="8">
        <f t="shared" si="0"/>
        <v>0.3578266289263996</v>
      </c>
      <c r="I14" s="8">
        <f t="shared" si="0"/>
        <v>0.35684336016826224</v>
      </c>
      <c r="J14" s="8">
        <f t="shared" si="0"/>
        <v>0.35529414219844851</v>
      </c>
      <c r="K14" s="8">
        <f t="shared" si="0"/>
        <v>0.35442526589818024</v>
      </c>
      <c r="L14" s="8">
        <f t="shared" si="0"/>
        <v>0.36160388313888053</v>
      </c>
      <c r="M14" s="8">
        <f t="shared" si="0"/>
        <v>0.35641876419850299</v>
      </c>
    </row>
    <row r="15" spans="1:13" x14ac:dyDescent="0.25">
      <c r="A15" s="7" t="s">
        <v>19</v>
      </c>
      <c r="B15" s="8">
        <f>B9/SUM(B5:B9)</f>
        <v>0.64693007548669046</v>
      </c>
      <c r="C15" s="8">
        <f t="shared" ref="C15:M15" si="1">C9/SUM(C5:C9)</f>
        <v>0.64610212572292181</v>
      </c>
      <c r="D15" s="8">
        <f t="shared" si="1"/>
        <v>0.64685065784061113</v>
      </c>
      <c r="E15" s="8">
        <f t="shared" si="1"/>
        <v>0.64628025964108438</v>
      </c>
      <c r="F15" s="8">
        <f t="shared" si="1"/>
        <v>0.64805107620714109</v>
      </c>
      <c r="G15" s="8">
        <f t="shared" si="1"/>
        <v>0.64110549451226462</v>
      </c>
      <c r="H15" s="8">
        <f t="shared" si="1"/>
        <v>0.6421733710736004</v>
      </c>
      <c r="I15" s="8">
        <f t="shared" si="1"/>
        <v>0.64315663983173776</v>
      </c>
      <c r="J15" s="8">
        <f t="shared" si="1"/>
        <v>0.64470585780155154</v>
      </c>
      <c r="K15" s="8">
        <f t="shared" si="1"/>
        <v>0.64557473410181976</v>
      </c>
      <c r="L15" s="8">
        <f t="shared" si="1"/>
        <v>0.63839611686111941</v>
      </c>
      <c r="M15" s="8">
        <f t="shared" si="1"/>
        <v>0.64358123580149695</v>
      </c>
    </row>
    <row r="16" spans="1:13" x14ac:dyDescent="0.25">
      <c r="A16" s="7" t="s">
        <v>140</v>
      </c>
      <c r="B16" s="11">
        <v>76524</v>
      </c>
      <c r="C16" s="11">
        <v>76693</v>
      </c>
      <c r="D16" s="11">
        <v>76608</v>
      </c>
      <c r="E16" s="11">
        <v>76458</v>
      </c>
      <c r="F16" s="11">
        <v>76281</v>
      </c>
      <c r="G16" s="11">
        <v>74314</v>
      </c>
      <c r="H16" s="11">
        <v>75190</v>
      </c>
      <c r="I16" s="11">
        <v>75639</v>
      </c>
      <c r="J16" s="11">
        <v>75752</v>
      </c>
      <c r="K16" s="11">
        <v>76178</v>
      </c>
      <c r="L16" s="11">
        <v>75759</v>
      </c>
      <c r="M16" s="11">
        <v>77094</v>
      </c>
    </row>
    <row r="17" spans="1:14" x14ac:dyDescent="0.25">
      <c r="A17" s="16"/>
      <c r="B17" s="16"/>
      <c r="C17" s="16"/>
      <c r="D17" s="16"/>
      <c r="E17" s="16"/>
      <c r="F17" s="16"/>
      <c r="G17" s="16"/>
      <c r="H17" s="16"/>
      <c r="I17" s="16"/>
      <c r="J17" s="16"/>
      <c r="K17" s="16"/>
      <c r="L17" s="16"/>
      <c r="M17" s="16"/>
      <c r="N17" s="16"/>
    </row>
    <row r="18" spans="1:14" x14ac:dyDescent="0.25">
      <c r="A18" s="16" t="s">
        <v>144</v>
      </c>
      <c r="B18" s="16"/>
      <c r="C18" s="16"/>
      <c r="D18" s="16"/>
      <c r="E18" s="16"/>
      <c r="F18" s="16"/>
      <c r="G18" s="16"/>
      <c r="H18" s="16"/>
      <c r="I18" s="16"/>
      <c r="J18" s="16"/>
      <c r="K18" s="16"/>
      <c r="L18" s="16"/>
      <c r="M18" s="16"/>
      <c r="N18" s="16"/>
    </row>
    <row r="19" spans="1:14" x14ac:dyDescent="0.25">
      <c r="A19" s="16" t="s">
        <v>141</v>
      </c>
      <c r="B19" s="16" t="s">
        <v>139</v>
      </c>
      <c r="C19" s="16"/>
      <c r="D19" s="16"/>
      <c r="E19" s="16"/>
      <c r="F19" s="16"/>
      <c r="G19" s="16"/>
      <c r="H19" s="16"/>
      <c r="I19" s="16"/>
      <c r="J19" s="16"/>
      <c r="K19" s="16"/>
      <c r="L19" s="16"/>
      <c r="M19" s="16"/>
      <c r="N19" s="16"/>
    </row>
    <row r="20" spans="1:14" x14ac:dyDescent="0.25">
      <c r="A20" s="16"/>
      <c r="B20" s="16">
        <v>2010</v>
      </c>
      <c r="C20" s="16">
        <v>2011</v>
      </c>
      <c r="D20" s="16">
        <v>2012</v>
      </c>
      <c r="E20" s="16">
        <v>2013</v>
      </c>
      <c r="F20" s="16">
        <v>2014</v>
      </c>
      <c r="G20" s="16">
        <v>2015</v>
      </c>
      <c r="H20" s="16">
        <v>2016</v>
      </c>
      <c r="I20" s="16">
        <v>2017</v>
      </c>
      <c r="J20" s="16">
        <v>2018</v>
      </c>
      <c r="K20" s="16">
        <v>2019</v>
      </c>
      <c r="L20" s="16">
        <v>2020</v>
      </c>
      <c r="M20" s="16">
        <v>2021</v>
      </c>
      <c r="N20" s="16"/>
    </row>
    <row r="21" spans="1:14" x14ac:dyDescent="0.25">
      <c r="A21" s="16" t="s">
        <v>91</v>
      </c>
      <c r="B21" s="16">
        <f>SUM(B5:B8)/SUM($B5:$B8)*100</f>
        <v>100</v>
      </c>
      <c r="C21" s="17">
        <f t="shared" ref="C21:M21" si="2">SUM(C5:C8)/SUM($B5:$B8)*100</f>
        <v>102.02649556588052</v>
      </c>
      <c r="D21" s="17">
        <f t="shared" si="2"/>
        <v>102.88372490792493</v>
      </c>
      <c r="E21" s="17">
        <f t="shared" si="2"/>
        <v>104.24394915137896</v>
      </c>
      <c r="F21" s="17">
        <f t="shared" si="2"/>
        <v>104.94982991570616</v>
      </c>
      <c r="G21" s="17">
        <f t="shared" si="2"/>
        <v>104.88310150932227</v>
      </c>
      <c r="H21" s="17">
        <f t="shared" si="2"/>
        <v>105.23902385231079</v>
      </c>
      <c r="I21" s="17">
        <f t="shared" si="2"/>
        <v>106.30071443280291</v>
      </c>
      <c r="J21" s="17">
        <f t="shared" si="2"/>
        <v>107.2845364513766</v>
      </c>
      <c r="K21" s="17">
        <f t="shared" si="2"/>
        <v>108.09855549316569</v>
      </c>
      <c r="L21" s="17">
        <f t="shared" si="2"/>
        <v>109.11230964681207</v>
      </c>
      <c r="M21" s="17">
        <f t="shared" si="2"/>
        <v>110.78164507464467</v>
      </c>
      <c r="N21" s="16"/>
    </row>
    <row r="22" spans="1:14" x14ac:dyDescent="0.25">
      <c r="A22" s="16" t="s">
        <v>19</v>
      </c>
      <c r="B22" s="16">
        <f>B9/$B9*100</f>
        <v>100</v>
      </c>
      <c r="C22" s="17">
        <f t="shared" ref="C22:M22" si="3">C9/$B9*100</f>
        <v>101.65753354831935</v>
      </c>
      <c r="D22" s="17">
        <f t="shared" si="3"/>
        <v>102.84796075471512</v>
      </c>
      <c r="E22" s="17">
        <f t="shared" si="3"/>
        <v>103.9479267933942</v>
      </c>
      <c r="F22" s="17">
        <f t="shared" si="3"/>
        <v>105.46654441409966</v>
      </c>
      <c r="G22" s="17">
        <f t="shared" si="3"/>
        <v>102.25194878411716</v>
      </c>
      <c r="H22" s="17">
        <f t="shared" si="3"/>
        <v>103.07653948264563</v>
      </c>
      <c r="I22" s="17">
        <f t="shared" si="3"/>
        <v>104.563160994471</v>
      </c>
      <c r="J22" s="17">
        <f t="shared" si="3"/>
        <v>106.24636512534676</v>
      </c>
      <c r="K22" s="17">
        <f t="shared" si="3"/>
        <v>107.45957650908326</v>
      </c>
      <c r="L22" s="17">
        <f t="shared" si="3"/>
        <v>105.13184423483548</v>
      </c>
      <c r="M22" s="17">
        <f t="shared" si="3"/>
        <v>109.17268871102354</v>
      </c>
      <c r="N22" s="16"/>
    </row>
    <row r="23" spans="1:14" x14ac:dyDescent="0.25">
      <c r="A23" s="16" t="s">
        <v>140</v>
      </c>
      <c r="B23" s="16">
        <f>SUM(B5:B9)/SUM($B5:$B9)*100</f>
        <v>100</v>
      </c>
      <c r="C23" s="17">
        <f t="shared" ref="C23:M23" si="4">SUM(C5:C9)/SUM($B5:$B9)*100</f>
        <v>101.78780294000795</v>
      </c>
      <c r="D23" s="17">
        <f t="shared" si="4"/>
        <v>102.86058800158919</v>
      </c>
      <c r="E23" s="17">
        <f t="shared" si="4"/>
        <v>104.05244338498211</v>
      </c>
      <c r="F23" s="17">
        <f t="shared" si="4"/>
        <v>105.28410806515693</v>
      </c>
      <c r="G23" s="17">
        <f t="shared" si="4"/>
        <v>103.18092967818832</v>
      </c>
      <c r="H23" s="17">
        <f t="shared" si="4"/>
        <v>103.84004767580453</v>
      </c>
      <c r="I23" s="17">
        <f t="shared" si="4"/>
        <v>105.17663885578071</v>
      </c>
      <c r="J23" s="17">
        <f t="shared" si="4"/>
        <v>106.61291219706</v>
      </c>
      <c r="K23" s="17">
        <f t="shared" si="4"/>
        <v>107.68518077075883</v>
      </c>
      <c r="L23" s="17">
        <f t="shared" si="4"/>
        <v>106.53722685736989</v>
      </c>
      <c r="M23" s="17">
        <f t="shared" si="4"/>
        <v>109.74076281287246</v>
      </c>
      <c r="N23" s="16"/>
    </row>
    <row r="24" spans="1:14" x14ac:dyDescent="0.25">
      <c r="A24" s="16"/>
      <c r="B24" s="16"/>
      <c r="C24" s="16"/>
      <c r="D24" s="16"/>
      <c r="E24" s="16"/>
      <c r="F24" s="16"/>
      <c r="G24" s="16"/>
      <c r="H24" s="16"/>
      <c r="I24" s="16"/>
      <c r="J24" s="16"/>
      <c r="K24" s="16"/>
      <c r="L24" s="16"/>
      <c r="M24" s="16"/>
      <c r="N24" s="16"/>
    </row>
    <row r="25" spans="1:14" x14ac:dyDescent="0.25">
      <c r="A25" s="16"/>
      <c r="B25" s="16"/>
      <c r="C25" s="16"/>
      <c r="D25" s="16"/>
      <c r="E25" s="16"/>
      <c r="F25" s="16"/>
      <c r="G25" s="16"/>
      <c r="H25" s="16"/>
      <c r="I25" s="16"/>
      <c r="J25" s="16"/>
      <c r="K25" s="16"/>
      <c r="L25" s="16"/>
      <c r="M25" s="16"/>
      <c r="N25" s="16"/>
    </row>
    <row r="26" spans="1:14" x14ac:dyDescent="0.25">
      <c r="A26" s="16" t="s">
        <v>145</v>
      </c>
      <c r="B26" s="16"/>
      <c r="C26" s="16"/>
      <c r="D26" s="16"/>
      <c r="E26" s="16"/>
      <c r="F26" s="16"/>
      <c r="G26" s="16"/>
      <c r="H26" s="16"/>
      <c r="I26" s="16"/>
      <c r="J26" s="16"/>
      <c r="K26" s="16"/>
      <c r="L26" s="16"/>
      <c r="M26" s="16"/>
      <c r="N26" s="16"/>
    </row>
    <row r="27" spans="1:14" x14ac:dyDescent="0.25">
      <c r="A27" s="16" t="s">
        <v>144</v>
      </c>
      <c r="B27" s="16"/>
      <c r="C27" s="16"/>
      <c r="D27" s="16"/>
      <c r="E27" s="16"/>
      <c r="F27" s="16"/>
      <c r="G27" s="16"/>
      <c r="H27" s="16"/>
      <c r="I27" s="16"/>
      <c r="J27" s="16"/>
      <c r="K27" s="16"/>
      <c r="L27" s="16"/>
      <c r="M27" s="16"/>
      <c r="N27" s="16"/>
    </row>
    <row r="28" spans="1:14" x14ac:dyDescent="0.25">
      <c r="A28" s="16" t="s">
        <v>141</v>
      </c>
      <c r="B28" s="16" t="s">
        <v>139</v>
      </c>
      <c r="C28" s="16"/>
      <c r="D28" s="16"/>
      <c r="E28" s="16"/>
      <c r="F28" s="16"/>
      <c r="G28" s="16"/>
      <c r="H28" s="16"/>
      <c r="I28" s="16"/>
      <c r="J28" s="16"/>
      <c r="K28" s="16"/>
      <c r="L28" s="16"/>
      <c r="M28" s="16"/>
      <c r="N28" s="16"/>
    </row>
    <row r="29" spans="1:14" x14ac:dyDescent="0.25">
      <c r="A29" s="16"/>
      <c r="B29" s="16">
        <v>2010</v>
      </c>
      <c r="C29" s="16">
        <v>2011</v>
      </c>
      <c r="D29" s="16">
        <v>2012</v>
      </c>
      <c r="E29" s="16">
        <v>2013</v>
      </c>
      <c r="F29" s="16">
        <v>2014</v>
      </c>
      <c r="G29" s="16">
        <v>2015</v>
      </c>
      <c r="H29" s="16">
        <v>2016</v>
      </c>
      <c r="I29" s="16">
        <v>2017</v>
      </c>
      <c r="J29" s="16">
        <v>2018</v>
      </c>
      <c r="K29" s="16">
        <v>2019</v>
      </c>
      <c r="L29" s="16">
        <v>2020</v>
      </c>
      <c r="M29" s="16">
        <v>2021</v>
      </c>
      <c r="N29" s="16"/>
    </row>
    <row r="30" spans="1:14" x14ac:dyDescent="0.25">
      <c r="A30" s="16" t="s">
        <v>91</v>
      </c>
      <c r="B30" s="17">
        <f>SUM(B5:B8)/SUM($G5:$G8)*100</f>
        <v>95.344243792325059</v>
      </c>
      <c r="C30" s="17">
        <f t="shared" ref="C30:M32" si="5">C6/$G6*100</f>
        <v>96.529150591038132</v>
      </c>
      <c r="D30" s="17">
        <f t="shared" si="5"/>
        <v>97.048525218122478</v>
      </c>
      <c r="E30" s="17">
        <f t="shared" si="5"/>
        <v>98.707933521746426</v>
      </c>
      <c r="F30" s="17">
        <f t="shared" si="5"/>
        <v>99.299927168643876</v>
      </c>
      <c r="G30" s="16">
        <f t="shared" si="5"/>
        <v>100</v>
      </c>
      <c r="H30" s="17">
        <f t="shared" si="5"/>
        <v>101.59039900116997</v>
      </c>
      <c r="I30" s="17">
        <f t="shared" si="5"/>
        <v>103.77257931292215</v>
      </c>
      <c r="J30" s="17">
        <f t="shared" si="5"/>
        <v>105.16911525827528</v>
      </c>
      <c r="K30" s="17">
        <f t="shared" si="5"/>
        <v>106.00763136716984</v>
      </c>
      <c r="L30" s="17">
        <f t="shared" si="5"/>
        <v>106.27814783278939</v>
      </c>
      <c r="M30" s="17">
        <f t="shared" si="5"/>
        <v>107.35575463264755</v>
      </c>
      <c r="N30" s="16"/>
    </row>
    <row r="31" spans="1:14" x14ac:dyDescent="0.25">
      <c r="A31" s="16" t="s">
        <v>19</v>
      </c>
      <c r="B31" s="17">
        <f>B9/$G9*100</f>
        <v>97.79764707578174</v>
      </c>
      <c r="C31" s="17">
        <f t="shared" ref="C31:M31" si="6">C9/$G9*100</f>
        <v>99.41867588552978</v>
      </c>
      <c r="D31" s="17">
        <f t="shared" si="6"/>
        <v>100.58288568353481</v>
      </c>
      <c r="E31" s="17">
        <f t="shared" si="6"/>
        <v>101.65862658799563</v>
      </c>
      <c r="F31" s="17">
        <f t="shared" si="6"/>
        <v>103.1437988891238</v>
      </c>
      <c r="G31" s="16">
        <f t="shared" si="6"/>
        <v>100</v>
      </c>
      <c r="H31" s="17">
        <f t="shared" si="6"/>
        <v>100.8064303011666</v>
      </c>
      <c r="I31" s="17">
        <f t="shared" si="6"/>
        <v>102.26031116065421</v>
      </c>
      <c r="J31" s="17">
        <f t="shared" si="6"/>
        <v>103.90644519613308</v>
      </c>
      <c r="K31" s="17">
        <f t="shared" si="6"/>
        <v>105.09293738348293</v>
      </c>
      <c r="L31" s="17">
        <f t="shared" si="6"/>
        <v>102.81646998904499</v>
      </c>
      <c r="M31" s="17">
        <f t="shared" si="6"/>
        <v>106.76832080874863</v>
      </c>
      <c r="N31" s="16"/>
    </row>
    <row r="32" spans="1:14" x14ac:dyDescent="0.25">
      <c r="A32" s="16" t="s">
        <v>140</v>
      </c>
      <c r="B32" s="17">
        <f>SUM(B5:B9)/SUM($G5:$G9)*100</f>
        <v>96.917134117603581</v>
      </c>
      <c r="C32" s="17">
        <f t="shared" ref="C32:M32" si="7">SUM(C5:C9)/SUM($G5:$G9)*100</f>
        <v>98.649821490729522</v>
      </c>
      <c r="D32" s="17">
        <f t="shared" si="7"/>
        <v>99.689534027655853</v>
      </c>
      <c r="E32" s="17">
        <f t="shared" si="7"/>
        <v>100.84464610806666</v>
      </c>
      <c r="F32" s="17">
        <f t="shared" si="7"/>
        <v>102.03834021803083</v>
      </c>
      <c r="G32" s="16">
        <f t="shared" si="7"/>
        <v>100</v>
      </c>
      <c r="H32" s="17">
        <f t="shared" si="7"/>
        <v>100.63879827374296</v>
      </c>
      <c r="I32" s="17">
        <f t="shared" si="7"/>
        <v>101.93418414024453</v>
      </c>
      <c r="J32" s="17">
        <f t="shared" si="7"/>
        <v>103.32617910070756</v>
      </c>
      <c r="K32" s="17">
        <f t="shared" si="7"/>
        <v>104.36539107238019</v>
      </c>
      <c r="L32" s="17">
        <f t="shared" si="7"/>
        <v>103.25282703853273</v>
      </c>
      <c r="M32" s="17">
        <f t="shared" si="7"/>
        <v>106.35760227703284</v>
      </c>
      <c r="N32" s="16"/>
    </row>
    <row r="33" spans="1:14" x14ac:dyDescent="0.25">
      <c r="A33" s="16"/>
      <c r="B33" s="16"/>
      <c r="C33" s="16"/>
      <c r="D33" s="16"/>
      <c r="E33" s="16"/>
      <c r="F33" s="16"/>
      <c r="G33" s="16"/>
      <c r="H33" s="16"/>
      <c r="I33" s="16"/>
      <c r="J33" s="16"/>
      <c r="K33" s="16"/>
      <c r="L33" s="16"/>
      <c r="M33" s="16"/>
      <c r="N33" s="16"/>
    </row>
    <row r="34" spans="1:14" x14ac:dyDescent="0.25">
      <c r="A34" s="16"/>
      <c r="B34" s="16"/>
      <c r="C34" s="16"/>
      <c r="D34" s="16"/>
      <c r="E34" s="16"/>
      <c r="F34" s="16"/>
      <c r="G34" s="16"/>
      <c r="H34" s="16"/>
      <c r="I34" s="16"/>
      <c r="J34" s="16"/>
      <c r="K34" s="16"/>
      <c r="L34" s="16"/>
      <c r="M34" s="16"/>
      <c r="N34" s="16"/>
    </row>
    <row r="35" spans="1:14" x14ac:dyDescent="0.25">
      <c r="A35" s="10"/>
      <c r="B35" s="10"/>
      <c r="C35" s="10"/>
      <c r="D35" s="10"/>
      <c r="E35" s="10"/>
      <c r="F35" s="10"/>
      <c r="G35" s="10"/>
      <c r="H35" s="10"/>
      <c r="I35" s="10"/>
      <c r="J35" s="10"/>
      <c r="K35" s="10"/>
      <c r="L35" s="10"/>
      <c r="M35" s="10"/>
      <c r="N35" s="10"/>
    </row>
    <row r="36" spans="1:14" x14ac:dyDescent="0.25">
      <c r="A36" s="10"/>
      <c r="B36" s="10"/>
      <c r="C36" s="10"/>
      <c r="D36" s="10"/>
      <c r="E36" s="10"/>
      <c r="F36" s="10"/>
      <c r="G36" s="10"/>
      <c r="H36" s="10"/>
      <c r="I36" s="10"/>
      <c r="J36" s="10"/>
      <c r="K36" s="10"/>
      <c r="L36" s="10"/>
      <c r="M36" s="10"/>
      <c r="N36" s="10"/>
    </row>
    <row r="37" spans="1:14" x14ac:dyDescent="0.25">
      <c r="A37" s="10"/>
      <c r="B37" s="10"/>
      <c r="C37" s="10"/>
      <c r="D37" s="10"/>
      <c r="E37" s="10"/>
      <c r="F37" s="10"/>
      <c r="G37" s="10"/>
      <c r="H37" s="10"/>
      <c r="I37" s="10"/>
      <c r="J37" s="10"/>
      <c r="K37" s="10"/>
      <c r="L37" s="10"/>
      <c r="M37" s="10"/>
      <c r="N37" s="10"/>
    </row>
  </sheetData>
  <hyperlinks>
    <hyperlink ref="J1" r:id="rId1" xr:uid="{627E3FBD-3A36-409E-8CFB-7B1C68884CA1}"/>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2 7 f 6 c b 6 - c 7 9 c - 4 a 2 a - 9 7 e d - d 5 9 7 6 1 0 b 6 0 0 a "   x m l n s = " h t t p : / / s c h e m a s . m i c r o s o f t . c o m / D a t a M a s h u p " > A A A A A M c F A A B Q S w M E F A A C A A g A 0 I B v V R k z T J S l A A A A 9 g A A A B I A H A B D b 2 5 m a W c v U G F j a 2 F n Z S 5 4 b W w g o h g A K K A U A A A A A A A A A A A A A A A A A A A A A A A A A A A A h Y 9 B D o I w F E S v Q r q n L Z g Y J J + y c C t q Y m L c 1 l q h E T 4 G i u V u L j y S V x C j q D u X M / M m m b l f b 5 D 2 V e l d d N O a G h M S U E 4 8 j a o + G M w T 0 t m j H 5 F U w F q q k 8 y 1 N 8 D Y x n 1 r E l J Y e 4 4 Z c 8 5 R N 6 F 1 k 7 O Q 8 4 D t s s V G F b q S v s H W S l S a f F q H / y 0 i Y P s a I 0 I a 8 I j O o i n l w E Y T M o N f I B z 2 P t M f E + Z d a b t G C 9 z 7 y x W w U Q J 7 f x A P U E s D B B Q A A g A I A N C A b 1 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g G 9 V g 6 4 V 7 8 A C A A B s C Q A A E w A c A E Z v c m 1 1 b G F z L 1 N l Y 3 R p b 2 4 x L m 0 g o h g A K K A U A A A A A A A A A A A A A A A A A A A A A A A A A A A A p Z X N b t p A E M f v S L z D a n s B y U V y G / U S 5 Z A m Q a 1 S N V W x 2 g P i s O C x s / F 6 N l o v N C j i P f o C 7 T P k z o t 1 b A N e i B 3 c l g t i 5 2 N / 8 7 F / M p h Z q Z G N y m / / t N v p d r J b Y S B k g Z i C U j 4 7 Y w p s t 8 P o c y 1 V C H R w 9 T A D N b i Y G w N o v 2 u T T L V O e v 3 H 8 W e R w h n f R P L J a n y h 0 Z L P x C s T v O J X G B q w z C 7 v g V M m c l U w C I z A L N I m v d B q n m J A x q x X X O Y 9 P v J r r T Q i + N w r w p i F B 7 v y 2 M 7 w p s n w l g w f 0 b 4 7 G e Q Z X c v J N k T g c r X q 7 + j W P x d g M g v M i B A M i + 7 A I N g K d J T I + 9 5 + E Z 5 f h Q + X y j K E U F O W K m g o l b r U P 7 D X m N / b K 7 K q y y E b C U t h E p G q T D L L o v W T Y V l C q c F C j N V t 5 2 F Y d r F 3 w E O J g 9 p Q j 4 G Y 3 b K A u j d 4 D z Q G u A Q l U 2 n B 9 M Z b r g m F M 9 5 3 O t 3 M B v T z O N y x i n a 8 z 9 K 5 w O c R G R 3 e 2 h J z + N f / C O + 3 o 6 + B b M A f + C 8 W 0 K b h w 2 J v 6 C k m p b O z b F 8 h p W m X m F k L T v 9 w + e p 3 x N n E m 1 S b W K D M w N h 6 A m 1 o u S u E 5 7 R 0 Z e N o X + q a + + L d R 1 4 9 a 4 d z c 2 Z Y S m K G S 2 A o F u h i I o l V R d l Q V i 5 A z a z X O k 3 n C D h P U / I t F O Z F / J v C n R + q F x 9 B Y r X h h + L F 1 7 / 2 D 3 P d 4 v S Y Q 8 l d 2 Q r o G h F b N g U r M S Z l 2 u D X r 2 5 9 Y y j x V Q w Y Q i T J Z r c 7 K i M 2 L u k m l I y P r L C 5 U i + E s p j f R R 2 1 t 4 C M 3 0 Q R C b 2 S M c v K Y h i o D A 7 j y 4 Y J x Z w c f 5 e B N C 2 B L P n v P J U X S N r N X P a s S I 7 k 4 F + M X A i 7 P T y y b H 7 z t j V O L N + 3 g z m 4 q L R O h t 0 X E K 0 2 o E G 9 G n C 9 T X v d 4 W 9 2 t u j Z B 0 1 v Y z f x b 5 D Z S K v Q 6 e + + s 0 r J g / 7 a w 5 Y R I 5 G X f U f y 0 T I g W D 9 h N g U T t / T / J M x C J i 2 d h + v f u Y 4 1 e N M 7 V 5 A K k / B + t y P x + B x O / w B Q S w E C L Q A U A A I A C A D Q g G 9 V G T N M l K U A A A D 2 A A A A E g A A A A A A A A A A A A A A A A A A A A A A Q 2 9 u Z m l n L 1 B h Y 2 t h Z 2 U u e G 1 s U E s B A i 0 A F A A C A A g A 0 I B v V Q / K 6 a u k A A A A 6 Q A A A B M A A A A A A A A A A A A A A A A A 8 Q A A A F t D b 2 5 0 Z W 5 0 X 1 R 5 c G V z X S 5 4 b W x Q S w E C L Q A U A A I A C A D Q g G 9 V g 6 4 V 7 8 A C A A B s C Q A A E w A A A A A A A A A A A A A A A A D i A Q A A R m 9 y b X V s Y X M v U 2 V j d G l v b j E u b V B L B Q Y A A A A A A w A D A M I A A A D v 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W E g A A A A A A A D Q S 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V G F i Z W x s 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c 2 p v b i I g L z 4 8 R W 5 0 c n k g V H l w Z T 0 i R m l s b F R h c m d l d C I g V m F s d W U 9 I n N U Y W J l b G w x X z I i I C 8 + P E V u d H J 5 I F R 5 c G U 9 I k Z p b G x l Z E N v b X B s Z X R l U m V z d W x 0 V G 9 X b 3 J r c 2 h l Z X Q i I F Z h b H V l P S J s M S I g L z 4 8 R W 5 0 c n k g V H l w Z T 0 i U m V s Y X R p b 2 5 z a G l w S W 5 m b 0 N v b n R h a W 5 l c i I g V m F s d W U 9 I n N 7 J n F 1 b 3 Q 7 Y 2 9 s d W 1 u Q 2 9 1 b n Q m c X V v d D s 6 N y w m c X V v d D t r Z X l D b 2 x 1 b W 5 O Y W 1 l c y Z x d W 9 0 O z p b X S w m c X V v d D t x d W V y e V J l b G F 0 a W 9 u c 2 h p c H M m c X V v d D s 6 W 1 0 s J n F 1 b 3 Q 7 Y 2 9 s d W 1 u S W R l b n R p d G l l c y Z x d W 9 0 O z p b J n F 1 b 3 Q 7 U 2 V j d G l v b j E v V G F i Z W x s M S 9 B d X R v U m V t b 3 Z l Z E N v b H V t b n M x L n t L b 2 1 t d W 5 l b n V t b W V y L D B 9 J n F 1 b 3 Q 7 L C Z x d W 9 0 O 1 N l Y 3 R p b 2 4 x L 1 R h Y m V s b D E v Q X V 0 b 1 J l b W 9 2 Z W R D b 2 x 1 b W 5 z M S 5 7 S 0 9 t b X V u Z S w x f S Z x d W 9 0 O y w m c X V v d D t T Z W N 0 a W 9 u M S 9 U Y W J l b G w x L 0 F 1 d G 9 S Z W 1 v d m V k Q 2 9 s d W 1 u c z E u e 1 N l a 3 R v c i w y f S Z x d W 9 0 O y w m c X V v d D t T Z W N 0 a W 9 u M S 9 U Y W J l b G w x L 0 F 1 d G 9 S Z W 1 v d m V k Q 2 9 s d W 1 u c z E u e 8 O l c i w z f S Z x d W 9 0 O y w m c X V v d D t T Z W N 0 a W 9 u M S 9 U Y W J l b G w x L 0 F 1 d G 9 S Z W 1 v d m V k Q 2 9 s d W 1 u c z E u e 3 Z l c m R p L D R 9 J n F 1 b 3 Q 7 L C Z x d W 9 0 O 1 N l Y 3 R p b 2 4 x L 1 R h Y m V s b D E v Q X V 0 b 1 J l b W 9 2 Z W R D b 2 x 1 b W 5 z M S 5 7 T 2 Z m Z W 5 0 b G l n I G V s b G V y I H B y a X Z h d C w 1 f S Z x d W 9 0 O y w m c X V v d D t T Z W N 0 a W 9 u M S 9 U Y W J l b G w x L 0 F 1 d G 9 S Z W 1 v d m V k Q 2 9 s d W 1 u c z E u e 0 Z 5 b G t l L D Z 9 J n F 1 b 3 Q 7 X S w m c X V v d D t D b 2 x 1 b W 5 D b 3 V u d C Z x d W 9 0 O z o 3 L C Z x d W 9 0 O 0 t l e U N v b H V t b k 5 h b W V z J n F 1 b 3 Q 7 O l t d L C Z x d W 9 0 O 0 N v b H V t b k l k Z W 5 0 a X R p Z X M m c X V v d D s 6 W y Z x d W 9 0 O 1 N l Y 3 R p b 2 4 x L 1 R h Y m V s b D E v Q X V 0 b 1 J l b W 9 2 Z W R D b 2 x 1 b W 5 z M S 5 7 S 2 9 t b X V u Z W 5 1 b W 1 l c i w w f S Z x d W 9 0 O y w m c X V v d D t T Z W N 0 a W 9 u M S 9 U Y W J l b G w x L 0 F 1 d G 9 S Z W 1 v d m V k Q 2 9 s d W 1 u c z E u e 0 t P b W 1 1 b m U s M X 0 m c X V v d D s s J n F 1 b 3 Q 7 U 2 V j d G l v b j E v V G F i Z W x s M S 9 B d X R v U m V t b 3 Z l Z E N v b H V t b n M x L n t T Z W t 0 b 3 I s M n 0 m c X V v d D s s J n F 1 b 3 Q 7 U 2 V j d G l v b j E v V G F i Z W x s M S 9 B d X R v U m V t b 3 Z l Z E N v b H V t b n M x L n v D p X I s M 3 0 m c X V v d D s s J n F 1 b 3 Q 7 U 2 V j d G l v b j E v V G F i Z W x s M S 9 B d X R v U m V t b 3 Z l Z E N v b H V t b n M x L n t 2 Z X J k a S w 0 f S Z x d W 9 0 O y w m c X V v d D t T Z W N 0 a W 9 u M S 9 U Y W J l b G w x L 0 F 1 d G 9 S Z W 1 v d m V k Q 2 9 s d W 1 u c z E u e 0 9 m Z m V u d G x p Z y B l b G x l c i B w c m l 2 Y X Q s N X 0 m c X V v d D s s J n F 1 b 3 Q 7 U 2 V j d G l v b j E v V G F i Z W x s M S 9 B d X R v U m V t b 3 Z l Z E N v b H V t b n M x L n t G e W x r Z S w 2 f S Z x d W 9 0 O 1 0 s J n F 1 b 3 Q 7 U m V s Y X R p b 2 5 z a G l w S W 5 m b y Z x d W 9 0 O z p b X X 0 i I C 8 + P E V u d H J 5 I F R 5 c G U 9 I k Z p b G x T d G F 0 d X M i I F Z h b H V l P S J z Q 2 9 t c G x l d G U i I C 8 + P E V u d H J 5 I F R 5 c G U 9 I k Z p b G x D b 2 x 1 b W 5 O Y W 1 l c y I g V m F s d W U 9 I n N b J n F 1 b 3 Q 7 S 2 9 t b X V u Z W 5 1 b W 1 l c i Z x d W 9 0 O y w m c X V v d D t L T 2 1 t d W 5 l J n F 1 b 3 Q 7 L C Z x d W 9 0 O 1 N l a 3 R v c i Z x d W 9 0 O y w m c X V v d D v D p X I m c X V v d D s s J n F 1 b 3 Q 7 d m V y Z G k m c X V v d D s s J n F 1 b 3 Q 7 T 2 Z m Z W 5 0 b G l n I G V s b G V y I H B y a X Z h d C Z x d W 9 0 O y w m c X V v d D t G e W x r Z S Z x d W 9 0 O 1 0 i I C 8 + P E V u d H J 5 I F R 5 c G U 9 I k Z p b G x D b 2 x 1 b W 5 U e X B l c y I g V m F s d W U 9 I n N C Z 1 l H Q X d B Q U F B P T 0 i I C 8 + P E V u d H J 5 I F R 5 c G U 9 I k Z p b G x M Y X N 0 V X B k Y X R l Z C I g V m F s d W U 9 I m Q y M D I y L T E x L T E 1 V D E 1 O j A 2 O j M z L j U 2 M D c w O T F a I i A v P j x F b n R y e S B U e X B l P S J G a W x s R X J y b 3 J D b 3 V u d C I g V m F s d W U 9 I m w w I i A v P j x F b n R y e S B U e X B l P S J G a W x s R X J y b 3 J D b 2 R l I i B W Y W x 1 Z T 0 i c 1 V u a 2 5 v d 2 4 i I C 8 + P E V u d H J 5 I F R 5 c G U 9 I k Z p b G x D b 3 V u d C I g V m F s d W U 9 I m w x M z g w I i A v P j x F b n R y e S B U e X B l P S J B Z G R l Z F R v R G F 0 Y U 1 v Z G V s I i B W Y W x 1 Z T 0 i b D A i I C 8 + P E V u d H J 5 I F R 5 c G U 9 I l F 1 Z X J 5 S U Q i I F Z h b H V l P S J z N D k 3 Y T I 0 Y m M t Y z g 3 N S 0 0 O G Z j L W E 3 O G Y t O D Z k Z W R h Z W M z Y z Q 2 I i A v P j w v U 3 R h Y m x l R W 5 0 c m l l c z 4 8 L 0 l 0 Z W 0 + P E l 0 Z W 0 + P E l 0 Z W 1 M b 2 N h d G l v b j 4 8 S X R l b V R 5 c G U + R m 9 y b X V s Y T w v S X R l b V R 5 c G U + P E l 0 Z W 1 Q Y X R o P l N l Y 3 R p b 2 4 x L 1 R h Y m V s b D E v S 2 l s Z G U 8 L 0 l 0 Z W 1 Q Y X R o P j w v S X R l b U x v Y 2 F 0 a W 9 u P j x T d G F i b G V F b n R y a W V z I C 8 + P C 9 J d G V t P j x J d G V t P j x J d G V t T G 9 j Y X R p b 2 4 + P E l 0 Z W 1 U e X B l P k Z v c m 1 1 b G E 8 L 0 l 0 Z W 1 U e X B l P j x J d G V t U G F 0 a D 5 T Z W N 0 a W 9 u M S 9 U Y W J l b G w x L 0 V u Z H J l d C U y M H R 5 c G U 8 L 0 l 0 Z W 1 Q Y X R o P j w v S X R l b U x v Y 2 F 0 a W 9 u P j x T d G F i b G V F b n R y a W V z I C 8 + P C 9 J d G V t P j x J d G V t P j x J d G V t T G 9 j Y X R p b 2 4 + P E l 0 Z W 1 U e X B l P k Z v c m 1 1 b G E 8 L 0 l 0 Z W 1 U e X B l P j x J d G V t U G F 0 a D 5 T Z W N 0 a W 9 u M S 9 U Y W J l b G w x L y V D M y U 5 O H Z l c n N 0 Z S U y M H J h Z G V y J T I w Z m p l c m 5 l d D w v S X R l b V B h d G g + P C 9 J d G V t T G 9 j Y X R p b 2 4 + P F N 0 Y W J s Z U V u d H J p Z X M g L z 4 8 L 0 l 0 Z W 0 + P E l 0 Z W 0 + P E l 0 Z W 1 M b 2 N h d G l v b j 4 8 S X R l b V R 5 c G U + R m 9 y b X V s Y T w v S X R l b V R 5 c G U + P E l 0 Z W 1 Q Y X R o P l N l Y 3 R p b 2 4 x L 1 R h Y m V s b D E v R n l s d C U y M G 5 l Z G 9 2 Z X I 8 L 0 l 0 Z W 1 Q Y X R o P j w v S X R l b U x v Y 2 F 0 a W 9 u P j x T d G F i b G V F b n R y a W V z I C 8 + P C 9 J d G V t P j x J d G V t P j x J d G V t T G 9 j Y X R p b 2 4 + P E l 0 Z W 1 U e X B l P k Z v c m 1 1 b G E 8 L 0 l 0 Z W 1 U e X B l P j x J d G V t U G F 0 a D 5 T Z W N 0 a W 9 u M S 9 U Y W J l b G w x L 1 N h d H R l J T I w a W 5 u J T I w d G V r c 3 Q l M j B m J U M z J U I 4 c i U y M H N r a W x s Z X R l Z 2 4 8 L 0 l 0 Z W 1 Q Y X R o P j w v S X R l b U x v Y 2 F 0 a W 9 u P j x T d G F i b G V F b n R y a W V z I C 8 + P C 9 J d G V t P j x J d G V t P j x J d G V t T G 9 j Y X R p b 2 4 + P E l 0 Z W 1 U e X B l P k Z v c m 1 1 b G E 8 L 0 l 0 Z W 1 U e X B l P j x J d G V t U G F 0 a D 5 T Z W N 0 a W 9 u M S 9 U Y W J l b G w x L 1 N h d H R l J T I w a W 5 u J T I w d G V r c 3 Q l M j B l d H R l c i U y M H N r a W x s Z X R l Z 2 4 8 L 0 l 0 Z W 1 Q Y X R o P j w v S X R l b U x v Y 2 F 0 a W 9 u P j x T d G F i b G V F b n R y a W V z I C 8 + P C 9 J d G V t P j x J d G V t P j x J d G V t T G 9 j Y X R p b 2 4 + P E l 0 Z W 1 U e X B l P k Z v c m 1 1 b G E 8 L 0 l 0 Z W 1 U e X B l P j x J d G V t U G F 0 a D 5 T Z W N 0 a W 9 u M S 9 U Y W J l b G w x L 1 N h d H R l J T I w a W 5 u J T I w d G V r c 3 Q l M j B l d H R l c i U y M H N r a W x s Z X R l Z 2 4 x P C 9 J d G V t U G F 0 a D 4 8 L 0 l 0 Z W 1 M b 2 N h d G l v b j 4 8 U 3 R h Y m x l R W 5 0 c m l l c y A v P j w v S X R l b T 4 8 S X R l b T 4 8 S X R l b U x v Y 2 F 0 a W 9 u P j x J d G V t V H l w Z T 5 G b 3 J t d W x h P C 9 J d G V t V H l w Z T 4 8 S X R l b V B h d G g + U 2 V j d G l v b j E v V G F i Z W x s M S 9 G a m V y b m V k Z S U y M G t v b G 9 u b m V y P C 9 J d G V t U G F 0 a D 4 8 L 0 l 0 Z W 1 M b 2 N h d G l v b j 4 8 U 3 R h Y m x l R W 5 0 c m l l c y A v P j w v S X R l b T 4 8 S X R l b T 4 8 S X R l b U x v Y 2 F 0 a W 9 u P j x J d G V t V H l w Z T 5 G b 3 J t d W x h P C 9 J d G V t V H l w Z T 4 8 S X R l b V B h d G g + U 2 V j d G l v b j E v V G F i Z W x s M S 9 P b W 9 y Z 2 F u a X N l c n R l J T I w a 2 9 s b 2 5 u Z X I 8 L 0 l 0 Z W 1 Q Y X R o P j w v S X R l b U x v Y 2 F 0 a W 9 u P j x T d G F i b G V F b n R y a W V z I C 8 + P C 9 J d G V t P j x J d G V t P j x J d G V t T G 9 j Y X R p b 2 4 + P E l 0 Z W 1 U e X B l P k Z v c m 1 1 b G E 8 L 0 l 0 Z W 1 U e X B l P j x J d G V t U G F 0 a D 5 T Z W N 0 a W 9 u M S 9 U Y W J l b G w x L 0 t v b G 9 u b m V y J T I w b W V k J T I w b n l l J T I w b m F 2 b j w v S X R l b V B h d G g + P C 9 J d G V t T G 9 j Y X R p b 2 4 + P F N 0 Y W J s Z U V u d H J p Z X M g L z 4 8 L 0 l 0 Z W 0 + P E l 0 Z W 0 + P E l 0 Z W 1 M b 2 N h d G l v b j 4 8 S X R l b V R 5 c G U + R m 9 y b X V s Y T w v S X R l b V R 5 c G U + P E l 0 Z W 1 Q Y X R o P l N l Y 3 R p b 2 4 x L 1 R h Y m V s b D E v V G l s b G F n d C U y M G J l d G l u Z 2 V 0 J T I w a 2 9 s b 2 5 u Z T w v S X R l b V B h d G g + P C 9 J d G V t T G 9 j Y X R p b 2 4 + P F N 0 Y W J s Z U V u d H J p Z X M g L z 4 8 L 0 l 0 Z W 0 + P E l 0 Z W 0 + P E l 0 Z W 1 M b 2 N h d G l v b j 4 8 S X R l b V R 5 c G U + R m 9 y b X V s Y T w v S X R l b V R 5 c G U + P E l 0 Z W 1 Q Y X R o P l N l Y 3 R p b 2 4 x L 1 R h Y m V s b D E v S 2 9 s b 2 5 u Z X I l M j B t Z W Q l M j B u e W U l M j B u Y X Z u M T w v S X R l b V B h d G g + P C 9 J d G V t T G 9 j Y X R p b 2 4 + P F N 0 Y W J s Z U V u d H J p Z X M g L z 4 8 L 0 l 0 Z W 0 + P E l 0 Z W 0 + P E l 0 Z W 1 M b 2 N h d G l v b j 4 8 S X R l b V R 5 c G U + R m 9 y b X V s Y T w v S X R l b V R 5 c G U + P E l 0 Z W 1 Q Y X R o P l N l Y 3 R p b 2 4 x L 1 R h Y m V s b D E v V G l s b G F n d C U y M G J l d G l u Z 2 V 0 J T I w a 2 9 s b 2 5 u Z T E 8 L 0 l 0 Z W 1 Q Y X R o P j w v S X R l b U x v Y 2 F 0 a W 9 u P j x T d G F i b G V F b n R y a W V z I C 8 + P C 9 J d G V t P j w v S X R l b X M + P C 9 M b 2 N h b F B h Y 2 t h Z 2 V N Z X R h Z G F 0 Y U Z p b G U + F g A A A F B L B Q Y A A A A A A A A A A A A A A A A A A A A A A A D a A A A A A Q A A A N C M n d 8 B F d E R j H o A w E / C l + s B A A A A r 3 m o A J u H n 0 u K N d Z g g V f 7 Q w A A A A A C A A A A A A A D Z g A A w A A A A B A A A A A x + t v j Z r U 5 g 0 P 7 y 3 / a d Y t j A A A A A A S A A A C g A A A A E A A A A G + u 7 / r q i S R D 9 j V 3 Q D X e A v l Q A A A A l j f r O S z t c / v H C 7 P U 3 z h 5 L N J A K p u w j m O 3 8 l M d z G 7 5 F v t d O k j q i C W 1 G / p t R B T M i I N H h Y A c z x 1 U u s V h O w B B 2 V B i C n V e r T u N E a M X z l J / n T h Q r O Y U A A A A V A m X y V a F Y l a i s V B t o M M E 0 h Q G 2 J U = < / D a t a M a s h u p > 
</file>

<file path=customXml/itemProps1.xml><?xml version="1.0" encoding="utf-8"?>
<ds:datastoreItem xmlns:ds="http://schemas.openxmlformats.org/officeDocument/2006/customXml" ds:itemID="{C06BE652-7AD4-47A9-8FF2-7DE55CBBA0D6}">
  <ds:schemaRefs>
    <ds:schemaRef ds:uri="http://schemas.microsoft.com/DataMashup"/>
  </ds:schemaRefs>
</ds:datastoreItem>
</file>

<file path=docMetadata/LabelInfo.xml><?xml version="1.0" encoding="utf-8"?>
<clbl:labelList xmlns:clbl="http://schemas.microsoft.com/office/2020/mipLabelMetadata">
  <clbl:label id="{08f3813c-9f29-482f-9aec-16ef7cbf477a}" enabled="0" method="" siteId="{08f3813c-9f29-482f-9aec-16ef7cbf477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7</vt:i4>
      </vt:variant>
    </vt:vector>
  </HeadingPairs>
  <TitlesOfParts>
    <vt:vector size="7" baseType="lpstr">
      <vt:lpstr>SysselEtterArbste</vt:lpstr>
      <vt:lpstr>Tabell1</vt:lpstr>
      <vt:lpstr>Pivot</vt:lpstr>
      <vt:lpstr>Telemark</vt:lpstr>
      <vt:lpstr>Vestfold</vt:lpstr>
      <vt:lpstr>VT</vt:lpstr>
      <vt:lpstr>Hele landet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Erling Kielland Servoll</dc:creator>
  <cp:lastModifiedBy>Erling Kielland Servoll</cp:lastModifiedBy>
  <dcterms:created xsi:type="dcterms:W3CDTF">2022-11-15T14:59:04Z</dcterms:created>
  <dcterms:modified xsi:type="dcterms:W3CDTF">2022-11-16T11:41:59Z</dcterms:modified>
</cp:coreProperties>
</file>