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Vestfold/Data/09_Innvandrere og inkludering/Innvandrerbefolkning/2022-tall/"/>
    </mc:Choice>
  </mc:AlternateContent>
  <xr:revisionPtr revIDLastSave="104" documentId="8_{D11329F8-7A8B-4BB3-BF33-607AC5BB2EAB}" xr6:coauthVersionLast="47" xr6:coauthVersionMax="47" xr10:uidLastSave="{8E6D1322-BAD8-4F76-9095-5594E3D96F58}"/>
  <bookViews>
    <workbookView xWindow="53835" yWindow="30" windowWidth="23040" windowHeight="20925" xr2:uid="{00000000-000D-0000-FFFF-FFFF00000000}"/>
  </bookViews>
  <sheets>
    <sheet name="Personer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4" i="2"/>
  <c r="F10" i="2"/>
  <c r="F5" i="2"/>
  <c r="F6" i="2"/>
  <c r="F7" i="2"/>
  <c r="F8" i="2"/>
  <c r="F9" i="2"/>
  <c r="F4" i="2"/>
  <c r="E31" i="2"/>
  <c r="E10" i="2"/>
  <c r="I31" i="2"/>
  <c r="J31" i="2" s="1"/>
  <c r="I10" i="2"/>
  <c r="J10" i="2" s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4" i="2"/>
  <c r="D5" i="2"/>
  <c r="D6" i="2"/>
  <c r="D7" i="2"/>
  <c r="D8" i="2"/>
  <c r="D9" i="2"/>
  <c r="C31" i="2"/>
  <c r="B31" i="2"/>
  <c r="C10" i="2"/>
  <c r="B10" i="2"/>
  <c r="D31" i="2" l="1"/>
  <c r="D10" i="2"/>
</calcChain>
</file>

<file path=xl/sharedStrings.xml><?xml version="1.0" encoding="utf-8"?>
<sst xmlns="http://schemas.openxmlformats.org/spreadsheetml/2006/main" count="41" uniqueCount="30">
  <si>
    <t>2022</t>
  </si>
  <si>
    <t>3801 Horten</t>
  </si>
  <si>
    <t>3802 Holmestrand</t>
  </si>
  <si>
    <t>3803 Tønsberg</t>
  </si>
  <si>
    <t>3804 Sandefjord</t>
  </si>
  <si>
    <t>3805 Larvik</t>
  </si>
  <si>
    <t>3806 Porsgrunn</t>
  </si>
  <si>
    <t>3807 Skien</t>
  </si>
  <si>
    <t>3808 Notodden</t>
  </si>
  <si>
    <t>3811 Færder</t>
  </si>
  <si>
    <t>3812 Siljan</t>
  </si>
  <si>
    <t>3813 Bamble</t>
  </si>
  <si>
    <t>3814 Kragerø</t>
  </si>
  <si>
    <t>3815 Drangedal</t>
  </si>
  <si>
    <t>3816 Nome</t>
  </si>
  <si>
    <t>3817 Midt-Telemark</t>
  </si>
  <si>
    <t>3818 Tinn</t>
  </si>
  <si>
    <t>3819 Hjartdal</t>
  </si>
  <si>
    <t>3820 Seljord</t>
  </si>
  <si>
    <t>3821 Kviteseid</t>
  </si>
  <si>
    <t>3822 Nissedal</t>
  </si>
  <si>
    <t>3823 Fyresdal</t>
  </si>
  <si>
    <t>3824 Tokke</t>
  </si>
  <si>
    <t>3825 Vinje</t>
  </si>
  <si>
    <t>Befolkning 1. januar</t>
  </si>
  <si>
    <t>Andel innvandrere</t>
  </si>
  <si>
    <t>Innvandrere, alle land</t>
  </si>
  <si>
    <t>Antall norskfødte med innvandrerforeldre</t>
  </si>
  <si>
    <t>Andel norskfødte med innvandrerforeldre</t>
  </si>
  <si>
    <t>Hele landet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</si>
</sst>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0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1" fontId="0" fillId="0" borderId="0" xfId="0" applyNumberFormat="1"/>
    <xf numFmtId="0" fontId="1" fillId="0" borderId="0" xfId="0" applyFont="1"/>
    <xf numFmtId="164" fontId="0" fillId="0" borderId="0" xfId="0" applyNumberFormat="1" applyFill="1" applyAlignment="1" applyProtection="1"/>
    <xf numFmtId="1" fontId="1" fillId="0" borderId="0" xfId="0" applyNumberFormat="1" applyFont="1" applyFill="1" applyAlignment="1" applyProtection="1"/>
    <xf numFmtId="164" fontId="1" fillId="3" borderId="0" xfId="0" applyNumberFormat="1" applyFont="1" applyFill="1" applyAlignment="1" applyProtection="1"/>
    <xf numFmtId="0" fontId="1" fillId="2" borderId="0" xfId="0" applyNumberFormat="1" applyFont="1" applyFill="1" applyAlignment="1" applyProtection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1"/>
  <sheetViews>
    <sheetView tabSelected="1" workbookViewId="0">
      <selection activeCell="E41" sqref="E41"/>
    </sheetView>
  </sheetViews>
  <sheetFormatPr baseColWidth="10" defaultColWidth="9.140625" defaultRowHeight="15" x14ac:dyDescent="0.25"/>
  <cols>
    <col min="1" max="1" width="18.85546875" bestFit="1" customWidth="1"/>
    <col min="2" max="2" width="20.5703125" bestFit="1" customWidth="1"/>
    <col min="3" max="3" width="18.7109375" bestFit="1" customWidth="1"/>
    <col min="4" max="4" width="17.7109375" bestFit="1" customWidth="1"/>
    <col min="5" max="5" width="39" bestFit="1" customWidth="1"/>
    <col min="6" max="6" width="39" customWidth="1"/>
    <col min="8" max="8" width="20.5703125" bestFit="1" customWidth="1"/>
    <col min="9" max="9" width="18.7109375" bestFit="1" customWidth="1"/>
    <col min="10" max="10" width="17.7109375" bestFit="1" customWidth="1"/>
  </cols>
  <sheetData>
    <row r="2" spans="1:10" x14ac:dyDescent="0.25">
      <c r="B2" s="8" t="s">
        <v>0</v>
      </c>
      <c r="C2" s="8"/>
      <c r="D2" s="8"/>
      <c r="E2" s="8"/>
      <c r="F2" s="8"/>
      <c r="H2" s="9">
        <v>2010</v>
      </c>
      <c r="I2" s="9"/>
      <c r="J2" s="9"/>
    </row>
    <row r="3" spans="1:10" x14ac:dyDescent="0.25">
      <c r="B3" s="1" t="s">
        <v>26</v>
      </c>
      <c r="C3" s="4" t="s">
        <v>24</v>
      </c>
      <c r="D3" s="1" t="s">
        <v>25</v>
      </c>
      <c r="E3" s="1" t="s">
        <v>27</v>
      </c>
      <c r="F3" s="1" t="s">
        <v>28</v>
      </c>
      <c r="H3" s="1" t="s">
        <v>26</v>
      </c>
      <c r="I3" s="4" t="s">
        <v>24</v>
      </c>
      <c r="J3" s="1" t="s">
        <v>25</v>
      </c>
    </row>
    <row r="4" spans="1:10" x14ac:dyDescent="0.25">
      <c r="A4" s="1" t="s">
        <v>1</v>
      </c>
      <c r="B4" s="2">
        <v>3814</v>
      </c>
      <c r="C4" s="3">
        <v>27502</v>
      </c>
      <c r="D4" s="5">
        <f t="shared" ref="D4:D9" si="0">B4/C4</f>
        <v>0.13868082321285724</v>
      </c>
      <c r="E4" s="3">
        <v>902</v>
      </c>
      <c r="F4" s="5">
        <f>E4/C4</f>
        <v>3.279761471892953E-2</v>
      </c>
      <c r="I4" s="3">
        <v>25678</v>
      </c>
      <c r="J4" s="5"/>
    </row>
    <row r="5" spans="1:10" x14ac:dyDescent="0.25">
      <c r="A5" s="1" t="s">
        <v>2</v>
      </c>
      <c r="B5" s="2">
        <v>3291</v>
      </c>
      <c r="C5" s="3">
        <v>25681</v>
      </c>
      <c r="D5" s="5">
        <f t="shared" si="0"/>
        <v>0.12814921537323312</v>
      </c>
      <c r="E5" s="3">
        <v>706</v>
      </c>
      <c r="F5" s="5">
        <f t="shared" ref="F5:F9" si="1">E5/C5</f>
        <v>2.7491141310696625E-2</v>
      </c>
      <c r="I5" s="3">
        <v>21432</v>
      </c>
      <c r="J5" s="5"/>
    </row>
    <row r="6" spans="1:10" x14ac:dyDescent="0.25">
      <c r="A6" s="1" t="s">
        <v>3</v>
      </c>
      <c r="B6" s="2">
        <v>7296</v>
      </c>
      <c r="C6" s="3">
        <v>57794</v>
      </c>
      <c r="D6" s="5">
        <f t="shared" si="0"/>
        <v>0.12624147835415442</v>
      </c>
      <c r="E6" s="3">
        <v>1592</v>
      </c>
      <c r="F6" s="5">
        <f t="shared" si="1"/>
        <v>2.7546112053154305E-2</v>
      </c>
      <c r="I6" s="3">
        <v>48077</v>
      </c>
      <c r="J6" s="5"/>
    </row>
    <row r="7" spans="1:10" x14ac:dyDescent="0.25">
      <c r="A7" s="1" t="s">
        <v>4</v>
      </c>
      <c r="B7" s="2">
        <v>10294</v>
      </c>
      <c r="C7" s="3">
        <v>64943</v>
      </c>
      <c r="D7" s="5">
        <f t="shared" si="0"/>
        <v>0.15850823029425803</v>
      </c>
      <c r="E7" s="3">
        <v>2537</v>
      </c>
      <c r="F7" s="5">
        <f t="shared" si="1"/>
        <v>3.9065026253791789E-2</v>
      </c>
      <c r="I7" s="3">
        <v>59414</v>
      </c>
      <c r="J7" s="5"/>
    </row>
    <row r="8" spans="1:10" x14ac:dyDescent="0.25">
      <c r="A8" s="1" t="s">
        <v>5</v>
      </c>
      <c r="B8" s="2">
        <v>5815</v>
      </c>
      <c r="C8" s="3">
        <v>47777</v>
      </c>
      <c r="D8" s="5">
        <f t="shared" si="0"/>
        <v>0.12171128367205977</v>
      </c>
      <c r="E8" s="3">
        <v>1469</v>
      </c>
      <c r="F8" s="5">
        <f t="shared" si="1"/>
        <v>3.0747012160663081E-2</v>
      </c>
      <c r="I8" s="3">
        <v>44821</v>
      </c>
      <c r="J8" s="5"/>
    </row>
    <row r="9" spans="1:10" x14ac:dyDescent="0.25">
      <c r="A9" s="1" t="s">
        <v>9</v>
      </c>
      <c r="B9" s="2">
        <v>3189</v>
      </c>
      <c r="C9" s="3">
        <v>27165</v>
      </c>
      <c r="D9" s="5">
        <f t="shared" si="0"/>
        <v>0.11739370513528437</v>
      </c>
      <c r="E9" s="3">
        <v>696</v>
      </c>
      <c r="F9" s="5">
        <f t="shared" si="1"/>
        <v>2.5621203754831585E-2</v>
      </c>
      <c r="I9" s="3">
        <v>25398</v>
      </c>
      <c r="J9" s="5"/>
    </row>
    <row r="10" spans="1:10" x14ac:dyDescent="0.25">
      <c r="B10" s="6">
        <f>SUM(B4:B9)</f>
        <v>33699</v>
      </c>
      <c r="C10" s="6">
        <f>SUM(C4:C9)</f>
        <v>250862</v>
      </c>
      <c r="D10" s="7">
        <f>B10/C10</f>
        <v>0.13433282043513964</v>
      </c>
      <c r="E10" s="6">
        <f>SUM(E4:E9)</f>
        <v>7902</v>
      </c>
      <c r="F10" s="7">
        <f>E10/C10</f>
        <v>3.1499390102925115E-2</v>
      </c>
      <c r="G10" s="1"/>
      <c r="H10" s="1">
        <v>18873</v>
      </c>
      <c r="I10" s="6">
        <f>SUM(I4:I9)</f>
        <v>224820</v>
      </c>
      <c r="J10" s="7">
        <f>H10/I10</f>
        <v>8.3947157726180943E-2</v>
      </c>
    </row>
    <row r="11" spans="1:10" x14ac:dyDescent="0.25">
      <c r="D11" s="5"/>
      <c r="E11" s="5"/>
      <c r="F11" s="5"/>
      <c r="J11" s="5"/>
    </row>
    <row r="12" spans="1:10" x14ac:dyDescent="0.25">
      <c r="D12" s="5"/>
      <c r="E12" s="5"/>
      <c r="F12" s="5"/>
      <c r="J12" s="5"/>
    </row>
    <row r="13" spans="1:10" x14ac:dyDescent="0.25">
      <c r="B13" s="1" t="s">
        <v>26</v>
      </c>
      <c r="C13" s="1" t="s">
        <v>24</v>
      </c>
      <c r="D13" s="1" t="s">
        <v>25</v>
      </c>
      <c r="E13" s="1" t="s">
        <v>27</v>
      </c>
      <c r="F13" s="1" t="s">
        <v>28</v>
      </c>
      <c r="H13" s="1" t="s">
        <v>26</v>
      </c>
      <c r="I13" s="4" t="s">
        <v>24</v>
      </c>
      <c r="J13" s="1" t="s">
        <v>25</v>
      </c>
    </row>
    <row r="14" spans="1:10" x14ac:dyDescent="0.25">
      <c r="A14" s="1" t="s">
        <v>6</v>
      </c>
      <c r="B14" s="2">
        <v>4423</v>
      </c>
      <c r="C14" s="3">
        <v>36624</v>
      </c>
      <c r="D14" s="5">
        <f>B14/C14</f>
        <v>0.12076780253385758</v>
      </c>
      <c r="E14" s="3">
        <v>991</v>
      </c>
      <c r="F14" s="5">
        <f>E14/C14</f>
        <v>2.7058759283529927E-2</v>
      </c>
      <c r="I14" s="3">
        <v>34623</v>
      </c>
      <c r="J14" s="5"/>
    </row>
    <row r="15" spans="1:10" x14ac:dyDescent="0.25">
      <c r="A15" s="1" t="s">
        <v>7</v>
      </c>
      <c r="B15" s="2">
        <v>7761</v>
      </c>
      <c r="C15" s="3">
        <v>55513</v>
      </c>
      <c r="D15" s="5">
        <f t="shared" ref="D15:D30" si="2">B15/C15</f>
        <v>0.1398050906994758</v>
      </c>
      <c r="E15" s="3">
        <v>2362</v>
      </c>
      <c r="F15" s="5">
        <f t="shared" ref="F15:F31" si="3">E15/C15</f>
        <v>4.2548592221641778E-2</v>
      </c>
      <c r="I15" s="3">
        <v>51668</v>
      </c>
      <c r="J15" s="5"/>
    </row>
    <row r="16" spans="1:10" x14ac:dyDescent="0.25">
      <c r="A16" s="1" t="s">
        <v>8</v>
      </c>
      <c r="B16" s="2">
        <v>1475</v>
      </c>
      <c r="C16" s="3">
        <v>13029</v>
      </c>
      <c r="D16" s="5">
        <f t="shared" si="2"/>
        <v>0.11320899531813647</v>
      </c>
      <c r="E16" s="3">
        <v>285</v>
      </c>
      <c r="F16" s="5">
        <f t="shared" si="3"/>
        <v>2.1874280451300944E-2</v>
      </c>
      <c r="I16" s="3">
        <v>12390</v>
      </c>
      <c r="J16" s="5"/>
    </row>
    <row r="17" spans="1:10" x14ac:dyDescent="0.25">
      <c r="A17" s="1" t="s">
        <v>10</v>
      </c>
      <c r="B17" s="2">
        <v>162</v>
      </c>
      <c r="C17" s="3">
        <v>2349</v>
      </c>
      <c r="D17" s="5">
        <f t="shared" si="2"/>
        <v>6.8965517241379309E-2</v>
      </c>
      <c r="E17" s="3">
        <v>24</v>
      </c>
      <c r="F17" s="5">
        <f t="shared" si="3"/>
        <v>1.0217113665389528E-2</v>
      </c>
      <c r="I17" s="3">
        <v>2412</v>
      </c>
      <c r="J17" s="5"/>
    </row>
    <row r="18" spans="1:10" x14ac:dyDescent="0.25">
      <c r="A18" s="1" t="s">
        <v>11</v>
      </c>
      <c r="B18" s="2">
        <v>1226</v>
      </c>
      <c r="C18" s="3">
        <v>14056</v>
      </c>
      <c r="D18" s="5">
        <f t="shared" si="2"/>
        <v>8.7222538417757539E-2</v>
      </c>
      <c r="E18" s="3">
        <v>222</v>
      </c>
      <c r="F18" s="5">
        <f t="shared" si="3"/>
        <v>1.5793966989186111E-2</v>
      </c>
      <c r="I18" s="3">
        <v>14107</v>
      </c>
      <c r="J18" s="5"/>
    </row>
    <row r="19" spans="1:10" x14ac:dyDescent="0.25">
      <c r="A19" s="1" t="s">
        <v>12</v>
      </c>
      <c r="B19" s="2">
        <v>1115</v>
      </c>
      <c r="C19" s="3">
        <v>10351</v>
      </c>
      <c r="D19" s="5">
        <f t="shared" si="2"/>
        <v>0.1077190609602937</v>
      </c>
      <c r="E19" s="3">
        <v>188</v>
      </c>
      <c r="F19" s="5">
        <f t="shared" si="3"/>
        <v>1.8162496377161629E-2</v>
      </c>
      <c r="I19" s="3">
        <v>10620</v>
      </c>
      <c r="J19" s="5"/>
    </row>
    <row r="20" spans="1:10" x14ac:dyDescent="0.25">
      <c r="A20" s="1" t="s">
        <v>13</v>
      </c>
      <c r="B20" s="2">
        <v>411</v>
      </c>
      <c r="C20" s="3">
        <v>4093</v>
      </c>
      <c r="D20" s="5">
        <f t="shared" si="2"/>
        <v>0.10041534326899584</v>
      </c>
      <c r="E20" s="3">
        <v>43</v>
      </c>
      <c r="F20" s="5">
        <f t="shared" si="3"/>
        <v>1.0505741509894943E-2</v>
      </c>
      <c r="I20" s="3">
        <v>4159</v>
      </c>
      <c r="J20" s="5"/>
    </row>
    <row r="21" spans="1:10" x14ac:dyDescent="0.25">
      <c r="A21" s="1" t="s">
        <v>14</v>
      </c>
      <c r="B21" s="2">
        <v>747</v>
      </c>
      <c r="C21" s="3">
        <v>6494</v>
      </c>
      <c r="D21" s="5">
        <f t="shared" si="2"/>
        <v>0.11502925777640899</v>
      </c>
      <c r="E21" s="3">
        <v>151</v>
      </c>
      <c r="F21" s="5">
        <f t="shared" si="3"/>
        <v>2.3252232830304895E-2</v>
      </c>
      <c r="I21" s="3">
        <v>6527</v>
      </c>
      <c r="J21" s="5"/>
    </row>
    <row r="22" spans="1:10" x14ac:dyDescent="0.25">
      <c r="A22" s="1" t="s">
        <v>15</v>
      </c>
      <c r="B22" s="2">
        <v>1450</v>
      </c>
      <c r="C22" s="3">
        <v>10539</v>
      </c>
      <c r="D22" s="5">
        <f t="shared" si="2"/>
        <v>0.13758421102571403</v>
      </c>
      <c r="E22" s="3">
        <v>262</v>
      </c>
      <c r="F22" s="5">
        <f t="shared" si="3"/>
        <v>2.4860043647404878E-2</v>
      </c>
      <c r="I22" s="3">
        <v>9865</v>
      </c>
      <c r="J22" s="5"/>
    </row>
    <row r="23" spans="1:10" x14ac:dyDescent="0.25">
      <c r="A23" s="1" t="s">
        <v>16</v>
      </c>
      <c r="B23" s="2">
        <v>643</v>
      </c>
      <c r="C23" s="3">
        <v>5512</v>
      </c>
      <c r="D23" s="5">
        <f t="shared" si="2"/>
        <v>0.11665457184325109</v>
      </c>
      <c r="E23" s="3">
        <v>108</v>
      </c>
      <c r="F23" s="5">
        <f t="shared" si="3"/>
        <v>1.9593613933236574E-2</v>
      </c>
      <c r="I23" s="3">
        <v>6022</v>
      </c>
      <c r="J23" s="5"/>
    </row>
    <row r="24" spans="1:10" x14ac:dyDescent="0.25">
      <c r="A24" s="1" t="s">
        <v>17</v>
      </c>
      <c r="B24" s="2">
        <v>122</v>
      </c>
      <c r="C24" s="3">
        <v>1562</v>
      </c>
      <c r="D24" s="5">
        <f t="shared" si="2"/>
        <v>7.8104993597951339E-2</v>
      </c>
      <c r="E24" s="3">
        <v>18</v>
      </c>
      <c r="F24" s="5">
        <f t="shared" si="3"/>
        <v>1.1523687580025609E-2</v>
      </c>
      <c r="I24" s="3">
        <v>1587</v>
      </c>
      <c r="J24" s="5"/>
    </row>
    <row r="25" spans="1:10" x14ac:dyDescent="0.25">
      <c r="A25" s="1" t="s">
        <v>18</v>
      </c>
      <c r="B25" s="2">
        <v>285</v>
      </c>
      <c r="C25" s="3">
        <v>2889</v>
      </c>
      <c r="D25" s="5">
        <f t="shared" si="2"/>
        <v>9.8650051921079965E-2</v>
      </c>
      <c r="E25" s="3">
        <v>39</v>
      </c>
      <c r="F25" s="5">
        <f t="shared" si="3"/>
        <v>1.3499480789200415E-2</v>
      </c>
      <c r="I25" s="3">
        <v>2966</v>
      </c>
      <c r="J25" s="5"/>
    </row>
    <row r="26" spans="1:10" x14ac:dyDescent="0.25">
      <c r="A26" s="1" t="s">
        <v>19</v>
      </c>
      <c r="B26" s="2">
        <v>210</v>
      </c>
      <c r="C26" s="3">
        <v>2452</v>
      </c>
      <c r="D26" s="5">
        <f t="shared" si="2"/>
        <v>8.5644371941272432E-2</v>
      </c>
      <c r="E26" s="3">
        <v>13</v>
      </c>
      <c r="F26" s="5">
        <f t="shared" si="3"/>
        <v>5.3017944535073414E-3</v>
      </c>
      <c r="I26" s="3">
        <v>2522</v>
      </c>
      <c r="J26" s="5"/>
    </row>
    <row r="27" spans="1:10" x14ac:dyDescent="0.25">
      <c r="A27" s="1" t="s">
        <v>20</v>
      </c>
      <c r="B27" s="2">
        <v>151</v>
      </c>
      <c r="C27" s="3">
        <v>1414</v>
      </c>
      <c r="D27" s="5">
        <f t="shared" si="2"/>
        <v>0.10678925035360678</v>
      </c>
      <c r="E27" s="3">
        <v>11</v>
      </c>
      <c r="F27" s="5">
        <f t="shared" si="3"/>
        <v>7.7793493635077791E-3</v>
      </c>
      <c r="I27" s="3">
        <v>1404</v>
      </c>
      <c r="J27" s="5"/>
    </row>
    <row r="28" spans="1:10" x14ac:dyDescent="0.25">
      <c r="A28" s="1" t="s">
        <v>21</v>
      </c>
      <c r="B28" s="2">
        <v>105</v>
      </c>
      <c r="C28" s="3">
        <v>1198</v>
      </c>
      <c r="D28" s="5">
        <f t="shared" si="2"/>
        <v>8.764607679465776E-2</v>
      </c>
      <c r="E28" s="3">
        <v>16</v>
      </c>
      <c r="F28" s="5">
        <f t="shared" si="3"/>
        <v>1.335559265442404E-2</v>
      </c>
      <c r="I28" s="3">
        <v>1381</v>
      </c>
      <c r="J28" s="5"/>
    </row>
    <row r="29" spans="1:10" x14ac:dyDescent="0.25">
      <c r="A29" s="1" t="s">
        <v>22</v>
      </c>
      <c r="B29" s="2">
        <v>179</v>
      </c>
      <c r="C29" s="3">
        <v>2140</v>
      </c>
      <c r="D29" s="5">
        <f t="shared" si="2"/>
        <v>8.3644859813084116E-2</v>
      </c>
      <c r="E29" s="3">
        <v>10</v>
      </c>
      <c r="F29" s="5">
        <f t="shared" si="3"/>
        <v>4.6728971962616819E-3</v>
      </c>
      <c r="I29" s="3">
        <v>2337</v>
      </c>
      <c r="J29" s="5"/>
    </row>
    <row r="30" spans="1:10" x14ac:dyDescent="0.25">
      <c r="A30" s="1" t="s">
        <v>23</v>
      </c>
      <c r="B30" s="2">
        <v>374</v>
      </c>
      <c r="C30" s="3">
        <v>3755</v>
      </c>
      <c r="D30" s="5">
        <f t="shared" si="2"/>
        <v>9.9600532623169105E-2</v>
      </c>
      <c r="E30" s="3">
        <v>58</v>
      </c>
      <c r="F30" s="5">
        <f t="shared" si="3"/>
        <v>1.544607190412783E-2</v>
      </c>
      <c r="I30" s="3">
        <v>3641</v>
      </c>
      <c r="J30" s="5"/>
    </row>
    <row r="31" spans="1:10" x14ac:dyDescent="0.25">
      <c r="B31" s="6">
        <f>SUM(B14:B30)</f>
        <v>20839</v>
      </c>
      <c r="C31" s="6">
        <f>SUM(C14:C30)</f>
        <v>173970</v>
      </c>
      <c r="D31" s="7">
        <f>B31/C31</f>
        <v>0.11978502040581709</v>
      </c>
      <c r="E31" s="6">
        <f>SUM(E14:E30)</f>
        <v>4801</v>
      </c>
      <c r="F31" s="7">
        <f t="shared" si="3"/>
        <v>2.7596712076794851E-2</v>
      </c>
      <c r="G31" s="1"/>
      <c r="H31" s="1">
        <v>12268</v>
      </c>
      <c r="I31" s="6">
        <f>SUM(I14:I30)</f>
        <v>168231</v>
      </c>
      <c r="J31" s="7">
        <f>H31/I31</f>
        <v>7.2923539656781444E-2</v>
      </c>
    </row>
    <row r="32" spans="1:10" x14ac:dyDescent="0.25">
      <c r="D32" s="5"/>
      <c r="E32" s="5"/>
      <c r="F32" s="5"/>
    </row>
    <row r="33" spans="1:6" x14ac:dyDescent="0.25">
      <c r="D33" s="5"/>
      <c r="E33" s="5"/>
      <c r="F33" s="5"/>
    </row>
    <row r="34" spans="1:6" x14ac:dyDescent="0.25">
      <c r="A34" t="s">
        <v>29</v>
      </c>
      <c r="B34">
        <v>819356</v>
      </c>
      <c r="C34">
        <v>5425270</v>
      </c>
      <c r="D34" s="7">
        <f>B34/C34</f>
        <v>0.15102584756150386</v>
      </c>
    </row>
    <row r="37" spans="1:6" x14ac:dyDescent="0.25">
      <c r="A37" s="4"/>
      <c r="B37" s="3"/>
    </row>
    <row r="38" spans="1:6" x14ac:dyDescent="0.25">
      <c r="A38" s="4"/>
      <c r="B38" s="3"/>
    </row>
    <row r="39" spans="1:6" x14ac:dyDescent="0.25">
      <c r="A39" s="4"/>
      <c r="B39" s="3"/>
    </row>
    <row r="40" spans="1:6" x14ac:dyDescent="0.25">
      <c r="A40" s="4"/>
      <c r="B40" s="3"/>
    </row>
    <row r="41" spans="1:6" x14ac:dyDescent="0.25">
      <c r="A41" s="4"/>
      <c r="B41" s="3"/>
    </row>
    <row r="42" spans="1:6" x14ac:dyDescent="0.25">
      <c r="A42" s="4"/>
      <c r="B42" s="3"/>
    </row>
    <row r="45" spans="1:6" x14ac:dyDescent="0.25">
      <c r="A45" s="4"/>
      <c r="B45" s="3"/>
    </row>
    <row r="46" spans="1:6" x14ac:dyDescent="0.25">
      <c r="A46" s="4"/>
      <c r="B46" s="3"/>
    </row>
    <row r="47" spans="1:6" x14ac:dyDescent="0.25">
      <c r="A47" s="4"/>
      <c r="B47" s="3"/>
    </row>
    <row r="48" spans="1:6" x14ac:dyDescent="0.25">
      <c r="A48" s="4"/>
      <c r="B48" s="3"/>
    </row>
    <row r="49" spans="1:2" x14ac:dyDescent="0.25">
      <c r="A49" s="4"/>
      <c r="B49" s="3"/>
    </row>
    <row r="50" spans="1:2" x14ac:dyDescent="0.25">
      <c r="A50" s="4"/>
      <c r="B50" s="3"/>
    </row>
    <row r="51" spans="1:2" x14ac:dyDescent="0.25">
      <c r="A51" s="4"/>
      <c r="B51" s="3"/>
    </row>
    <row r="52" spans="1:2" x14ac:dyDescent="0.25">
      <c r="A52" s="4"/>
      <c r="B52" s="3"/>
    </row>
    <row r="53" spans="1:2" x14ac:dyDescent="0.25">
      <c r="A53" s="4"/>
      <c r="B53" s="3"/>
    </row>
    <row r="54" spans="1:2" x14ac:dyDescent="0.25">
      <c r="A54" s="4"/>
      <c r="B54" s="3"/>
    </row>
    <row r="55" spans="1:2" x14ac:dyDescent="0.25">
      <c r="A55" s="4"/>
      <c r="B55" s="3"/>
    </row>
    <row r="56" spans="1:2" x14ac:dyDescent="0.25">
      <c r="A56" s="4"/>
      <c r="B56" s="3"/>
    </row>
    <row r="57" spans="1:2" x14ac:dyDescent="0.25">
      <c r="A57" s="4"/>
      <c r="B57" s="3"/>
    </row>
    <row r="58" spans="1:2" x14ac:dyDescent="0.25">
      <c r="A58" s="4"/>
      <c r="B58" s="3"/>
    </row>
    <row r="59" spans="1:2" x14ac:dyDescent="0.25">
      <c r="A59" s="4"/>
      <c r="B59" s="3"/>
    </row>
    <row r="60" spans="1:2" x14ac:dyDescent="0.25">
      <c r="A60" s="4"/>
      <c r="B60" s="3"/>
    </row>
    <row r="61" spans="1:2" x14ac:dyDescent="0.25">
      <c r="A61" s="4"/>
      <c r="B61" s="3"/>
    </row>
  </sheetData>
  <mergeCells count="2">
    <mergeCell ref="H2:J2"/>
    <mergeCell ref="B2:F2"/>
  </mergeCells>
  <pageMargins left="0.75" right="0.75" top="0.75" bottom="0.5" header="0.5" footer="0.7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Personer1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2022-12-21T13:02:34Z</dcterms:created>
  <dcterms:modified xsi:type="dcterms:W3CDTF">2022-12-21T14:35:52Z</dcterms:modified>
</cp:coreProperties>
</file>