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lemarkfylke-my.sharepoint.com/personal/even_sannes_riiser_telemarkfylke_no/Documents/Github/Telemark/Data/06_Kultur og kulturarv/Bibliotek/"/>
    </mc:Choice>
  </mc:AlternateContent>
  <xr:revisionPtr revIDLastSave="6" documentId="8_{9A79BCCF-86F4-4FD8-BB0D-EEF7B4AAECD9}" xr6:coauthVersionLast="47" xr6:coauthVersionMax="47" xr10:uidLastSave="{8D37F7C5-8BF6-43E9-B51A-BF0B94F8D95F}"/>
  <bookViews>
    <workbookView xWindow="-4050" yWindow="255" windowWidth="37290" windowHeight="20985" xr2:uid="{AA0A83C2-49BC-40C6-8195-0F8C9AA98E2A}"/>
  </bookViews>
  <sheets>
    <sheet name="2025" sheetId="1" r:id="rId1"/>
    <sheet name="2024" sheetId="2" r:id="rId2"/>
    <sheet name="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I25" i="1"/>
  <c r="Q12" i="1"/>
  <c r="Q15" i="1"/>
</calcChain>
</file>

<file path=xl/sharedStrings.xml><?xml version="1.0" encoding="utf-8"?>
<sst xmlns="http://schemas.openxmlformats.org/spreadsheetml/2006/main" count="230" uniqueCount="91">
  <si>
    <t>Norge</t>
  </si>
  <si>
    <t>32.3%</t>
  </si>
  <si>
    <t>Telemark</t>
  </si>
  <si>
    <t>32.1%</t>
  </si>
  <si>
    <t>Porsgrunn</t>
  </si>
  <si>
    <t>39.4%</t>
  </si>
  <si>
    <t>Skien</t>
  </si>
  <si>
    <t>20.9%</t>
  </si>
  <si>
    <t>Gulset bibliotek</t>
  </si>
  <si>
    <t>↑</t>
  </si>
  <si>
    <t>Skien bibliotek</t>
  </si>
  <si>
    <t>Notodden</t>
  </si>
  <si>
    <t>41.6%</t>
  </si>
  <si>
    <t>Siljan</t>
  </si>
  <si>
    <t>11.5%</t>
  </si>
  <si>
    <t>Bamble</t>
  </si>
  <si>
    <t>43.9%</t>
  </si>
  <si>
    <t>Kragerø</t>
  </si>
  <si>
    <t>33.8%</t>
  </si>
  <si>
    <t>Drangedal</t>
  </si>
  <si>
    <t>4.3%</t>
  </si>
  <si>
    <t>Nome</t>
  </si>
  <si>
    <t>39.0%</t>
  </si>
  <si>
    <t>Midt-Telemark</t>
  </si>
  <si>
    <t>40.3%</t>
  </si>
  <si>
    <t>Seljord</t>
  </si>
  <si>
    <t>29.9%</t>
  </si>
  <si>
    <t>Hjartdal</t>
  </si>
  <si>
    <t>24.5%</t>
  </si>
  <si>
    <t>Tinn</t>
  </si>
  <si>
    <t>33.7%</t>
  </si>
  <si>
    <t>Kviteseid</t>
  </si>
  <si>
    <t>33.0%</t>
  </si>
  <si>
    <t>Nissedal</t>
  </si>
  <si>
    <t>55.3%</t>
  </si>
  <si>
    <t>Fyresdal</t>
  </si>
  <si>
    <t>61.8%</t>
  </si>
  <si>
    <t>Tokke</t>
  </si>
  <si>
    <t>65.3%</t>
  </si>
  <si>
    <t>Vinje</t>
  </si>
  <si>
    <t>26.7%</t>
  </si>
  <si>
    <t>1) Befolkning inkluderer også kommuner som ikke deltar, og viser barn i alderen 6-13 år, hentet fra </t>
  </si>
  <si>
    <t>SSB.no tabell 07459</t>
  </si>
  <si>
    <t>Deltagere</t>
  </si>
  <si>
    <t>Befolkning</t>
  </si>
  <si>
    <t>Oppslutning (deltager/befolkning</t>
  </si>
  <si>
    <t>33.9%</t>
  </si>
  <si>
    <t>34.0%</t>
  </si>
  <si>
    <t>35.7%</t>
  </si>
  <si>
    <t>26.6%</t>
  </si>
  <si>
    <t>44.9%</t>
  </si>
  <si>
    <t>12.8%</t>
  </si>
  <si>
    <t>41.0%</t>
  </si>
  <si>
    <t>36.6%</t>
  </si>
  <si>
    <t>3.4%</t>
  </si>
  <si>
    <t>40.8%</t>
  </si>
  <si>
    <t>40.5%</t>
  </si>
  <si>
    <t>29.7%</t>
  </si>
  <si>
    <t>27.3%</t>
  </si>
  <si>
    <t>46.9%</t>
  </si>
  <si>
    <t>38.5%</t>
  </si>
  <si>
    <t>68.8%</t>
  </si>
  <si>
    <t>61.0%</t>
  </si>
  <si>
    <t>60.4%</t>
  </si>
  <si>
    <t>29.3%</t>
  </si>
  <si>
    <t>Oppslutning (deltager/befolkning)</t>
  </si>
  <si>
    <t>Befolkning *</t>
  </si>
  <si>
    <t>* Befolkning inkluderer også kommuner som ikke deltar, og viser barn i alderen 6-13 år, hentet fra </t>
  </si>
  <si>
    <t>9.0</t>
  </si>
  <si>
    <t>Bøker</t>
  </si>
  <si>
    <t>Sider</t>
  </si>
  <si>
    <t>Bøker pr deltager</t>
  </si>
  <si>
    <t>Sider pr deltager</t>
  </si>
  <si>
    <t>Snitt boklengde</t>
  </si>
  <si>
    <t>31.0%</t>
  </si>
  <si>
    <t>34.8%</t>
  </si>
  <si>
    <t>33.3%</t>
  </si>
  <si>
    <t>15.6%</t>
  </si>
  <si>
    <t>34.3%</t>
  </si>
  <si>
    <t>9.5%</t>
  </si>
  <si>
    <t>27.7%</t>
  </si>
  <si>
    <t>36.1%</t>
  </si>
  <si>
    <t>27.2%</t>
  </si>
  <si>
    <t>26.1%</t>
  </si>
  <si>
    <t>40.4%</t>
  </si>
  <si>
    <t>67.8%</t>
  </si>
  <si>
    <t>50.9%</t>
  </si>
  <si>
    <t>55.0%</t>
  </si>
  <si>
    <t>35.8%</t>
  </si>
  <si>
    <t>32.6%</t>
  </si>
  <si>
    <t>Oppslutning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</si>
</sst>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369A1"/>
      <name val="Arial"/>
      <family val="2"/>
    </font>
    <font>
      <u/>
      <sz val="11"/>
      <color theme="10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4"/>
      <name val="Arial"/>
      <family val="2"/>
    </font>
    <font>
      <b/>
      <sz val="14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8F0"/>
        <bgColor indexed="64"/>
      </patternFill>
    </fill>
    <fill>
      <patternFill patternType="solid">
        <fgColor rgb="FFCBD5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 vertical="center"/>
    </xf>
    <xf numFmtId="3" fontId="1" fillId="2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4" fillId="0" borderId="0" xfId="1" applyAlignment="1">
      <alignment vertical="center" wrapText="1"/>
    </xf>
    <xf numFmtId="0" fontId="4" fillId="0" borderId="0" xfId="1" applyAlignment="1">
      <alignment vertical="center"/>
    </xf>
    <xf numFmtId="3" fontId="2" fillId="4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2" fontId="2" fillId="4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3" fontId="5" fillId="0" borderId="0" xfId="0" applyNumberFormat="1" applyFont="1"/>
    <xf numFmtId="2" fontId="5" fillId="0" borderId="0" xfId="0" applyNumberFormat="1" applyFont="1"/>
    <xf numFmtId="0" fontId="7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5" borderId="0" xfId="0" applyFont="1" applyFill="1"/>
    <xf numFmtId="3" fontId="5" fillId="5" borderId="0" xfId="0" applyNumberFormat="1" applyFont="1" applyFill="1"/>
    <xf numFmtId="2" fontId="5" fillId="5" borderId="0" xfId="0" applyNumberFormat="1" applyFont="1" applyFill="1"/>
    <xf numFmtId="0" fontId="5" fillId="5" borderId="0" xfId="0" applyFont="1" applyFill="1"/>
    <xf numFmtId="0" fontId="8" fillId="5" borderId="0" xfId="0" applyFont="1" applyFill="1"/>
    <xf numFmtId="3" fontId="0" fillId="0" borderId="0" xfId="0" applyNumberForma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b.no/statbank/table/07459" TargetMode="External"/><Relationship Id="rId2" Type="http://schemas.openxmlformats.org/officeDocument/2006/relationships/hyperlink" Target="https://www.ssb.no/statbank/table/07459" TargetMode="External"/><Relationship Id="rId1" Type="http://schemas.openxmlformats.org/officeDocument/2006/relationships/hyperlink" Target="https://www.ssb.no/statbank/table/07459" TargetMode="External"/><Relationship Id="rId4" Type="http://schemas.openxmlformats.org/officeDocument/2006/relationships/hyperlink" Target="https://www.ssb.no/statbank/table/0745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sb.no/statbank/table/07459" TargetMode="External"/><Relationship Id="rId2" Type="http://schemas.openxmlformats.org/officeDocument/2006/relationships/hyperlink" Target="https://www.ssb.no/statbank/table/07459" TargetMode="External"/><Relationship Id="rId1" Type="http://schemas.openxmlformats.org/officeDocument/2006/relationships/hyperlink" Target="https://www.ssb.no/statbank/table/07459" TargetMode="External"/><Relationship Id="rId4" Type="http://schemas.openxmlformats.org/officeDocument/2006/relationships/hyperlink" Target="https://www.ssb.no/statbank/table/0745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sb.no/statbank/table/07459" TargetMode="External"/><Relationship Id="rId1" Type="http://schemas.openxmlformats.org/officeDocument/2006/relationships/hyperlink" Target="https://www.ssb.no/statbank/table/074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12AF-0250-4F0E-917C-2D9C8DEC7C94}">
  <dimension ref="A1:Q31"/>
  <sheetViews>
    <sheetView tabSelected="1" workbookViewId="0">
      <selection activeCell="C25" sqref="C25"/>
    </sheetView>
  </sheetViews>
  <sheetFormatPr baseColWidth="10" defaultRowHeight="15" x14ac:dyDescent="0.25"/>
  <cols>
    <col min="1" max="1" width="21" customWidth="1"/>
    <col min="2" max="2" width="12.28515625" customWidth="1"/>
    <col min="7" max="7" width="21.7109375" customWidth="1"/>
    <col min="8" max="8" width="12.7109375" bestFit="1" customWidth="1"/>
    <col min="9" max="9" width="15.5703125" bestFit="1" customWidth="1"/>
    <col min="10" max="10" width="16.28515625" customWidth="1"/>
    <col min="11" max="11" width="16.7109375" customWidth="1"/>
    <col min="12" max="12" width="13.7109375" customWidth="1"/>
  </cols>
  <sheetData>
    <row r="1" spans="1:17" x14ac:dyDescent="0.25">
      <c r="B1" t="s">
        <v>43</v>
      </c>
      <c r="C1" t="s">
        <v>44</v>
      </c>
      <c r="D1" t="s">
        <v>45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7" ht="18" x14ac:dyDescent="0.25">
      <c r="A2" s="1" t="s">
        <v>0</v>
      </c>
      <c r="B2" s="2">
        <v>162012</v>
      </c>
      <c r="C2" s="2">
        <v>502095</v>
      </c>
      <c r="D2" s="1" t="s">
        <v>1</v>
      </c>
      <c r="G2" s="1" t="s">
        <v>0</v>
      </c>
      <c r="H2" s="2">
        <v>2603744</v>
      </c>
      <c r="I2" s="2">
        <v>271658381</v>
      </c>
      <c r="J2" s="13">
        <v>16.100000000000001</v>
      </c>
      <c r="K2" s="2">
        <v>1677</v>
      </c>
      <c r="L2" s="1">
        <v>104</v>
      </c>
    </row>
    <row r="4" spans="1:17" ht="18" x14ac:dyDescent="0.25">
      <c r="A4" s="3" t="s">
        <v>2</v>
      </c>
      <c r="B4" s="4">
        <v>4909</v>
      </c>
      <c r="C4" s="4">
        <v>15283</v>
      </c>
      <c r="D4" s="5" t="s">
        <v>3</v>
      </c>
      <c r="G4" s="3" t="s">
        <v>2</v>
      </c>
      <c r="H4" s="4">
        <v>69883</v>
      </c>
      <c r="I4" s="4">
        <v>7146358</v>
      </c>
      <c r="J4" s="14">
        <v>14.2</v>
      </c>
      <c r="K4" s="4">
        <v>1456</v>
      </c>
      <c r="L4" s="5">
        <v>102</v>
      </c>
    </row>
    <row r="5" spans="1:17" ht="18" x14ac:dyDescent="0.25">
      <c r="A5" s="1" t="s">
        <v>4</v>
      </c>
      <c r="B5" s="6">
        <v>1248</v>
      </c>
      <c r="C5" s="6">
        <v>3164</v>
      </c>
      <c r="D5" s="7" t="s">
        <v>5</v>
      </c>
      <c r="G5" s="1" t="s">
        <v>4</v>
      </c>
      <c r="H5" s="6">
        <v>15340</v>
      </c>
      <c r="I5" s="6">
        <v>1641265</v>
      </c>
      <c r="J5" s="15">
        <v>12.3</v>
      </c>
      <c r="K5" s="6">
        <v>1315</v>
      </c>
      <c r="L5" s="7">
        <v>107</v>
      </c>
    </row>
    <row r="6" spans="1:17" ht="18" x14ac:dyDescent="0.25">
      <c r="A6" s="1" t="s">
        <v>6</v>
      </c>
      <c r="B6" s="6">
        <v>1064</v>
      </c>
      <c r="C6" s="6">
        <v>5084</v>
      </c>
      <c r="D6" s="7" t="s">
        <v>7</v>
      </c>
      <c r="G6" s="1" t="s">
        <v>6</v>
      </c>
      <c r="H6" s="6">
        <v>14271</v>
      </c>
      <c r="I6" s="6">
        <v>1515750</v>
      </c>
      <c r="J6" s="15">
        <v>13.4</v>
      </c>
      <c r="K6" s="6">
        <v>1425</v>
      </c>
      <c r="L6" s="7">
        <v>106</v>
      </c>
    </row>
    <row r="7" spans="1:17" ht="18" x14ac:dyDescent="0.25">
      <c r="A7" s="8" t="s">
        <v>8</v>
      </c>
      <c r="B7" s="8">
        <v>105</v>
      </c>
      <c r="C7" s="9" t="s">
        <v>9</v>
      </c>
      <c r="D7" s="9" t="s">
        <v>9</v>
      </c>
      <c r="G7" s="8" t="s">
        <v>8</v>
      </c>
      <c r="H7" s="12">
        <v>1385</v>
      </c>
      <c r="I7" s="12">
        <v>142175</v>
      </c>
      <c r="J7" s="16">
        <v>13.2</v>
      </c>
      <c r="K7" s="12">
        <v>1354</v>
      </c>
      <c r="L7" s="8">
        <v>103</v>
      </c>
    </row>
    <row r="8" spans="1:17" ht="18" x14ac:dyDescent="0.25">
      <c r="A8" s="8" t="s">
        <v>10</v>
      </c>
      <c r="B8" s="8">
        <v>959</v>
      </c>
      <c r="C8" s="9" t="s">
        <v>9</v>
      </c>
      <c r="D8" s="9" t="s">
        <v>9</v>
      </c>
      <c r="G8" s="8" t="s">
        <v>10</v>
      </c>
      <c r="H8" s="12">
        <v>12886</v>
      </c>
      <c r="I8" s="12">
        <v>1373575</v>
      </c>
      <c r="J8" s="16">
        <v>13.4</v>
      </c>
      <c r="K8" s="12">
        <v>1432</v>
      </c>
      <c r="L8" s="8">
        <v>107</v>
      </c>
    </row>
    <row r="9" spans="1:17" ht="18" x14ac:dyDescent="0.25">
      <c r="A9" s="1" t="s">
        <v>11</v>
      </c>
      <c r="B9" s="7">
        <v>484</v>
      </c>
      <c r="C9" s="6">
        <v>1163</v>
      </c>
      <c r="D9" s="7" t="s">
        <v>12</v>
      </c>
      <c r="G9" s="1" t="s">
        <v>11</v>
      </c>
      <c r="H9" s="6">
        <v>7529</v>
      </c>
      <c r="I9" s="6">
        <v>784299</v>
      </c>
      <c r="J9" s="15">
        <v>15.6</v>
      </c>
      <c r="K9" s="6">
        <v>1620</v>
      </c>
      <c r="L9" s="7">
        <v>104</v>
      </c>
    </row>
    <row r="10" spans="1:17" ht="18" x14ac:dyDescent="0.25">
      <c r="A10" s="1" t="s">
        <v>13</v>
      </c>
      <c r="B10" s="7">
        <v>24</v>
      </c>
      <c r="C10" s="7">
        <v>208</v>
      </c>
      <c r="D10" s="7" t="s">
        <v>14</v>
      </c>
      <c r="G10" s="1" t="s">
        <v>13</v>
      </c>
      <c r="H10" s="7">
        <v>394</v>
      </c>
      <c r="I10" s="6">
        <v>37191</v>
      </c>
      <c r="J10" s="15">
        <v>16.399999999999999</v>
      </c>
      <c r="K10" s="6">
        <v>1550</v>
      </c>
      <c r="L10" s="7">
        <v>94</v>
      </c>
    </row>
    <row r="11" spans="1:17" ht="18" x14ac:dyDescent="0.25">
      <c r="A11" s="1" t="s">
        <v>15</v>
      </c>
      <c r="B11" s="7">
        <v>532</v>
      </c>
      <c r="C11" s="6">
        <v>1213</v>
      </c>
      <c r="D11" s="7" t="s">
        <v>16</v>
      </c>
      <c r="G11" s="1" t="s">
        <v>15</v>
      </c>
      <c r="H11" s="6">
        <v>8047</v>
      </c>
      <c r="I11" s="6">
        <v>686488</v>
      </c>
      <c r="J11" s="15">
        <v>15.1</v>
      </c>
      <c r="K11" s="6">
        <v>1290</v>
      </c>
      <c r="L11" s="7">
        <v>85</v>
      </c>
    </row>
    <row r="12" spans="1:17" ht="18" x14ac:dyDescent="0.25">
      <c r="A12" s="1" t="s">
        <v>17</v>
      </c>
      <c r="B12" s="7">
        <v>267</v>
      </c>
      <c r="C12" s="7">
        <v>790</v>
      </c>
      <c r="D12" s="7" t="s">
        <v>18</v>
      </c>
      <c r="G12" s="1" t="s">
        <v>17</v>
      </c>
      <c r="H12" s="6">
        <v>2956</v>
      </c>
      <c r="I12" s="6">
        <v>317729</v>
      </c>
      <c r="J12" s="15">
        <v>11.1</v>
      </c>
      <c r="K12" s="6">
        <v>1190</v>
      </c>
      <c r="L12" s="7">
        <v>107</v>
      </c>
      <c r="Q12" s="31">
        <f>AVERAGE(K11,K13)</f>
        <v>966.5</v>
      </c>
    </row>
    <row r="13" spans="1:17" ht="18" x14ac:dyDescent="0.25">
      <c r="A13" s="1" t="s">
        <v>19</v>
      </c>
      <c r="B13" s="7">
        <v>15</v>
      </c>
      <c r="C13" s="7">
        <v>348</v>
      </c>
      <c r="D13" s="7" t="s">
        <v>20</v>
      </c>
      <c r="G13" s="1" t="s">
        <v>19</v>
      </c>
      <c r="H13" s="7">
        <v>121</v>
      </c>
      <c r="I13" s="6">
        <v>9640</v>
      </c>
      <c r="J13" s="15">
        <v>8.1</v>
      </c>
      <c r="K13" s="7">
        <v>643</v>
      </c>
      <c r="L13" s="7">
        <v>80</v>
      </c>
    </row>
    <row r="14" spans="1:17" ht="18" x14ac:dyDescent="0.25">
      <c r="A14" s="1" t="s">
        <v>21</v>
      </c>
      <c r="B14" s="7">
        <v>213</v>
      </c>
      <c r="C14" s="7">
        <v>546</v>
      </c>
      <c r="D14" s="7" t="s">
        <v>22</v>
      </c>
      <c r="G14" s="1" t="s">
        <v>21</v>
      </c>
      <c r="H14" s="6">
        <v>2727</v>
      </c>
      <c r="I14" s="6">
        <v>366402</v>
      </c>
      <c r="J14" s="15">
        <v>12.8</v>
      </c>
      <c r="K14" s="6">
        <v>1720</v>
      </c>
      <c r="L14" s="7">
        <v>134</v>
      </c>
    </row>
    <row r="15" spans="1:17" ht="18" x14ac:dyDescent="0.25">
      <c r="A15" s="1" t="s">
        <v>23</v>
      </c>
      <c r="B15" s="7">
        <v>403</v>
      </c>
      <c r="C15" s="6">
        <v>1000</v>
      </c>
      <c r="D15" s="7" t="s">
        <v>24</v>
      </c>
      <c r="G15" s="1" t="s">
        <v>23</v>
      </c>
      <c r="H15" s="6">
        <v>9070</v>
      </c>
      <c r="I15" s="6">
        <v>905930</v>
      </c>
      <c r="J15" s="15">
        <v>22.5</v>
      </c>
      <c r="K15" s="6">
        <v>2248</v>
      </c>
      <c r="L15" s="7">
        <v>100</v>
      </c>
      <c r="Q15" s="31">
        <f>I11+I13</f>
        <v>696128</v>
      </c>
    </row>
    <row r="16" spans="1:17" ht="18" x14ac:dyDescent="0.25">
      <c r="A16" s="1" t="s">
        <v>25</v>
      </c>
      <c r="B16" s="7">
        <v>80</v>
      </c>
      <c r="C16" s="7">
        <v>268</v>
      </c>
      <c r="D16" s="7" t="s">
        <v>26</v>
      </c>
      <c r="G16" s="1" t="s">
        <v>25</v>
      </c>
      <c r="H16" s="6">
        <v>1270</v>
      </c>
      <c r="I16" s="6">
        <v>127184</v>
      </c>
      <c r="J16" s="15">
        <v>15.9</v>
      </c>
      <c r="K16" s="6">
        <v>1590</v>
      </c>
      <c r="L16" s="7">
        <v>100</v>
      </c>
    </row>
    <row r="17" spans="1:12" ht="18" x14ac:dyDescent="0.25">
      <c r="A17" s="1" t="s">
        <v>27</v>
      </c>
      <c r="B17" s="7">
        <v>36</v>
      </c>
      <c r="C17" s="7">
        <v>147</v>
      </c>
      <c r="D17" s="7" t="s">
        <v>28</v>
      </c>
      <c r="G17" s="1" t="s">
        <v>27</v>
      </c>
      <c r="H17" s="7">
        <v>350</v>
      </c>
      <c r="I17" s="6">
        <v>24368</v>
      </c>
      <c r="J17" s="15">
        <v>9.6999999999999993</v>
      </c>
      <c r="K17" s="7">
        <v>677</v>
      </c>
      <c r="L17" s="7">
        <v>70</v>
      </c>
    </row>
    <row r="18" spans="1:12" ht="18" x14ac:dyDescent="0.25">
      <c r="A18" s="1" t="s">
        <v>29</v>
      </c>
      <c r="B18" s="7">
        <v>133</v>
      </c>
      <c r="C18" s="7">
        <v>395</v>
      </c>
      <c r="D18" s="7" t="s">
        <v>30</v>
      </c>
      <c r="G18" s="1" t="s">
        <v>29</v>
      </c>
      <c r="H18" s="6">
        <v>1270</v>
      </c>
      <c r="I18" s="6">
        <v>128528</v>
      </c>
      <c r="J18" s="15">
        <v>9.5</v>
      </c>
      <c r="K18" s="7">
        <v>966</v>
      </c>
      <c r="L18" s="7">
        <v>101</v>
      </c>
    </row>
    <row r="19" spans="1:12" ht="18" x14ac:dyDescent="0.25">
      <c r="A19" s="1" t="s">
        <v>31</v>
      </c>
      <c r="B19" s="7">
        <v>67</v>
      </c>
      <c r="C19" s="7">
        <v>203</v>
      </c>
      <c r="D19" s="7" t="s">
        <v>32</v>
      </c>
      <c r="G19" s="1" t="s">
        <v>31</v>
      </c>
      <c r="H19" s="6">
        <v>1212</v>
      </c>
      <c r="I19" s="6">
        <v>119851</v>
      </c>
      <c r="J19" s="15">
        <v>18.100000000000001</v>
      </c>
      <c r="K19" s="6">
        <v>1789</v>
      </c>
      <c r="L19" s="7">
        <v>99</v>
      </c>
    </row>
    <row r="20" spans="1:12" ht="18" x14ac:dyDescent="0.25">
      <c r="A20" s="1" t="s">
        <v>33</v>
      </c>
      <c r="B20" s="7">
        <v>78</v>
      </c>
      <c r="C20" s="7">
        <v>141</v>
      </c>
      <c r="D20" s="7" t="s">
        <v>34</v>
      </c>
      <c r="G20" s="1" t="s">
        <v>33</v>
      </c>
      <c r="H20" s="7">
        <v>934</v>
      </c>
      <c r="I20" s="6">
        <v>89139</v>
      </c>
      <c r="J20" s="15">
        <v>12</v>
      </c>
      <c r="K20" s="6">
        <v>1143</v>
      </c>
      <c r="L20" s="7">
        <v>95</v>
      </c>
    </row>
    <row r="21" spans="1:12" ht="18" x14ac:dyDescent="0.25">
      <c r="A21" s="1" t="s">
        <v>35</v>
      </c>
      <c r="B21" s="7">
        <v>63</v>
      </c>
      <c r="C21" s="7">
        <v>102</v>
      </c>
      <c r="D21" s="7" t="s">
        <v>36</v>
      </c>
      <c r="G21" s="1" t="s">
        <v>35</v>
      </c>
      <c r="H21" s="6">
        <v>1668</v>
      </c>
      <c r="I21" s="6">
        <v>135326</v>
      </c>
      <c r="J21" s="15">
        <v>26.5</v>
      </c>
      <c r="K21" s="6">
        <v>2148</v>
      </c>
      <c r="L21" s="7">
        <v>81</v>
      </c>
    </row>
    <row r="22" spans="1:12" ht="18" x14ac:dyDescent="0.25">
      <c r="A22" s="1" t="s">
        <v>37</v>
      </c>
      <c r="B22" s="7">
        <v>111</v>
      </c>
      <c r="C22" s="7">
        <v>170</v>
      </c>
      <c r="D22" s="7" t="s">
        <v>38</v>
      </c>
      <c r="G22" s="1" t="s">
        <v>37</v>
      </c>
      <c r="H22" s="6">
        <v>1468</v>
      </c>
      <c r="I22" s="6">
        <v>118822</v>
      </c>
      <c r="J22" s="15">
        <v>13.2</v>
      </c>
      <c r="K22" s="6">
        <v>1070</v>
      </c>
      <c r="L22" s="7">
        <v>81</v>
      </c>
    </row>
    <row r="23" spans="1:12" ht="18" x14ac:dyDescent="0.25">
      <c r="A23" s="1" t="s">
        <v>39</v>
      </c>
      <c r="B23" s="7">
        <v>91</v>
      </c>
      <c r="C23" s="7">
        <v>341</v>
      </c>
      <c r="D23" s="7" t="s">
        <v>40</v>
      </c>
      <c r="G23" s="1" t="s">
        <v>39</v>
      </c>
      <c r="H23" s="6">
        <v>1256</v>
      </c>
      <c r="I23" s="6">
        <v>138446</v>
      </c>
      <c r="J23" s="15">
        <v>13.8</v>
      </c>
      <c r="K23" s="6">
        <v>1521</v>
      </c>
      <c r="L23" s="7">
        <v>110</v>
      </c>
    </row>
    <row r="24" spans="1:12" ht="18" x14ac:dyDescent="0.25">
      <c r="G24" s="17"/>
      <c r="H24" s="18"/>
      <c r="I24" s="18"/>
      <c r="J24" s="19"/>
      <c r="K24" s="18"/>
      <c r="L24" s="20"/>
    </row>
    <row r="25" spans="1:12" ht="18" x14ac:dyDescent="0.25">
      <c r="C25" s="31">
        <f>SUM(C5:C6,C9:C24)</f>
        <v>15283</v>
      </c>
      <c r="G25" s="17"/>
      <c r="H25" s="18"/>
      <c r="I25" s="18">
        <f>AVERAGE(K5:K6,K9:K23)</f>
        <v>1406.1764705882354</v>
      </c>
      <c r="J25" s="19"/>
      <c r="K25" s="18"/>
      <c r="L25" s="20"/>
    </row>
    <row r="26" spans="1:12" ht="18" x14ac:dyDescent="0.25">
      <c r="G26" s="17"/>
      <c r="H26" s="18"/>
      <c r="I26" s="18"/>
      <c r="J26" s="19"/>
      <c r="K26" s="18"/>
      <c r="L26" s="20"/>
    </row>
    <row r="27" spans="1:12" ht="18" x14ac:dyDescent="0.25">
      <c r="G27" s="17"/>
      <c r="H27" s="18"/>
      <c r="I27" s="18"/>
      <c r="J27" s="19"/>
      <c r="K27" s="18"/>
      <c r="L27" s="20"/>
    </row>
    <row r="28" spans="1:12" ht="18" x14ac:dyDescent="0.25">
      <c r="G28" s="17"/>
      <c r="H28" s="18"/>
      <c r="I28" s="18"/>
      <c r="J28" s="19"/>
      <c r="K28" s="18"/>
      <c r="L28" s="20"/>
    </row>
    <row r="30" spans="1:12" ht="90" x14ac:dyDescent="0.25">
      <c r="A30" s="10" t="s">
        <v>41</v>
      </c>
      <c r="G30" s="10" t="s">
        <v>41</v>
      </c>
    </row>
    <row r="31" spans="1:12" x14ac:dyDescent="0.25">
      <c r="A31" s="11" t="s">
        <v>42</v>
      </c>
      <c r="G31" s="11" t="s">
        <v>42</v>
      </c>
    </row>
  </sheetData>
  <hyperlinks>
    <hyperlink ref="A30" r:id="rId1" display="https://www.ssb.no/statbank/table/07459" xr:uid="{6EC927C7-9163-4128-9E62-57BF8F920EA3}"/>
    <hyperlink ref="A31" r:id="rId2" display="https://www.ssb.no/statbank/table/07459" xr:uid="{2FEF0D6C-70E9-4AF6-BB43-A9032068017B}"/>
    <hyperlink ref="G30" r:id="rId3" display="https://www.ssb.no/statbank/table/07459" xr:uid="{224FCDDF-F7E8-4893-A1C8-60DC2B841C2F}"/>
    <hyperlink ref="G31" r:id="rId4" display="https://www.ssb.no/statbank/table/07459" xr:uid="{DF4D3D3D-9BDC-43F6-8188-663D78B46C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9F0-C71F-41D5-B792-76F8DBA3AFCC}">
  <dimension ref="A1:L31"/>
  <sheetViews>
    <sheetView workbookViewId="0">
      <selection activeCell="F11" sqref="F11"/>
    </sheetView>
  </sheetViews>
  <sheetFormatPr baseColWidth="10" defaultRowHeight="15" x14ac:dyDescent="0.25"/>
  <cols>
    <col min="1" max="1" width="21.7109375" customWidth="1"/>
    <col min="7" max="7" width="24.140625" customWidth="1"/>
    <col min="8" max="8" width="12.7109375" bestFit="1" customWidth="1"/>
    <col min="9" max="9" width="15.5703125" bestFit="1" customWidth="1"/>
  </cols>
  <sheetData>
    <row r="1" spans="1:12" x14ac:dyDescent="0.25">
      <c r="B1" t="s">
        <v>43</v>
      </c>
      <c r="C1" t="s">
        <v>66</v>
      </c>
      <c r="D1" t="s">
        <v>65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ht="18" x14ac:dyDescent="0.25">
      <c r="A2" s="1" t="s">
        <v>0</v>
      </c>
      <c r="B2" s="2">
        <v>172405</v>
      </c>
      <c r="C2" s="2">
        <v>508616</v>
      </c>
      <c r="D2" s="1" t="s">
        <v>46</v>
      </c>
      <c r="G2" s="1" t="s">
        <v>0</v>
      </c>
      <c r="H2" s="2">
        <v>2530903</v>
      </c>
      <c r="I2" s="2">
        <v>257277744</v>
      </c>
      <c r="J2" s="13">
        <v>14.07</v>
      </c>
      <c r="K2" s="2">
        <v>1492</v>
      </c>
      <c r="L2" s="1">
        <v>102</v>
      </c>
    </row>
    <row r="4" spans="1:12" ht="18" x14ac:dyDescent="0.25">
      <c r="A4" s="3" t="s">
        <v>2</v>
      </c>
      <c r="B4" s="4">
        <v>5289</v>
      </c>
      <c r="C4" s="4">
        <v>15538</v>
      </c>
      <c r="D4" s="5" t="s">
        <v>47</v>
      </c>
      <c r="G4" s="3" t="s">
        <v>2</v>
      </c>
      <c r="H4" s="4">
        <v>71613</v>
      </c>
      <c r="I4" s="4">
        <v>7156227</v>
      </c>
      <c r="J4" s="14">
        <v>13.5</v>
      </c>
      <c r="K4" s="4">
        <v>1353</v>
      </c>
      <c r="L4" s="5">
        <v>100</v>
      </c>
    </row>
    <row r="5" spans="1:12" ht="18" x14ac:dyDescent="0.25">
      <c r="A5" s="1" t="s">
        <v>4</v>
      </c>
      <c r="B5" s="6">
        <v>1168</v>
      </c>
      <c r="C5" s="6">
        <v>3270</v>
      </c>
      <c r="D5" s="7" t="s">
        <v>48</v>
      </c>
      <c r="G5" s="1" t="s">
        <v>4</v>
      </c>
      <c r="H5" s="6">
        <v>13201</v>
      </c>
      <c r="I5" s="6">
        <v>1374081</v>
      </c>
      <c r="J5" s="15">
        <v>11.3</v>
      </c>
      <c r="K5" s="6">
        <v>1176</v>
      </c>
      <c r="L5" s="7">
        <v>104</v>
      </c>
    </row>
    <row r="6" spans="1:12" ht="18" x14ac:dyDescent="0.25">
      <c r="A6" s="1" t="s">
        <v>6</v>
      </c>
      <c r="B6" s="6">
        <v>1349</v>
      </c>
      <c r="C6" s="6">
        <v>5078</v>
      </c>
      <c r="D6" s="7" t="s">
        <v>49</v>
      </c>
      <c r="G6" s="1" t="s">
        <v>6</v>
      </c>
      <c r="H6" s="6">
        <v>17090</v>
      </c>
      <c r="I6" s="6">
        <v>1658874</v>
      </c>
      <c r="J6" s="15">
        <v>12.7</v>
      </c>
      <c r="K6" s="6">
        <v>1230</v>
      </c>
      <c r="L6" s="7">
        <v>97</v>
      </c>
    </row>
    <row r="7" spans="1:12" ht="18" x14ac:dyDescent="0.25">
      <c r="A7" s="8" t="s">
        <v>8</v>
      </c>
      <c r="B7" s="8">
        <v>155</v>
      </c>
      <c r="C7" s="9" t="s">
        <v>9</v>
      </c>
      <c r="D7" s="9" t="s">
        <v>9</v>
      </c>
      <c r="G7" s="8" t="s">
        <v>8</v>
      </c>
      <c r="H7" s="12">
        <v>1794</v>
      </c>
      <c r="I7" s="12">
        <v>159958</v>
      </c>
      <c r="J7" s="16">
        <v>11.6</v>
      </c>
      <c r="K7" s="12">
        <v>1032</v>
      </c>
      <c r="L7" s="8">
        <v>89</v>
      </c>
    </row>
    <row r="8" spans="1:12" ht="18" x14ac:dyDescent="0.25">
      <c r="A8" s="8" t="s">
        <v>10</v>
      </c>
      <c r="B8" s="12">
        <v>1194</v>
      </c>
      <c r="C8" s="9" t="s">
        <v>9</v>
      </c>
      <c r="D8" s="9" t="s">
        <v>9</v>
      </c>
      <c r="G8" s="8" t="s">
        <v>10</v>
      </c>
      <c r="H8" s="12">
        <v>15296</v>
      </c>
      <c r="I8" s="12">
        <v>1498916</v>
      </c>
      <c r="J8" s="16">
        <v>12.8</v>
      </c>
      <c r="K8" s="12">
        <v>1255</v>
      </c>
      <c r="L8" s="8">
        <v>98</v>
      </c>
    </row>
    <row r="9" spans="1:12" ht="18" x14ac:dyDescent="0.25">
      <c r="A9" s="1" t="s">
        <v>11</v>
      </c>
      <c r="B9" s="7">
        <v>530</v>
      </c>
      <c r="C9" s="6">
        <v>1181</v>
      </c>
      <c r="D9" s="7" t="s">
        <v>50</v>
      </c>
      <c r="G9" s="1" t="s">
        <v>11</v>
      </c>
      <c r="H9" s="6">
        <v>8926</v>
      </c>
      <c r="I9" s="6">
        <v>759806</v>
      </c>
      <c r="J9" s="15">
        <v>16.8</v>
      </c>
      <c r="K9" s="6">
        <v>1434</v>
      </c>
      <c r="L9" s="7">
        <v>85</v>
      </c>
    </row>
    <row r="10" spans="1:12" ht="18" x14ac:dyDescent="0.25">
      <c r="A10" s="1" t="s">
        <v>13</v>
      </c>
      <c r="B10" s="7">
        <v>28</v>
      </c>
      <c r="C10" s="7">
        <v>219</v>
      </c>
      <c r="D10" s="7" t="s">
        <v>51</v>
      </c>
      <c r="G10" s="1" t="s">
        <v>13</v>
      </c>
      <c r="H10" s="7">
        <v>647</v>
      </c>
      <c r="I10" s="6">
        <v>60055</v>
      </c>
      <c r="J10" s="15">
        <v>23.1</v>
      </c>
      <c r="K10" s="6">
        <v>2145</v>
      </c>
      <c r="L10" s="7">
        <v>93</v>
      </c>
    </row>
    <row r="11" spans="1:12" ht="18" x14ac:dyDescent="0.25">
      <c r="A11" s="1" t="s">
        <v>15</v>
      </c>
      <c r="B11" s="7">
        <v>502</v>
      </c>
      <c r="C11" s="6">
        <v>1225</v>
      </c>
      <c r="D11" s="7" t="s">
        <v>52</v>
      </c>
      <c r="G11" s="1" t="s">
        <v>15</v>
      </c>
      <c r="H11" s="6">
        <v>6026</v>
      </c>
      <c r="I11" s="6">
        <v>567822</v>
      </c>
      <c r="J11" s="15">
        <v>12</v>
      </c>
      <c r="K11" s="6">
        <v>1131</v>
      </c>
      <c r="L11" s="7">
        <v>94</v>
      </c>
    </row>
    <row r="12" spans="1:12" ht="18" x14ac:dyDescent="0.25">
      <c r="A12" s="1" t="s">
        <v>17</v>
      </c>
      <c r="B12" s="7">
        <v>299</v>
      </c>
      <c r="C12" s="7">
        <v>818</v>
      </c>
      <c r="D12" s="7" t="s">
        <v>53</v>
      </c>
      <c r="G12" s="1" t="s">
        <v>17</v>
      </c>
      <c r="H12" s="6">
        <v>2696</v>
      </c>
      <c r="I12" s="6">
        <v>331632</v>
      </c>
      <c r="J12" s="15" t="s">
        <v>68</v>
      </c>
      <c r="K12" s="6">
        <v>1109</v>
      </c>
      <c r="L12" s="7">
        <v>123</v>
      </c>
    </row>
    <row r="13" spans="1:12" ht="18" x14ac:dyDescent="0.25">
      <c r="A13" s="1" t="s">
        <v>19</v>
      </c>
      <c r="B13" s="7">
        <v>12</v>
      </c>
      <c r="C13" s="7">
        <v>356</v>
      </c>
      <c r="D13" s="7" t="s">
        <v>54</v>
      </c>
      <c r="G13" s="1" t="s">
        <v>19</v>
      </c>
      <c r="H13" s="7">
        <v>63</v>
      </c>
      <c r="I13" s="6">
        <v>7098</v>
      </c>
      <c r="J13" s="15">
        <v>5.3</v>
      </c>
      <c r="K13" s="7">
        <v>592</v>
      </c>
      <c r="L13" s="7">
        <v>113</v>
      </c>
    </row>
    <row r="14" spans="1:12" ht="18" x14ac:dyDescent="0.25">
      <c r="A14" s="1" t="s">
        <v>21</v>
      </c>
      <c r="B14" s="7">
        <v>238</v>
      </c>
      <c r="C14" s="7">
        <v>583</v>
      </c>
      <c r="D14" s="7" t="s">
        <v>55</v>
      </c>
      <c r="G14" s="1" t="s">
        <v>21</v>
      </c>
      <c r="H14" s="6">
        <v>3356</v>
      </c>
      <c r="I14" s="6">
        <v>384158</v>
      </c>
      <c r="J14" s="15">
        <v>14.1</v>
      </c>
      <c r="K14" s="6">
        <v>1614</v>
      </c>
      <c r="L14" s="7">
        <v>114</v>
      </c>
    </row>
    <row r="15" spans="1:12" ht="18" x14ac:dyDescent="0.25">
      <c r="A15" s="1" t="s">
        <v>23</v>
      </c>
      <c r="B15" s="7">
        <v>406</v>
      </c>
      <c r="C15" s="6">
        <v>1003</v>
      </c>
      <c r="D15" s="7" t="s">
        <v>56</v>
      </c>
      <c r="G15" s="1" t="s">
        <v>23</v>
      </c>
      <c r="H15" s="6">
        <v>8521</v>
      </c>
      <c r="I15" s="6">
        <v>820873</v>
      </c>
      <c r="J15" s="15">
        <v>21</v>
      </c>
      <c r="K15" s="6">
        <v>2022</v>
      </c>
      <c r="L15" s="7">
        <v>96</v>
      </c>
    </row>
    <row r="16" spans="1:12" ht="18" x14ac:dyDescent="0.25">
      <c r="A16" s="1" t="s">
        <v>25</v>
      </c>
      <c r="B16" s="7">
        <v>84</v>
      </c>
      <c r="C16" s="7">
        <v>283</v>
      </c>
      <c r="D16" s="7" t="s">
        <v>57</v>
      </c>
      <c r="G16" s="1" t="s">
        <v>25</v>
      </c>
      <c r="H16" s="6">
        <v>1426</v>
      </c>
      <c r="I16" s="6">
        <v>169693</v>
      </c>
      <c r="J16" s="15">
        <v>17</v>
      </c>
      <c r="K16" s="6">
        <v>2020</v>
      </c>
      <c r="L16" s="7">
        <v>119</v>
      </c>
    </row>
    <row r="17" spans="1:12" ht="18" x14ac:dyDescent="0.25">
      <c r="A17" s="1" t="s">
        <v>27</v>
      </c>
      <c r="B17" s="7">
        <v>42</v>
      </c>
      <c r="C17" s="7">
        <v>154</v>
      </c>
      <c r="D17" s="7" t="s">
        <v>58</v>
      </c>
      <c r="G17" s="1" t="s">
        <v>27</v>
      </c>
      <c r="H17" s="7">
        <v>422</v>
      </c>
      <c r="I17" s="6">
        <v>42082</v>
      </c>
      <c r="J17" s="15">
        <v>10</v>
      </c>
      <c r="K17" s="6">
        <v>1002</v>
      </c>
      <c r="L17" s="7">
        <v>100</v>
      </c>
    </row>
    <row r="18" spans="1:12" ht="18" x14ac:dyDescent="0.25">
      <c r="A18" s="1" t="s">
        <v>29</v>
      </c>
      <c r="B18" s="7">
        <v>192</v>
      </c>
      <c r="C18" s="7">
        <v>409</v>
      </c>
      <c r="D18" s="7" t="s">
        <v>59</v>
      </c>
      <c r="G18" s="1" t="s">
        <v>29</v>
      </c>
      <c r="H18" s="6">
        <v>1882</v>
      </c>
      <c r="I18" s="6">
        <v>241613</v>
      </c>
      <c r="J18" s="15">
        <v>9.8000000000000007</v>
      </c>
      <c r="K18" s="6">
        <v>1258</v>
      </c>
      <c r="L18" s="7">
        <v>128</v>
      </c>
    </row>
    <row r="19" spans="1:12" ht="18" x14ac:dyDescent="0.25">
      <c r="A19" s="1" t="s">
        <v>31</v>
      </c>
      <c r="B19" s="7">
        <v>75</v>
      </c>
      <c r="C19" s="7">
        <v>195</v>
      </c>
      <c r="D19" s="7" t="s">
        <v>60</v>
      </c>
      <c r="G19" s="1" t="s">
        <v>31</v>
      </c>
      <c r="H19" s="6">
        <v>1232</v>
      </c>
      <c r="I19" s="6">
        <v>150311</v>
      </c>
      <c r="J19" s="15">
        <v>16.399999999999999</v>
      </c>
      <c r="K19" s="6">
        <v>2004</v>
      </c>
      <c r="L19" s="7">
        <v>122</v>
      </c>
    </row>
    <row r="20" spans="1:12" ht="18" x14ac:dyDescent="0.25">
      <c r="A20" s="1" t="s">
        <v>33</v>
      </c>
      <c r="B20" s="7">
        <v>95</v>
      </c>
      <c r="C20" s="7">
        <v>138</v>
      </c>
      <c r="D20" s="7" t="s">
        <v>61</v>
      </c>
      <c r="G20" s="1" t="s">
        <v>33</v>
      </c>
      <c r="H20" s="6">
        <v>1690</v>
      </c>
      <c r="I20" s="6">
        <v>172889</v>
      </c>
      <c r="J20" s="15">
        <v>17.8</v>
      </c>
      <c r="K20" s="6">
        <v>1820</v>
      </c>
      <c r="L20" s="7">
        <v>102</v>
      </c>
    </row>
    <row r="21" spans="1:12" ht="18" x14ac:dyDescent="0.25">
      <c r="A21" s="1" t="s">
        <v>35</v>
      </c>
      <c r="B21" s="7">
        <v>64</v>
      </c>
      <c r="C21" s="7">
        <v>105</v>
      </c>
      <c r="D21" s="7" t="s">
        <v>62</v>
      </c>
      <c r="G21" s="1" t="s">
        <v>35</v>
      </c>
      <c r="H21" s="6">
        <v>1607</v>
      </c>
      <c r="I21" s="6">
        <v>132145</v>
      </c>
      <c r="J21" s="15">
        <v>25.1</v>
      </c>
      <c r="K21" s="6">
        <v>2065</v>
      </c>
      <c r="L21" s="7">
        <v>82</v>
      </c>
    </row>
    <row r="22" spans="1:12" ht="18" x14ac:dyDescent="0.25">
      <c r="A22" s="1" t="s">
        <v>37</v>
      </c>
      <c r="B22" s="7">
        <v>102</v>
      </c>
      <c r="C22" s="7">
        <v>169</v>
      </c>
      <c r="D22" s="7" t="s">
        <v>63</v>
      </c>
      <c r="G22" s="1" t="s">
        <v>37</v>
      </c>
      <c r="H22" s="6">
        <v>1778</v>
      </c>
      <c r="I22" s="6">
        <v>169064</v>
      </c>
      <c r="J22" s="15">
        <v>17.399999999999999</v>
      </c>
      <c r="K22" s="6">
        <v>1657</v>
      </c>
      <c r="L22" s="7">
        <v>95</v>
      </c>
    </row>
    <row r="23" spans="1:12" ht="18" x14ac:dyDescent="0.25">
      <c r="A23" s="1" t="s">
        <v>39</v>
      </c>
      <c r="B23" s="7">
        <v>103</v>
      </c>
      <c r="C23" s="7">
        <v>352</v>
      </c>
      <c r="D23" s="7" t="s">
        <v>64</v>
      </c>
      <c r="G23" s="1" t="s">
        <v>39</v>
      </c>
      <c r="H23" s="6">
        <v>1050</v>
      </c>
      <c r="I23" s="6">
        <v>114031</v>
      </c>
      <c r="J23" s="15">
        <v>10.199999999999999</v>
      </c>
      <c r="K23" s="6">
        <v>1107</v>
      </c>
      <c r="L23" s="7">
        <v>109</v>
      </c>
    </row>
    <row r="30" spans="1:12" ht="75" x14ac:dyDescent="0.25">
      <c r="A30" s="10" t="s">
        <v>67</v>
      </c>
      <c r="G30" s="10" t="s">
        <v>41</v>
      </c>
    </row>
    <row r="31" spans="1:12" x14ac:dyDescent="0.25">
      <c r="A31" s="11" t="s">
        <v>42</v>
      </c>
      <c r="G31" s="11" t="s">
        <v>42</v>
      </c>
    </row>
  </sheetData>
  <hyperlinks>
    <hyperlink ref="A30" r:id="rId1" display="https://www.ssb.no/statbank/table/07459" xr:uid="{60B8E1E4-DC7F-4E1D-98AA-38ADB9DB4D33}"/>
    <hyperlink ref="A31" r:id="rId2" display="https://www.ssb.no/statbank/table/07459" xr:uid="{450A7559-6578-40C0-AD10-782F11350814}"/>
    <hyperlink ref="G30" r:id="rId3" display="https://www.ssb.no/statbank/table/07459" xr:uid="{C53D3E68-BB6C-44B5-861B-8DE2BF54E6E7}"/>
    <hyperlink ref="G31" r:id="rId4" display="https://www.ssb.no/statbank/table/07459" xr:uid="{76428ED2-AC48-41DF-9D89-D506358368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92D3-D0E5-4958-A70C-400241E5181D}">
  <dimension ref="A1:L30"/>
  <sheetViews>
    <sheetView workbookViewId="0">
      <selection activeCell="E13" sqref="E13"/>
    </sheetView>
  </sheetViews>
  <sheetFormatPr baseColWidth="10" defaultRowHeight="15" x14ac:dyDescent="0.25"/>
  <cols>
    <col min="1" max="1" width="21.7109375" customWidth="1"/>
    <col min="7" max="7" width="20.140625" customWidth="1"/>
    <col min="8" max="8" width="12.7109375" bestFit="1" customWidth="1"/>
    <col min="9" max="9" width="15.5703125" bestFit="1" customWidth="1"/>
    <col min="10" max="10" width="14.7109375" customWidth="1"/>
    <col min="11" max="11" width="16" customWidth="1"/>
  </cols>
  <sheetData>
    <row r="1" spans="1:12" x14ac:dyDescent="0.25">
      <c r="B1" t="s">
        <v>43</v>
      </c>
      <c r="C1" t="s">
        <v>44</v>
      </c>
      <c r="D1" t="s">
        <v>90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</row>
    <row r="2" spans="1:12" ht="18" x14ac:dyDescent="0.25">
      <c r="A2" s="1" t="s">
        <v>0</v>
      </c>
      <c r="B2" s="2">
        <v>166777</v>
      </c>
      <c r="C2" s="2">
        <v>512231</v>
      </c>
      <c r="D2" s="1" t="s">
        <v>89</v>
      </c>
      <c r="G2" s="1" t="s">
        <v>0</v>
      </c>
      <c r="H2" s="2">
        <v>2350844</v>
      </c>
      <c r="I2" s="2">
        <v>254164721</v>
      </c>
      <c r="J2" s="13">
        <v>14.1</v>
      </c>
      <c r="K2" s="2">
        <v>1524</v>
      </c>
      <c r="L2" s="1">
        <v>108</v>
      </c>
    </row>
    <row r="3" spans="1:12" ht="18" x14ac:dyDescent="0.25">
      <c r="A3" s="3" t="s">
        <v>2</v>
      </c>
      <c r="B3" s="4">
        <v>4860</v>
      </c>
      <c r="C3" s="4">
        <v>15666</v>
      </c>
      <c r="D3" s="5" t="s">
        <v>74</v>
      </c>
      <c r="G3" s="30" t="s">
        <v>2</v>
      </c>
      <c r="H3" s="27">
        <v>61983</v>
      </c>
      <c r="I3" s="27">
        <v>6412023</v>
      </c>
      <c r="J3" s="28">
        <v>12.8</v>
      </c>
      <c r="K3" s="27">
        <v>1319</v>
      </c>
      <c r="L3" s="29">
        <v>103</v>
      </c>
    </row>
    <row r="4" spans="1:12" ht="18" x14ac:dyDescent="0.25">
      <c r="A4" s="1" t="s">
        <v>4</v>
      </c>
      <c r="B4" s="6">
        <v>1154</v>
      </c>
      <c r="C4" s="6">
        <v>3320</v>
      </c>
      <c r="D4" s="7" t="s">
        <v>75</v>
      </c>
      <c r="F4" s="25"/>
      <c r="G4" s="26" t="s">
        <v>4</v>
      </c>
      <c r="H4" s="27">
        <v>12082</v>
      </c>
      <c r="I4" s="27">
        <v>1274902</v>
      </c>
      <c r="J4" s="28">
        <v>10.5</v>
      </c>
      <c r="K4" s="27">
        <v>1105</v>
      </c>
      <c r="L4" s="29">
        <v>106</v>
      </c>
    </row>
    <row r="5" spans="1:12" ht="18" x14ac:dyDescent="0.25">
      <c r="A5" s="1" t="s">
        <v>6</v>
      </c>
      <c r="B5" s="6">
        <v>1247</v>
      </c>
      <c r="C5" s="6">
        <v>5090</v>
      </c>
      <c r="D5" s="24" t="s">
        <v>28</v>
      </c>
      <c r="G5" s="26" t="s">
        <v>6</v>
      </c>
      <c r="H5" s="27">
        <v>14993</v>
      </c>
      <c r="I5" s="27">
        <v>1571960</v>
      </c>
      <c r="J5" s="28">
        <v>12</v>
      </c>
      <c r="K5" s="27">
        <v>1261</v>
      </c>
      <c r="L5" s="29">
        <v>105</v>
      </c>
    </row>
    <row r="6" spans="1:12" ht="18" x14ac:dyDescent="0.25">
      <c r="A6" s="8" t="s">
        <v>8</v>
      </c>
      <c r="B6" s="8">
        <v>124</v>
      </c>
      <c r="C6" s="9" t="s">
        <v>9</v>
      </c>
      <c r="D6" s="9" t="s">
        <v>9</v>
      </c>
      <c r="G6" s="21" t="s">
        <v>8</v>
      </c>
      <c r="H6" s="22">
        <v>1559</v>
      </c>
      <c r="I6" s="22">
        <v>173090</v>
      </c>
      <c r="J6" s="23">
        <v>12.6</v>
      </c>
      <c r="K6" s="22">
        <v>1396</v>
      </c>
      <c r="L6" s="21">
        <v>111</v>
      </c>
    </row>
    <row r="7" spans="1:12" ht="18" x14ac:dyDescent="0.25">
      <c r="A7" s="8" t="s">
        <v>10</v>
      </c>
      <c r="B7" s="12">
        <v>1123</v>
      </c>
      <c r="C7" s="9" t="s">
        <v>9</v>
      </c>
      <c r="D7" s="9" t="s">
        <v>9</v>
      </c>
      <c r="G7" s="21" t="s">
        <v>10</v>
      </c>
      <c r="H7" s="22">
        <v>13434</v>
      </c>
      <c r="I7" s="22">
        <v>1398870</v>
      </c>
      <c r="J7" s="23">
        <v>12</v>
      </c>
      <c r="K7" s="22">
        <v>1246</v>
      </c>
      <c r="L7" s="21">
        <v>104</v>
      </c>
    </row>
    <row r="8" spans="1:12" ht="18" x14ac:dyDescent="0.25">
      <c r="A8" s="1" t="s">
        <v>11</v>
      </c>
      <c r="B8" s="7">
        <v>391</v>
      </c>
      <c r="C8" s="6">
        <v>1173</v>
      </c>
      <c r="D8" s="7" t="s">
        <v>76</v>
      </c>
      <c r="G8" s="26" t="s">
        <v>11</v>
      </c>
      <c r="H8" s="27">
        <v>6542</v>
      </c>
      <c r="I8" s="27">
        <v>579837</v>
      </c>
      <c r="J8" s="28">
        <v>16.7</v>
      </c>
      <c r="K8" s="27">
        <v>1483</v>
      </c>
      <c r="L8" s="29">
        <v>89</v>
      </c>
    </row>
    <row r="9" spans="1:12" ht="18" x14ac:dyDescent="0.25">
      <c r="A9" s="1" t="s">
        <v>13</v>
      </c>
      <c r="B9" s="7">
        <v>33</v>
      </c>
      <c r="C9" s="7">
        <v>211</v>
      </c>
      <c r="D9" s="7" t="s">
        <v>77</v>
      </c>
      <c r="G9" s="26" t="s">
        <v>13</v>
      </c>
      <c r="H9" s="29">
        <v>532</v>
      </c>
      <c r="I9" s="27">
        <v>68336</v>
      </c>
      <c r="J9" s="28">
        <v>16.100000000000001</v>
      </c>
      <c r="K9" s="27">
        <v>2071</v>
      </c>
      <c r="L9" s="29">
        <v>128</v>
      </c>
    </row>
    <row r="10" spans="1:12" ht="18" x14ac:dyDescent="0.25">
      <c r="A10" s="1" t="s">
        <v>15</v>
      </c>
      <c r="B10" s="7">
        <v>422</v>
      </c>
      <c r="C10" s="6">
        <v>1229</v>
      </c>
      <c r="D10" s="7" t="s">
        <v>78</v>
      </c>
      <c r="G10" s="26" t="s">
        <v>15</v>
      </c>
      <c r="H10" s="27">
        <v>5341</v>
      </c>
      <c r="I10" s="27">
        <v>487964</v>
      </c>
      <c r="J10" s="28">
        <v>12.7</v>
      </c>
      <c r="K10" s="27">
        <v>1156</v>
      </c>
      <c r="L10" s="29">
        <v>91</v>
      </c>
    </row>
    <row r="11" spans="1:12" ht="18" x14ac:dyDescent="0.25">
      <c r="A11" s="1" t="s">
        <v>17</v>
      </c>
      <c r="B11" s="7">
        <v>303</v>
      </c>
      <c r="C11" s="7">
        <v>849</v>
      </c>
      <c r="D11" s="7" t="s">
        <v>48</v>
      </c>
      <c r="G11" s="26" t="s">
        <v>17</v>
      </c>
      <c r="H11" s="27">
        <v>2791</v>
      </c>
      <c r="I11" s="27">
        <v>356991</v>
      </c>
      <c r="J11" s="28">
        <v>9.1999999999999993</v>
      </c>
      <c r="K11" s="27">
        <v>1178</v>
      </c>
      <c r="L11" s="29">
        <v>128</v>
      </c>
    </row>
    <row r="12" spans="1:12" ht="18" x14ac:dyDescent="0.25">
      <c r="A12" s="1" t="s">
        <v>19</v>
      </c>
      <c r="B12" s="7">
        <v>34</v>
      </c>
      <c r="C12" s="7">
        <v>358</v>
      </c>
      <c r="D12" s="7" t="s">
        <v>79</v>
      </c>
      <c r="G12" s="26" t="s">
        <v>19</v>
      </c>
      <c r="H12" s="29">
        <v>303</v>
      </c>
      <c r="I12" s="27">
        <v>29855</v>
      </c>
      <c r="J12" s="28">
        <v>8.9</v>
      </c>
      <c r="K12" s="29">
        <v>878</v>
      </c>
      <c r="L12" s="29">
        <v>99</v>
      </c>
    </row>
    <row r="13" spans="1:12" ht="18" x14ac:dyDescent="0.25">
      <c r="A13" s="1" t="s">
        <v>21</v>
      </c>
      <c r="B13" s="7">
        <v>161</v>
      </c>
      <c r="C13" s="7">
        <v>582</v>
      </c>
      <c r="D13" s="7" t="s">
        <v>80</v>
      </c>
      <c r="G13" s="26" t="s">
        <v>21</v>
      </c>
      <c r="H13" s="27">
        <v>2145</v>
      </c>
      <c r="I13" s="27">
        <v>220603</v>
      </c>
      <c r="J13" s="28">
        <v>13.3</v>
      </c>
      <c r="K13" s="27">
        <v>1370</v>
      </c>
      <c r="L13" s="29">
        <v>103</v>
      </c>
    </row>
    <row r="14" spans="1:12" ht="18" x14ac:dyDescent="0.25">
      <c r="A14" s="1" t="s">
        <v>23</v>
      </c>
      <c r="B14" s="7">
        <v>359</v>
      </c>
      <c r="C14" s="7">
        <v>994</v>
      </c>
      <c r="D14" s="7" t="s">
        <v>81</v>
      </c>
      <c r="G14" s="26" t="s">
        <v>23</v>
      </c>
      <c r="H14" s="27">
        <v>7009</v>
      </c>
      <c r="I14" s="27">
        <v>717019</v>
      </c>
      <c r="J14" s="28">
        <v>19.5</v>
      </c>
      <c r="K14" s="27">
        <v>1997</v>
      </c>
      <c r="L14" s="29">
        <v>102</v>
      </c>
    </row>
    <row r="15" spans="1:12" ht="18" x14ac:dyDescent="0.25">
      <c r="A15" s="1" t="s">
        <v>25</v>
      </c>
      <c r="B15" s="7">
        <v>80</v>
      </c>
      <c r="C15" s="7">
        <v>294</v>
      </c>
      <c r="D15" s="7" t="s">
        <v>82</v>
      </c>
      <c r="G15" s="26" t="s">
        <v>25</v>
      </c>
      <c r="H15" s="27">
        <v>1568</v>
      </c>
      <c r="I15" s="27">
        <v>202458</v>
      </c>
      <c r="J15" s="28">
        <v>19.600000000000001</v>
      </c>
      <c r="K15" s="27">
        <v>2531</v>
      </c>
      <c r="L15" s="29">
        <v>129</v>
      </c>
    </row>
    <row r="16" spans="1:12" ht="18" x14ac:dyDescent="0.25">
      <c r="A16" s="1" t="s">
        <v>27</v>
      </c>
      <c r="B16" s="7">
        <v>36</v>
      </c>
      <c r="C16" s="7">
        <v>138</v>
      </c>
      <c r="D16" s="7" t="s">
        <v>83</v>
      </c>
      <c r="G16" s="26" t="s">
        <v>27</v>
      </c>
      <c r="H16" s="29">
        <v>398</v>
      </c>
      <c r="I16" s="27">
        <v>45214</v>
      </c>
      <c r="J16" s="28">
        <v>11.1</v>
      </c>
      <c r="K16" s="27">
        <v>1256</v>
      </c>
      <c r="L16" s="29">
        <v>114</v>
      </c>
    </row>
    <row r="17" spans="1:12" ht="18" x14ac:dyDescent="0.25">
      <c r="A17" s="1" t="s">
        <v>29</v>
      </c>
      <c r="B17" s="7">
        <v>173</v>
      </c>
      <c r="C17" s="7">
        <v>429</v>
      </c>
      <c r="D17" s="7" t="s">
        <v>24</v>
      </c>
      <c r="G17" s="26" t="s">
        <v>29</v>
      </c>
      <c r="H17" s="27">
        <v>1518</v>
      </c>
      <c r="I17" s="27">
        <v>136381</v>
      </c>
      <c r="J17" s="28">
        <v>8.8000000000000007</v>
      </c>
      <c r="K17" s="29">
        <v>788</v>
      </c>
      <c r="L17" s="29">
        <v>90</v>
      </c>
    </row>
    <row r="18" spans="1:12" ht="18" x14ac:dyDescent="0.25">
      <c r="A18" s="1" t="s">
        <v>31</v>
      </c>
      <c r="B18" s="7">
        <v>78</v>
      </c>
      <c r="C18" s="7">
        <v>193</v>
      </c>
      <c r="D18" s="7" t="s">
        <v>84</v>
      </c>
      <c r="G18" s="26" t="s">
        <v>31</v>
      </c>
      <c r="H18" s="27">
        <v>1298</v>
      </c>
      <c r="I18" s="27">
        <v>175893</v>
      </c>
      <c r="J18" s="28">
        <v>16.600000000000001</v>
      </c>
      <c r="K18" s="27">
        <v>2255</v>
      </c>
      <c r="L18" s="29">
        <v>136</v>
      </c>
    </row>
    <row r="19" spans="1:12" ht="18" x14ac:dyDescent="0.25">
      <c r="A19" s="1" t="s">
        <v>33</v>
      </c>
      <c r="B19" s="7">
        <v>99</v>
      </c>
      <c r="C19" s="7">
        <v>146</v>
      </c>
      <c r="D19" s="7" t="s">
        <v>85</v>
      </c>
      <c r="G19" s="26" t="s">
        <v>33</v>
      </c>
      <c r="H19" s="27">
        <v>1425</v>
      </c>
      <c r="I19" s="27">
        <v>141848</v>
      </c>
      <c r="J19" s="28">
        <v>14.4</v>
      </c>
      <c r="K19" s="27">
        <v>1433</v>
      </c>
      <c r="L19" s="29">
        <v>100</v>
      </c>
    </row>
    <row r="20" spans="1:12" ht="18" x14ac:dyDescent="0.25">
      <c r="A20" s="1" t="s">
        <v>35</v>
      </c>
      <c r="B20" s="7">
        <v>59</v>
      </c>
      <c r="C20" s="7">
        <v>116</v>
      </c>
      <c r="D20" s="7" t="s">
        <v>86</v>
      </c>
      <c r="G20" s="26" t="s">
        <v>35</v>
      </c>
      <c r="H20" s="27">
        <v>1276</v>
      </c>
      <c r="I20" s="27">
        <v>128365</v>
      </c>
      <c r="J20" s="28">
        <v>21.6</v>
      </c>
      <c r="K20" s="27">
        <v>2176</v>
      </c>
      <c r="L20" s="29">
        <v>101</v>
      </c>
    </row>
    <row r="21" spans="1:12" ht="18" x14ac:dyDescent="0.25">
      <c r="A21" s="1" t="s">
        <v>37</v>
      </c>
      <c r="B21" s="7">
        <v>104</v>
      </c>
      <c r="C21" s="7">
        <v>189</v>
      </c>
      <c r="D21" s="7" t="s">
        <v>87</v>
      </c>
      <c r="G21" s="26" t="s">
        <v>37</v>
      </c>
      <c r="H21" s="27">
        <v>1518</v>
      </c>
      <c r="I21" s="27">
        <v>140678</v>
      </c>
      <c r="J21" s="28">
        <v>14.6</v>
      </c>
      <c r="K21" s="27">
        <v>1353</v>
      </c>
      <c r="L21" s="29">
        <v>93</v>
      </c>
    </row>
    <row r="22" spans="1:12" ht="18" x14ac:dyDescent="0.25">
      <c r="A22" s="1" t="s">
        <v>39</v>
      </c>
      <c r="B22" s="7">
        <v>127</v>
      </c>
      <c r="C22" s="7">
        <v>355</v>
      </c>
      <c r="D22" s="7" t="s">
        <v>88</v>
      </c>
      <c r="G22" s="26" t="s">
        <v>39</v>
      </c>
      <c r="H22" s="27">
        <v>1244</v>
      </c>
      <c r="I22" s="27">
        <v>133719</v>
      </c>
      <c r="J22" s="28">
        <v>9.8000000000000007</v>
      </c>
      <c r="K22" s="27">
        <v>1053</v>
      </c>
      <c r="L22" s="27">
        <v>107</v>
      </c>
    </row>
    <row r="23" spans="1:12" ht="18" x14ac:dyDescent="0.25">
      <c r="A23" s="17"/>
      <c r="B23" s="18"/>
      <c r="C23" s="18"/>
      <c r="D23" s="20"/>
    </row>
    <row r="24" spans="1:12" ht="18" x14ac:dyDescent="0.25">
      <c r="A24" s="17"/>
      <c r="B24" s="18"/>
      <c r="C24" s="18"/>
      <c r="D24" s="20"/>
    </row>
    <row r="25" spans="1:12" ht="18" x14ac:dyDescent="0.25">
      <c r="A25" s="17"/>
      <c r="B25" s="18"/>
      <c r="C25" s="18"/>
      <c r="D25" s="20"/>
    </row>
    <row r="26" spans="1:12" ht="18" x14ac:dyDescent="0.25">
      <c r="A26" s="17"/>
      <c r="B26" s="18"/>
      <c r="C26" s="18"/>
      <c r="D26" s="20"/>
    </row>
    <row r="27" spans="1:12" ht="18" x14ac:dyDescent="0.25">
      <c r="A27" s="17"/>
      <c r="B27" s="18"/>
      <c r="C27" s="18"/>
      <c r="D27" s="20"/>
    </row>
    <row r="29" spans="1:12" ht="90" x14ac:dyDescent="0.25">
      <c r="A29" s="10" t="s">
        <v>41</v>
      </c>
    </row>
    <row r="30" spans="1:12" x14ac:dyDescent="0.25">
      <c r="A30" s="11" t="s">
        <v>42</v>
      </c>
    </row>
  </sheetData>
  <hyperlinks>
    <hyperlink ref="A29" r:id="rId1" display="https://www.ssb.no/statbank/table/07459" xr:uid="{AE4AE1B7-4C5B-4FE7-8F26-71ABA0015C39}"/>
    <hyperlink ref="A30" r:id="rId2" display="https://www.ssb.no/statbank/table/07459" xr:uid="{858CB1FD-5BAE-48E6-B433-9A0B19DB1D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2025</vt:lpstr>
      <vt:lpstr>2024</vt:lpstr>
      <vt:lpstr>2023</vt:lpstr>
    </vt:vector>
  </TitlesOfParts>
  <Company>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Vibeke Stokka</dc:creator>
  <cp:lastModifiedBy>Even Sannes Riiser</cp:lastModifiedBy>
  <dcterms:created xsi:type="dcterms:W3CDTF">2025-09-01T09:58:48Z</dcterms:created>
  <dcterms:modified xsi:type="dcterms:W3CDTF">2025-09-04T08:19:07Z</dcterms:modified>
</cp:coreProperties>
</file>