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Telemark/Data/09_Innvandrere og inkludering/Innvandrerbefolkningen/2022-tall/"/>
    </mc:Choice>
  </mc:AlternateContent>
  <xr:revisionPtr revIDLastSave="37" documentId="8_{753FE27C-9FB2-4DF6-ABB1-2EFB1312E0FD}" xr6:coauthVersionLast="47" xr6:coauthVersionMax="47" xr10:uidLastSave="{6D019593-A329-47AB-B9B8-33E8CDFA23D1}"/>
  <bookViews>
    <workbookView xWindow="19305" yWindow="30" windowWidth="38175" windowHeight="20925" xr2:uid="{8C669739-1C31-4D52-A85F-83456950D77F}"/>
  </bookViews>
  <sheets>
    <sheet name="Ark2" sheetId="2" r:id="rId1"/>
    <sheet name="Ark1" sheetId="1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D55" i="2"/>
  <c r="D47" i="2"/>
  <c r="D59" i="2"/>
  <c r="D49" i="2"/>
  <c r="D53" i="2"/>
  <c r="D48" i="2"/>
  <c r="D50" i="2"/>
  <c r="D61" i="2"/>
  <c r="D57" i="2"/>
  <c r="D46" i="2"/>
  <c r="D58" i="2"/>
  <c r="D62" i="2"/>
  <c r="D52" i="2"/>
  <c r="D54" i="2"/>
  <c r="D56" i="2"/>
  <c r="D60" i="2"/>
  <c r="C51" i="2"/>
  <c r="C55" i="2"/>
  <c r="C47" i="2"/>
  <c r="C59" i="2"/>
  <c r="C49" i="2"/>
  <c r="C53" i="2"/>
  <c r="C48" i="2"/>
  <c r="C50" i="2"/>
  <c r="C61" i="2"/>
  <c r="C57" i="2"/>
  <c r="C46" i="2"/>
  <c r="C58" i="2"/>
  <c r="C62" i="2"/>
  <c r="C52" i="2"/>
  <c r="C54" i="2"/>
  <c r="C56" i="2"/>
  <c r="C60" i="2"/>
  <c r="I23" i="2"/>
  <c r="I22" i="2"/>
</calcChain>
</file>

<file path=xl/sharedStrings.xml><?xml version="1.0" encoding="utf-8"?>
<sst xmlns="http://schemas.openxmlformats.org/spreadsheetml/2006/main" count="267" uniqueCount="31">
  <si>
    <t>Kommune</t>
  </si>
  <si>
    <t>Innvandringsgrunn</t>
  </si>
  <si>
    <t>Antall</t>
  </si>
  <si>
    <t>Bamble</t>
  </si>
  <si>
    <t>Flyktninger og deres familieinnvandrede</t>
  </si>
  <si>
    <t>Nome</t>
  </si>
  <si>
    <t>Arbeidsinnvandrere</t>
  </si>
  <si>
    <t>Tokke</t>
  </si>
  <si>
    <t>Alle</t>
  </si>
  <si>
    <t>Porsgrunn</t>
  </si>
  <si>
    <t>Fyresdal</t>
  </si>
  <si>
    <t>Nissedal</t>
  </si>
  <si>
    <t>Seljord</t>
  </si>
  <si>
    <t>Midt-Telemark</t>
  </si>
  <si>
    <t>Notodden</t>
  </si>
  <si>
    <t>Drangedal</t>
  </si>
  <si>
    <t>Kviteseid</t>
  </si>
  <si>
    <t>Skien</t>
  </si>
  <si>
    <t>Tinn</t>
  </si>
  <si>
    <t>Hjartdal</t>
  </si>
  <si>
    <t>Vinje</t>
  </si>
  <si>
    <t>Kragerø</t>
  </si>
  <si>
    <t>Siljan</t>
  </si>
  <si>
    <t>Kolonneetiketter</t>
  </si>
  <si>
    <t>Totalsum</t>
  </si>
  <si>
    <t>Radetiketter</t>
  </si>
  <si>
    <t>Summer av Antall</t>
  </si>
  <si>
    <t>Bearbeidet og hentet ut fra Power BI-rapporten om innvandringsgrunn.</t>
  </si>
  <si>
    <t>Label</t>
  </si>
  <si>
    <t>Flyktninger</t>
  </si>
  <si>
    <t>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</si>
</sst>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n Sannes Riiser" refreshedDate="44972.660497453704" createdVersion="8" refreshedVersion="8" minRefreshableVersion="3" recordCount="51" xr:uid="{EC160CA2-B9DC-4539-A849-D48064169771}">
  <cacheSource type="worksheet">
    <worksheetSource ref="A1:C52" sheet="Ark1"/>
  </cacheSource>
  <cacheFields count="3">
    <cacheField name="Kommune" numFmtId="0">
      <sharedItems count="17">
        <s v="Bamble"/>
        <s v="Nome"/>
        <s v="Tokke"/>
        <s v="Porsgrunn"/>
        <s v="Fyresdal"/>
        <s v="Nissedal"/>
        <s v="Seljord"/>
        <s v="Midt-Telemark"/>
        <s v="Notodden"/>
        <s v="Drangedal"/>
        <s v="Kviteseid"/>
        <s v="Skien"/>
        <s v="Tinn"/>
        <s v="Hjartdal"/>
        <s v="Vinje"/>
        <s v="Kragerø"/>
        <s v="Siljan"/>
      </sharedItems>
    </cacheField>
    <cacheField name="Innvandringsgrunn" numFmtId="0">
      <sharedItems count="3">
        <s v="Flyktninger og deres familieinnvandrede"/>
        <s v="Arbeidsinnvandrere"/>
        <s v="Alle"/>
      </sharedItems>
    </cacheField>
    <cacheField name="Antall" numFmtId="1">
      <sharedItems containsSemiMixedTypes="0" containsString="0" containsNumber="1" containsInteger="1" minValue="22" maxValue="7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573"/>
  </r>
  <r>
    <x v="1"/>
    <x v="1"/>
    <n v="152"/>
  </r>
  <r>
    <x v="2"/>
    <x v="0"/>
    <n v="48"/>
  </r>
  <r>
    <x v="0"/>
    <x v="2"/>
    <n v="1226"/>
  </r>
  <r>
    <x v="3"/>
    <x v="2"/>
    <n v="4423"/>
  </r>
  <r>
    <x v="4"/>
    <x v="0"/>
    <n v="22"/>
  </r>
  <r>
    <x v="5"/>
    <x v="1"/>
    <n v="52"/>
  </r>
  <r>
    <x v="4"/>
    <x v="2"/>
    <n v="106"/>
  </r>
  <r>
    <x v="6"/>
    <x v="1"/>
    <n v="73"/>
  </r>
  <r>
    <x v="7"/>
    <x v="1"/>
    <n v="276"/>
  </r>
  <r>
    <x v="2"/>
    <x v="1"/>
    <n v="44"/>
  </r>
  <r>
    <x v="8"/>
    <x v="2"/>
    <n v="1475"/>
  </r>
  <r>
    <x v="9"/>
    <x v="1"/>
    <n v="89"/>
  </r>
  <r>
    <x v="7"/>
    <x v="0"/>
    <n v="542"/>
  </r>
  <r>
    <x v="10"/>
    <x v="1"/>
    <n v="72"/>
  </r>
  <r>
    <x v="11"/>
    <x v="1"/>
    <n v="1156"/>
  </r>
  <r>
    <x v="12"/>
    <x v="1"/>
    <n v="115"/>
  </r>
  <r>
    <x v="13"/>
    <x v="1"/>
    <n v="24"/>
  </r>
  <r>
    <x v="14"/>
    <x v="1"/>
    <n v="96"/>
  </r>
  <r>
    <x v="15"/>
    <x v="1"/>
    <n v="203"/>
  </r>
  <r>
    <x v="16"/>
    <x v="1"/>
    <n v="28"/>
  </r>
  <r>
    <x v="9"/>
    <x v="2"/>
    <n v="411"/>
  </r>
  <r>
    <x v="14"/>
    <x v="2"/>
    <n v="374"/>
  </r>
  <r>
    <x v="12"/>
    <x v="0"/>
    <n v="204"/>
  </r>
  <r>
    <x v="10"/>
    <x v="2"/>
    <n v="211"/>
  </r>
  <r>
    <x v="11"/>
    <x v="0"/>
    <n v="3857"/>
  </r>
  <r>
    <x v="16"/>
    <x v="2"/>
    <n v="162"/>
  </r>
  <r>
    <x v="11"/>
    <x v="2"/>
    <n v="7761"/>
  </r>
  <r>
    <x v="16"/>
    <x v="0"/>
    <n v="57"/>
  </r>
  <r>
    <x v="14"/>
    <x v="0"/>
    <n v="132"/>
  </r>
  <r>
    <x v="6"/>
    <x v="2"/>
    <n v="286"/>
  </r>
  <r>
    <x v="15"/>
    <x v="2"/>
    <n v="1115"/>
  </r>
  <r>
    <x v="3"/>
    <x v="0"/>
    <n v="1808"/>
  </r>
  <r>
    <x v="5"/>
    <x v="0"/>
    <n v="35"/>
  </r>
  <r>
    <x v="4"/>
    <x v="1"/>
    <n v="32"/>
  </r>
  <r>
    <x v="12"/>
    <x v="2"/>
    <n v="643"/>
  </r>
  <r>
    <x v="7"/>
    <x v="2"/>
    <n v="1450"/>
  </r>
  <r>
    <x v="3"/>
    <x v="1"/>
    <n v="703"/>
  </r>
  <r>
    <x v="15"/>
    <x v="0"/>
    <n v="451"/>
  </r>
  <r>
    <x v="8"/>
    <x v="1"/>
    <n v="347"/>
  </r>
  <r>
    <x v="6"/>
    <x v="0"/>
    <n v="114"/>
  </r>
  <r>
    <x v="1"/>
    <x v="2"/>
    <n v="747"/>
  </r>
  <r>
    <x v="5"/>
    <x v="2"/>
    <n v="152"/>
  </r>
  <r>
    <x v="8"/>
    <x v="0"/>
    <n v="521"/>
  </r>
  <r>
    <x v="13"/>
    <x v="0"/>
    <n v="54"/>
  </r>
  <r>
    <x v="9"/>
    <x v="0"/>
    <n v="137"/>
  </r>
  <r>
    <x v="2"/>
    <x v="2"/>
    <n v="179"/>
  </r>
  <r>
    <x v="0"/>
    <x v="1"/>
    <n v="217"/>
  </r>
  <r>
    <x v="13"/>
    <x v="2"/>
    <n v="122"/>
  </r>
  <r>
    <x v="10"/>
    <x v="0"/>
    <n v="31"/>
  </r>
  <r>
    <x v="1"/>
    <x v="0"/>
    <n v="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9A10-AE86-41FD-9E34-68DCB04410EE}" name="Pivottabell3" cacheId="20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4:E23" firstHeaderRow="1" firstDataRow="2" firstDataCol="1"/>
  <pivotFields count="3">
    <pivotField axis="axisRow" showAll="0">
      <items count="18">
        <item x="0"/>
        <item x="9"/>
        <item x="4"/>
        <item x="13"/>
        <item x="15"/>
        <item x="10"/>
        <item x="7"/>
        <item x="5"/>
        <item x="1"/>
        <item x="8"/>
        <item x="3"/>
        <item x="6"/>
        <item x="16"/>
        <item x="11"/>
        <item x="12"/>
        <item x="2"/>
        <item x="14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numFmtI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Antal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6545-8C14-4195-B3B0-59E6B1268B5B}">
  <dimension ref="A1:I101"/>
  <sheetViews>
    <sheetView tabSelected="1" workbookViewId="0">
      <selection activeCell="N20" sqref="N20"/>
    </sheetView>
  </sheetViews>
  <sheetFormatPr baseColWidth="10" defaultRowHeight="15" x14ac:dyDescent="0.25"/>
  <cols>
    <col min="1" max="1" width="16.7109375" bestFit="1" customWidth="1"/>
    <col min="2" max="2" width="18.7109375" bestFit="1" customWidth="1"/>
    <col min="3" max="3" width="18.85546875" bestFit="1" customWidth="1"/>
    <col min="4" max="4" width="37.7109375" bestFit="1" customWidth="1"/>
    <col min="5" max="5" width="9.140625" bestFit="1" customWidth="1"/>
  </cols>
  <sheetData>
    <row r="1" spans="1:5" x14ac:dyDescent="0.25">
      <c r="A1" t="s">
        <v>27</v>
      </c>
    </row>
    <row r="2" spans="1:5" x14ac:dyDescent="0.25">
      <c r="A2">
        <v>2022</v>
      </c>
    </row>
    <row r="4" spans="1:5" x14ac:dyDescent="0.25">
      <c r="A4" s="3" t="s">
        <v>26</v>
      </c>
      <c r="B4" s="3" t="s">
        <v>23</v>
      </c>
    </row>
    <row r="5" spans="1:5" x14ac:dyDescent="0.25">
      <c r="A5" s="3" t="s">
        <v>25</v>
      </c>
      <c r="B5" t="s">
        <v>8</v>
      </c>
      <c r="C5" t="s">
        <v>6</v>
      </c>
      <c r="D5" t="s">
        <v>4</v>
      </c>
      <c r="E5" t="s">
        <v>24</v>
      </c>
    </row>
    <row r="6" spans="1:5" x14ac:dyDescent="0.25">
      <c r="A6" s="4" t="s">
        <v>3</v>
      </c>
      <c r="B6" s="5">
        <v>1226</v>
      </c>
      <c r="C6" s="5">
        <v>217</v>
      </c>
      <c r="D6" s="5">
        <v>573</v>
      </c>
      <c r="E6" s="5">
        <v>2016</v>
      </c>
    </row>
    <row r="7" spans="1:5" x14ac:dyDescent="0.25">
      <c r="A7" s="4" t="s">
        <v>15</v>
      </c>
      <c r="B7" s="5">
        <v>411</v>
      </c>
      <c r="C7" s="5">
        <v>89</v>
      </c>
      <c r="D7" s="5">
        <v>137</v>
      </c>
      <c r="E7" s="5">
        <v>637</v>
      </c>
    </row>
    <row r="8" spans="1:5" x14ac:dyDescent="0.25">
      <c r="A8" s="4" t="s">
        <v>10</v>
      </c>
      <c r="B8" s="5">
        <v>106</v>
      </c>
      <c r="C8" s="5">
        <v>32</v>
      </c>
      <c r="D8" s="5">
        <v>22</v>
      </c>
      <c r="E8" s="5">
        <v>160</v>
      </c>
    </row>
    <row r="9" spans="1:5" x14ac:dyDescent="0.25">
      <c r="A9" s="4" t="s">
        <v>19</v>
      </c>
      <c r="B9" s="5">
        <v>122</v>
      </c>
      <c r="C9" s="5">
        <v>24</v>
      </c>
      <c r="D9" s="5">
        <v>54</v>
      </c>
      <c r="E9" s="5">
        <v>200</v>
      </c>
    </row>
    <row r="10" spans="1:5" x14ac:dyDescent="0.25">
      <c r="A10" s="4" t="s">
        <v>21</v>
      </c>
      <c r="B10" s="5">
        <v>1115</v>
      </c>
      <c r="C10" s="5">
        <v>203</v>
      </c>
      <c r="D10" s="5">
        <v>451</v>
      </c>
      <c r="E10" s="5">
        <v>1769</v>
      </c>
    </row>
    <row r="11" spans="1:5" x14ac:dyDescent="0.25">
      <c r="A11" s="4" t="s">
        <v>16</v>
      </c>
      <c r="B11" s="5">
        <v>211</v>
      </c>
      <c r="C11" s="5">
        <v>72</v>
      </c>
      <c r="D11" s="5">
        <v>31</v>
      </c>
      <c r="E11" s="5">
        <v>314</v>
      </c>
    </row>
    <row r="12" spans="1:5" x14ac:dyDescent="0.25">
      <c r="A12" s="4" t="s">
        <v>13</v>
      </c>
      <c r="B12" s="5">
        <v>1450</v>
      </c>
      <c r="C12" s="5">
        <v>276</v>
      </c>
      <c r="D12" s="5">
        <v>542</v>
      </c>
      <c r="E12" s="5">
        <v>2268</v>
      </c>
    </row>
    <row r="13" spans="1:5" x14ac:dyDescent="0.25">
      <c r="A13" s="4" t="s">
        <v>11</v>
      </c>
      <c r="B13" s="5">
        <v>152</v>
      </c>
      <c r="C13" s="5">
        <v>52</v>
      </c>
      <c r="D13" s="5">
        <v>35</v>
      </c>
      <c r="E13" s="5">
        <v>239</v>
      </c>
    </row>
    <row r="14" spans="1:5" x14ac:dyDescent="0.25">
      <c r="A14" s="4" t="s">
        <v>5</v>
      </c>
      <c r="B14" s="5">
        <v>747</v>
      </c>
      <c r="C14" s="5">
        <v>152</v>
      </c>
      <c r="D14" s="5">
        <v>303</v>
      </c>
      <c r="E14" s="5">
        <v>1202</v>
      </c>
    </row>
    <row r="15" spans="1:5" x14ac:dyDescent="0.25">
      <c r="A15" s="4" t="s">
        <v>14</v>
      </c>
      <c r="B15" s="5">
        <v>1475</v>
      </c>
      <c r="C15" s="5">
        <v>347</v>
      </c>
      <c r="D15" s="5">
        <v>521</v>
      </c>
      <c r="E15" s="5">
        <v>2343</v>
      </c>
    </row>
    <row r="16" spans="1:5" x14ac:dyDescent="0.25">
      <c r="A16" s="4" t="s">
        <v>9</v>
      </c>
      <c r="B16" s="5">
        <v>4423</v>
      </c>
      <c r="C16" s="5">
        <v>703</v>
      </c>
      <c r="D16" s="5">
        <v>1808</v>
      </c>
      <c r="E16" s="5">
        <v>6934</v>
      </c>
    </row>
    <row r="17" spans="1:9" x14ac:dyDescent="0.25">
      <c r="A17" s="4" t="s">
        <v>12</v>
      </c>
      <c r="B17" s="5">
        <v>286</v>
      </c>
      <c r="C17" s="5">
        <v>73</v>
      </c>
      <c r="D17" s="5">
        <v>114</v>
      </c>
      <c r="E17" s="5">
        <v>473</v>
      </c>
    </row>
    <row r="18" spans="1:9" x14ac:dyDescent="0.25">
      <c r="A18" s="4" t="s">
        <v>22</v>
      </c>
      <c r="B18" s="5">
        <v>162</v>
      </c>
      <c r="C18" s="5">
        <v>28</v>
      </c>
      <c r="D18" s="5">
        <v>57</v>
      </c>
      <c r="E18" s="5">
        <v>247</v>
      </c>
    </row>
    <row r="19" spans="1:9" x14ac:dyDescent="0.25">
      <c r="A19" s="4" t="s">
        <v>17</v>
      </c>
      <c r="B19" s="5">
        <v>7761</v>
      </c>
      <c r="C19" s="5">
        <v>1156</v>
      </c>
      <c r="D19" s="5">
        <v>3857</v>
      </c>
      <c r="E19" s="5">
        <v>12774</v>
      </c>
    </row>
    <row r="20" spans="1:9" x14ac:dyDescent="0.25">
      <c r="A20" s="4" t="s">
        <v>18</v>
      </c>
      <c r="B20" s="5">
        <v>643</v>
      </c>
      <c r="C20" s="5">
        <v>115</v>
      </c>
      <c r="D20" s="5">
        <v>204</v>
      </c>
      <c r="E20" s="5">
        <v>962</v>
      </c>
    </row>
    <row r="21" spans="1:9" x14ac:dyDescent="0.25">
      <c r="A21" s="4" t="s">
        <v>7</v>
      </c>
      <c r="B21" s="5">
        <v>179</v>
      </c>
      <c r="C21" s="5">
        <v>44</v>
      </c>
      <c r="D21" s="5">
        <v>48</v>
      </c>
      <c r="E21" s="5">
        <v>271</v>
      </c>
      <c r="I21" t="s">
        <v>30</v>
      </c>
    </row>
    <row r="22" spans="1:9" x14ac:dyDescent="0.25">
      <c r="A22" s="4" t="s">
        <v>20</v>
      </c>
      <c r="B22" s="5">
        <v>374</v>
      </c>
      <c r="C22" s="5">
        <v>96</v>
      </c>
      <c r="D22" s="5">
        <v>132</v>
      </c>
      <c r="E22" s="5">
        <v>602</v>
      </c>
      <c r="H22" t="s">
        <v>29</v>
      </c>
      <c r="I22" s="9">
        <f>GETPIVOTDATA("Antall",$A$4,"Innvandringsgrunn","Flyktninger og deres familieinnvandrede")/GETPIVOTDATA("Antall",$A$4,"Innvandringsgrunn","Alle")</f>
        <v>0.42647411601017127</v>
      </c>
    </row>
    <row r="23" spans="1:9" x14ac:dyDescent="0.25">
      <c r="A23" s="4" t="s">
        <v>24</v>
      </c>
      <c r="B23" s="5">
        <v>20843</v>
      </c>
      <c r="C23" s="5">
        <v>3679</v>
      </c>
      <c r="D23" s="5">
        <v>8889</v>
      </c>
      <c r="E23" s="5">
        <v>33411</v>
      </c>
      <c r="H23" t="s">
        <v>6</v>
      </c>
      <c r="I23" s="9">
        <f>GETPIVOTDATA("Antall",$A$4,"Innvandringsgrunn","Arbeidsinnvandrere")/GETPIVOTDATA("Antall",$A$4,"Innvandringsgrunn","Alle")</f>
        <v>0.17651009931391834</v>
      </c>
    </row>
    <row r="25" spans="1:9" x14ac:dyDescent="0.25">
      <c r="A25" s="7"/>
      <c r="B25" s="7" t="s">
        <v>8</v>
      </c>
      <c r="C25" s="7" t="s">
        <v>6</v>
      </c>
      <c r="D25" s="7" t="s">
        <v>4</v>
      </c>
    </row>
    <row r="26" spans="1:9" x14ac:dyDescent="0.25">
      <c r="A26" t="s">
        <v>3</v>
      </c>
      <c r="B26">
        <v>1226</v>
      </c>
      <c r="C26">
        <v>217</v>
      </c>
      <c r="D26">
        <v>573</v>
      </c>
    </row>
    <row r="27" spans="1:9" x14ac:dyDescent="0.25">
      <c r="A27" t="s">
        <v>15</v>
      </c>
      <c r="B27">
        <v>411</v>
      </c>
      <c r="C27">
        <v>89</v>
      </c>
      <c r="D27">
        <v>137</v>
      </c>
    </row>
    <row r="28" spans="1:9" x14ac:dyDescent="0.25">
      <c r="A28" t="s">
        <v>10</v>
      </c>
      <c r="B28">
        <v>106</v>
      </c>
      <c r="C28">
        <v>32</v>
      </c>
      <c r="D28">
        <v>22</v>
      </c>
    </row>
    <row r="29" spans="1:9" x14ac:dyDescent="0.25">
      <c r="A29" t="s">
        <v>19</v>
      </c>
      <c r="B29">
        <v>122</v>
      </c>
      <c r="C29">
        <v>24</v>
      </c>
      <c r="D29">
        <v>54</v>
      </c>
    </row>
    <row r="30" spans="1:9" x14ac:dyDescent="0.25">
      <c r="A30" t="s">
        <v>21</v>
      </c>
      <c r="B30">
        <v>1115</v>
      </c>
      <c r="C30">
        <v>203</v>
      </c>
      <c r="D30">
        <v>451</v>
      </c>
    </row>
    <row r="31" spans="1:9" x14ac:dyDescent="0.25">
      <c r="A31" t="s">
        <v>16</v>
      </c>
      <c r="B31">
        <v>211</v>
      </c>
      <c r="C31">
        <v>72</v>
      </c>
      <c r="D31">
        <v>31</v>
      </c>
    </row>
    <row r="32" spans="1:9" x14ac:dyDescent="0.25">
      <c r="A32" t="s">
        <v>13</v>
      </c>
      <c r="B32">
        <v>1450</v>
      </c>
      <c r="C32">
        <v>276</v>
      </c>
      <c r="D32">
        <v>542</v>
      </c>
    </row>
    <row r="33" spans="1:5" x14ac:dyDescent="0.25">
      <c r="A33" t="s">
        <v>11</v>
      </c>
      <c r="B33">
        <v>152</v>
      </c>
      <c r="C33">
        <v>52</v>
      </c>
      <c r="D33">
        <v>35</v>
      </c>
    </row>
    <row r="34" spans="1:5" x14ac:dyDescent="0.25">
      <c r="A34" t="s">
        <v>5</v>
      </c>
      <c r="B34">
        <v>747</v>
      </c>
      <c r="C34">
        <v>152</v>
      </c>
      <c r="D34">
        <v>303</v>
      </c>
    </row>
    <row r="35" spans="1:5" x14ac:dyDescent="0.25">
      <c r="A35" t="s">
        <v>14</v>
      </c>
      <c r="B35">
        <v>1475</v>
      </c>
      <c r="C35">
        <v>347</v>
      </c>
      <c r="D35">
        <v>521</v>
      </c>
    </row>
    <row r="36" spans="1:5" x14ac:dyDescent="0.25">
      <c r="A36" t="s">
        <v>9</v>
      </c>
      <c r="B36">
        <v>4423</v>
      </c>
      <c r="C36">
        <v>703</v>
      </c>
      <c r="D36">
        <v>1808</v>
      </c>
    </row>
    <row r="37" spans="1:5" x14ac:dyDescent="0.25">
      <c r="A37" t="s">
        <v>12</v>
      </c>
      <c r="B37">
        <v>286</v>
      </c>
      <c r="C37">
        <v>73</v>
      </c>
      <c r="D37">
        <v>114</v>
      </c>
    </row>
    <row r="38" spans="1:5" x14ac:dyDescent="0.25">
      <c r="A38" t="s">
        <v>22</v>
      </c>
      <c r="B38">
        <v>162</v>
      </c>
      <c r="C38">
        <v>28</v>
      </c>
      <c r="D38">
        <v>57</v>
      </c>
    </row>
    <row r="39" spans="1:5" x14ac:dyDescent="0.25">
      <c r="A39" t="s">
        <v>17</v>
      </c>
      <c r="B39">
        <v>7761</v>
      </c>
      <c r="C39">
        <v>1156</v>
      </c>
      <c r="D39">
        <v>3857</v>
      </c>
    </row>
    <row r="40" spans="1:5" x14ac:dyDescent="0.25">
      <c r="A40" t="s">
        <v>18</v>
      </c>
      <c r="B40">
        <v>643</v>
      </c>
      <c r="C40">
        <v>115</v>
      </c>
      <c r="D40">
        <v>204</v>
      </c>
    </row>
    <row r="41" spans="1:5" x14ac:dyDescent="0.25">
      <c r="A41" t="s">
        <v>7</v>
      </c>
      <c r="B41">
        <v>179</v>
      </c>
      <c r="C41">
        <v>44</v>
      </c>
      <c r="D41">
        <v>48</v>
      </c>
    </row>
    <row r="42" spans="1:5" x14ac:dyDescent="0.25">
      <c r="A42" t="s">
        <v>20</v>
      </c>
      <c r="B42">
        <v>374</v>
      </c>
      <c r="C42">
        <v>96</v>
      </c>
      <c r="D42">
        <v>132</v>
      </c>
    </row>
    <row r="45" spans="1:5" x14ac:dyDescent="0.25">
      <c r="A45" s="7" t="s">
        <v>0</v>
      </c>
      <c r="B45" s="7" t="s">
        <v>8</v>
      </c>
      <c r="C45" s="7" t="s">
        <v>6</v>
      </c>
      <c r="D45" s="7" t="s">
        <v>4</v>
      </c>
      <c r="E45" s="7" t="s">
        <v>28</v>
      </c>
    </row>
    <row r="46" spans="1:5" x14ac:dyDescent="0.25">
      <c r="A46" t="s">
        <v>12</v>
      </c>
      <c r="C46" s="6">
        <f>C37/B37*100</f>
        <v>25.524475524475527</v>
      </c>
      <c r="D46" s="6">
        <f>D37/B37*100</f>
        <v>39.86013986013986</v>
      </c>
      <c r="E46" t="s">
        <v>12</v>
      </c>
    </row>
    <row r="47" spans="1:5" x14ac:dyDescent="0.25">
      <c r="A47" t="s">
        <v>19</v>
      </c>
      <c r="C47" s="6">
        <f>C29/B29*100</f>
        <v>19.672131147540984</v>
      </c>
      <c r="D47" s="6">
        <f>D29/B29*100</f>
        <v>44.26229508196721</v>
      </c>
      <c r="E47" t="s">
        <v>19</v>
      </c>
    </row>
    <row r="48" spans="1:5" x14ac:dyDescent="0.25">
      <c r="A48" t="s">
        <v>11</v>
      </c>
      <c r="C48" s="6">
        <f>C33/B33*100</f>
        <v>34.210526315789473</v>
      </c>
      <c r="D48" s="6">
        <f>D33/B33*100</f>
        <v>23.026315789473685</v>
      </c>
      <c r="E48" t="s">
        <v>11</v>
      </c>
    </row>
    <row r="49" spans="1:5" x14ac:dyDescent="0.25">
      <c r="A49" t="s">
        <v>16</v>
      </c>
      <c r="C49" s="6">
        <f>C31/B31*100</f>
        <v>34.123222748815166</v>
      </c>
      <c r="D49" s="6">
        <f>D31/B31*100</f>
        <v>14.691943127962084</v>
      </c>
      <c r="E49" t="s">
        <v>16</v>
      </c>
    </row>
    <row r="50" spans="1:5" x14ac:dyDescent="0.25">
      <c r="A50" t="s">
        <v>5</v>
      </c>
      <c r="C50" s="6">
        <f>C34/B34*100</f>
        <v>20.348058902275771</v>
      </c>
      <c r="D50" s="6">
        <f>D34/B34*100</f>
        <v>40.562248995983936</v>
      </c>
      <c r="E50" t="s">
        <v>5</v>
      </c>
    </row>
    <row r="51" spans="1:5" x14ac:dyDescent="0.25">
      <c r="A51" t="s">
        <v>15</v>
      </c>
      <c r="C51" s="6">
        <f>C27/B27*100</f>
        <v>21.654501216545015</v>
      </c>
      <c r="D51" s="6">
        <f>D27/B27*100</f>
        <v>33.333333333333329</v>
      </c>
      <c r="E51" t="s">
        <v>15</v>
      </c>
    </row>
    <row r="52" spans="1:5" x14ac:dyDescent="0.25">
      <c r="A52" t="s">
        <v>18</v>
      </c>
      <c r="C52" s="6">
        <f>C40/B40*100</f>
        <v>17.884914463452567</v>
      </c>
      <c r="D52" s="6">
        <f>D40/B40*100</f>
        <v>31.726283048211506</v>
      </c>
      <c r="E52" t="s">
        <v>18</v>
      </c>
    </row>
    <row r="53" spans="1:5" x14ac:dyDescent="0.25">
      <c r="A53" t="s">
        <v>13</v>
      </c>
      <c r="C53" s="6">
        <f>C32/B32*100</f>
        <v>19.034482758620687</v>
      </c>
      <c r="D53" s="6">
        <f>D32/B32*100</f>
        <v>37.379310344827587</v>
      </c>
      <c r="E53" t="s">
        <v>13</v>
      </c>
    </row>
    <row r="54" spans="1:5" x14ac:dyDescent="0.25">
      <c r="A54" t="s">
        <v>7</v>
      </c>
      <c r="C54" s="6">
        <f>C41/B41*100</f>
        <v>24.581005586592177</v>
      </c>
      <c r="D54" s="6">
        <f>D41/B41*100</f>
        <v>26.815642458100559</v>
      </c>
      <c r="E54" t="s">
        <v>7</v>
      </c>
    </row>
    <row r="55" spans="1:5" x14ac:dyDescent="0.25">
      <c r="A55" t="s">
        <v>10</v>
      </c>
      <c r="C55" s="6">
        <f>C28/B28*100</f>
        <v>30.188679245283019</v>
      </c>
      <c r="D55" s="6">
        <f>D28/B28*100</f>
        <v>20.754716981132077</v>
      </c>
      <c r="E55" t="s">
        <v>10</v>
      </c>
    </row>
    <row r="56" spans="1:5" x14ac:dyDescent="0.25">
      <c r="A56" t="s">
        <v>20</v>
      </c>
      <c r="C56" s="6">
        <f>C42/B42*100</f>
        <v>25.668449197860966</v>
      </c>
      <c r="D56" s="6">
        <f>D42/B42*100</f>
        <v>35.294117647058826</v>
      </c>
      <c r="E56" t="s">
        <v>20</v>
      </c>
    </row>
    <row r="57" spans="1:5" x14ac:dyDescent="0.25">
      <c r="A57" t="s">
        <v>9</v>
      </c>
      <c r="C57" s="6">
        <f>C36/B36*100</f>
        <v>15.894189464164594</v>
      </c>
      <c r="D57" s="6">
        <f>D36/B36*100</f>
        <v>40.877232647524302</v>
      </c>
      <c r="E57" t="s">
        <v>9</v>
      </c>
    </row>
    <row r="58" spans="1:5" x14ac:dyDescent="0.25">
      <c r="A58" t="s">
        <v>22</v>
      </c>
      <c r="C58" s="6">
        <f>C38/B38*100</f>
        <v>17.283950617283949</v>
      </c>
      <c r="D58" s="6">
        <f>D38/B38*100</f>
        <v>35.185185185185183</v>
      </c>
      <c r="E58" t="s">
        <v>22</v>
      </c>
    </row>
    <row r="59" spans="1:5" x14ac:dyDescent="0.25">
      <c r="A59" t="s">
        <v>21</v>
      </c>
      <c r="C59" s="6">
        <f>C30/B30*100</f>
        <v>18.206278026905828</v>
      </c>
      <c r="D59" s="6">
        <f>D30/B30*100</f>
        <v>40.448430493273541</v>
      </c>
      <c r="E59" t="s">
        <v>21</v>
      </c>
    </row>
    <row r="60" spans="1:5" x14ac:dyDescent="0.25">
      <c r="A60" t="s">
        <v>3</v>
      </c>
      <c r="C60" s="6">
        <f>C26/B26*100</f>
        <v>17.69983686786297</v>
      </c>
      <c r="D60" s="6">
        <f>D26/B26*100</f>
        <v>46.737357259380097</v>
      </c>
      <c r="E60" t="s">
        <v>3</v>
      </c>
    </row>
    <row r="61" spans="1:5" x14ac:dyDescent="0.25">
      <c r="A61" t="s">
        <v>14</v>
      </c>
      <c r="C61" s="6">
        <f>C35/B35*100</f>
        <v>23.525423728813561</v>
      </c>
      <c r="D61" s="6">
        <f>D35/B35*100</f>
        <v>35.322033898305079</v>
      </c>
      <c r="E61" t="s">
        <v>14</v>
      </c>
    </row>
    <row r="62" spans="1:5" x14ac:dyDescent="0.25">
      <c r="A62" t="s">
        <v>17</v>
      </c>
      <c r="C62" s="6">
        <f>C39/B39*100</f>
        <v>14.894987759309366</v>
      </c>
      <c r="D62" s="6">
        <f>D39/B39*100</f>
        <v>49.697203968560757</v>
      </c>
      <c r="E62" t="s">
        <v>17</v>
      </c>
    </row>
    <row r="65" spans="1:3" x14ac:dyDescent="0.25">
      <c r="A65" s="7" t="s">
        <v>0</v>
      </c>
      <c r="B65" s="7" t="s">
        <v>6</v>
      </c>
      <c r="C65" s="7" t="s">
        <v>28</v>
      </c>
    </row>
    <row r="66" spans="1:3" x14ac:dyDescent="0.25">
      <c r="A66" t="s">
        <v>3</v>
      </c>
      <c r="B66" s="8">
        <v>17.69983686786297</v>
      </c>
      <c r="C66" t="s">
        <v>3</v>
      </c>
    </row>
    <row r="67" spans="1:3" x14ac:dyDescent="0.25">
      <c r="A67" t="s">
        <v>15</v>
      </c>
      <c r="B67" s="8">
        <v>21.654501216545015</v>
      </c>
      <c r="C67" t="s">
        <v>15</v>
      </c>
    </row>
    <row r="68" spans="1:3" x14ac:dyDescent="0.25">
      <c r="A68" t="s">
        <v>10</v>
      </c>
      <c r="B68" s="8">
        <v>30.188679245283019</v>
      </c>
      <c r="C68" t="s">
        <v>10</v>
      </c>
    </row>
    <row r="69" spans="1:3" x14ac:dyDescent="0.25">
      <c r="A69" t="s">
        <v>19</v>
      </c>
      <c r="B69" s="8">
        <v>19.672131147540984</v>
      </c>
      <c r="C69" t="s">
        <v>19</v>
      </c>
    </row>
    <row r="70" spans="1:3" x14ac:dyDescent="0.25">
      <c r="A70" t="s">
        <v>21</v>
      </c>
      <c r="B70" s="8">
        <v>18.206278026905828</v>
      </c>
      <c r="C70" t="s">
        <v>21</v>
      </c>
    </row>
    <row r="71" spans="1:3" x14ac:dyDescent="0.25">
      <c r="A71" t="s">
        <v>16</v>
      </c>
      <c r="B71" s="8">
        <v>34.123222748815166</v>
      </c>
      <c r="C71" t="s">
        <v>16</v>
      </c>
    </row>
    <row r="72" spans="1:3" x14ac:dyDescent="0.25">
      <c r="A72" t="s">
        <v>13</v>
      </c>
      <c r="B72" s="8">
        <v>19.034482758620687</v>
      </c>
      <c r="C72" t="s">
        <v>13</v>
      </c>
    </row>
    <row r="73" spans="1:3" x14ac:dyDescent="0.25">
      <c r="A73" t="s">
        <v>11</v>
      </c>
      <c r="B73" s="8">
        <v>34.210526315789473</v>
      </c>
      <c r="C73" t="s">
        <v>11</v>
      </c>
    </row>
    <row r="74" spans="1:3" x14ac:dyDescent="0.25">
      <c r="A74" t="s">
        <v>5</v>
      </c>
      <c r="B74" s="8">
        <v>20.348058902275771</v>
      </c>
      <c r="C74" t="s">
        <v>5</v>
      </c>
    </row>
    <row r="75" spans="1:3" x14ac:dyDescent="0.25">
      <c r="A75" t="s">
        <v>14</v>
      </c>
      <c r="B75" s="8">
        <v>23.525423728813561</v>
      </c>
      <c r="C75" t="s">
        <v>14</v>
      </c>
    </row>
    <row r="76" spans="1:3" x14ac:dyDescent="0.25">
      <c r="A76" t="s">
        <v>9</v>
      </c>
      <c r="B76" s="8">
        <v>15.894189464164594</v>
      </c>
      <c r="C76" t="s">
        <v>9</v>
      </c>
    </row>
    <row r="77" spans="1:3" x14ac:dyDescent="0.25">
      <c r="A77" t="s">
        <v>12</v>
      </c>
      <c r="B77" s="8">
        <v>25.524475524475527</v>
      </c>
      <c r="C77" t="s">
        <v>12</v>
      </c>
    </row>
    <row r="78" spans="1:3" x14ac:dyDescent="0.25">
      <c r="A78" t="s">
        <v>22</v>
      </c>
      <c r="B78" s="8">
        <v>17.283950617283949</v>
      </c>
      <c r="C78" t="s">
        <v>22</v>
      </c>
    </row>
    <row r="79" spans="1:3" x14ac:dyDescent="0.25">
      <c r="A79" t="s">
        <v>17</v>
      </c>
      <c r="B79" s="8">
        <v>14.894987759309366</v>
      </c>
      <c r="C79" t="s">
        <v>17</v>
      </c>
    </row>
    <row r="80" spans="1:3" x14ac:dyDescent="0.25">
      <c r="A80" t="s">
        <v>18</v>
      </c>
      <c r="B80" s="8">
        <v>17.884914463452567</v>
      </c>
      <c r="C80" t="s">
        <v>18</v>
      </c>
    </row>
    <row r="81" spans="1:3" x14ac:dyDescent="0.25">
      <c r="A81" t="s">
        <v>7</v>
      </c>
      <c r="B81" s="8">
        <v>24.581005586592177</v>
      </c>
      <c r="C81" t="s">
        <v>7</v>
      </c>
    </row>
    <row r="82" spans="1:3" x14ac:dyDescent="0.25">
      <c r="A82" t="s">
        <v>20</v>
      </c>
      <c r="B82" s="8">
        <v>25.668449197860966</v>
      </c>
      <c r="C82" t="s">
        <v>20</v>
      </c>
    </row>
    <row r="84" spans="1:3" x14ac:dyDescent="0.25">
      <c r="A84" s="7" t="s">
        <v>0</v>
      </c>
      <c r="B84" s="7" t="s">
        <v>4</v>
      </c>
      <c r="C84" s="7" t="s">
        <v>28</v>
      </c>
    </row>
    <row r="85" spans="1:3" x14ac:dyDescent="0.25">
      <c r="A85" t="s">
        <v>3</v>
      </c>
      <c r="B85" s="8">
        <v>46.737357259380097</v>
      </c>
      <c r="C85" t="s">
        <v>3</v>
      </c>
    </row>
    <row r="86" spans="1:3" x14ac:dyDescent="0.25">
      <c r="A86" t="s">
        <v>15</v>
      </c>
      <c r="B86" s="8">
        <v>33.333333333333329</v>
      </c>
      <c r="C86" t="s">
        <v>15</v>
      </c>
    </row>
    <row r="87" spans="1:3" x14ac:dyDescent="0.25">
      <c r="A87" t="s">
        <v>10</v>
      </c>
      <c r="B87" s="8">
        <v>20.754716981132077</v>
      </c>
      <c r="C87" t="s">
        <v>10</v>
      </c>
    </row>
    <row r="88" spans="1:3" x14ac:dyDescent="0.25">
      <c r="A88" t="s">
        <v>19</v>
      </c>
      <c r="B88" s="8">
        <v>44.26229508196721</v>
      </c>
      <c r="C88" t="s">
        <v>19</v>
      </c>
    </row>
    <row r="89" spans="1:3" x14ac:dyDescent="0.25">
      <c r="A89" t="s">
        <v>21</v>
      </c>
      <c r="B89" s="8">
        <v>40.448430493273541</v>
      </c>
      <c r="C89" t="s">
        <v>21</v>
      </c>
    </row>
    <row r="90" spans="1:3" x14ac:dyDescent="0.25">
      <c r="A90" t="s">
        <v>16</v>
      </c>
      <c r="B90" s="8">
        <v>14.691943127962084</v>
      </c>
      <c r="C90" t="s">
        <v>16</v>
      </c>
    </row>
    <row r="91" spans="1:3" x14ac:dyDescent="0.25">
      <c r="A91" t="s">
        <v>13</v>
      </c>
      <c r="B91" s="8">
        <v>37.379310344827587</v>
      </c>
      <c r="C91" t="s">
        <v>13</v>
      </c>
    </row>
    <row r="92" spans="1:3" x14ac:dyDescent="0.25">
      <c r="A92" t="s">
        <v>11</v>
      </c>
      <c r="B92" s="8">
        <v>23.026315789473685</v>
      </c>
      <c r="C92" t="s">
        <v>11</v>
      </c>
    </row>
    <row r="93" spans="1:3" x14ac:dyDescent="0.25">
      <c r="A93" t="s">
        <v>5</v>
      </c>
      <c r="B93" s="8">
        <v>40.562248995983936</v>
      </c>
      <c r="C93" t="s">
        <v>5</v>
      </c>
    </row>
    <row r="94" spans="1:3" x14ac:dyDescent="0.25">
      <c r="A94" t="s">
        <v>14</v>
      </c>
      <c r="B94" s="8">
        <v>35.322033898305079</v>
      </c>
      <c r="C94" t="s">
        <v>14</v>
      </c>
    </row>
    <row r="95" spans="1:3" x14ac:dyDescent="0.25">
      <c r="A95" t="s">
        <v>9</v>
      </c>
      <c r="B95" s="8">
        <v>40.877232647524302</v>
      </c>
      <c r="C95" t="s">
        <v>9</v>
      </c>
    </row>
    <row r="96" spans="1:3" x14ac:dyDescent="0.25">
      <c r="A96" t="s">
        <v>12</v>
      </c>
      <c r="B96" s="8">
        <v>39.86013986013986</v>
      </c>
      <c r="C96" t="s">
        <v>12</v>
      </c>
    </row>
    <row r="97" spans="1:3" x14ac:dyDescent="0.25">
      <c r="A97" t="s">
        <v>22</v>
      </c>
      <c r="B97" s="8">
        <v>35.185185185185183</v>
      </c>
      <c r="C97" t="s">
        <v>22</v>
      </c>
    </row>
    <row r="98" spans="1:3" x14ac:dyDescent="0.25">
      <c r="A98" t="s">
        <v>17</v>
      </c>
      <c r="B98" s="8">
        <v>49.697203968560757</v>
      </c>
      <c r="C98" t="s">
        <v>17</v>
      </c>
    </row>
    <row r="99" spans="1:3" x14ac:dyDescent="0.25">
      <c r="A99" t="s">
        <v>18</v>
      </c>
      <c r="B99" s="8">
        <v>31.726283048211506</v>
      </c>
      <c r="C99" t="s">
        <v>18</v>
      </c>
    </row>
    <row r="100" spans="1:3" x14ac:dyDescent="0.25">
      <c r="A100" t="s">
        <v>7</v>
      </c>
      <c r="B100" s="8">
        <v>26.815642458100559</v>
      </c>
      <c r="C100" t="s">
        <v>7</v>
      </c>
    </row>
    <row r="101" spans="1:3" x14ac:dyDescent="0.25">
      <c r="A101" t="s">
        <v>20</v>
      </c>
      <c r="B101" s="8">
        <v>35.294117647058826</v>
      </c>
      <c r="C1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8F20-E09D-45C9-B528-7FE001EDB971}">
  <dimension ref="A1:C52"/>
  <sheetViews>
    <sheetView workbookViewId="0">
      <selection sqref="A1:C52"/>
    </sheetView>
  </sheetViews>
  <sheetFormatPr baseColWidth="10" defaultRowHeight="15" x14ac:dyDescent="0.25"/>
  <cols>
    <col min="1" max="1" width="14.140625" bestFit="1" customWidth="1"/>
    <col min="2" max="2" width="37.7109375" bestFit="1" customWidth="1"/>
    <col min="3" max="3" width="6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2">
        <v>573</v>
      </c>
    </row>
    <row r="3" spans="1:3" x14ac:dyDescent="0.25">
      <c r="A3" s="1" t="s">
        <v>5</v>
      </c>
      <c r="B3" s="1" t="s">
        <v>6</v>
      </c>
      <c r="C3" s="2">
        <v>152</v>
      </c>
    </row>
    <row r="4" spans="1:3" x14ac:dyDescent="0.25">
      <c r="A4" s="1" t="s">
        <v>7</v>
      </c>
      <c r="B4" s="1" t="s">
        <v>4</v>
      </c>
      <c r="C4" s="2">
        <v>48</v>
      </c>
    </row>
    <row r="5" spans="1:3" x14ac:dyDescent="0.25">
      <c r="A5" s="1" t="s">
        <v>3</v>
      </c>
      <c r="B5" s="1" t="s">
        <v>8</v>
      </c>
      <c r="C5" s="2">
        <v>1226</v>
      </c>
    </row>
    <row r="6" spans="1:3" x14ac:dyDescent="0.25">
      <c r="A6" s="1" t="s">
        <v>9</v>
      </c>
      <c r="B6" s="1" t="s">
        <v>8</v>
      </c>
      <c r="C6" s="2">
        <v>4423</v>
      </c>
    </row>
    <row r="7" spans="1:3" x14ac:dyDescent="0.25">
      <c r="A7" s="1" t="s">
        <v>10</v>
      </c>
      <c r="B7" s="1" t="s">
        <v>4</v>
      </c>
      <c r="C7" s="2">
        <v>22</v>
      </c>
    </row>
    <row r="8" spans="1:3" x14ac:dyDescent="0.25">
      <c r="A8" s="1" t="s">
        <v>11</v>
      </c>
      <c r="B8" s="1" t="s">
        <v>6</v>
      </c>
      <c r="C8" s="2">
        <v>52</v>
      </c>
    </row>
    <row r="9" spans="1:3" x14ac:dyDescent="0.25">
      <c r="A9" s="1" t="s">
        <v>10</v>
      </c>
      <c r="B9" s="1" t="s">
        <v>8</v>
      </c>
      <c r="C9" s="2">
        <v>106</v>
      </c>
    </row>
    <row r="10" spans="1:3" x14ac:dyDescent="0.25">
      <c r="A10" s="1" t="s">
        <v>12</v>
      </c>
      <c r="B10" s="1" t="s">
        <v>6</v>
      </c>
      <c r="C10" s="2">
        <v>73</v>
      </c>
    </row>
    <row r="11" spans="1:3" x14ac:dyDescent="0.25">
      <c r="A11" s="1" t="s">
        <v>13</v>
      </c>
      <c r="B11" s="1" t="s">
        <v>6</v>
      </c>
      <c r="C11" s="2">
        <v>276</v>
      </c>
    </row>
    <row r="12" spans="1:3" x14ac:dyDescent="0.25">
      <c r="A12" s="1" t="s">
        <v>7</v>
      </c>
      <c r="B12" s="1" t="s">
        <v>6</v>
      </c>
      <c r="C12" s="2">
        <v>44</v>
      </c>
    </row>
    <row r="13" spans="1:3" x14ac:dyDescent="0.25">
      <c r="A13" s="1" t="s">
        <v>14</v>
      </c>
      <c r="B13" s="1" t="s">
        <v>8</v>
      </c>
      <c r="C13" s="2">
        <v>1475</v>
      </c>
    </row>
    <row r="14" spans="1:3" x14ac:dyDescent="0.25">
      <c r="A14" s="1" t="s">
        <v>15</v>
      </c>
      <c r="B14" s="1" t="s">
        <v>6</v>
      </c>
      <c r="C14" s="2">
        <v>89</v>
      </c>
    </row>
    <row r="15" spans="1:3" x14ac:dyDescent="0.25">
      <c r="A15" s="1" t="s">
        <v>13</v>
      </c>
      <c r="B15" s="1" t="s">
        <v>4</v>
      </c>
      <c r="C15" s="2">
        <v>542</v>
      </c>
    </row>
    <row r="16" spans="1:3" x14ac:dyDescent="0.25">
      <c r="A16" s="1" t="s">
        <v>16</v>
      </c>
      <c r="B16" s="1" t="s">
        <v>6</v>
      </c>
      <c r="C16" s="2">
        <v>72</v>
      </c>
    </row>
    <row r="17" spans="1:3" x14ac:dyDescent="0.25">
      <c r="A17" s="1" t="s">
        <v>17</v>
      </c>
      <c r="B17" s="1" t="s">
        <v>6</v>
      </c>
      <c r="C17" s="2">
        <v>1156</v>
      </c>
    </row>
    <row r="18" spans="1:3" x14ac:dyDescent="0.25">
      <c r="A18" s="1" t="s">
        <v>18</v>
      </c>
      <c r="B18" s="1" t="s">
        <v>6</v>
      </c>
      <c r="C18" s="2">
        <v>115</v>
      </c>
    </row>
    <row r="19" spans="1:3" x14ac:dyDescent="0.25">
      <c r="A19" s="1" t="s">
        <v>19</v>
      </c>
      <c r="B19" s="1" t="s">
        <v>6</v>
      </c>
      <c r="C19" s="2">
        <v>24</v>
      </c>
    </row>
    <row r="20" spans="1:3" x14ac:dyDescent="0.25">
      <c r="A20" s="1" t="s">
        <v>20</v>
      </c>
      <c r="B20" s="1" t="s">
        <v>6</v>
      </c>
      <c r="C20" s="2">
        <v>96</v>
      </c>
    </row>
    <row r="21" spans="1:3" x14ac:dyDescent="0.25">
      <c r="A21" s="1" t="s">
        <v>21</v>
      </c>
      <c r="B21" s="1" t="s">
        <v>6</v>
      </c>
      <c r="C21" s="2">
        <v>203</v>
      </c>
    </row>
    <row r="22" spans="1:3" x14ac:dyDescent="0.25">
      <c r="A22" s="1" t="s">
        <v>22</v>
      </c>
      <c r="B22" s="1" t="s">
        <v>6</v>
      </c>
      <c r="C22" s="2">
        <v>28</v>
      </c>
    </row>
    <row r="23" spans="1:3" x14ac:dyDescent="0.25">
      <c r="A23" s="1" t="s">
        <v>15</v>
      </c>
      <c r="B23" s="1" t="s">
        <v>8</v>
      </c>
      <c r="C23" s="2">
        <v>411</v>
      </c>
    </row>
    <row r="24" spans="1:3" x14ac:dyDescent="0.25">
      <c r="A24" s="1" t="s">
        <v>20</v>
      </c>
      <c r="B24" s="1" t="s">
        <v>8</v>
      </c>
      <c r="C24" s="2">
        <v>374</v>
      </c>
    </row>
    <row r="25" spans="1:3" x14ac:dyDescent="0.25">
      <c r="A25" s="1" t="s">
        <v>18</v>
      </c>
      <c r="B25" s="1" t="s">
        <v>4</v>
      </c>
      <c r="C25" s="2">
        <v>204</v>
      </c>
    </row>
    <row r="26" spans="1:3" x14ac:dyDescent="0.25">
      <c r="A26" s="1" t="s">
        <v>16</v>
      </c>
      <c r="B26" s="1" t="s">
        <v>8</v>
      </c>
      <c r="C26" s="2">
        <v>211</v>
      </c>
    </row>
    <row r="27" spans="1:3" x14ac:dyDescent="0.25">
      <c r="A27" s="1" t="s">
        <v>17</v>
      </c>
      <c r="B27" s="1" t="s">
        <v>4</v>
      </c>
      <c r="C27" s="2">
        <v>3857</v>
      </c>
    </row>
    <row r="28" spans="1:3" x14ac:dyDescent="0.25">
      <c r="A28" s="1" t="s">
        <v>22</v>
      </c>
      <c r="B28" s="1" t="s">
        <v>8</v>
      </c>
      <c r="C28" s="2">
        <v>162</v>
      </c>
    </row>
    <row r="29" spans="1:3" x14ac:dyDescent="0.25">
      <c r="A29" s="1" t="s">
        <v>17</v>
      </c>
      <c r="B29" s="1" t="s">
        <v>8</v>
      </c>
      <c r="C29" s="2">
        <v>7761</v>
      </c>
    </row>
    <row r="30" spans="1:3" x14ac:dyDescent="0.25">
      <c r="A30" s="1" t="s">
        <v>22</v>
      </c>
      <c r="B30" s="1" t="s">
        <v>4</v>
      </c>
      <c r="C30" s="2">
        <v>57</v>
      </c>
    </row>
    <row r="31" spans="1:3" x14ac:dyDescent="0.25">
      <c r="A31" s="1" t="s">
        <v>20</v>
      </c>
      <c r="B31" s="1" t="s">
        <v>4</v>
      </c>
      <c r="C31" s="2">
        <v>132</v>
      </c>
    </row>
    <row r="32" spans="1:3" x14ac:dyDescent="0.25">
      <c r="A32" s="1" t="s">
        <v>12</v>
      </c>
      <c r="B32" s="1" t="s">
        <v>8</v>
      </c>
      <c r="C32" s="2">
        <v>286</v>
      </c>
    </row>
    <row r="33" spans="1:3" x14ac:dyDescent="0.25">
      <c r="A33" s="1" t="s">
        <v>21</v>
      </c>
      <c r="B33" s="1" t="s">
        <v>8</v>
      </c>
      <c r="C33" s="2">
        <v>1115</v>
      </c>
    </row>
    <row r="34" spans="1:3" x14ac:dyDescent="0.25">
      <c r="A34" s="1" t="s">
        <v>9</v>
      </c>
      <c r="B34" s="1" t="s">
        <v>4</v>
      </c>
      <c r="C34" s="2">
        <v>1808</v>
      </c>
    </row>
    <row r="35" spans="1:3" x14ac:dyDescent="0.25">
      <c r="A35" s="1" t="s">
        <v>11</v>
      </c>
      <c r="B35" s="1" t="s">
        <v>4</v>
      </c>
      <c r="C35" s="2">
        <v>35</v>
      </c>
    </row>
    <row r="36" spans="1:3" x14ac:dyDescent="0.25">
      <c r="A36" s="1" t="s">
        <v>10</v>
      </c>
      <c r="B36" s="1" t="s">
        <v>6</v>
      </c>
      <c r="C36" s="2">
        <v>32</v>
      </c>
    </row>
    <row r="37" spans="1:3" x14ac:dyDescent="0.25">
      <c r="A37" s="1" t="s">
        <v>18</v>
      </c>
      <c r="B37" s="1" t="s">
        <v>8</v>
      </c>
      <c r="C37" s="2">
        <v>643</v>
      </c>
    </row>
    <row r="38" spans="1:3" x14ac:dyDescent="0.25">
      <c r="A38" s="1" t="s">
        <v>13</v>
      </c>
      <c r="B38" s="1" t="s">
        <v>8</v>
      </c>
      <c r="C38" s="2">
        <v>1450</v>
      </c>
    </row>
    <row r="39" spans="1:3" x14ac:dyDescent="0.25">
      <c r="A39" s="1" t="s">
        <v>9</v>
      </c>
      <c r="B39" s="1" t="s">
        <v>6</v>
      </c>
      <c r="C39" s="2">
        <v>703</v>
      </c>
    </row>
    <row r="40" spans="1:3" x14ac:dyDescent="0.25">
      <c r="A40" s="1" t="s">
        <v>21</v>
      </c>
      <c r="B40" s="1" t="s">
        <v>4</v>
      </c>
      <c r="C40" s="2">
        <v>451</v>
      </c>
    </row>
    <row r="41" spans="1:3" x14ac:dyDescent="0.25">
      <c r="A41" s="1" t="s">
        <v>14</v>
      </c>
      <c r="B41" s="1" t="s">
        <v>6</v>
      </c>
      <c r="C41" s="2">
        <v>347</v>
      </c>
    </row>
    <row r="42" spans="1:3" x14ac:dyDescent="0.25">
      <c r="A42" s="1" t="s">
        <v>12</v>
      </c>
      <c r="B42" s="1" t="s">
        <v>4</v>
      </c>
      <c r="C42" s="2">
        <v>114</v>
      </c>
    </row>
    <row r="43" spans="1:3" x14ac:dyDescent="0.25">
      <c r="A43" s="1" t="s">
        <v>5</v>
      </c>
      <c r="B43" s="1" t="s">
        <v>8</v>
      </c>
      <c r="C43" s="2">
        <v>747</v>
      </c>
    </row>
    <row r="44" spans="1:3" x14ac:dyDescent="0.25">
      <c r="A44" s="1" t="s">
        <v>11</v>
      </c>
      <c r="B44" s="1" t="s">
        <v>8</v>
      </c>
      <c r="C44" s="2">
        <v>152</v>
      </c>
    </row>
    <row r="45" spans="1:3" x14ac:dyDescent="0.25">
      <c r="A45" s="1" t="s">
        <v>14</v>
      </c>
      <c r="B45" s="1" t="s">
        <v>4</v>
      </c>
      <c r="C45" s="2">
        <v>521</v>
      </c>
    </row>
    <row r="46" spans="1:3" x14ac:dyDescent="0.25">
      <c r="A46" s="1" t="s">
        <v>19</v>
      </c>
      <c r="B46" s="1" t="s">
        <v>4</v>
      </c>
      <c r="C46" s="2">
        <v>54</v>
      </c>
    </row>
    <row r="47" spans="1:3" x14ac:dyDescent="0.25">
      <c r="A47" s="1" t="s">
        <v>15</v>
      </c>
      <c r="B47" s="1" t="s">
        <v>4</v>
      </c>
      <c r="C47" s="2">
        <v>137</v>
      </c>
    </row>
    <row r="48" spans="1:3" x14ac:dyDescent="0.25">
      <c r="A48" s="1" t="s">
        <v>7</v>
      </c>
      <c r="B48" s="1" t="s">
        <v>8</v>
      </c>
      <c r="C48" s="2">
        <v>179</v>
      </c>
    </row>
    <row r="49" spans="1:3" x14ac:dyDescent="0.25">
      <c r="A49" s="1" t="s">
        <v>3</v>
      </c>
      <c r="B49" s="1" t="s">
        <v>6</v>
      </c>
      <c r="C49" s="2">
        <v>217</v>
      </c>
    </row>
    <row r="50" spans="1:3" x14ac:dyDescent="0.25">
      <c r="A50" s="1" t="s">
        <v>19</v>
      </c>
      <c r="B50" s="1" t="s">
        <v>8</v>
      </c>
      <c r="C50" s="2">
        <v>122</v>
      </c>
    </row>
    <row r="51" spans="1:3" x14ac:dyDescent="0.25">
      <c r="A51" s="1" t="s">
        <v>16</v>
      </c>
      <c r="B51" s="1" t="s">
        <v>4</v>
      </c>
      <c r="C51" s="2">
        <v>31</v>
      </c>
    </row>
    <row r="52" spans="1:3" x14ac:dyDescent="0.25">
      <c r="A52" s="1" t="s">
        <v>5</v>
      </c>
      <c r="B52" s="1" t="s">
        <v>4</v>
      </c>
      <c r="C52" s="2">
        <v>303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Ark2</vt:lpstr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2023-02-15T14:50:52Z</dcterms:created>
  <dcterms:modified xsi:type="dcterms:W3CDTF">2023-02-15T15:25:13Z</dcterms:modified>
</cp:coreProperties>
</file>