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dsområde\github\VT_Pluss\01_Nedlastede data\05_Mobilitet og infrastruktur\"/>
    </mc:Choice>
  </mc:AlternateContent>
  <xr:revisionPtr revIDLastSave="0" documentId="8_{05AC5B8B-46FB-40FC-9657-87EF2D1CC159}" xr6:coauthVersionLast="47" xr6:coauthVersionMax="47" xr10:uidLastSave="{00000000-0000-0000-0000-000000000000}"/>
  <bookViews>
    <workbookView xWindow="31170" yWindow="825" windowWidth="25410" windowHeight="14445" xr2:uid="{26985333-E695-4AD1-8C0A-5D331D0F2700}"/>
  </bookViews>
  <sheets>
    <sheet name="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5" i="1"/>
  <c r="N34" i="1"/>
  <c r="N33" i="1"/>
  <c r="N32" i="1"/>
  <c r="N30" i="1"/>
  <c r="N31" i="1" s="1"/>
  <c r="N29" i="1"/>
  <c r="N28" i="1"/>
  <c r="N27" i="1"/>
  <c r="N26" i="1"/>
  <c r="N25" i="1"/>
  <c r="N24" i="1"/>
  <c r="N22" i="1"/>
  <c r="N21" i="1"/>
  <c r="N23" i="1" s="1"/>
  <c r="N20" i="1"/>
  <c r="N18" i="1"/>
  <c r="N19" i="1" s="1"/>
  <c r="N17" i="1"/>
  <c r="N16" i="1"/>
  <c r="N15" i="1"/>
  <c r="N13" i="1"/>
  <c r="N12" i="1"/>
  <c r="N14" i="1" s="1"/>
  <c r="N11" i="1"/>
  <c r="N9" i="1"/>
  <c r="N8" i="1"/>
  <c r="N7" i="1"/>
  <c r="N6" i="1"/>
  <c r="N10" i="1" s="1"/>
</calcChain>
</file>

<file path=xl/sharedStrings.xml><?xml version="1.0" encoding="utf-8"?>
<sst xmlns="http://schemas.openxmlformats.org/spreadsheetml/2006/main" count="50" uniqueCount="50">
  <si>
    <t>Passasjerer 2020 før justering</t>
  </si>
  <si>
    <t>Kommune/region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</si>
  <si>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</si>
  <si>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</si>
  <si>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</si>
  <si>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</si>
  <si>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</si>
  <si>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</si>
  <si>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</si>
  <si>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</si>
  <si>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</si>
  <si>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</si>
  <si>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</si>
  <si>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</si>
  <si>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</si>
  <si>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</si>
  <si>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Hjartdal</t>
  </si>
  <si>
    <t>Notodden</t>
  </si>
  <si>
    <t>Tinn</t>
  </si>
  <si>
    <t>Aust-Telemark Region</t>
  </si>
  <si>
    <t>Bamble</t>
  </si>
  <si>
    <t>Porsgrunn</t>
  </si>
  <si>
    <t>Siljan</t>
  </si>
  <si>
    <t>Skien</t>
  </si>
  <si>
    <t>Grenland Region</t>
  </si>
  <si>
    <t>Midt-Telemark</t>
  </si>
  <si>
    <t>Nome</t>
  </si>
  <si>
    <t>Midt-Telemark Region</t>
  </si>
  <si>
    <t>Færder</t>
  </si>
  <si>
    <t>Tønsberg</t>
  </si>
  <si>
    <t>Tønsberg Region</t>
  </si>
  <si>
    <t>Fyresdal</t>
  </si>
  <si>
    <t>Kviteseid</t>
  </si>
  <si>
    <t>Nissedal</t>
  </si>
  <si>
    <t>Seljord</t>
  </si>
  <si>
    <t>Tokke</t>
  </si>
  <si>
    <t>Vinje</t>
  </si>
  <si>
    <t>Vest-Telemark Region</t>
  </si>
  <si>
    <t>Drammen</t>
  </si>
  <si>
    <t>Holmestrand</t>
  </si>
  <si>
    <t>Horten</t>
  </si>
  <si>
    <t>Vestfold-Nord Region</t>
  </si>
  <si>
    <t>Larvik</t>
  </si>
  <si>
    <t>Sandefjord</t>
  </si>
  <si>
    <t>Vestfold-Syd Region</t>
  </si>
  <si>
    <t>Agder</t>
  </si>
  <si>
    <t>Drangedal</t>
  </si>
  <si>
    <t>Kragerø</t>
  </si>
  <si>
    <t>Vestmar Region</t>
  </si>
  <si>
    <t>Total Vestfold og Telemark Fylke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</si>
</sst>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FDFDF"/>
      </patternFill>
    </fill>
    <fill>
      <patternFill patternType="solid">
        <fgColor rgb="FFFDE18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7" xfId="2" applyFont="1" applyBorder="1" applyAlignment="1">
      <alignment horizontal="left"/>
    </xf>
    <xf numFmtId="3" fontId="5" fillId="0" borderId="7" xfId="2" applyNumberFormat="1" applyFont="1" applyBorder="1" applyAlignment="1">
      <alignment horizontal="right"/>
    </xf>
    <xf numFmtId="3" fontId="4" fillId="0" borderId="7" xfId="2" applyNumberFormat="1" applyFont="1" applyBorder="1" applyAlignment="1">
      <alignment horizontal="right"/>
    </xf>
    <xf numFmtId="0" fontId="4" fillId="3" borderId="7" xfId="2" applyFont="1" applyFill="1" applyBorder="1" applyAlignment="1">
      <alignment horizontal="left"/>
    </xf>
    <xf numFmtId="3" fontId="5" fillId="3" borderId="7" xfId="2" applyNumberFormat="1" applyFont="1" applyFill="1" applyBorder="1" applyAlignment="1">
      <alignment horizontal="right"/>
    </xf>
    <xf numFmtId="3" fontId="4" fillId="3" borderId="7" xfId="2" applyNumberFormat="1" applyFont="1" applyFill="1" applyBorder="1" applyAlignment="1">
      <alignment horizontal="right"/>
    </xf>
    <xf numFmtId="0" fontId="6" fillId="4" borderId="7" xfId="2" applyFont="1" applyFill="1" applyBorder="1" applyAlignment="1">
      <alignment horizontal="left"/>
    </xf>
    <xf numFmtId="3" fontId="7" fillId="4" borderId="7" xfId="2" applyNumberFormat="1" applyFont="1" applyFill="1" applyBorder="1" applyAlignment="1">
      <alignment horizontal="right"/>
    </xf>
    <xf numFmtId="3" fontId="6" fillId="4" borderId="7" xfId="2" applyNumberFormat="1" applyFont="1" applyFill="1" applyBorder="1" applyAlignment="1">
      <alignment horizontal="right"/>
    </xf>
    <xf numFmtId="164" fontId="4" fillId="3" borderId="7" xfId="1" applyNumberFormat="1" applyFont="1" applyFill="1" applyBorder="1" applyAlignment="1">
      <alignment horizontal="right"/>
    </xf>
    <xf numFmtId="0" fontId="8" fillId="0" borderId="7" xfId="2" applyFont="1" applyBorder="1" applyAlignment="1">
      <alignment horizontal="left"/>
    </xf>
    <xf numFmtId="3" fontId="8" fillId="0" borderId="7" xfId="2" applyNumberFormat="1" applyFont="1" applyBorder="1" applyAlignment="1">
      <alignment horizontal="right"/>
    </xf>
  </cellXfs>
  <cellStyles count="3">
    <cellStyle name="Komma" xfId="1" builtinId="3"/>
    <cellStyle name="Normal" xfId="0" builtinId="0"/>
    <cellStyle name="Normal 2" xfId="2" xr:uid="{0C231F6C-4FA9-4E70-A941-DEDFB07A3F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ACB6-EE9C-4CFB-B873-AFD4D2909208}">
  <dimension ref="A1:N39"/>
  <sheetViews>
    <sheetView tabSelected="1" workbookViewId="0">
      <selection activeCell="Q7" sqref="Q7"/>
    </sheetView>
  </sheetViews>
  <sheetFormatPr baseColWidth="10" defaultColWidth="11.42578125" defaultRowHeight="15" x14ac:dyDescent="0.25"/>
  <cols>
    <col min="1" max="1" width="27.28515625" bestFit="1" customWidth="1"/>
  </cols>
  <sheetData>
    <row r="1" spans="1:14" x14ac:dyDescent="0.25">
      <c r="A1" t="s">
        <v>0</v>
      </c>
    </row>
    <row r="4" spans="1:14" x14ac:dyDescent="0.2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3" t="s">
        <v>14</v>
      </c>
    </row>
    <row r="5" spans="1:14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 t="s">
        <v>15</v>
      </c>
    </row>
    <row r="6" spans="1:14" x14ac:dyDescent="0.25">
      <c r="A6" s="7" t="s">
        <v>16</v>
      </c>
      <c r="B6" s="8">
        <v>1525</v>
      </c>
      <c r="C6" s="8">
        <v>1290</v>
      </c>
      <c r="D6" s="8">
        <v>1596</v>
      </c>
      <c r="E6" s="8">
        <v>1553</v>
      </c>
      <c r="F6" s="8">
        <v>1256</v>
      </c>
      <c r="G6" s="8">
        <v>772</v>
      </c>
      <c r="H6" s="8"/>
      <c r="I6" s="8">
        <v>704</v>
      </c>
      <c r="J6" s="8">
        <v>1775</v>
      </c>
      <c r="K6" s="8">
        <v>1372</v>
      </c>
      <c r="L6" s="8">
        <v>1933</v>
      </c>
      <c r="M6" s="8">
        <v>1242</v>
      </c>
      <c r="N6" s="9">
        <f t="shared" ref="N6:N13" si="0">SUM(B6:M6)</f>
        <v>15018</v>
      </c>
    </row>
    <row r="7" spans="1:14" x14ac:dyDescent="0.25">
      <c r="A7" s="10" t="s">
        <v>17</v>
      </c>
      <c r="B7" s="11">
        <v>12899</v>
      </c>
      <c r="C7" s="11">
        <v>13444</v>
      </c>
      <c r="D7" s="11">
        <v>15913</v>
      </c>
      <c r="E7" s="11">
        <v>12897</v>
      </c>
      <c r="F7" s="11">
        <v>11670</v>
      </c>
      <c r="G7" s="11">
        <v>9376</v>
      </c>
      <c r="H7" s="11">
        <v>4003</v>
      </c>
      <c r="I7" s="11">
        <v>9758</v>
      </c>
      <c r="J7" s="11">
        <v>16200</v>
      </c>
      <c r="K7" s="11">
        <v>14176</v>
      </c>
      <c r="L7" s="11">
        <v>18218</v>
      </c>
      <c r="M7" s="11">
        <v>11429</v>
      </c>
      <c r="N7" s="12">
        <f t="shared" si="0"/>
        <v>149983</v>
      </c>
    </row>
    <row r="8" spans="1:14" x14ac:dyDescent="0.25">
      <c r="A8" s="7" t="s">
        <v>18</v>
      </c>
      <c r="B8" s="8">
        <v>9242</v>
      </c>
      <c r="C8" s="8">
        <v>8415</v>
      </c>
      <c r="D8" s="8">
        <v>9586</v>
      </c>
      <c r="E8" s="8">
        <v>8672</v>
      </c>
      <c r="F8" s="8">
        <v>7558</v>
      </c>
      <c r="G8" s="8">
        <v>6483</v>
      </c>
      <c r="H8" s="8">
        <v>4166</v>
      </c>
      <c r="I8" s="8">
        <v>6575</v>
      </c>
      <c r="J8" s="8">
        <v>10398</v>
      </c>
      <c r="K8" s="8">
        <v>9070</v>
      </c>
      <c r="L8" s="8">
        <v>11768</v>
      </c>
      <c r="M8" s="8">
        <v>8826</v>
      </c>
      <c r="N8" s="9">
        <f t="shared" si="0"/>
        <v>100759</v>
      </c>
    </row>
    <row r="9" spans="1:14" x14ac:dyDescent="0.25">
      <c r="A9" s="13" t="s">
        <v>19</v>
      </c>
      <c r="B9" s="14">
        <v>23666</v>
      </c>
      <c r="C9" s="14">
        <v>23149</v>
      </c>
      <c r="D9" s="14">
        <v>27095</v>
      </c>
      <c r="E9" s="14">
        <v>23122</v>
      </c>
      <c r="F9" s="14">
        <v>20484</v>
      </c>
      <c r="G9" s="14">
        <v>16631</v>
      </c>
      <c r="H9" s="14">
        <v>8169</v>
      </c>
      <c r="I9" s="14">
        <v>17037</v>
      </c>
      <c r="J9" s="14">
        <v>28373</v>
      </c>
      <c r="K9" s="14">
        <v>24618</v>
      </c>
      <c r="L9" s="14">
        <v>31919</v>
      </c>
      <c r="M9" s="14">
        <v>21497</v>
      </c>
      <c r="N9" s="15">
        <f t="shared" si="0"/>
        <v>265760</v>
      </c>
    </row>
    <row r="10" spans="1:14" x14ac:dyDescent="0.25">
      <c r="A10" s="10" t="s">
        <v>20</v>
      </c>
      <c r="B10" s="11">
        <v>22540</v>
      </c>
      <c r="C10" s="11">
        <v>22841</v>
      </c>
      <c r="D10" s="11">
        <v>25202</v>
      </c>
      <c r="E10" s="11">
        <v>19808</v>
      </c>
      <c r="F10" s="11">
        <v>18981</v>
      </c>
      <c r="G10" s="11">
        <v>20263</v>
      </c>
      <c r="H10" s="11">
        <v>16017</v>
      </c>
      <c r="I10" s="11">
        <v>26009</v>
      </c>
      <c r="J10" s="11">
        <v>39076</v>
      </c>
      <c r="K10" s="11">
        <v>35757</v>
      </c>
      <c r="L10" s="11">
        <v>40234</v>
      </c>
      <c r="M10" s="11">
        <v>25282</v>
      </c>
      <c r="N10" s="12">
        <f t="shared" ref="N10" si="1">SUM(N6:N9)</f>
        <v>531520</v>
      </c>
    </row>
    <row r="11" spans="1:14" x14ac:dyDescent="0.25">
      <c r="A11" s="7" t="s">
        <v>21</v>
      </c>
      <c r="B11" s="8">
        <v>77692</v>
      </c>
      <c r="C11" s="8">
        <v>88237</v>
      </c>
      <c r="D11" s="8">
        <v>97711</v>
      </c>
      <c r="E11" s="8">
        <v>83822</v>
      </c>
      <c r="F11" s="8">
        <v>69792</v>
      </c>
      <c r="G11" s="8">
        <v>93067</v>
      </c>
      <c r="H11" s="8">
        <v>75973</v>
      </c>
      <c r="I11" s="8">
        <v>107396</v>
      </c>
      <c r="J11" s="8">
        <v>138374</v>
      </c>
      <c r="K11" s="8">
        <v>134779</v>
      </c>
      <c r="L11" s="8">
        <v>151717</v>
      </c>
      <c r="M11" s="8">
        <v>99677</v>
      </c>
      <c r="N11" s="9">
        <f t="shared" si="0"/>
        <v>1218237</v>
      </c>
    </row>
    <row r="12" spans="1:14" x14ac:dyDescent="0.25">
      <c r="A12" s="10" t="s">
        <v>22</v>
      </c>
      <c r="B12" s="11">
        <v>3453</v>
      </c>
      <c r="C12" s="11">
        <v>2952</v>
      </c>
      <c r="D12" s="11">
        <v>4034</v>
      </c>
      <c r="E12" s="11">
        <v>3325</v>
      </c>
      <c r="F12" s="11">
        <v>2920</v>
      </c>
      <c r="G12" s="11">
        <v>2780</v>
      </c>
      <c r="H12" s="11">
        <v>1019</v>
      </c>
      <c r="I12" s="11">
        <v>2646</v>
      </c>
      <c r="J12" s="11">
        <v>4714</v>
      </c>
      <c r="K12" s="11">
        <v>4190</v>
      </c>
      <c r="L12" s="11">
        <v>5103</v>
      </c>
      <c r="M12" s="11">
        <v>3334</v>
      </c>
      <c r="N12" s="12">
        <f t="shared" si="0"/>
        <v>40470</v>
      </c>
    </row>
    <row r="13" spans="1:14" x14ac:dyDescent="0.25">
      <c r="A13" s="7" t="s">
        <v>23</v>
      </c>
      <c r="B13" s="8">
        <v>111431</v>
      </c>
      <c r="C13" s="8">
        <v>128685</v>
      </c>
      <c r="D13" s="8">
        <v>141418</v>
      </c>
      <c r="E13" s="8">
        <v>115947</v>
      </c>
      <c r="F13" s="8">
        <v>92607</v>
      </c>
      <c r="G13" s="8">
        <v>121313</v>
      </c>
      <c r="H13" s="8">
        <v>87689</v>
      </c>
      <c r="I13" s="8">
        <v>138524</v>
      </c>
      <c r="J13" s="8">
        <v>194055</v>
      </c>
      <c r="K13" s="8">
        <v>186715</v>
      </c>
      <c r="L13" s="8">
        <v>213001</v>
      </c>
      <c r="M13" s="8">
        <v>140623</v>
      </c>
      <c r="N13" s="9">
        <f t="shared" si="0"/>
        <v>1672008</v>
      </c>
    </row>
    <row r="14" spans="1:14" x14ac:dyDescent="0.25">
      <c r="A14" s="13" t="s">
        <v>24</v>
      </c>
      <c r="B14" s="14">
        <v>215116</v>
      </c>
      <c r="C14" s="14">
        <v>242715</v>
      </c>
      <c r="D14" s="14">
        <v>268365</v>
      </c>
      <c r="E14" s="14">
        <v>222902</v>
      </c>
      <c r="F14" s="14">
        <v>184300</v>
      </c>
      <c r="G14" s="14">
        <v>237423</v>
      </c>
      <c r="H14" s="14">
        <v>180698</v>
      </c>
      <c r="I14" s="14">
        <v>274575</v>
      </c>
      <c r="J14" s="14">
        <v>376219</v>
      </c>
      <c r="K14" s="14">
        <v>361441</v>
      </c>
      <c r="L14" s="14">
        <v>410055</v>
      </c>
      <c r="M14" s="14">
        <v>268916</v>
      </c>
      <c r="N14" s="15">
        <f t="shared" ref="N14" si="2">SUM(N12:N13)</f>
        <v>1712478</v>
      </c>
    </row>
    <row r="15" spans="1:14" x14ac:dyDescent="0.25">
      <c r="A15" s="10" t="s">
        <v>25</v>
      </c>
      <c r="B15" s="11">
        <v>12543</v>
      </c>
      <c r="C15" s="11">
        <v>11143</v>
      </c>
      <c r="D15" s="11">
        <v>14306</v>
      </c>
      <c r="E15" s="11">
        <v>12705</v>
      </c>
      <c r="F15" s="11">
        <v>10502</v>
      </c>
      <c r="G15" s="11">
        <v>8880</v>
      </c>
      <c r="H15" s="11">
        <v>4657</v>
      </c>
      <c r="I15" s="11">
        <v>8990</v>
      </c>
      <c r="J15" s="11">
        <v>15503</v>
      </c>
      <c r="K15" s="11">
        <v>12371</v>
      </c>
      <c r="L15" s="11">
        <v>15934</v>
      </c>
      <c r="M15" s="11">
        <v>8535</v>
      </c>
      <c r="N15" s="12">
        <f>SUM(B15:M15)</f>
        <v>136069</v>
      </c>
    </row>
    <row r="16" spans="1:14" x14ac:dyDescent="0.25">
      <c r="A16" s="7" t="s">
        <v>26</v>
      </c>
      <c r="B16" s="8">
        <v>8744</v>
      </c>
      <c r="C16" s="8">
        <v>8012</v>
      </c>
      <c r="D16" s="8">
        <v>10030</v>
      </c>
      <c r="E16" s="8">
        <v>9929</v>
      </c>
      <c r="F16" s="8">
        <v>7746</v>
      </c>
      <c r="G16" s="8">
        <v>6374</v>
      </c>
      <c r="H16" s="8">
        <v>2482</v>
      </c>
      <c r="I16" s="8">
        <v>5724</v>
      </c>
      <c r="J16" s="8">
        <v>11656</v>
      </c>
      <c r="K16" s="8">
        <v>8824</v>
      </c>
      <c r="L16" s="8">
        <v>11830</v>
      </c>
      <c r="M16" s="8">
        <v>6639</v>
      </c>
      <c r="N16" s="9">
        <f>SUM(B16:M16)</f>
        <v>97990</v>
      </c>
    </row>
    <row r="17" spans="1:14" x14ac:dyDescent="0.25">
      <c r="A17" s="13" t="s">
        <v>27</v>
      </c>
      <c r="B17" s="14">
        <v>21287</v>
      </c>
      <c r="C17" s="14">
        <v>19155</v>
      </c>
      <c r="D17" s="14">
        <v>24336</v>
      </c>
      <c r="E17" s="14">
        <v>22634</v>
      </c>
      <c r="F17" s="14">
        <v>18248</v>
      </c>
      <c r="G17" s="14">
        <v>15254</v>
      </c>
      <c r="H17" s="14">
        <v>7139</v>
      </c>
      <c r="I17" s="14">
        <v>14714</v>
      </c>
      <c r="J17" s="14">
        <v>27159</v>
      </c>
      <c r="K17" s="14">
        <v>21195</v>
      </c>
      <c r="L17" s="14">
        <v>27764</v>
      </c>
      <c r="M17" s="14">
        <v>15174</v>
      </c>
      <c r="N17" s="15">
        <f>SUM(B17:M17)</f>
        <v>234059</v>
      </c>
    </row>
    <row r="18" spans="1:14" x14ac:dyDescent="0.25">
      <c r="A18" s="10" t="s">
        <v>28</v>
      </c>
      <c r="B18" s="11">
        <v>58742</v>
      </c>
      <c r="C18" s="11">
        <v>62929</v>
      </c>
      <c r="D18" s="11">
        <v>46123</v>
      </c>
      <c r="E18" s="11">
        <v>52714</v>
      </c>
      <c r="F18" s="11">
        <v>61378</v>
      </c>
      <c r="G18" s="11">
        <v>62938</v>
      </c>
      <c r="H18" s="11">
        <v>51990</v>
      </c>
      <c r="I18" s="11">
        <v>63553</v>
      </c>
      <c r="J18" s="11">
        <v>82111</v>
      </c>
      <c r="K18" s="11">
        <v>77262</v>
      </c>
      <c r="L18" s="11">
        <v>87841</v>
      </c>
      <c r="M18" s="11">
        <v>58614</v>
      </c>
      <c r="N18" s="12">
        <f>SUM(B18:M18)</f>
        <v>766195</v>
      </c>
    </row>
    <row r="19" spans="1:14" x14ac:dyDescent="0.25">
      <c r="A19" s="7" t="s">
        <v>29</v>
      </c>
      <c r="B19" s="8">
        <v>220072</v>
      </c>
      <c r="C19" s="8">
        <v>232851</v>
      </c>
      <c r="D19" s="8">
        <v>142719</v>
      </c>
      <c r="E19" s="8">
        <v>177377</v>
      </c>
      <c r="F19" s="8">
        <v>206436</v>
      </c>
      <c r="G19" s="8">
        <v>208591</v>
      </c>
      <c r="H19" s="8">
        <v>147295</v>
      </c>
      <c r="I19" s="8">
        <v>215590</v>
      </c>
      <c r="J19" s="8">
        <v>286153</v>
      </c>
      <c r="K19" s="8">
        <v>268609</v>
      </c>
      <c r="L19" s="8">
        <v>308527</v>
      </c>
      <c r="M19" s="8">
        <v>208177</v>
      </c>
      <c r="N19" s="9">
        <f>SUM(N16:N18)</f>
        <v>1098244</v>
      </c>
    </row>
    <row r="20" spans="1:14" x14ac:dyDescent="0.25">
      <c r="A20" s="13" t="s">
        <v>30</v>
      </c>
      <c r="B20" s="14">
        <v>278814</v>
      </c>
      <c r="C20" s="14">
        <v>295780</v>
      </c>
      <c r="D20" s="14">
        <v>188842</v>
      </c>
      <c r="E20" s="14">
        <v>230091</v>
      </c>
      <c r="F20" s="14">
        <v>267814</v>
      </c>
      <c r="G20" s="14">
        <v>271529</v>
      </c>
      <c r="H20" s="14">
        <v>199285</v>
      </c>
      <c r="I20" s="14">
        <v>279143</v>
      </c>
      <c r="J20" s="14">
        <v>368264</v>
      </c>
      <c r="K20" s="14">
        <v>345871</v>
      </c>
      <c r="L20" s="14">
        <v>396368</v>
      </c>
      <c r="M20" s="14">
        <v>266791</v>
      </c>
      <c r="N20" s="15">
        <f>SUM(B20:M20)</f>
        <v>3388592</v>
      </c>
    </row>
    <row r="21" spans="1:14" x14ac:dyDescent="0.25">
      <c r="A21" s="10" t="s">
        <v>31</v>
      </c>
      <c r="B21" s="11">
        <v>1702</v>
      </c>
      <c r="C21" s="11">
        <v>1554</v>
      </c>
      <c r="D21" s="11">
        <v>1874</v>
      </c>
      <c r="E21" s="11">
        <v>1836</v>
      </c>
      <c r="F21" s="11">
        <v>1561</v>
      </c>
      <c r="G21" s="11">
        <v>887</v>
      </c>
      <c r="H21" s="11">
        <v>117</v>
      </c>
      <c r="I21" s="11">
        <v>854</v>
      </c>
      <c r="J21" s="11">
        <v>1755</v>
      </c>
      <c r="K21" s="11">
        <v>1333</v>
      </c>
      <c r="L21" s="11">
        <v>1607</v>
      </c>
      <c r="M21" s="11">
        <v>1120</v>
      </c>
      <c r="N21" s="12">
        <f>SUM(B21:M21)</f>
        <v>16200</v>
      </c>
    </row>
    <row r="22" spans="1:14" x14ac:dyDescent="0.25">
      <c r="A22" s="7" t="s">
        <v>32</v>
      </c>
      <c r="B22" s="8">
        <v>3677</v>
      </c>
      <c r="C22" s="8">
        <v>3051</v>
      </c>
      <c r="D22" s="8">
        <v>3992</v>
      </c>
      <c r="E22" s="8">
        <v>3950</v>
      </c>
      <c r="F22" s="8">
        <v>3360</v>
      </c>
      <c r="G22" s="8">
        <v>2371</v>
      </c>
      <c r="H22" s="8">
        <v>445</v>
      </c>
      <c r="I22" s="8">
        <v>2321</v>
      </c>
      <c r="J22" s="8">
        <v>4845</v>
      </c>
      <c r="K22" s="8">
        <v>3708</v>
      </c>
      <c r="L22" s="8">
        <v>4514</v>
      </c>
      <c r="M22" s="8">
        <v>3259</v>
      </c>
      <c r="N22" s="9">
        <f>SUM(B22:M22)</f>
        <v>39493</v>
      </c>
    </row>
    <row r="23" spans="1:14" x14ac:dyDescent="0.25">
      <c r="A23" s="10" t="s">
        <v>33</v>
      </c>
      <c r="B23" s="11">
        <v>2126</v>
      </c>
      <c r="C23" s="11">
        <v>1573</v>
      </c>
      <c r="D23" s="11">
        <v>2095</v>
      </c>
      <c r="E23" s="11">
        <v>2130</v>
      </c>
      <c r="F23" s="11">
        <v>1714</v>
      </c>
      <c r="G23" s="11">
        <v>1188</v>
      </c>
      <c r="H23" s="11">
        <v>97</v>
      </c>
      <c r="I23" s="11">
        <v>796</v>
      </c>
      <c r="J23" s="11">
        <v>2038</v>
      </c>
      <c r="K23" s="11">
        <v>1521</v>
      </c>
      <c r="L23" s="11">
        <v>1922</v>
      </c>
      <c r="M23" s="11">
        <v>1083</v>
      </c>
      <c r="N23" s="12">
        <f t="shared" ref="N23" si="3">SUM(N21:N22)</f>
        <v>55693</v>
      </c>
    </row>
    <row r="24" spans="1:14" x14ac:dyDescent="0.25">
      <c r="A24" s="7" t="s">
        <v>34</v>
      </c>
      <c r="B24" s="8">
        <v>2560</v>
      </c>
      <c r="C24" s="8">
        <v>2455</v>
      </c>
      <c r="D24" s="8">
        <v>3002</v>
      </c>
      <c r="E24" s="8">
        <v>2926</v>
      </c>
      <c r="F24" s="8">
        <v>2239</v>
      </c>
      <c r="G24" s="8">
        <v>1617</v>
      </c>
      <c r="H24" s="8">
        <v>510</v>
      </c>
      <c r="I24" s="8">
        <v>1538</v>
      </c>
      <c r="J24" s="8">
        <v>2789</v>
      </c>
      <c r="K24" s="8">
        <v>2131</v>
      </c>
      <c r="L24" s="8">
        <v>2812</v>
      </c>
      <c r="M24" s="8">
        <v>1942</v>
      </c>
      <c r="N24" s="9">
        <f>SUM(B24:M24)</f>
        <v>26521</v>
      </c>
    </row>
    <row r="25" spans="1:14" x14ac:dyDescent="0.25">
      <c r="A25" s="10" t="s">
        <v>35</v>
      </c>
      <c r="B25" s="11">
        <v>3878</v>
      </c>
      <c r="C25" s="11">
        <v>3478</v>
      </c>
      <c r="D25" s="11">
        <v>4348</v>
      </c>
      <c r="E25" s="11">
        <v>3948</v>
      </c>
      <c r="F25" s="11">
        <v>3345</v>
      </c>
      <c r="G25" s="11">
        <v>2661</v>
      </c>
      <c r="H25" s="11">
        <v>918</v>
      </c>
      <c r="I25" s="11">
        <v>2820</v>
      </c>
      <c r="J25" s="11">
        <v>5077</v>
      </c>
      <c r="K25" s="11">
        <v>3682</v>
      </c>
      <c r="L25" s="11">
        <v>4692</v>
      </c>
      <c r="M25" s="11">
        <v>3233</v>
      </c>
      <c r="N25" s="12">
        <f t="shared" ref="N25:N32" si="4">SUM(B25:M25)</f>
        <v>42080</v>
      </c>
    </row>
    <row r="26" spans="1:14" x14ac:dyDescent="0.25">
      <c r="A26" s="7" t="s">
        <v>36</v>
      </c>
      <c r="B26" s="8">
        <v>5655</v>
      </c>
      <c r="C26" s="8">
        <v>5085</v>
      </c>
      <c r="D26" s="8">
        <v>6326</v>
      </c>
      <c r="E26" s="8">
        <v>5880</v>
      </c>
      <c r="F26" s="8">
        <v>5418</v>
      </c>
      <c r="G26" s="8">
        <v>3490</v>
      </c>
      <c r="H26" s="8">
        <v>526</v>
      </c>
      <c r="I26" s="8">
        <v>2880</v>
      </c>
      <c r="J26" s="8">
        <v>5915</v>
      </c>
      <c r="K26" s="8">
        <v>4320</v>
      </c>
      <c r="L26" s="8">
        <v>5583</v>
      </c>
      <c r="M26" s="8">
        <v>4080</v>
      </c>
      <c r="N26" s="9">
        <f t="shared" si="4"/>
        <v>55158</v>
      </c>
    </row>
    <row r="27" spans="1:14" x14ac:dyDescent="0.25">
      <c r="A27" s="13" t="s">
        <v>37</v>
      </c>
      <c r="B27" s="14">
        <v>19598</v>
      </c>
      <c r="C27" s="14">
        <v>17196</v>
      </c>
      <c r="D27" s="14">
        <v>21637</v>
      </c>
      <c r="E27" s="14">
        <v>20670</v>
      </c>
      <c r="F27" s="14">
        <v>17637</v>
      </c>
      <c r="G27" s="14">
        <v>12214</v>
      </c>
      <c r="H27" s="14">
        <v>2613</v>
      </c>
      <c r="I27" s="14">
        <v>11209</v>
      </c>
      <c r="J27" s="14">
        <v>22419</v>
      </c>
      <c r="K27" s="14">
        <v>16695</v>
      </c>
      <c r="L27" s="14">
        <v>21130</v>
      </c>
      <c r="M27" s="14">
        <v>14717</v>
      </c>
      <c r="N27" s="15">
        <f t="shared" si="4"/>
        <v>197735</v>
      </c>
    </row>
    <row r="28" spans="1:14" x14ac:dyDescent="0.25">
      <c r="A28" s="10" t="s">
        <v>38</v>
      </c>
      <c r="B28" s="11">
        <v>8151</v>
      </c>
      <c r="C28" s="11">
        <v>9567</v>
      </c>
      <c r="D28" s="11">
        <v>8558</v>
      </c>
      <c r="E28" s="11">
        <v>7564</v>
      </c>
      <c r="F28" s="11">
        <v>7779</v>
      </c>
      <c r="G28" s="11">
        <v>9534</v>
      </c>
      <c r="H28" s="11">
        <v>6327</v>
      </c>
      <c r="I28" s="11">
        <v>9314</v>
      </c>
      <c r="J28" s="11">
        <v>10949</v>
      </c>
      <c r="K28" s="11">
        <v>10679</v>
      </c>
      <c r="L28" s="11">
        <v>11587</v>
      </c>
      <c r="M28" s="11">
        <v>8189</v>
      </c>
      <c r="N28" s="12">
        <f t="shared" si="4"/>
        <v>108198</v>
      </c>
    </row>
    <row r="29" spans="1:14" x14ac:dyDescent="0.25">
      <c r="A29" s="7" t="s">
        <v>39</v>
      </c>
      <c r="B29" s="8">
        <v>44129</v>
      </c>
      <c r="C29" s="8">
        <v>42643</v>
      </c>
      <c r="D29" s="8">
        <v>38563</v>
      </c>
      <c r="E29" s="8">
        <v>38451</v>
      </c>
      <c r="F29" s="8">
        <v>29808</v>
      </c>
      <c r="G29" s="8">
        <v>35204</v>
      </c>
      <c r="H29" s="8">
        <v>14632</v>
      </c>
      <c r="I29" s="8">
        <v>35050</v>
      </c>
      <c r="J29" s="8">
        <v>59225</v>
      </c>
      <c r="K29" s="8">
        <v>51595</v>
      </c>
      <c r="L29" s="8">
        <v>64626</v>
      </c>
      <c r="M29" s="8">
        <v>38648</v>
      </c>
      <c r="N29" s="9">
        <f t="shared" si="4"/>
        <v>492574</v>
      </c>
    </row>
    <row r="30" spans="1:14" x14ac:dyDescent="0.25">
      <c r="A30" s="10" t="s">
        <v>40</v>
      </c>
      <c r="B30" s="11">
        <v>50103</v>
      </c>
      <c r="C30" s="11">
        <v>57526</v>
      </c>
      <c r="D30" s="11">
        <v>43101</v>
      </c>
      <c r="E30" s="11">
        <v>45392</v>
      </c>
      <c r="F30" s="11">
        <v>51416</v>
      </c>
      <c r="G30" s="11">
        <v>55679</v>
      </c>
      <c r="H30" s="11">
        <v>38234</v>
      </c>
      <c r="I30" s="11">
        <v>56382</v>
      </c>
      <c r="J30" s="11">
        <v>78082</v>
      </c>
      <c r="K30" s="11">
        <v>73659</v>
      </c>
      <c r="L30" s="11">
        <v>81812</v>
      </c>
      <c r="M30" s="11">
        <v>54560</v>
      </c>
      <c r="N30" s="12">
        <f t="shared" si="4"/>
        <v>685946</v>
      </c>
    </row>
    <row r="31" spans="1:14" x14ac:dyDescent="0.25">
      <c r="A31" s="13" t="s">
        <v>41</v>
      </c>
      <c r="B31" s="14">
        <v>102383</v>
      </c>
      <c r="C31" s="14">
        <v>109736</v>
      </c>
      <c r="D31" s="14">
        <v>90222</v>
      </c>
      <c r="E31" s="14">
        <v>91407</v>
      </c>
      <c r="F31" s="14">
        <v>89003</v>
      </c>
      <c r="G31" s="14">
        <v>100417</v>
      </c>
      <c r="H31" s="14">
        <v>59193</v>
      </c>
      <c r="I31" s="14">
        <v>100746</v>
      </c>
      <c r="J31" s="14">
        <v>148256</v>
      </c>
      <c r="K31" s="14">
        <v>135933</v>
      </c>
      <c r="L31" s="14">
        <v>158025</v>
      </c>
      <c r="M31" s="14">
        <v>101397</v>
      </c>
      <c r="N31" s="15">
        <f t="shared" ref="N31" si="5">SUM(N25:N30)</f>
        <v>1581691</v>
      </c>
    </row>
    <row r="32" spans="1:14" x14ac:dyDescent="0.25">
      <c r="A32" s="7" t="s">
        <v>42</v>
      </c>
      <c r="B32" s="8">
        <v>75357</v>
      </c>
      <c r="C32" s="8">
        <v>82288</v>
      </c>
      <c r="D32" s="8">
        <v>79417</v>
      </c>
      <c r="E32" s="8">
        <v>74267</v>
      </c>
      <c r="F32" s="8">
        <v>69372</v>
      </c>
      <c r="G32" s="8">
        <v>70958</v>
      </c>
      <c r="H32" s="8">
        <v>50934</v>
      </c>
      <c r="I32" s="8">
        <v>74682</v>
      </c>
      <c r="J32" s="8">
        <v>102551</v>
      </c>
      <c r="K32" s="8">
        <v>89954</v>
      </c>
      <c r="L32" s="8">
        <v>107924</v>
      </c>
      <c r="M32" s="8">
        <v>74719</v>
      </c>
      <c r="N32" s="9">
        <f t="shared" si="4"/>
        <v>952423</v>
      </c>
    </row>
    <row r="33" spans="1:14" x14ac:dyDescent="0.25">
      <c r="A33" s="10" t="s">
        <v>43</v>
      </c>
      <c r="B33" s="11">
        <v>113869</v>
      </c>
      <c r="C33" s="11">
        <v>102347</v>
      </c>
      <c r="D33" s="11">
        <v>100760</v>
      </c>
      <c r="E33" s="11">
        <v>87939</v>
      </c>
      <c r="F33" s="11">
        <v>94012</v>
      </c>
      <c r="G33" s="11">
        <v>89535</v>
      </c>
      <c r="H33" s="11">
        <v>58249</v>
      </c>
      <c r="I33" s="11">
        <v>90058</v>
      </c>
      <c r="J33" s="11">
        <v>131327</v>
      </c>
      <c r="K33" s="11">
        <v>129909</v>
      </c>
      <c r="L33" s="11">
        <v>156697</v>
      </c>
      <c r="M33" s="11">
        <v>110021</v>
      </c>
      <c r="N33" s="12">
        <f>SUM(B33:M33)</f>
        <v>1264723</v>
      </c>
    </row>
    <row r="34" spans="1:14" x14ac:dyDescent="0.25">
      <c r="A34" s="13" t="s">
        <v>44</v>
      </c>
      <c r="B34" s="14">
        <v>189226</v>
      </c>
      <c r="C34" s="14">
        <v>184635</v>
      </c>
      <c r="D34" s="14">
        <v>180177</v>
      </c>
      <c r="E34" s="14">
        <v>162206</v>
      </c>
      <c r="F34" s="14">
        <v>163384</v>
      </c>
      <c r="G34" s="14">
        <v>160493</v>
      </c>
      <c r="H34" s="14">
        <v>109183</v>
      </c>
      <c r="I34" s="14">
        <v>164740</v>
      </c>
      <c r="J34" s="14">
        <v>233878</v>
      </c>
      <c r="K34" s="14">
        <v>219863</v>
      </c>
      <c r="L34" s="14">
        <v>264621</v>
      </c>
      <c r="M34" s="14">
        <v>184740</v>
      </c>
      <c r="N34" s="15">
        <f>SUM(B34:M34)</f>
        <v>2217146</v>
      </c>
    </row>
    <row r="35" spans="1:14" x14ac:dyDescent="0.25">
      <c r="A35" s="7" t="s">
        <v>45</v>
      </c>
      <c r="B35" s="8">
        <v>52</v>
      </c>
      <c r="C35" s="8">
        <v>43</v>
      </c>
      <c r="D35" s="8">
        <v>60</v>
      </c>
      <c r="E35" s="8">
        <v>55</v>
      </c>
      <c r="F35" s="8">
        <v>64</v>
      </c>
      <c r="G35" s="8">
        <v>65</v>
      </c>
      <c r="H35" s="8">
        <v>44</v>
      </c>
      <c r="I35" s="8">
        <v>51</v>
      </c>
      <c r="J35" s="8">
        <v>48</v>
      </c>
      <c r="K35" s="8">
        <v>62</v>
      </c>
      <c r="L35" s="8">
        <v>63</v>
      </c>
      <c r="M35" s="8">
        <v>38</v>
      </c>
      <c r="N35" s="9">
        <f>SUM(B35:M35)</f>
        <v>645</v>
      </c>
    </row>
    <row r="36" spans="1:14" x14ac:dyDescent="0.25">
      <c r="A36" s="10" t="s">
        <v>46</v>
      </c>
      <c r="B36" s="11">
        <v>6626</v>
      </c>
      <c r="C36" s="11">
        <v>6250</v>
      </c>
      <c r="D36" s="11">
        <v>7619</v>
      </c>
      <c r="E36" s="11">
        <v>7643</v>
      </c>
      <c r="F36" s="11">
        <v>6695</v>
      </c>
      <c r="G36" s="11">
        <v>5293</v>
      </c>
      <c r="H36" s="11">
        <v>411</v>
      </c>
      <c r="I36" s="11">
        <v>4599</v>
      </c>
      <c r="J36" s="11">
        <v>9154</v>
      </c>
      <c r="K36" s="11">
        <v>6870</v>
      </c>
      <c r="L36" s="11">
        <v>8455</v>
      </c>
      <c r="M36" s="11">
        <v>5506</v>
      </c>
      <c r="N36" s="16">
        <v>6626</v>
      </c>
    </row>
    <row r="37" spans="1:14" x14ac:dyDescent="0.25">
      <c r="A37" s="7" t="s">
        <v>47</v>
      </c>
      <c r="B37" s="8">
        <v>21979</v>
      </c>
      <c r="C37" s="8">
        <v>24510</v>
      </c>
      <c r="D37" s="8">
        <v>28381</v>
      </c>
      <c r="E37" s="8">
        <v>30678</v>
      </c>
      <c r="F37" s="8">
        <v>32712</v>
      </c>
      <c r="G37" s="8">
        <v>37424</v>
      </c>
      <c r="H37" s="8">
        <v>57126</v>
      </c>
      <c r="I37" s="8">
        <v>33091</v>
      </c>
      <c r="J37" s="8">
        <v>29106</v>
      </c>
      <c r="K37" s="8">
        <v>24914</v>
      </c>
      <c r="L37" s="8">
        <v>25636</v>
      </c>
      <c r="M37" s="8">
        <v>19021</v>
      </c>
      <c r="N37" s="9">
        <f>SUM(B37:M37)</f>
        <v>364578</v>
      </c>
    </row>
    <row r="38" spans="1:14" x14ac:dyDescent="0.25">
      <c r="A38" s="13" t="s">
        <v>48</v>
      </c>
      <c r="B38" s="14">
        <v>28657</v>
      </c>
      <c r="C38" s="14">
        <v>30803</v>
      </c>
      <c r="D38" s="14">
        <v>36060</v>
      </c>
      <c r="E38" s="14">
        <v>38376</v>
      </c>
      <c r="F38" s="14">
        <v>39471</v>
      </c>
      <c r="G38" s="14">
        <v>42782</v>
      </c>
      <c r="H38" s="14">
        <v>57581</v>
      </c>
      <c r="I38" s="14">
        <v>37741</v>
      </c>
      <c r="J38" s="14">
        <v>38308</v>
      </c>
      <c r="K38" s="14">
        <v>31846</v>
      </c>
      <c r="L38" s="14">
        <v>34154</v>
      </c>
      <c r="M38" s="14">
        <v>24565</v>
      </c>
      <c r="N38" s="15">
        <f>SUM(B38:M38)</f>
        <v>440344</v>
      </c>
    </row>
    <row r="39" spans="1:14" x14ac:dyDescent="0.25">
      <c r="A39" s="17" t="s">
        <v>49</v>
      </c>
      <c r="B39" s="8">
        <v>878747</v>
      </c>
      <c r="C39" s="8">
        <v>923169</v>
      </c>
      <c r="D39" s="8">
        <v>836734</v>
      </c>
      <c r="E39" s="8">
        <v>811408</v>
      </c>
      <c r="F39" s="8">
        <v>800341</v>
      </c>
      <c r="G39" s="8">
        <v>856743</v>
      </c>
      <c r="H39" s="8">
        <v>623861</v>
      </c>
      <c r="I39" s="8">
        <v>899905</v>
      </c>
      <c r="J39" s="8">
        <v>1242876</v>
      </c>
      <c r="K39" s="8">
        <v>1157462</v>
      </c>
      <c r="L39" s="8">
        <v>1344036</v>
      </c>
      <c r="M39" s="8">
        <v>897797</v>
      </c>
      <c r="N39" s="18">
        <f>SUM(B39:M39)</f>
        <v>11273079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2022-05-06T07:30:20Z</dcterms:created>
  <dcterms:modified xsi:type="dcterms:W3CDTF">2022-05-06T07:30:40Z</dcterms:modified>
</cp:coreProperties>
</file>