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T_Pluss/02_Redigerte data/03_Arbeid og næringsliv/"/>
    </mc:Choice>
  </mc:AlternateContent>
  <xr:revisionPtr revIDLastSave="194" documentId="8_{5714B780-A6B3-469B-BDCE-0041A60B853B}" xr6:coauthVersionLast="47" xr6:coauthVersionMax="47" xr10:uidLastSave="{B5566E3F-14ED-4DAD-A43D-5CC163F51A2C}"/>
  <bookViews>
    <workbookView xWindow="0" yWindow="0" windowWidth="28800" windowHeight="16200" xr2:uid="{00000000-000D-0000-FFFF-FFFF00000000}"/>
  </bookViews>
  <sheets>
    <sheet name="Pivot" sheetId="4" r:id="rId1"/>
    <sheet name="Tabell1" sheetId="3" r:id="rId2"/>
    <sheet name="BNPB" sheetId="2" r:id="rId3"/>
    <sheet name="09315 sysselsatt i industrien" sheetId="6" r:id="rId4"/>
    <sheet name="Viz 1" sheetId="5" r:id="rId5"/>
  </sheets>
  <definedNames>
    <definedName name="_xlnm._FilterDatabase" localSheetId="3" hidden="1">'09315 sysselsatt i industrien'!$A$21:$N$36</definedName>
    <definedName name="_xlnm._FilterDatabase" localSheetId="4" hidden="1">'Viz 1'!$A$30:$M$42</definedName>
    <definedName name="EksterneData_1" localSheetId="1" hidden="1">Tabell1!$A$1:$E$1189</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2" i="5" l="1"/>
  <c r="N33" i="5"/>
  <c r="N34" i="5"/>
  <c r="N35" i="5"/>
  <c r="N36" i="5"/>
  <c r="N37" i="5"/>
  <c r="N38" i="5"/>
  <c r="N39" i="5"/>
  <c r="N40" i="5"/>
  <c r="N41" i="5"/>
  <c r="N42" i="5"/>
  <c r="N31" i="5"/>
  <c r="N18" i="5"/>
  <c r="N19" i="5"/>
  <c r="N20" i="5"/>
  <c r="N21" i="5"/>
  <c r="N22" i="5"/>
  <c r="N23" i="5"/>
  <c r="N24" i="5"/>
  <c r="N25" i="5"/>
  <c r="N26" i="5"/>
  <c r="N27" i="5"/>
  <c r="N28" i="5"/>
  <c r="N17" i="5"/>
  <c r="N4" i="5"/>
  <c r="N5" i="5"/>
  <c r="N6" i="5"/>
  <c r="N7" i="5"/>
  <c r="N8" i="5"/>
  <c r="N9" i="5"/>
  <c r="N10" i="5"/>
  <c r="N11" i="5"/>
  <c r="N12" i="5"/>
  <c r="N13" i="5"/>
  <c r="N14" i="5"/>
  <c r="N3" i="5"/>
  <c r="O23" i="6"/>
  <c r="O24" i="6"/>
  <c r="O25" i="6"/>
  <c r="O26" i="6"/>
  <c r="O27" i="6"/>
  <c r="O28" i="6"/>
  <c r="O29" i="6"/>
  <c r="O30" i="6"/>
  <c r="O31" i="6"/>
  <c r="O32" i="6"/>
  <c r="O33" i="6"/>
  <c r="O34" i="6"/>
  <c r="O35" i="6"/>
  <c r="O36" i="6"/>
  <c r="O22" i="6"/>
  <c r="O6" i="6"/>
  <c r="O7" i="6"/>
  <c r="O8" i="6"/>
  <c r="O9" i="6"/>
  <c r="O10" i="6"/>
  <c r="O11" i="6"/>
  <c r="O12" i="6"/>
  <c r="O13" i="6"/>
  <c r="O14" i="6"/>
  <c r="O15" i="6"/>
  <c r="O16" i="6"/>
  <c r="O17" i="6"/>
  <c r="O18" i="6"/>
  <c r="O19" i="6"/>
  <c r="O5" i="6"/>
  <c r="R5" i="6"/>
  <c r="S13" i="6"/>
  <c r="Q6" i="6"/>
  <c r="Q5" i="6"/>
  <c r="Q4" i="6"/>
  <c r="F5" i="6"/>
  <c r="C5" i="6"/>
  <c r="M22" i="6"/>
  <c r="D22" i="6"/>
  <c r="E22" i="6"/>
  <c r="F22" i="6"/>
  <c r="G22" i="6"/>
  <c r="H22" i="6"/>
  <c r="I22" i="6"/>
  <c r="J22" i="6"/>
  <c r="K22" i="6"/>
  <c r="L22" i="6"/>
  <c r="C22" i="6"/>
  <c r="D5" i="6"/>
  <c r="E5" i="6"/>
  <c r="G5" i="6"/>
  <c r="H5" i="6"/>
  <c r="I5" i="6"/>
  <c r="J5" i="6"/>
  <c r="K5" i="6"/>
  <c r="L5" i="6"/>
  <c r="M5" i="6"/>
  <c r="N14" i="6"/>
  <c r="N16" i="6"/>
  <c r="N17" i="6"/>
  <c r="N19" i="6"/>
  <c r="N9" i="6"/>
  <c r="N18" i="6"/>
  <c r="N15" i="6"/>
  <c r="N12" i="6"/>
  <c r="N8" i="6"/>
  <c r="N13" i="6"/>
  <c r="N11" i="6"/>
  <c r="N10" i="6"/>
  <c r="N7" i="6"/>
  <c r="N26" i="6"/>
  <c r="N35" i="6"/>
  <c r="N32" i="6"/>
  <c r="N33" i="6"/>
  <c r="N36" i="6"/>
  <c r="N28" i="6"/>
  <c r="N34" i="6"/>
  <c r="N30" i="6"/>
  <c r="N23" i="6"/>
  <c r="N31" i="6"/>
  <c r="N29" i="6"/>
  <c r="N25" i="6"/>
  <c r="N27" i="6"/>
  <c r="N24" i="6"/>
  <c r="N6" i="6"/>
  <c r="O11" i="5"/>
  <c r="P4" i="5"/>
  <c r="P5" i="5"/>
  <c r="P6" i="5"/>
  <c r="P7" i="5"/>
  <c r="P8" i="5"/>
  <c r="P9" i="5"/>
  <c r="P10" i="5"/>
  <c r="P11" i="5"/>
  <c r="P12" i="5"/>
  <c r="P13" i="5"/>
  <c r="P14" i="5"/>
  <c r="P17" i="5"/>
  <c r="P18" i="5"/>
  <c r="P19" i="5"/>
  <c r="P20" i="5"/>
  <c r="P21" i="5"/>
  <c r="P22" i="5"/>
  <c r="P23" i="5"/>
  <c r="P24" i="5"/>
  <c r="P25" i="5"/>
  <c r="P26" i="5"/>
  <c r="P27" i="5"/>
  <c r="P28" i="5"/>
  <c r="P31" i="5"/>
  <c r="P32" i="5"/>
  <c r="P33" i="5"/>
  <c r="P34" i="5"/>
  <c r="P35" i="5"/>
  <c r="P36" i="5"/>
  <c r="P37" i="5"/>
  <c r="P38" i="5"/>
  <c r="P39" i="5"/>
  <c r="P40" i="5"/>
  <c r="P41" i="5"/>
  <c r="P42" i="5"/>
  <c r="P3" i="5"/>
  <c r="O9" i="5"/>
  <c r="O5" i="5"/>
  <c r="O6" i="5"/>
  <c r="O4" i="5"/>
  <c r="O12" i="5"/>
  <c r="O7" i="5"/>
  <c r="O14" i="5"/>
  <c r="O10" i="5"/>
  <c r="O13" i="5"/>
  <c r="O8" i="5"/>
  <c r="O17" i="5"/>
  <c r="O21" i="5"/>
  <c r="O20" i="5"/>
  <c r="O19" i="5"/>
  <c r="O24" i="5"/>
  <c r="O18" i="5"/>
  <c r="O26" i="5"/>
  <c r="O25" i="5"/>
  <c r="O28" i="5"/>
  <c r="O22" i="5"/>
  <c r="O27" i="5"/>
  <c r="O23" i="5"/>
  <c r="O31" i="5"/>
  <c r="O35" i="5"/>
  <c r="O37" i="5"/>
  <c r="O32" i="5"/>
  <c r="O36" i="5"/>
  <c r="O33" i="5"/>
  <c r="O41" i="5"/>
  <c r="O34" i="5"/>
  <c r="O42" i="5"/>
  <c r="O38" i="5"/>
  <c r="O40" i="5"/>
  <c r="O39" i="5"/>
  <c r="O3" i="5"/>
  <c r="N5" i="6" l="1"/>
  <c r="N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5F974-F6C7-4D9D-8155-921929FA711F}"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<sst xmlns="http://schemas.openxmlformats.org/spreadsheetml/2006/main" count="5059" uniqueCount="106">
  <si>
    <t>11713: Fylkesfordelt nasjonalregnskap, etter statistikkvariabel, region, næring og år</t>
  </si>
  <si>
    <t>Bruttoprodukt i basisverdi. Løpende priser (mill. kr)</t>
  </si>
  <si>
    <t>0 Hele landet</t>
  </si>
  <si>
    <t>¬ Nærings-, drikkevare- og tobakksindustri</t>
  </si>
  <si>
    <t>2008</t>
  </si>
  <si>
    <t>2009</t>
  </si>
  <si>
    <t>2010</t>
  </si>
  <si>
    <t>2011</t>
  </si>
  <si>
    <t>2012</t>
  </si>
  <si>
    <t>2013</t>
  </si>
  <si>
    <t>2014</t>
  </si>
  <si>
    <t>2015</t>
  </si>
  <si>
    <t>2016</t>
  </si>
  <si>
    <t>2017</t>
  </si>
  <si>
    <t>2018</t>
  </si>
  <si>
    <t>2019</t>
  </si>
  <si>
    <t>¬ Tekstil-, beklednings- og lærvareindustri</t>
  </si>
  <si>
    <t>¬ Trelast-, trevare- og papirvareindustri</t>
  </si>
  <si>
    <t>¬ Trykking og reproduksjon av innspilte opptak</t>
  </si>
  <si>
    <t>¬ Oljeraffinering, kjemisk og farmasøytisk industri</t>
  </si>
  <si>
    <t>¬ Gummivare- og plastindustri, mineralproduktindustri</t>
  </si>
  <si>
    <t>¬ Produksjon av metaller</t>
  </si>
  <si>
    <t>¬ Produksjon av metallvarer, elektrisk utstyr og maskiner</t>
  </si>
  <si>
    <t>¬ Verftsindustri og annen transportmiddelindustri</t>
  </si>
  <si>
    <t>¬ Produksjon av møbler og annen industriproduksjon</t>
  </si>
  <si>
    <t>¬ Reparasjon og installasjon av maskiner og utstyr</t>
  </si>
  <si>
    <t>07 Vestfold (-2019)</t>
  </si>
  <si>
    <t>08 Telemark (-2019)</t>
  </si>
  <si>
    <t>Sysselsatte personer (1 000 personer)</t>
  </si>
  <si>
    <t>Lønnskostnader. Løpende priser (mill. kr)</t>
  </si>
  <si>
    <t>2015. Brudd i tjenester tilknyttet utvinning av råolje og naturgass: En del virksomheter i denne næringen ble tidligere ført på kontinentalsokkelen. Disse er nå ført til fastlandsfylkene, i all hovedsak Rogaland.</t>
  </si>
  <si>
    <t>2015. Brudd i varehandel og reparasjon av motorvogner: Produksjonen ble tidligere fordelt med fylkesvise omsetningstall, men blir nå fordelt i henhold til fylkesvise avansetall. I Oslo medførte dette lavere tall.</t>
  </si>
  <si>
    <t>2011. Brudd i utvinning av olje og gass: Tidligere ble det beregnet egen «fiktiv» produksjon av landbasert virksomhet. Dette blåste opp produksjonen og kostnadene (like mye), noe som ble betraktet som uhensiktsmessig. Derfor ble metoden endret slik at landvirksomheten beregnes ved hjelp av inntektsmetoden (bruttoproduktet er lik summen av lønnskostnader og brutto driftsresultat). Driftsresultatet per sysselsatt i denne aktiviteten blir tillagt en verdi tilsvarende som i næringer med sammenlignbar aktivitet. Det er forutsatt at driftsresultatet per sysselsatt for denne aktiviteten er lik i alle fylker. Lønnskostnader og antall sysselsatte i næringen er kjent for alle fylker.</t>
  </si>
  <si>
    <t>2011. Brudd i supplyvirksomhet: Næringen ble skilt ut av utenriks sjøfart, og den nye næringen ble lagt under aggregatet «Transport ellers».</t>
  </si>
  <si>
    <t>2011. Brudd i utenriks sjøfart: Definisjonsendring på hva som regnes som sysselsatte i næringen. Tidligere ble alle om bord på båt regnet som sysselsatte, dvs. norske og utenlandske sysselsatte og norsk og utenlandsk innleid arbeidskraft. Etter den nye definisjonen skal verken norsk eller utenlandsk innleid arbeidskraft telle som sysselsatte i utenriks sjøfart. Dette er i tråd med rederienes egen definisjon av sysselsatte. Endringen i hva som betraktes som sysselsatte, medførte at det som tidligere var lønnskostander knyttet til innleid arbeidskraft/utlendinger, etter 2012 har blitt føre som driftskostnader og går til fradrag på bruttoproduktet. Lønnskostnadene sank tilsvarende som økningen i driftskostnadene, slik at driftsresultatet i utenriks sjøfart er uendret.</t>
  </si>
  <si>
    <t>2010. Brudd i finans: Ny kilde ble tatt i bruk. Lønnskostnader har tradisjonelt blitt bruke for å fordele bruttoproduktet på fylke. I 2009 ble bosted brukt for å plassere lønnskostnader, mens for 2010 er plassering av lønnskostnader etter arbeidssted blitt brukt for fylkesfordelingen. Dette medførte spesielt en endring mellom Oslo og Akershus.</t>
  </si>
  <si>
    <t>Tall med ny liste over undertrykte observasjoner ble publisert 03.12.2021.</t>
  </si>
  <si>
    <t>region:</t>
  </si>
  <si>
    <t>&lt;a href='https://www.ssb.no/offentlig-sektor/kommunekatalog/endringer-i-de-regionale-inndelingene' target='footnote'&gt;&lt;b&gt;Se liste over endringer i de regionale inndelingene.&lt;/b&gt;&lt;/a&gt;</t>
  </si>
  <si>
    <t>Sist endret:</t>
  </si>
  <si>
    <t>Bruttoprodukt i basisverdi. Løpende priser (mill. kr):</t>
  </si>
  <si>
    <t>20211213 08:00</t>
  </si>
  <si>
    <t>Sysselsatte personer (1 000 personer):</t>
  </si>
  <si>
    <t>Lønnskostnader. Løpende priser (mill. kr):</t>
  </si>
  <si>
    <t>Kilde:</t>
  </si>
  <si>
    <t>Statistisk sentralbyrå</t>
  </si>
  <si>
    <t>Kontakt:</t>
  </si>
  <si>
    <t>Magnus Kvåle Helliesen, Statistisk sentralbyrå</t>
  </si>
  <si>
    <t xml:space="preserve"> +47 409 02 617</t>
  </si>
  <si>
    <t>mkh@ssb.no</t>
  </si>
  <si>
    <t>Edita Zahirovic, Statistisk sentralbyrå</t>
  </si>
  <si>
    <t xml:space="preserve"> +47 93 28 55 12</t>
  </si>
  <si>
    <t>eza@ssb.no</t>
  </si>
  <si>
    <t>Copyright</t>
  </si>
  <si>
    <t>Måleenhet:</t>
  </si>
  <si>
    <t>mill. kr</t>
  </si>
  <si>
    <t>1 000 personer</t>
  </si>
  <si>
    <t>Målemetode:</t>
  </si>
  <si>
    <t>Forløp (periodesum)</t>
  </si>
  <si>
    <t>Referansetid:</t>
  </si>
  <si>
    <t>31.12.</t>
  </si>
  <si>
    <t>Løpende priser</t>
  </si>
  <si>
    <t>Database:</t>
  </si>
  <si>
    <t>Ekstern PRODUKSJON</t>
  </si>
  <si>
    <t>Intern referansekode:</t>
  </si>
  <si>
    <t>BNPB</t>
  </si>
  <si>
    <t>Kolonne1</t>
  </si>
  <si>
    <t>Kolonne2</t>
  </si>
  <si>
    <t>Kolonne3</t>
  </si>
  <si>
    <t>Kolonne4</t>
  </si>
  <si>
    <t>Kolonne5</t>
  </si>
  <si>
    <t>Variabel</t>
  </si>
  <si>
    <t>Region</t>
  </si>
  <si>
    <t>Industritype</t>
  </si>
  <si>
    <t>År</t>
  </si>
  <si>
    <t>Verdi</t>
  </si>
  <si>
    <t>Radetiketter</t>
  </si>
  <si>
    <t>Totalsum</t>
  </si>
  <si>
    <t>Kolonneetiketter</t>
  </si>
  <si>
    <t>Summer av Verdi</t>
  </si>
  <si>
    <t>Endring 2008-2019</t>
  </si>
  <si>
    <t>standardavvik</t>
  </si>
  <si>
    <t>09315: Sysselsatte per 4. kvartal, etter region, næring (SN2007), statistikkvariabel og år</t>
  </si>
  <si>
    <t>Sysselsatte personer etter arbeidssted</t>
  </si>
  <si>
    <t>10 Næringsmiddelindustri</t>
  </si>
  <si>
    <t>11 Drikkevareindustri</t>
  </si>
  <si>
    <t>13 Tekstilindustri</t>
  </si>
  <si>
    <t>14 Bekledningsindustri</t>
  </si>
  <si>
    <t>15 Lær- og lærvareindustri</t>
  </si>
  <si>
    <t>16 Trelast- og trevareindustri</t>
  </si>
  <si>
    <t>17 Papir- og papirvareindustri</t>
  </si>
  <si>
    <t>18 Trykking, grafisk industri</t>
  </si>
  <si>
    <t>19 Petroleums- og kullvareindustri</t>
  </si>
  <si>
    <t>20 Kjemisk industri</t>
  </si>
  <si>
    <t>21 Farmasøytisk industri</t>
  </si>
  <si>
    <t>22 Gummivare- og plastindustri</t>
  </si>
  <si>
    <t>23 Mineralproduktindustri</t>
  </si>
  <si>
    <t>24 Metallindustri</t>
  </si>
  <si>
    <t>25 Metallvareindustri</t>
  </si>
  <si>
    <t>Totalt</t>
  </si>
  <si>
    <t>Endring</t>
  </si>
  <si>
    <t>Endring hele fylket</t>
  </si>
  <si>
    <t>Ansatte i industrien 2019</t>
  </si>
  <si>
    <t>Ansatte i industrien 2009</t>
  </si>
  <si>
    <t>andel</t>
  </si>
  <si>
    <t>(Alle)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</si>
</sst>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Calibri"/>
      <family val="2"/>
    </font>
    <font>
      <b/>
      <sz val="14"/>
      <color rgb="FF000000"/>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14">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164" fontId="0" fillId="0" borderId="0" xfId="0" applyNumberFormat="1" applyFill="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xf numFmtId="9" fontId="0" fillId="0" borderId="0" xfId="1" applyFon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cellXfs>
  <cellStyles count="2">
    <cellStyle name="Normal" xfId="0" builtinId="0"/>
    <cellStyle name="Prosent" xfId="1" builtinId="5"/>
  </cellStyles>
  <dxfs count="6">
    <dxf>
      <numFmt numFmtId="1" formatCode="0"/>
    </dxf>
    <dxf>
      <numFmt numFmtId="1" formatCode="0"/>
    </dxf>
    <dxf>
      <numFmt numFmtId="1" formatCode="0"/>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Hele landet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D6-4AED-805B-8EA4E05003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D6-4AED-805B-8EA4E05003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D6-4AED-805B-8EA4E05003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D6-4AED-805B-8EA4E05003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D6-4AED-805B-8EA4E05003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D6-4AED-805B-8EA4E05003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D6-4AED-805B-8EA4E05003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D6-4AED-805B-8EA4E05003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D6-4AED-805B-8EA4E05003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D6-4AED-805B-8EA4E05003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CD6-4AED-805B-8EA4E0500347}"/>
              </c:ext>
            </c:extLst>
          </c:dPt>
          <c:cat>
            <c:strRef>
              <c:f>'Viz 1'!$A$4:$A$14</c:f>
              <c:strCache>
                <c:ptCount val="11"/>
                <c:pt idx="0">
                  <c:v>¬ Produksjon av metallvarer, elektrisk utstyr og maskiner</c:v>
                </c:pt>
                <c:pt idx="1">
                  <c:v>¬ Nærings-, drikkevare- og tobakksindustri</c:v>
                </c:pt>
                <c:pt idx="2">
                  <c:v>¬ Oljeraffinering, kjemisk og farmasøytisk industri</c:v>
                </c:pt>
                <c:pt idx="3">
                  <c:v>¬ Reparasjon og installasjon av maskiner og utstyr</c:v>
                </c:pt>
                <c:pt idx="4">
                  <c:v>¬ Verftsindustri og annen transportmiddelindustri</c:v>
                </c:pt>
                <c:pt idx="5">
                  <c:v>¬ Gummivare- og plastindustri, mineralproduktindustri</c:v>
                </c:pt>
                <c:pt idx="6">
                  <c:v>¬ Trelast-, trevare- og papirvareindustri</c:v>
                </c:pt>
                <c:pt idx="7">
                  <c:v>¬ Produksjon av metaller</c:v>
                </c:pt>
                <c:pt idx="8">
                  <c:v>¬ Produksjon av møbler og annen industriproduksjon</c:v>
                </c:pt>
                <c:pt idx="9">
                  <c:v>¬ Trykking og reproduksjon av innspilte opptak</c:v>
                </c:pt>
                <c:pt idx="10">
                  <c:v>¬ Tekstil-, beklednings- og lærvareindustri</c:v>
                </c:pt>
              </c:strCache>
            </c:strRef>
          </c:cat>
          <c:val>
            <c:numRef>
              <c:f>'Viz 1'!$M$4:$M$14</c:f>
              <c:numCache>
                <c:formatCode>General</c:formatCode>
                <c:ptCount val="11"/>
                <c:pt idx="0">
                  <c:v>56618</c:v>
                </c:pt>
                <c:pt idx="1">
                  <c:v>50128</c:v>
                </c:pt>
                <c:pt idx="2">
                  <c:v>26486</c:v>
                </c:pt>
                <c:pt idx="3">
                  <c:v>18608</c:v>
                </c:pt>
                <c:pt idx="4">
                  <c:v>17256</c:v>
                </c:pt>
                <c:pt idx="5">
                  <c:v>15199</c:v>
                </c:pt>
                <c:pt idx="6">
                  <c:v>12459</c:v>
                </c:pt>
                <c:pt idx="7">
                  <c:v>10501</c:v>
                </c:pt>
                <c:pt idx="8">
                  <c:v>6653</c:v>
                </c:pt>
                <c:pt idx="9">
                  <c:v>3231</c:v>
                </c:pt>
                <c:pt idx="10">
                  <c:v>3122</c:v>
                </c:pt>
              </c:numCache>
            </c:numRef>
          </c:val>
          <c:extLst>
            <c:ext xmlns:c16="http://schemas.microsoft.com/office/drawing/2014/chart" uri="{C3380CC4-5D6E-409C-BE32-E72D297353CC}">
              <c16:uniqueId val="{00000000-0BD1-4C99-86B6-CAF874D381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Vestfold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44-40EE-8AD2-E7E93DBBD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44-40EE-8AD2-E7E93DBBD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44-40EE-8AD2-E7E93DBBDF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44-40EE-8AD2-E7E93DBBDF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44-40EE-8AD2-E7E93DBBDF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44-40EE-8AD2-E7E93DBBDF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044-40EE-8AD2-E7E93DBBDF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044-40EE-8AD2-E7E93DBBDF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044-40EE-8AD2-E7E93DBBDF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044-40EE-8AD2-E7E93DBBDF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044-40EE-8AD2-E7E93DBBDF15}"/>
              </c:ext>
            </c:extLst>
          </c:dPt>
          <c:cat>
            <c:strRef>
              <c:f>'Viz 1'!$A$18:$A$28</c:f>
              <c:strCache>
                <c:ptCount val="11"/>
                <c:pt idx="0">
                  <c:v>¬ Produksjon av metallvarer, elektrisk utstyr og maskiner</c:v>
                </c:pt>
                <c:pt idx="1">
                  <c:v>¬ Oljeraffinering, kjemisk og farmasøytisk industri</c:v>
                </c:pt>
                <c:pt idx="2">
                  <c:v>¬ Nærings-, drikkevare- og tobakksindustri</c:v>
                </c:pt>
                <c:pt idx="3">
                  <c:v>¬ Gummivare- og plastindustri, mineralproduktindustri</c:v>
                </c:pt>
                <c:pt idx="4">
                  <c:v>¬ Trelast-, trevare- og papirvareindustri</c:v>
                </c:pt>
                <c:pt idx="5">
                  <c:v>¬ Verftsindustri og annen transportmiddelindustri</c:v>
                </c:pt>
                <c:pt idx="6">
                  <c:v>¬ Produksjon av metaller</c:v>
                </c:pt>
                <c:pt idx="7">
                  <c:v>¬ Reparasjon og installasjon av maskiner og utstyr</c:v>
                </c:pt>
                <c:pt idx="8">
                  <c:v>¬ Produksjon av møbler og annen industriproduksjon</c:v>
                </c:pt>
                <c:pt idx="9">
                  <c:v>¬ Trykking og reproduksjon av innspilte opptak</c:v>
                </c:pt>
                <c:pt idx="10">
                  <c:v>¬ Tekstil-, beklednings- og lærvareindustri</c:v>
                </c:pt>
              </c:strCache>
            </c:strRef>
          </c:cat>
          <c:val>
            <c:numRef>
              <c:f>'Viz 1'!$M$18:$M$28</c:f>
              <c:numCache>
                <c:formatCode>General</c:formatCode>
                <c:ptCount val="11"/>
                <c:pt idx="0">
                  <c:v>4566</c:v>
                </c:pt>
                <c:pt idx="1">
                  <c:v>2279</c:v>
                </c:pt>
                <c:pt idx="2">
                  <c:v>2261</c:v>
                </c:pt>
                <c:pt idx="3">
                  <c:v>639</c:v>
                </c:pt>
                <c:pt idx="4">
                  <c:v>637</c:v>
                </c:pt>
                <c:pt idx="5">
                  <c:v>490</c:v>
                </c:pt>
                <c:pt idx="6">
                  <c:v>453</c:v>
                </c:pt>
                <c:pt idx="7">
                  <c:v>389</c:v>
                </c:pt>
                <c:pt idx="8">
                  <c:v>311</c:v>
                </c:pt>
                <c:pt idx="9">
                  <c:v>152</c:v>
                </c:pt>
                <c:pt idx="10">
                  <c:v>36</c:v>
                </c:pt>
              </c:numCache>
            </c:numRef>
          </c:val>
          <c:extLst>
            <c:ext xmlns:c16="http://schemas.microsoft.com/office/drawing/2014/chart" uri="{C3380CC4-5D6E-409C-BE32-E72D297353CC}">
              <c16:uniqueId val="{00000000-C35C-4183-AC9F-12DCE6D94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66-4D40-8F2F-4589796C50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66-4D40-8F2F-4589796C50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66-4D40-8F2F-4589796C50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66-4D40-8F2F-4589796C50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66-4D40-8F2F-4589796C50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66-4D40-8F2F-4589796C50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66-4D40-8F2F-4589796C50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66-4D40-8F2F-4589796C50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66-4D40-8F2F-4589796C50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66-4D40-8F2F-4589796C50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66-4D40-8F2F-4589796C504C}"/>
              </c:ext>
            </c:extLst>
          </c:dPt>
          <c:cat>
            <c:strRef>
              <c:f>'Viz 1'!$A$32:$A$42</c:f>
              <c:strCache>
                <c:ptCount val="11"/>
                <c:pt idx="0">
                  <c:v>¬ Oljeraffinering, kjemisk og farmasøytisk industri</c:v>
                </c:pt>
                <c:pt idx="1">
                  <c:v>¬ Produksjon av metallvarer, elektrisk utstyr og maskiner</c:v>
                </c:pt>
                <c:pt idx="2">
                  <c:v>¬ Reparasjon og installasjon av maskiner og utstyr</c:v>
                </c:pt>
                <c:pt idx="3">
                  <c:v>¬ Gummivare- og plastindustri, mineralproduktindustri</c:v>
                </c:pt>
                <c:pt idx="4">
                  <c:v>¬ Produksjon av metaller</c:v>
                </c:pt>
                <c:pt idx="5">
                  <c:v>¬ Nærings-, drikkevare- og tobakksindustri</c:v>
                </c:pt>
                <c:pt idx="6">
                  <c:v>¬ Trelast-, trevare- og papirvareindustri</c:v>
                </c:pt>
                <c:pt idx="7">
                  <c:v>¬ Verftsindustri og annen transportmiddelindustri</c:v>
                </c:pt>
                <c:pt idx="8">
                  <c:v>¬ Trykking og reproduksjon av innspilte opptak</c:v>
                </c:pt>
                <c:pt idx="9">
                  <c:v>¬ Produksjon av møbler og annen industriproduksjon</c:v>
                </c:pt>
                <c:pt idx="10">
                  <c:v>¬ Tekstil-, beklednings- og lærvareindustri</c:v>
                </c:pt>
              </c:strCache>
            </c:strRef>
          </c:cat>
          <c:val>
            <c:numRef>
              <c:f>'Viz 1'!$M$32:$M$42</c:f>
              <c:numCache>
                <c:formatCode>General</c:formatCode>
                <c:ptCount val="11"/>
                <c:pt idx="0">
                  <c:v>4242</c:v>
                </c:pt>
                <c:pt idx="1">
                  <c:v>2244</c:v>
                </c:pt>
                <c:pt idx="2">
                  <c:v>1102</c:v>
                </c:pt>
                <c:pt idx="3">
                  <c:v>1063</c:v>
                </c:pt>
                <c:pt idx="4">
                  <c:v>357</c:v>
                </c:pt>
                <c:pt idx="5">
                  <c:v>343</c:v>
                </c:pt>
                <c:pt idx="6">
                  <c:v>180</c:v>
                </c:pt>
                <c:pt idx="7">
                  <c:v>131</c:v>
                </c:pt>
                <c:pt idx="8">
                  <c:v>104</c:v>
                </c:pt>
                <c:pt idx="9">
                  <c:v>92</c:v>
                </c:pt>
                <c:pt idx="10">
                  <c:v>52</c:v>
                </c:pt>
              </c:numCache>
            </c:numRef>
          </c:val>
          <c:extLst>
            <c:ext xmlns:c16="http://schemas.microsoft.com/office/drawing/2014/chart" uri="{C3380CC4-5D6E-409C-BE32-E72D297353CC}">
              <c16:uniqueId val="{00000000-30DB-41A9-9D85-EAAFB22095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209550</xdr:colOff>
      <xdr:row>0</xdr:row>
      <xdr:rowOff>66676</xdr:rowOff>
    </xdr:from>
    <xdr:to>
      <xdr:col>22</xdr:col>
      <xdr:colOff>142874</xdr:colOff>
      <xdr:row>16</xdr:row>
      <xdr:rowOff>104776</xdr:rowOff>
    </xdr:to>
    <xdr:graphicFrame macro="">
      <xdr:nvGraphicFramePr>
        <xdr:cNvPr id="2" name="Diagram 1">
          <a:extLst>
            <a:ext uri="{FF2B5EF4-FFF2-40B4-BE49-F238E27FC236}">
              <a16:creationId xmlns:a16="http://schemas.microsoft.com/office/drawing/2014/main" id="{833EC6F4-82FB-4A99-A900-2F44A22BA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16</xdr:row>
      <xdr:rowOff>28575</xdr:rowOff>
    </xdr:from>
    <xdr:to>
      <xdr:col>22</xdr:col>
      <xdr:colOff>257175</xdr:colOff>
      <xdr:row>31</xdr:row>
      <xdr:rowOff>104775</xdr:rowOff>
    </xdr:to>
    <xdr:graphicFrame macro="">
      <xdr:nvGraphicFramePr>
        <xdr:cNvPr id="3" name="Diagram 2">
          <a:extLst>
            <a:ext uri="{FF2B5EF4-FFF2-40B4-BE49-F238E27FC236}">
              <a16:creationId xmlns:a16="http://schemas.microsoft.com/office/drawing/2014/main" id="{09EB0873-3948-4B42-8DB7-72518A3CD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31</xdr:row>
      <xdr:rowOff>19050</xdr:rowOff>
    </xdr:from>
    <xdr:to>
      <xdr:col>22</xdr:col>
      <xdr:colOff>295275</xdr:colOff>
      <xdr:row>45</xdr:row>
      <xdr:rowOff>95250</xdr:rowOff>
    </xdr:to>
    <xdr:graphicFrame macro="">
      <xdr:nvGraphicFramePr>
        <xdr:cNvPr id="4" name="Diagram 3">
          <a:extLst>
            <a:ext uri="{FF2B5EF4-FFF2-40B4-BE49-F238E27FC236}">
              <a16:creationId xmlns:a16="http://schemas.microsoft.com/office/drawing/2014/main" id="{27CD86F8-E033-4F90-8F3B-6A42676FD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6.429638078705" createdVersion="7" refreshedVersion="7" minRefreshableVersion="3" recordCount="1188" xr:uid="{C59E1C6A-44B0-4088-B306-6375108F77DB}">
  <cacheSource type="worksheet">
    <worksheetSource name="Tabell1_2"/>
  </cacheSource>
  <cacheFields count="5">
    <cacheField name="Variabel" numFmtId="0">
      <sharedItems count="3">
        <s v="Bruttoprodukt i basisverdi. Løpende priser (mill. kr)"/>
        <s v="Sysselsatte personer (1 000 personer)"/>
        <s v="Lønnskostnader. Løpende priser (mill. kr)"/>
      </sharedItems>
    </cacheField>
    <cacheField name="Region" numFmtId="0">
      <sharedItems count="3">
        <s v="0 Hele landet"/>
        <s v="07 Vestfold (-2019)"/>
        <s v="08 Telemark (-2019)"/>
      </sharedItems>
    </cacheField>
    <cacheField name="Industritype" numFmtId="0">
      <sharedItems count="11">
        <s v="¬ Nærings-, drikkevare- og tobakksindustri"/>
        <s v="¬ Tekstil-, beklednings- og lærvareindustri"/>
        <s v="¬ Trelast-, trevare- og papirvareindustri"/>
        <s v="¬ Trykking og reproduksjon av innspilte opptak"/>
        <s v="¬ Oljeraffinering, kjemisk og farmasøytisk industri"/>
        <s v="¬ Gummivare- og plastindustri, mineralproduktindustri"/>
        <s v="¬ Produksjon av metaller"/>
        <s v="¬ Produksjon av metallvarer, elektrisk utstyr og maskiner"/>
        <s v="¬ Verftsindustri og annen transportmiddelindustri"/>
        <s v="¬ Produksjon av møbler og annen industriproduksjon"/>
        <s v="¬ Reparasjon og installasjon av maskiner og utstyr"/>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Verdi" numFmtId="0">
      <sharedItems containsSemiMixedTypes="0" containsString="0" containsNumber="1" containsInteger="1" minValue="-45" maxValue="665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8">
  <r>
    <x v="0"/>
    <x v="0"/>
    <x v="0"/>
    <x v="0"/>
    <n v="31585"/>
  </r>
  <r>
    <x v="0"/>
    <x v="0"/>
    <x v="0"/>
    <x v="1"/>
    <n v="30364"/>
  </r>
  <r>
    <x v="0"/>
    <x v="0"/>
    <x v="0"/>
    <x v="2"/>
    <n v="33703"/>
  </r>
  <r>
    <x v="0"/>
    <x v="0"/>
    <x v="0"/>
    <x v="3"/>
    <n v="34217"/>
  </r>
  <r>
    <x v="0"/>
    <x v="0"/>
    <x v="0"/>
    <x v="4"/>
    <n v="35017"/>
  </r>
  <r>
    <x v="0"/>
    <x v="0"/>
    <x v="0"/>
    <x v="5"/>
    <n v="36610"/>
  </r>
  <r>
    <x v="0"/>
    <x v="0"/>
    <x v="0"/>
    <x v="6"/>
    <n v="39347"/>
  </r>
  <r>
    <x v="0"/>
    <x v="0"/>
    <x v="0"/>
    <x v="7"/>
    <n v="40489"/>
  </r>
  <r>
    <x v="0"/>
    <x v="0"/>
    <x v="0"/>
    <x v="8"/>
    <n v="42675"/>
  </r>
  <r>
    <x v="0"/>
    <x v="0"/>
    <x v="0"/>
    <x v="9"/>
    <n v="45603"/>
  </r>
  <r>
    <x v="0"/>
    <x v="0"/>
    <x v="0"/>
    <x v="10"/>
    <n v="47238"/>
  </r>
  <r>
    <x v="0"/>
    <x v="0"/>
    <x v="0"/>
    <x v="11"/>
    <n v="50128"/>
  </r>
  <r>
    <x v="0"/>
    <x v="0"/>
    <x v="1"/>
    <x v="0"/>
    <n v="2856"/>
  </r>
  <r>
    <x v="0"/>
    <x v="0"/>
    <x v="1"/>
    <x v="1"/>
    <n v="2291"/>
  </r>
  <r>
    <x v="0"/>
    <x v="0"/>
    <x v="1"/>
    <x v="2"/>
    <n v="2550"/>
  </r>
  <r>
    <x v="0"/>
    <x v="0"/>
    <x v="1"/>
    <x v="3"/>
    <n v="2738"/>
  </r>
  <r>
    <x v="0"/>
    <x v="0"/>
    <x v="1"/>
    <x v="4"/>
    <n v="2566"/>
  </r>
  <r>
    <x v="0"/>
    <x v="0"/>
    <x v="1"/>
    <x v="5"/>
    <n v="2743"/>
  </r>
  <r>
    <x v="0"/>
    <x v="0"/>
    <x v="1"/>
    <x v="6"/>
    <n v="2695"/>
  </r>
  <r>
    <x v="0"/>
    <x v="0"/>
    <x v="1"/>
    <x v="7"/>
    <n v="2725"/>
  </r>
  <r>
    <x v="0"/>
    <x v="0"/>
    <x v="1"/>
    <x v="8"/>
    <n v="2987"/>
  </r>
  <r>
    <x v="0"/>
    <x v="0"/>
    <x v="1"/>
    <x v="9"/>
    <n v="3172"/>
  </r>
  <r>
    <x v="0"/>
    <x v="0"/>
    <x v="1"/>
    <x v="10"/>
    <n v="3165"/>
  </r>
  <r>
    <x v="0"/>
    <x v="0"/>
    <x v="1"/>
    <x v="11"/>
    <n v="3122"/>
  </r>
  <r>
    <x v="0"/>
    <x v="0"/>
    <x v="2"/>
    <x v="0"/>
    <n v="11287"/>
  </r>
  <r>
    <x v="0"/>
    <x v="0"/>
    <x v="2"/>
    <x v="1"/>
    <n v="9056"/>
  </r>
  <r>
    <x v="0"/>
    <x v="0"/>
    <x v="2"/>
    <x v="2"/>
    <n v="9696"/>
  </r>
  <r>
    <x v="0"/>
    <x v="0"/>
    <x v="2"/>
    <x v="3"/>
    <n v="9169"/>
  </r>
  <r>
    <x v="0"/>
    <x v="0"/>
    <x v="2"/>
    <x v="4"/>
    <n v="10385"/>
  </r>
  <r>
    <x v="0"/>
    <x v="0"/>
    <x v="2"/>
    <x v="5"/>
    <n v="9642"/>
  </r>
  <r>
    <x v="0"/>
    <x v="0"/>
    <x v="2"/>
    <x v="6"/>
    <n v="9779"/>
  </r>
  <r>
    <x v="0"/>
    <x v="0"/>
    <x v="2"/>
    <x v="7"/>
    <n v="10780"/>
  </r>
  <r>
    <x v="0"/>
    <x v="0"/>
    <x v="2"/>
    <x v="8"/>
    <n v="11636"/>
  </r>
  <r>
    <x v="0"/>
    <x v="0"/>
    <x v="2"/>
    <x v="9"/>
    <n v="12098"/>
  </r>
  <r>
    <x v="0"/>
    <x v="0"/>
    <x v="2"/>
    <x v="10"/>
    <n v="11971"/>
  </r>
  <r>
    <x v="0"/>
    <x v="0"/>
    <x v="2"/>
    <x v="11"/>
    <n v="12459"/>
  </r>
  <r>
    <x v="0"/>
    <x v="0"/>
    <x v="3"/>
    <x v="0"/>
    <n v="4905"/>
  </r>
  <r>
    <x v="0"/>
    <x v="0"/>
    <x v="3"/>
    <x v="1"/>
    <n v="4133"/>
  </r>
  <r>
    <x v="0"/>
    <x v="0"/>
    <x v="3"/>
    <x v="2"/>
    <n v="4415"/>
  </r>
  <r>
    <x v="0"/>
    <x v="0"/>
    <x v="3"/>
    <x v="3"/>
    <n v="4366"/>
  </r>
  <r>
    <x v="0"/>
    <x v="0"/>
    <x v="3"/>
    <x v="4"/>
    <n v="4307"/>
  </r>
  <r>
    <x v="0"/>
    <x v="0"/>
    <x v="3"/>
    <x v="5"/>
    <n v="4169"/>
  </r>
  <r>
    <x v="0"/>
    <x v="0"/>
    <x v="3"/>
    <x v="6"/>
    <n v="3903"/>
  </r>
  <r>
    <x v="0"/>
    <x v="0"/>
    <x v="3"/>
    <x v="7"/>
    <n v="3939"/>
  </r>
  <r>
    <x v="0"/>
    <x v="0"/>
    <x v="3"/>
    <x v="8"/>
    <n v="3651"/>
  </r>
  <r>
    <x v="0"/>
    <x v="0"/>
    <x v="3"/>
    <x v="9"/>
    <n v="3676"/>
  </r>
  <r>
    <x v="0"/>
    <x v="0"/>
    <x v="3"/>
    <x v="10"/>
    <n v="3600"/>
  </r>
  <r>
    <x v="0"/>
    <x v="0"/>
    <x v="3"/>
    <x v="11"/>
    <n v="3231"/>
  </r>
  <r>
    <x v="0"/>
    <x v="0"/>
    <x v="4"/>
    <x v="0"/>
    <n v="25912"/>
  </r>
  <r>
    <x v="0"/>
    <x v="0"/>
    <x v="4"/>
    <x v="1"/>
    <n v="21394"/>
  </r>
  <r>
    <x v="0"/>
    <x v="0"/>
    <x v="4"/>
    <x v="2"/>
    <n v="22859"/>
  </r>
  <r>
    <x v="0"/>
    <x v="0"/>
    <x v="4"/>
    <x v="3"/>
    <n v="20472"/>
  </r>
  <r>
    <x v="0"/>
    <x v="0"/>
    <x v="4"/>
    <x v="4"/>
    <n v="18459"/>
  </r>
  <r>
    <x v="0"/>
    <x v="0"/>
    <x v="4"/>
    <x v="5"/>
    <n v="20251"/>
  </r>
  <r>
    <x v="0"/>
    <x v="0"/>
    <x v="4"/>
    <x v="6"/>
    <n v="20517"/>
  </r>
  <r>
    <x v="0"/>
    <x v="0"/>
    <x v="4"/>
    <x v="7"/>
    <n v="26277"/>
  </r>
  <r>
    <x v="0"/>
    <x v="0"/>
    <x v="4"/>
    <x v="8"/>
    <n v="24900"/>
  </r>
  <r>
    <x v="0"/>
    <x v="0"/>
    <x v="4"/>
    <x v="9"/>
    <n v="27491"/>
  </r>
  <r>
    <x v="0"/>
    <x v="0"/>
    <x v="4"/>
    <x v="10"/>
    <n v="28602"/>
  </r>
  <r>
    <x v="0"/>
    <x v="0"/>
    <x v="4"/>
    <x v="11"/>
    <n v="26486"/>
  </r>
  <r>
    <x v="0"/>
    <x v="0"/>
    <x v="5"/>
    <x v="0"/>
    <n v="12584"/>
  </r>
  <r>
    <x v="0"/>
    <x v="0"/>
    <x v="5"/>
    <x v="1"/>
    <n v="10813"/>
  </r>
  <r>
    <x v="0"/>
    <x v="0"/>
    <x v="5"/>
    <x v="2"/>
    <n v="10779"/>
  </r>
  <r>
    <x v="0"/>
    <x v="0"/>
    <x v="5"/>
    <x v="3"/>
    <n v="11839"/>
  </r>
  <r>
    <x v="0"/>
    <x v="0"/>
    <x v="5"/>
    <x v="4"/>
    <n v="12358"/>
  </r>
  <r>
    <x v="0"/>
    <x v="0"/>
    <x v="5"/>
    <x v="5"/>
    <n v="12590"/>
  </r>
  <r>
    <x v="0"/>
    <x v="0"/>
    <x v="5"/>
    <x v="6"/>
    <n v="13792"/>
  </r>
  <r>
    <x v="0"/>
    <x v="0"/>
    <x v="5"/>
    <x v="7"/>
    <n v="13552"/>
  </r>
  <r>
    <x v="0"/>
    <x v="0"/>
    <x v="5"/>
    <x v="8"/>
    <n v="14239"/>
  </r>
  <r>
    <x v="0"/>
    <x v="0"/>
    <x v="5"/>
    <x v="9"/>
    <n v="14956"/>
  </r>
  <r>
    <x v="0"/>
    <x v="0"/>
    <x v="5"/>
    <x v="10"/>
    <n v="14770"/>
  </r>
  <r>
    <x v="0"/>
    <x v="0"/>
    <x v="5"/>
    <x v="11"/>
    <n v="15199"/>
  </r>
  <r>
    <x v="0"/>
    <x v="0"/>
    <x v="6"/>
    <x v="0"/>
    <n v="16464"/>
  </r>
  <r>
    <x v="0"/>
    <x v="0"/>
    <x v="6"/>
    <x v="1"/>
    <n v="6618"/>
  </r>
  <r>
    <x v="0"/>
    <x v="0"/>
    <x v="6"/>
    <x v="2"/>
    <n v="10127"/>
  </r>
  <r>
    <x v="0"/>
    <x v="0"/>
    <x v="6"/>
    <x v="3"/>
    <n v="10164"/>
  </r>
  <r>
    <x v="0"/>
    <x v="0"/>
    <x v="6"/>
    <x v="4"/>
    <n v="9430"/>
  </r>
  <r>
    <x v="0"/>
    <x v="0"/>
    <x v="6"/>
    <x v="5"/>
    <n v="8041"/>
  </r>
  <r>
    <x v="0"/>
    <x v="0"/>
    <x v="6"/>
    <x v="6"/>
    <n v="10877"/>
  </r>
  <r>
    <x v="0"/>
    <x v="0"/>
    <x v="6"/>
    <x v="7"/>
    <n v="12156"/>
  </r>
  <r>
    <x v="0"/>
    <x v="0"/>
    <x v="6"/>
    <x v="8"/>
    <n v="10930"/>
  </r>
  <r>
    <x v="0"/>
    <x v="0"/>
    <x v="6"/>
    <x v="9"/>
    <n v="14314"/>
  </r>
  <r>
    <x v="0"/>
    <x v="0"/>
    <x v="6"/>
    <x v="10"/>
    <n v="13437"/>
  </r>
  <r>
    <x v="0"/>
    <x v="0"/>
    <x v="6"/>
    <x v="11"/>
    <n v="10501"/>
  </r>
  <r>
    <x v="0"/>
    <x v="0"/>
    <x v="7"/>
    <x v="0"/>
    <n v="56373"/>
  </r>
  <r>
    <x v="0"/>
    <x v="0"/>
    <x v="7"/>
    <x v="1"/>
    <n v="56163"/>
  </r>
  <r>
    <x v="0"/>
    <x v="0"/>
    <x v="7"/>
    <x v="2"/>
    <n v="53847"/>
  </r>
  <r>
    <x v="0"/>
    <x v="0"/>
    <x v="7"/>
    <x v="3"/>
    <n v="56837"/>
  </r>
  <r>
    <x v="0"/>
    <x v="0"/>
    <x v="7"/>
    <x v="4"/>
    <n v="61479"/>
  </r>
  <r>
    <x v="0"/>
    <x v="0"/>
    <x v="7"/>
    <x v="5"/>
    <n v="62871"/>
  </r>
  <r>
    <x v="0"/>
    <x v="0"/>
    <x v="7"/>
    <x v="6"/>
    <n v="66559"/>
  </r>
  <r>
    <x v="0"/>
    <x v="0"/>
    <x v="7"/>
    <x v="7"/>
    <n v="61403"/>
  </r>
  <r>
    <x v="0"/>
    <x v="0"/>
    <x v="7"/>
    <x v="8"/>
    <n v="50648"/>
  </r>
  <r>
    <x v="0"/>
    <x v="0"/>
    <x v="7"/>
    <x v="9"/>
    <n v="49302"/>
  </r>
  <r>
    <x v="0"/>
    <x v="0"/>
    <x v="7"/>
    <x v="10"/>
    <n v="52584"/>
  </r>
  <r>
    <x v="0"/>
    <x v="0"/>
    <x v="7"/>
    <x v="11"/>
    <n v="56618"/>
  </r>
  <r>
    <x v="0"/>
    <x v="0"/>
    <x v="8"/>
    <x v="0"/>
    <n v="21703"/>
  </r>
  <r>
    <x v="0"/>
    <x v="0"/>
    <x v="8"/>
    <x v="1"/>
    <n v="19895"/>
  </r>
  <r>
    <x v="0"/>
    <x v="0"/>
    <x v="8"/>
    <x v="2"/>
    <n v="19743"/>
  </r>
  <r>
    <x v="0"/>
    <x v="0"/>
    <x v="8"/>
    <x v="3"/>
    <n v="20068"/>
  </r>
  <r>
    <x v="0"/>
    <x v="0"/>
    <x v="8"/>
    <x v="4"/>
    <n v="21067"/>
  </r>
  <r>
    <x v="0"/>
    <x v="0"/>
    <x v="8"/>
    <x v="5"/>
    <n v="23014"/>
  </r>
  <r>
    <x v="0"/>
    <x v="0"/>
    <x v="8"/>
    <x v="6"/>
    <n v="22941"/>
  </r>
  <r>
    <x v="0"/>
    <x v="0"/>
    <x v="8"/>
    <x v="7"/>
    <n v="19631"/>
  </r>
  <r>
    <x v="0"/>
    <x v="0"/>
    <x v="8"/>
    <x v="8"/>
    <n v="18320"/>
  </r>
  <r>
    <x v="0"/>
    <x v="0"/>
    <x v="8"/>
    <x v="9"/>
    <n v="16765"/>
  </r>
  <r>
    <x v="0"/>
    <x v="0"/>
    <x v="8"/>
    <x v="10"/>
    <n v="14163"/>
  </r>
  <r>
    <x v="0"/>
    <x v="0"/>
    <x v="8"/>
    <x v="11"/>
    <n v="17256"/>
  </r>
  <r>
    <x v="0"/>
    <x v="0"/>
    <x v="9"/>
    <x v="0"/>
    <n v="6196"/>
  </r>
  <r>
    <x v="0"/>
    <x v="0"/>
    <x v="9"/>
    <x v="1"/>
    <n v="5687"/>
  </r>
  <r>
    <x v="0"/>
    <x v="0"/>
    <x v="9"/>
    <x v="2"/>
    <n v="5744"/>
  </r>
  <r>
    <x v="0"/>
    <x v="0"/>
    <x v="9"/>
    <x v="3"/>
    <n v="5698"/>
  </r>
  <r>
    <x v="0"/>
    <x v="0"/>
    <x v="9"/>
    <x v="4"/>
    <n v="5732"/>
  </r>
  <r>
    <x v="0"/>
    <x v="0"/>
    <x v="9"/>
    <x v="5"/>
    <n v="5903"/>
  </r>
  <r>
    <x v="0"/>
    <x v="0"/>
    <x v="9"/>
    <x v="6"/>
    <n v="5532"/>
  </r>
  <r>
    <x v="0"/>
    <x v="0"/>
    <x v="9"/>
    <x v="7"/>
    <n v="5462"/>
  </r>
  <r>
    <x v="0"/>
    <x v="0"/>
    <x v="9"/>
    <x v="8"/>
    <n v="6450"/>
  </r>
  <r>
    <x v="0"/>
    <x v="0"/>
    <x v="9"/>
    <x v="9"/>
    <n v="6345"/>
  </r>
  <r>
    <x v="0"/>
    <x v="0"/>
    <x v="9"/>
    <x v="10"/>
    <n v="6295"/>
  </r>
  <r>
    <x v="0"/>
    <x v="0"/>
    <x v="9"/>
    <x v="11"/>
    <n v="6653"/>
  </r>
  <r>
    <x v="0"/>
    <x v="0"/>
    <x v="10"/>
    <x v="0"/>
    <n v="11929"/>
  </r>
  <r>
    <x v="0"/>
    <x v="0"/>
    <x v="10"/>
    <x v="1"/>
    <n v="11998"/>
  </r>
  <r>
    <x v="0"/>
    <x v="0"/>
    <x v="10"/>
    <x v="2"/>
    <n v="12920"/>
  </r>
  <r>
    <x v="0"/>
    <x v="0"/>
    <x v="10"/>
    <x v="3"/>
    <n v="13013"/>
  </r>
  <r>
    <x v="0"/>
    <x v="0"/>
    <x v="10"/>
    <x v="4"/>
    <n v="15256"/>
  </r>
  <r>
    <x v="0"/>
    <x v="0"/>
    <x v="10"/>
    <x v="5"/>
    <n v="17411"/>
  </r>
  <r>
    <x v="0"/>
    <x v="0"/>
    <x v="10"/>
    <x v="6"/>
    <n v="17859"/>
  </r>
  <r>
    <x v="0"/>
    <x v="0"/>
    <x v="10"/>
    <x v="7"/>
    <n v="17442"/>
  </r>
  <r>
    <x v="0"/>
    <x v="0"/>
    <x v="10"/>
    <x v="8"/>
    <n v="16867"/>
  </r>
  <r>
    <x v="0"/>
    <x v="0"/>
    <x v="10"/>
    <x v="9"/>
    <n v="17195"/>
  </r>
  <r>
    <x v="0"/>
    <x v="0"/>
    <x v="10"/>
    <x v="10"/>
    <n v="17279"/>
  </r>
  <r>
    <x v="0"/>
    <x v="0"/>
    <x v="10"/>
    <x v="11"/>
    <n v="18608"/>
  </r>
  <r>
    <x v="0"/>
    <x v="1"/>
    <x v="0"/>
    <x v="0"/>
    <n v="2362"/>
  </r>
  <r>
    <x v="0"/>
    <x v="1"/>
    <x v="0"/>
    <x v="1"/>
    <n v="2223"/>
  </r>
  <r>
    <x v="0"/>
    <x v="1"/>
    <x v="0"/>
    <x v="2"/>
    <n v="1530"/>
  </r>
  <r>
    <x v="0"/>
    <x v="1"/>
    <x v="0"/>
    <x v="3"/>
    <n v="1613"/>
  </r>
  <r>
    <x v="0"/>
    <x v="1"/>
    <x v="0"/>
    <x v="4"/>
    <n v="1820"/>
  </r>
  <r>
    <x v="0"/>
    <x v="1"/>
    <x v="0"/>
    <x v="5"/>
    <n v="1724"/>
  </r>
  <r>
    <x v="0"/>
    <x v="1"/>
    <x v="0"/>
    <x v="6"/>
    <n v="1702"/>
  </r>
  <r>
    <x v="0"/>
    <x v="1"/>
    <x v="0"/>
    <x v="7"/>
    <n v="1695"/>
  </r>
  <r>
    <x v="0"/>
    <x v="1"/>
    <x v="0"/>
    <x v="8"/>
    <n v="2223"/>
  </r>
  <r>
    <x v="0"/>
    <x v="1"/>
    <x v="0"/>
    <x v="9"/>
    <n v="2177"/>
  </r>
  <r>
    <x v="0"/>
    <x v="1"/>
    <x v="0"/>
    <x v="10"/>
    <n v="2268"/>
  </r>
  <r>
    <x v="0"/>
    <x v="1"/>
    <x v="0"/>
    <x v="11"/>
    <n v="2261"/>
  </r>
  <r>
    <x v="0"/>
    <x v="1"/>
    <x v="1"/>
    <x v="0"/>
    <n v="72"/>
  </r>
  <r>
    <x v="0"/>
    <x v="1"/>
    <x v="1"/>
    <x v="1"/>
    <n v="37"/>
  </r>
  <r>
    <x v="0"/>
    <x v="1"/>
    <x v="1"/>
    <x v="2"/>
    <n v="61"/>
  </r>
  <r>
    <x v="0"/>
    <x v="1"/>
    <x v="1"/>
    <x v="3"/>
    <n v="67"/>
  </r>
  <r>
    <x v="0"/>
    <x v="1"/>
    <x v="1"/>
    <x v="4"/>
    <n v="66"/>
  </r>
  <r>
    <x v="0"/>
    <x v="1"/>
    <x v="1"/>
    <x v="5"/>
    <n v="70"/>
  </r>
  <r>
    <x v="0"/>
    <x v="1"/>
    <x v="1"/>
    <x v="6"/>
    <n v="47"/>
  </r>
  <r>
    <x v="0"/>
    <x v="1"/>
    <x v="1"/>
    <x v="7"/>
    <n v="46"/>
  </r>
  <r>
    <x v="0"/>
    <x v="1"/>
    <x v="1"/>
    <x v="8"/>
    <n v="39"/>
  </r>
  <r>
    <x v="0"/>
    <x v="1"/>
    <x v="1"/>
    <x v="9"/>
    <n v="34"/>
  </r>
  <r>
    <x v="0"/>
    <x v="1"/>
    <x v="1"/>
    <x v="10"/>
    <n v="45"/>
  </r>
  <r>
    <x v="0"/>
    <x v="1"/>
    <x v="1"/>
    <x v="11"/>
    <n v="36"/>
  </r>
  <r>
    <x v="0"/>
    <x v="1"/>
    <x v="2"/>
    <x v="0"/>
    <n v="567"/>
  </r>
  <r>
    <x v="0"/>
    <x v="1"/>
    <x v="2"/>
    <x v="1"/>
    <n v="485"/>
  </r>
  <r>
    <x v="0"/>
    <x v="1"/>
    <x v="2"/>
    <x v="2"/>
    <n v="527"/>
  </r>
  <r>
    <x v="0"/>
    <x v="1"/>
    <x v="2"/>
    <x v="3"/>
    <n v="605"/>
  </r>
  <r>
    <x v="0"/>
    <x v="1"/>
    <x v="2"/>
    <x v="4"/>
    <n v="580"/>
  </r>
  <r>
    <x v="0"/>
    <x v="1"/>
    <x v="2"/>
    <x v="5"/>
    <n v="522"/>
  </r>
  <r>
    <x v="0"/>
    <x v="1"/>
    <x v="2"/>
    <x v="6"/>
    <n v="502"/>
  </r>
  <r>
    <x v="0"/>
    <x v="1"/>
    <x v="2"/>
    <x v="7"/>
    <n v="564"/>
  </r>
  <r>
    <x v="0"/>
    <x v="1"/>
    <x v="2"/>
    <x v="8"/>
    <n v="582"/>
  </r>
  <r>
    <x v="0"/>
    <x v="1"/>
    <x v="2"/>
    <x v="9"/>
    <n v="523"/>
  </r>
  <r>
    <x v="0"/>
    <x v="1"/>
    <x v="2"/>
    <x v="10"/>
    <n v="582"/>
  </r>
  <r>
    <x v="0"/>
    <x v="1"/>
    <x v="2"/>
    <x v="11"/>
    <n v="637"/>
  </r>
  <r>
    <x v="0"/>
    <x v="1"/>
    <x v="3"/>
    <x v="0"/>
    <n v="264"/>
  </r>
  <r>
    <x v="0"/>
    <x v="1"/>
    <x v="3"/>
    <x v="1"/>
    <n v="133"/>
  </r>
  <r>
    <x v="0"/>
    <x v="1"/>
    <x v="3"/>
    <x v="2"/>
    <n v="255"/>
  </r>
  <r>
    <x v="0"/>
    <x v="1"/>
    <x v="3"/>
    <x v="3"/>
    <n v="262"/>
  </r>
  <r>
    <x v="0"/>
    <x v="1"/>
    <x v="3"/>
    <x v="4"/>
    <n v="217"/>
  </r>
  <r>
    <x v="0"/>
    <x v="1"/>
    <x v="3"/>
    <x v="5"/>
    <n v="255"/>
  </r>
  <r>
    <x v="0"/>
    <x v="1"/>
    <x v="3"/>
    <x v="6"/>
    <n v="235"/>
  </r>
  <r>
    <x v="0"/>
    <x v="1"/>
    <x v="3"/>
    <x v="7"/>
    <n v="187"/>
  </r>
  <r>
    <x v="0"/>
    <x v="1"/>
    <x v="3"/>
    <x v="8"/>
    <n v="183"/>
  </r>
  <r>
    <x v="0"/>
    <x v="1"/>
    <x v="3"/>
    <x v="9"/>
    <n v="163"/>
  </r>
  <r>
    <x v="0"/>
    <x v="1"/>
    <x v="3"/>
    <x v="10"/>
    <n v="143"/>
  </r>
  <r>
    <x v="0"/>
    <x v="1"/>
    <x v="3"/>
    <x v="11"/>
    <n v="152"/>
  </r>
  <r>
    <x v="0"/>
    <x v="1"/>
    <x v="4"/>
    <x v="0"/>
    <n v="3203"/>
  </r>
  <r>
    <x v="0"/>
    <x v="1"/>
    <x v="4"/>
    <x v="1"/>
    <n v="3205"/>
  </r>
  <r>
    <x v="0"/>
    <x v="1"/>
    <x v="4"/>
    <x v="2"/>
    <n v="4005"/>
  </r>
  <r>
    <x v="0"/>
    <x v="1"/>
    <x v="4"/>
    <x v="3"/>
    <n v="2797"/>
  </r>
  <r>
    <x v="0"/>
    <x v="1"/>
    <x v="4"/>
    <x v="4"/>
    <n v="3007"/>
  </r>
  <r>
    <x v="0"/>
    <x v="1"/>
    <x v="4"/>
    <x v="5"/>
    <n v="3112"/>
  </r>
  <r>
    <x v="0"/>
    <x v="1"/>
    <x v="4"/>
    <x v="6"/>
    <n v="2037"/>
  </r>
  <r>
    <x v="0"/>
    <x v="1"/>
    <x v="4"/>
    <x v="7"/>
    <n v="2886"/>
  </r>
  <r>
    <x v="0"/>
    <x v="1"/>
    <x v="4"/>
    <x v="8"/>
    <n v="3102"/>
  </r>
  <r>
    <x v="0"/>
    <x v="1"/>
    <x v="4"/>
    <x v="9"/>
    <n v="3757"/>
  </r>
  <r>
    <x v="0"/>
    <x v="1"/>
    <x v="4"/>
    <x v="10"/>
    <n v="3793"/>
  </r>
  <r>
    <x v="0"/>
    <x v="1"/>
    <x v="4"/>
    <x v="11"/>
    <n v="2279"/>
  </r>
  <r>
    <x v="0"/>
    <x v="1"/>
    <x v="5"/>
    <x v="0"/>
    <n v="416"/>
  </r>
  <r>
    <x v="0"/>
    <x v="1"/>
    <x v="5"/>
    <x v="1"/>
    <n v="484"/>
  </r>
  <r>
    <x v="0"/>
    <x v="1"/>
    <x v="5"/>
    <x v="2"/>
    <n v="505"/>
  </r>
  <r>
    <x v="0"/>
    <x v="1"/>
    <x v="5"/>
    <x v="3"/>
    <n v="511"/>
  </r>
  <r>
    <x v="0"/>
    <x v="1"/>
    <x v="5"/>
    <x v="4"/>
    <n v="539"/>
  </r>
  <r>
    <x v="0"/>
    <x v="1"/>
    <x v="5"/>
    <x v="5"/>
    <n v="556"/>
  </r>
  <r>
    <x v="0"/>
    <x v="1"/>
    <x v="5"/>
    <x v="6"/>
    <n v="570"/>
  </r>
  <r>
    <x v="0"/>
    <x v="1"/>
    <x v="5"/>
    <x v="7"/>
    <n v="577"/>
  </r>
  <r>
    <x v="0"/>
    <x v="1"/>
    <x v="5"/>
    <x v="8"/>
    <n v="649"/>
  </r>
  <r>
    <x v="0"/>
    <x v="1"/>
    <x v="5"/>
    <x v="9"/>
    <n v="630"/>
  </r>
  <r>
    <x v="0"/>
    <x v="1"/>
    <x v="5"/>
    <x v="10"/>
    <n v="531"/>
  </r>
  <r>
    <x v="0"/>
    <x v="1"/>
    <x v="5"/>
    <x v="11"/>
    <n v="639"/>
  </r>
  <r>
    <x v="0"/>
    <x v="1"/>
    <x v="6"/>
    <x v="0"/>
    <n v="1602"/>
  </r>
  <r>
    <x v="0"/>
    <x v="1"/>
    <x v="6"/>
    <x v="1"/>
    <n v="575"/>
  </r>
  <r>
    <x v="0"/>
    <x v="1"/>
    <x v="6"/>
    <x v="2"/>
    <n v="506"/>
  </r>
  <r>
    <x v="0"/>
    <x v="1"/>
    <x v="6"/>
    <x v="3"/>
    <n v="432"/>
  </r>
  <r>
    <x v="0"/>
    <x v="1"/>
    <x v="6"/>
    <x v="4"/>
    <n v="373"/>
  </r>
  <r>
    <x v="0"/>
    <x v="1"/>
    <x v="6"/>
    <x v="5"/>
    <n v="422"/>
  </r>
  <r>
    <x v="0"/>
    <x v="1"/>
    <x v="6"/>
    <x v="6"/>
    <n v="441"/>
  </r>
  <r>
    <x v="0"/>
    <x v="1"/>
    <x v="6"/>
    <x v="7"/>
    <n v="521"/>
  </r>
  <r>
    <x v="0"/>
    <x v="1"/>
    <x v="6"/>
    <x v="8"/>
    <n v="526"/>
  </r>
  <r>
    <x v="0"/>
    <x v="1"/>
    <x v="6"/>
    <x v="9"/>
    <n v="575"/>
  </r>
  <r>
    <x v="0"/>
    <x v="1"/>
    <x v="6"/>
    <x v="10"/>
    <n v="523"/>
  </r>
  <r>
    <x v="0"/>
    <x v="1"/>
    <x v="6"/>
    <x v="11"/>
    <n v="453"/>
  </r>
  <r>
    <x v="0"/>
    <x v="1"/>
    <x v="7"/>
    <x v="0"/>
    <n v="4292"/>
  </r>
  <r>
    <x v="0"/>
    <x v="1"/>
    <x v="7"/>
    <x v="1"/>
    <n v="3884"/>
  </r>
  <r>
    <x v="0"/>
    <x v="1"/>
    <x v="7"/>
    <x v="2"/>
    <n v="3496"/>
  </r>
  <r>
    <x v="0"/>
    <x v="1"/>
    <x v="7"/>
    <x v="3"/>
    <n v="4070"/>
  </r>
  <r>
    <x v="0"/>
    <x v="1"/>
    <x v="7"/>
    <x v="4"/>
    <n v="4526"/>
  </r>
  <r>
    <x v="0"/>
    <x v="1"/>
    <x v="7"/>
    <x v="5"/>
    <n v="4385"/>
  </r>
  <r>
    <x v="0"/>
    <x v="1"/>
    <x v="7"/>
    <x v="6"/>
    <n v="4268"/>
  </r>
  <r>
    <x v="0"/>
    <x v="1"/>
    <x v="7"/>
    <x v="7"/>
    <n v="4375"/>
  </r>
  <r>
    <x v="0"/>
    <x v="1"/>
    <x v="7"/>
    <x v="8"/>
    <n v="3925"/>
  </r>
  <r>
    <x v="0"/>
    <x v="1"/>
    <x v="7"/>
    <x v="9"/>
    <n v="4139"/>
  </r>
  <r>
    <x v="0"/>
    <x v="1"/>
    <x v="7"/>
    <x v="10"/>
    <n v="4082"/>
  </r>
  <r>
    <x v="0"/>
    <x v="1"/>
    <x v="7"/>
    <x v="11"/>
    <n v="4566"/>
  </r>
  <r>
    <x v="0"/>
    <x v="1"/>
    <x v="8"/>
    <x v="0"/>
    <n v="476"/>
  </r>
  <r>
    <x v="0"/>
    <x v="1"/>
    <x v="8"/>
    <x v="1"/>
    <n v="512"/>
  </r>
  <r>
    <x v="0"/>
    <x v="1"/>
    <x v="8"/>
    <x v="2"/>
    <n v="380"/>
  </r>
  <r>
    <x v="0"/>
    <x v="1"/>
    <x v="8"/>
    <x v="3"/>
    <n v="466"/>
  </r>
  <r>
    <x v="0"/>
    <x v="1"/>
    <x v="8"/>
    <x v="4"/>
    <n v="447"/>
  </r>
  <r>
    <x v="0"/>
    <x v="1"/>
    <x v="8"/>
    <x v="5"/>
    <n v="435"/>
  </r>
  <r>
    <x v="0"/>
    <x v="1"/>
    <x v="8"/>
    <x v="6"/>
    <n v="567"/>
  </r>
  <r>
    <x v="0"/>
    <x v="1"/>
    <x v="8"/>
    <x v="7"/>
    <n v="578"/>
  </r>
  <r>
    <x v="0"/>
    <x v="1"/>
    <x v="8"/>
    <x v="8"/>
    <n v="520"/>
  </r>
  <r>
    <x v="0"/>
    <x v="1"/>
    <x v="8"/>
    <x v="9"/>
    <n v="575"/>
  </r>
  <r>
    <x v="0"/>
    <x v="1"/>
    <x v="8"/>
    <x v="10"/>
    <n v="531"/>
  </r>
  <r>
    <x v="0"/>
    <x v="1"/>
    <x v="8"/>
    <x v="11"/>
    <n v="490"/>
  </r>
  <r>
    <x v="0"/>
    <x v="1"/>
    <x v="9"/>
    <x v="0"/>
    <n v="260"/>
  </r>
  <r>
    <x v="0"/>
    <x v="1"/>
    <x v="9"/>
    <x v="1"/>
    <n v="347"/>
  </r>
  <r>
    <x v="0"/>
    <x v="1"/>
    <x v="9"/>
    <x v="2"/>
    <n v="333"/>
  </r>
  <r>
    <x v="0"/>
    <x v="1"/>
    <x v="9"/>
    <x v="3"/>
    <n v="349"/>
  </r>
  <r>
    <x v="0"/>
    <x v="1"/>
    <x v="9"/>
    <x v="4"/>
    <n v="338"/>
  </r>
  <r>
    <x v="0"/>
    <x v="1"/>
    <x v="9"/>
    <x v="5"/>
    <n v="312"/>
  </r>
  <r>
    <x v="0"/>
    <x v="1"/>
    <x v="9"/>
    <x v="6"/>
    <n v="304"/>
  </r>
  <r>
    <x v="0"/>
    <x v="1"/>
    <x v="9"/>
    <x v="7"/>
    <n v="328"/>
  </r>
  <r>
    <x v="0"/>
    <x v="1"/>
    <x v="9"/>
    <x v="8"/>
    <n v="354"/>
  </r>
  <r>
    <x v="0"/>
    <x v="1"/>
    <x v="9"/>
    <x v="9"/>
    <n v="353"/>
  </r>
  <r>
    <x v="0"/>
    <x v="1"/>
    <x v="9"/>
    <x v="10"/>
    <n v="317"/>
  </r>
  <r>
    <x v="0"/>
    <x v="1"/>
    <x v="9"/>
    <x v="11"/>
    <n v="311"/>
  </r>
  <r>
    <x v="0"/>
    <x v="1"/>
    <x v="10"/>
    <x v="0"/>
    <n v="86"/>
  </r>
  <r>
    <x v="0"/>
    <x v="1"/>
    <x v="10"/>
    <x v="1"/>
    <n v="296"/>
  </r>
  <r>
    <x v="0"/>
    <x v="1"/>
    <x v="10"/>
    <x v="2"/>
    <n v="220"/>
  </r>
  <r>
    <x v="0"/>
    <x v="1"/>
    <x v="10"/>
    <x v="3"/>
    <n v="245"/>
  </r>
  <r>
    <x v="0"/>
    <x v="1"/>
    <x v="10"/>
    <x v="4"/>
    <n v="231"/>
  </r>
  <r>
    <x v="0"/>
    <x v="1"/>
    <x v="10"/>
    <x v="5"/>
    <n v="224"/>
  </r>
  <r>
    <x v="0"/>
    <x v="1"/>
    <x v="10"/>
    <x v="6"/>
    <n v="257"/>
  </r>
  <r>
    <x v="0"/>
    <x v="1"/>
    <x v="10"/>
    <x v="7"/>
    <n v="278"/>
  </r>
  <r>
    <x v="0"/>
    <x v="1"/>
    <x v="10"/>
    <x v="8"/>
    <n v="279"/>
  </r>
  <r>
    <x v="0"/>
    <x v="1"/>
    <x v="10"/>
    <x v="9"/>
    <n v="279"/>
  </r>
  <r>
    <x v="0"/>
    <x v="1"/>
    <x v="10"/>
    <x v="10"/>
    <n v="331"/>
  </r>
  <r>
    <x v="0"/>
    <x v="1"/>
    <x v="10"/>
    <x v="11"/>
    <n v="389"/>
  </r>
  <r>
    <x v="0"/>
    <x v="2"/>
    <x v="0"/>
    <x v="0"/>
    <n v="223"/>
  </r>
  <r>
    <x v="0"/>
    <x v="2"/>
    <x v="0"/>
    <x v="1"/>
    <n v="426"/>
  </r>
  <r>
    <x v="0"/>
    <x v="2"/>
    <x v="0"/>
    <x v="2"/>
    <n v="283"/>
  </r>
  <r>
    <x v="0"/>
    <x v="2"/>
    <x v="0"/>
    <x v="3"/>
    <n v="223"/>
  </r>
  <r>
    <x v="0"/>
    <x v="2"/>
    <x v="0"/>
    <x v="4"/>
    <n v="255"/>
  </r>
  <r>
    <x v="0"/>
    <x v="2"/>
    <x v="0"/>
    <x v="5"/>
    <n v="385"/>
  </r>
  <r>
    <x v="0"/>
    <x v="2"/>
    <x v="0"/>
    <x v="6"/>
    <n v="211"/>
  </r>
  <r>
    <x v="0"/>
    <x v="2"/>
    <x v="0"/>
    <x v="7"/>
    <n v="302"/>
  </r>
  <r>
    <x v="0"/>
    <x v="2"/>
    <x v="0"/>
    <x v="8"/>
    <n v="277"/>
  </r>
  <r>
    <x v="0"/>
    <x v="2"/>
    <x v="0"/>
    <x v="9"/>
    <n v="339"/>
  </r>
  <r>
    <x v="0"/>
    <x v="2"/>
    <x v="0"/>
    <x v="10"/>
    <n v="357"/>
  </r>
  <r>
    <x v="0"/>
    <x v="2"/>
    <x v="0"/>
    <x v="11"/>
    <n v="343"/>
  </r>
  <r>
    <x v="0"/>
    <x v="2"/>
    <x v="1"/>
    <x v="0"/>
    <n v="53"/>
  </r>
  <r>
    <x v="0"/>
    <x v="2"/>
    <x v="1"/>
    <x v="1"/>
    <n v="47"/>
  </r>
  <r>
    <x v="0"/>
    <x v="2"/>
    <x v="1"/>
    <x v="2"/>
    <n v="72"/>
  </r>
  <r>
    <x v="0"/>
    <x v="2"/>
    <x v="1"/>
    <x v="3"/>
    <n v="64"/>
  </r>
  <r>
    <x v="0"/>
    <x v="2"/>
    <x v="1"/>
    <x v="4"/>
    <n v="60"/>
  </r>
  <r>
    <x v="0"/>
    <x v="2"/>
    <x v="1"/>
    <x v="5"/>
    <n v="58"/>
  </r>
  <r>
    <x v="0"/>
    <x v="2"/>
    <x v="1"/>
    <x v="6"/>
    <n v="60"/>
  </r>
  <r>
    <x v="0"/>
    <x v="2"/>
    <x v="1"/>
    <x v="7"/>
    <n v="54"/>
  </r>
  <r>
    <x v="0"/>
    <x v="2"/>
    <x v="1"/>
    <x v="8"/>
    <n v="55"/>
  </r>
  <r>
    <x v="0"/>
    <x v="2"/>
    <x v="1"/>
    <x v="9"/>
    <n v="56"/>
  </r>
  <r>
    <x v="0"/>
    <x v="2"/>
    <x v="1"/>
    <x v="10"/>
    <n v="57"/>
  </r>
  <r>
    <x v="0"/>
    <x v="2"/>
    <x v="1"/>
    <x v="11"/>
    <n v="52"/>
  </r>
  <r>
    <x v="0"/>
    <x v="2"/>
    <x v="2"/>
    <x v="0"/>
    <n v="296"/>
  </r>
  <r>
    <x v="0"/>
    <x v="2"/>
    <x v="2"/>
    <x v="1"/>
    <n v="209"/>
  </r>
  <r>
    <x v="0"/>
    <x v="2"/>
    <x v="2"/>
    <x v="2"/>
    <n v="186"/>
  </r>
  <r>
    <x v="0"/>
    <x v="2"/>
    <x v="2"/>
    <x v="3"/>
    <n v="164"/>
  </r>
  <r>
    <x v="0"/>
    <x v="2"/>
    <x v="2"/>
    <x v="4"/>
    <n v="192"/>
  </r>
  <r>
    <x v="0"/>
    <x v="2"/>
    <x v="2"/>
    <x v="5"/>
    <n v="139"/>
  </r>
  <r>
    <x v="0"/>
    <x v="2"/>
    <x v="2"/>
    <x v="6"/>
    <n v="209"/>
  </r>
  <r>
    <x v="0"/>
    <x v="2"/>
    <x v="2"/>
    <x v="7"/>
    <n v="224"/>
  </r>
  <r>
    <x v="0"/>
    <x v="2"/>
    <x v="2"/>
    <x v="8"/>
    <n v="238"/>
  </r>
  <r>
    <x v="0"/>
    <x v="2"/>
    <x v="2"/>
    <x v="9"/>
    <n v="211"/>
  </r>
  <r>
    <x v="0"/>
    <x v="2"/>
    <x v="2"/>
    <x v="10"/>
    <n v="191"/>
  </r>
  <r>
    <x v="0"/>
    <x v="2"/>
    <x v="2"/>
    <x v="11"/>
    <n v="180"/>
  </r>
  <r>
    <x v="0"/>
    <x v="2"/>
    <x v="3"/>
    <x v="0"/>
    <n v="93"/>
  </r>
  <r>
    <x v="0"/>
    <x v="2"/>
    <x v="3"/>
    <x v="1"/>
    <n v="116"/>
  </r>
  <r>
    <x v="0"/>
    <x v="2"/>
    <x v="3"/>
    <x v="2"/>
    <n v="100"/>
  </r>
  <r>
    <x v="0"/>
    <x v="2"/>
    <x v="3"/>
    <x v="3"/>
    <n v="90"/>
  </r>
  <r>
    <x v="0"/>
    <x v="2"/>
    <x v="3"/>
    <x v="4"/>
    <n v="91"/>
  </r>
  <r>
    <x v="0"/>
    <x v="2"/>
    <x v="3"/>
    <x v="5"/>
    <n v="92"/>
  </r>
  <r>
    <x v="0"/>
    <x v="2"/>
    <x v="3"/>
    <x v="6"/>
    <n v="87"/>
  </r>
  <r>
    <x v="0"/>
    <x v="2"/>
    <x v="3"/>
    <x v="7"/>
    <n v="91"/>
  </r>
  <r>
    <x v="0"/>
    <x v="2"/>
    <x v="3"/>
    <x v="8"/>
    <n v="89"/>
  </r>
  <r>
    <x v="0"/>
    <x v="2"/>
    <x v="3"/>
    <x v="9"/>
    <n v="108"/>
  </r>
  <r>
    <x v="0"/>
    <x v="2"/>
    <x v="3"/>
    <x v="10"/>
    <n v="103"/>
  </r>
  <r>
    <x v="0"/>
    <x v="2"/>
    <x v="3"/>
    <x v="11"/>
    <n v="104"/>
  </r>
  <r>
    <x v="0"/>
    <x v="2"/>
    <x v="4"/>
    <x v="0"/>
    <n v="3416"/>
  </r>
  <r>
    <x v="0"/>
    <x v="2"/>
    <x v="4"/>
    <x v="1"/>
    <n v="3420"/>
  </r>
  <r>
    <x v="0"/>
    <x v="2"/>
    <x v="4"/>
    <x v="2"/>
    <n v="4024"/>
  </r>
  <r>
    <x v="0"/>
    <x v="2"/>
    <x v="4"/>
    <x v="3"/>
    <n v="3325"/>
  </r>
  <r>
    <x v="0"/>
    <x v="2"/>
    <x v="4"/>
    <x v="4"/>
    <n v="2357"/>
  </r>
  <r>
    <x v="0"/>
    <x v="2"/>
    <x v="4"/>
    <x v="5"/>
    <n v="3436"/>
  </r>
  <r>
    <x v="0"/>
    <x v="2"/>
    <x v="4"/>
    <x v="6"/>
    <n v="3421"/>
  </r>
  <r>
    <x v="0"/>
    <x v="2"/>
    <x v="4"/>
    <x v="7"/>
    <n v="5095"/>
  </r>
  <r>
    <x v="0"/>
    <x v="2"/>
    <x v="4"/>
    <x v="8"/>
    <n v="3427"/>
  </r>
  <r>
    <x v="0"/>
    <x v="2"/>
    <x v="4"/>
    <x v="9"/>
    <n v="3964"/>
  </r>
  <r>
    <x v="0"/>
    <x v="2"/>
    <x v="4"/>
    <x v="10"/>
    <n v="4212"/>
  </r>
  <r>
    <x v="0"/>
    <x v="2"/>
    <x v="4"/>
    <x v="11"/>
    <n v="4242"/>
  </r>
  <r>
    <x v="0"/>
    <x v="2"/>
    <x v="5"/>
    <x v="0"/>
    <n v="687"/>
  </r>
  <r>
    <x v="0"/>
    <x v="2"/>
    <x v="5"/>
    <x v="1"/>
    <n v="919"/>
  </r>
  <r>
    <x v="0"/>
    <x v="2"/>
    <x v="5"/>
    <x v="2"/>
    <n v="608"/>
  </r>
  <r>
    <x v="0"/>
    <x v="2"/>
    <x v="5"/>
    <x v="3"/>
    <n v="720"/>
  </r>
  <r>
    <x v="0"/>
    <x v="2"/>
    <x v="5"/>
    <x v="4"/>
    <n v="861"/>
  </r>
  <r>
    <x v="0"/>
    <x v="2"/>
    <x v="5"/>
    <x v="5"/>
    <n v="991"/>
  </r>
  <r>
    <x v="0"/>
    <x v="2"/>
    <x v="5"/>
    <x v="6"/>
    <n v="910"/>
  </r>
  <r>
    <x v="0"/>
    <x v="2"/>
    <x v="5"/>
    <x v="7"/>
    <n v="781"/>
  </r>
  <r>
    <x v="0"/>
    <x v="2"/>
    <x v="5"/>
    <x v="8"/>
    <n v="1126"/>
  </r>
  <r>
    <x v="0"/>
    <x v="2"/>
    <x v="5"/>
    <x v="9"/>
    <n v="868"/>
  </r>
  <r>
    <x v="0"/>
    <x v="2"/>
    <x v="5"/>
    <x v="10"/>
    <n v="1110"/>
  </r>
  <r>
    <x v="0"/>
    <x v="2"/>
    <x v="5"/>
    <x v="11"/>
    <n v="1063"/>
  </r>
  <r>
    <x v="0"/>
    <x v="2"/>
    <x v="6"/>
    <x v="0"/>
    <n v="2087"/>
  </r>
  <r>
    <x v="0"/>
    <x v="2"/>
    <x v="6"/>
    <x v="1"/>
    <n v="586"/>
  </r>
  <r>
    <x v="0"/>
    <x v="2"/>
    <x v="6"/>
    <x v="2"/>
    <n v="866"/>
  </r>
  <r>
    <x v="0"/>
    <x v="2"/>
    <x v="6"/>
    <x v="3"/>
    <n v="573"/>
  </r>
  <r>
    <x v="0"/>
    <x v="2"/>
    <x v="6"/>
    <x v="4"/>
    <n v="434"/>
  </r>
  <r>
    <x v="0"/>
    <x v="2"/>
    <x v="6"/>
    <x v="5"/>
    <n v="472"/>
  </r>
  <r>
    <x v="0"/>
    <x v="2"/>
    <x v="6"/>
    <x v="6"/>
    <n v="417"/>
  </r>
  <r>
    <x v="0"/>
    <x v="2"/>
    <x v="6"/>
    <x v="7"/>
    <n v="672"/>
  </r>
  <r>
    <x v="0"/>
    <x v="2"/>
    <x v="6"/>
    <x v="8"/>
    <n v="536"/>
  </r>
  <r>
    <x v="0"/>
    <x v="2"/>
    <x v="6"/>
    <x v="9"/>
    <n v="1060"/>
  </r>
  <r>
    <x v="0"/>
    <x v="2"/>
    <x v="6"/>
    <x v="10"/>
    <n v="414"/>
  </r>
  <r>
    <x v="0"/>
    <x v="2"/>
    <x v="6"/>
    <x v="11"/>
    <n v="357"/>
  </r>
  <r>
    <x v="0"/>
    <x v="2"/>
    <x v="7"/>
    <x v="0"/>
    <n v="1632"/>
  </r>
  <r>
    <x v="0"/>
    <x v="2"/>
    <x v="7"/>
    <x v="1"/>
    <n v="1489"/>
  </r>
  <r>
    <x v="0"/>
    <x v="2"/>
    <x v="7"/>
    <x v="2"/>
    <n v="1360"/>
  </r>
  <r>
    <x v="0"/>
    <x v="2"/>
    <x v="7"/>
    <x v="3"/>
    <n v="1473"/>
  </r>
  <r>
    <x v="0"/>
    <x v="2"/>
    <x v="7"/>
    <x v="4"/>
    <n v="1522"/>
  </r>
  <r>
    <x v="0"/>
    <x v="2"/>
    <x v="7"/>
    <x v="5"/>
    <n v="1546"/>
  </r>
  <r>
    <x v="0"/>
    <x v="2"/>
    <x v="7"/>
    <x v="6"/>
    <n v="1508"/>
  </r>
  <r>
    <x v="0"/>
    <x v="2"/>
    <x v="7"/>
    <x v="7"/>
    <n v="1324"/>
  </r>
  <r>
    <x v="0"/>
    <x v="2"/>
    <x v="7"/>
    <x v="8"/>
    <n v="1575"/>
  </r>
  <r>
    <x v="0"/>
    <x v="2"/>
    <x v="7"/>
    <x v="9"/>
    <n v="1621"/>
  </r>
  <r>
    <x v="0"/>
    <x v="2"/>
    <x v="7"/>
    <x v="10"/>
    <n v="1667"/>
  </r>
  <r>
    <x v="0"/>
    <x v="2"/>
    <x v="7"/>
    <x v="11"/>
    <n v="2244"/>
  </r>
  <r>
    <x v="0"/>
    <x v="2"/>
    <x v="8"/>
    <x v="0"/>
    <n v="207"/>
  </r>
  <r>
    <x v="0"/>
    <x v="2"/>
    <x v="8"/>
    <x v="1"/>
    <n v="362"/>
  </r>
  <r>
    <x v="0"/>
    <x v="2"/>
    <x v="8"/>
    <x v="2"/>
    <n v="437"/>
  </r>
  <r>
    <x v="0"/>
    <x v="2"/>
    <x v="8"/>
    <x v="3"/>
    <n v="468"/>
  </r>
  <r>
    <x v="0"/>
    <x v="2"/>
    <x v="8"/>
    <x v="4"/>
    <n v="473"/>
  </r>
  <r>
    <x v="0"/>
    <x v="2"/>
    <x v="8"/>
    <x v="5"/>
    <n v="442"/>
  </r>
  <r>
    <x v="0"/>
    <x v="2"/>
    <x v="8"/>
    <x v="6"/>
    <n v="379"/>
  </r>
  <r>
    <x v="0"/>
    <x v="2"/>
    <x v="8"/>
    <x v="7"/>
    <n v="381"/>
  </r>
  <r>
    <x v="0"/>
    <x v="2"/>
    <x v="8"/>
    <x v="8"/>
    <n v="154"/>
  </r>
  <r>
    <x v="0"/>
    <x v="2"/>
    <x v="8"/>
    <x v="9"/>
    <n v="141"/>
  </r>
  <r>
    <x v="0"/>
    <x v="2"/>
    <x v="8"/>
    <x v="10"/>
    <n v="-45"/>
  </r>
  <r>
    <x v="0"/>
    <x v="2"/>
    <x v="8"/>
    <x v="11"/>
    <n v="131"/>
  </r>
  <r>
    <x v="0"/>
    <x v="2"/>
    <x v="9"/>
    <x v="0"/>
    <n v="141"/>
  </r>
  <r>
    <x v="0"/>
    <x v="2"/>
    <x v="9"/>
    <x v="1"/>
    <n v="50"/>
  </r>
  <r>
    <x v="0"/>
    <x v="2"/>
    <x v="9"/>
    <x v="2"/>
    <n v="66"/>
  </r>
  <r>
    <x v="0"/>
    <x v="2"/>
    <x v="9"/>
    <x v="3"/>
    <n v="70"/>
  </r>
  <r>
    <x v="0"/>
    <x v="2"/>
    <x v="9"/>
    <x v="4"/>
    <n v="64"/>
  </r>
  <r>
    <x v="0"/>
    <x v="2"/>
    <x v="9"/>
    <x v="5"/>
    <n v="66"/>
  </r>
  <r>
    <x v="0"/>
    <x v="2"/>
    <x v="9"/>
    <x v="6"/>
    <n v="57"/>
  </r>
  <r>
    <x v="0"/>
    <x v="2"/>
    <x v="9"/>
    <x v="7"/>
    <n v="68"/>
  </r>
  <r>
    <x v="0"/>
    <x v="2"/>
    <x v="9"/>
    <x v="8"/>
    <n v="65"/>
  </r>
  <r>
    <x v="0"/>
    <x v="2"/>
    <x v="9"/>
    <x v="9"/>
    <n v="80"/>
  </r>
  <r>
    <x v="0"/>
    <x v="2"/>
    <x v="9"/>
    <x v="10"/>
    <n v="97"/>
  </r>
  <r>
    <x v="0"/>
    <x v="2"/>
    <x v="9"/>
    <x v="11"/>
    <n v="92"/>
  </r>
  <r>
    <x v="0"/>
    <x v="2"/>
    <x v="10"/>
    <x v="0"/>
    <n v="677"/>
  </r>
  <r>
    <x v="0"/>
    <x v="2"/>
    <x v="10"/>
    <x v="1"/>
    <n v="683"/>
  </r>
  <r>
    <x v="0"/>
    <x v="2"/>
    <x v="10"/>
    <x v="2"/>
    <n v="683"/>
  </r>
  <r>
    <x v="0"/>
    <x v="2"/>
    <x v="10"/>
    <x v="3"/>
    <n v="729"/>
  </r>
  <r>
    <x v="0"/>
    <x v="2"/>
    <x v="10"/>
    <x v="4"/>
    <n v="772"/>
  </r>
  <r>
    <x v="0"/>
    <x v="2"/>
    <x v="10"/>
    <x v="5"/>
    <n v="862"/>
  </r>
  <r>
    <x v="0"/>
    <x v="2"/>
    <x v="10"/>
    <x v="6"/>
    <n v="841"/>
  </r>
  <r>
    <x v="0"/>
    <x v="2"/>
    <x v="10"/>
    <x v="7"/>
    <n v="801"/>
  </r>
  <r>
    <x v="0"/>
    <x v="2"/>
    <x v="10"/>
    <x v="8"/>
    <n v="985"/>
  </r>
  <r>
    <x v="0"/>
    <x v="2"/>
    <x v="10"/>
    <x v="9"/>
    <n v="936"/>
  </r>
  <r>
    <x v="0"/>
    <x v="2"/>
    <x v="10"/>
    <x v="10"/>
    <n v="1045"/>
  </r>
  <r>
    <x v="0"/>
    <x v="2"/>
    <x v="10"/>
    <x v="11"/>
    <n v="1102"/>
  </r>
  <r>
    <x v="1"/>
    <x v="0"/>
    <x v="0"/>
    <x v="0"/>
    <n v="47"/>
  </r>
  <r>
    <x v="1"/>
    <x v="0"/>
    <x v="0"/>
    <x v="1"/>
    <n v="49"/>
  </r>
  <r>
    <x v="1"/>
    <x v="0"/>
    <x v="0"/>
    <x v="2"/>
    <n v="48"/>
  </r>
  <r>
    <x v="1"/>
    <x v="0"/>
    <x v="0"/>
    <x v="3"/>
    <n v="48"/>
  </r>
  <r>
    <x v="1"/>
    <x v="0"/>
    <x v="0"/>
    <x v="4"/>
    <n v="49"/>
  </r>
  <r>
    <x v="1"/>
    <x v="0"/>
    <x v="0"/>
    <x v="5"/>
    <n v="49"/>
  </r>
  <r>
    <x v="1"/>
    <x v="0"/>
    <x v="0"/>
    <x v="6"/>
    <n v="49"/>
  </r>
  <r>
    <x v="1"/>
    <x v="0"/>
    <x v="0"/>
    <x v="7"/>
    <n v="49"/>
  </r>
  <r>
    <x v="1"/>
    <x v="0"/>
    <x v="0"/>
    <x v="8"/>
    <n v="49"/>
  </r>
  <r>
    <x v="1"/>
    <x v="0"/>
    <x v="0"/>
    <x v="9"/>
    <n v="49"/>
  </r>
  <r>
    <x v="1"/>
    <x v="0"/>
    <x v="0"/>
    <x v="10"/>
    <n v="50"/>
  </r>
  <r>
    <x v="1"/>
    <x v="0"/>
    <x v="0"/>
    <x v="11"/>
    <n v="49"/>
  </r>
  <r>
    <x v="1"/>
    <x v="0"/>
    <x v="1"/>
    <x v="0"/>
    <n v="6"/>
  </r>
  <r>
    <x v="1"/>
    <x v="0"/>
    <x v="1"/>
    <x v="1"/>
    <n v="5"/>
  </r>
  <r>
    <x v="1"/>
    <x v="0"/>
    <x v="1"/>
    <x v="2"/>
    <n v="5"/>
  </r>
  <r>
    <x v="1"/>
    <x v="0"/>
    <x v="1"/>
    <x v="3"/>
    <n v="4"/>
  </r>
  <r>
    <x v="1"/>
    <x v="0"/>
    <x v="1"/>
    <x v="4"/>
    <n v="4"/>
  </r>
  <r>
    <x v="1"/>
    <x v="0"/>
    <x v="1"/>
    <x v="5"/>
    <n v="4"/>
  </r>
  <r>
    <x v="1"/>
    <x v="0"/>
    <x v="1"/>
    <x v="6"/>
    <n v="4"/>
  </r>
  <r>
    <x v="1"/>
    <x v="0"/>
    <x v="1"/>
    <x v="7"/>
    <n v="4"/>
  </r>
  <r>
    <x v="1"/>
    <x v="0"/>
    <x v="1"/>
    <x v="8"/>
    <n v="4"/>
  </r>
  <r>
    <x v="1"/>
    <x v="0"/>
    <x v="1"/>
    <x v="9"/>
    <n v="4"/>
  </r>
  <r>
    <x v="1"/>
    <x v="0"/>
    <x v="1"/>
    <x v="10"/>
    <n v="5"/>
  </r>
  <r>
    <x v="1"/>
    <x v="0"/>
    <x v="1"/>
    <x v="11"/>
    <n v="5"/>
  </r>
  <r>
    <x v="1"/>
    <x v="0"/>
    <x v="2"/>
    <x v="0"/>
    <n v="20"/>
  </r>
  <r>
    <x v="1"/>
    <x v="0"/>
    <x v="2"/>
    <x v="1"/>
    <n v="17"/>
  </r>
  <r>
    <x v="1"/>
    <x v="0"/>
    <x v="2"/>
    <x v="2"/>
    <n v="17"/>
  </r>
  <r>
    <x v="1"/>
    <x v="0"/>
    <x v="2"/>
    <x v="3"/>
    <n v="17"/>
  </r>
  <r>
    <x v="1"/>
    <x v="0"/>
    <x v="2"/>
    <x v="4"/>
    <n v="16"/>
  </r>
  <r>
    <x v="1"/>
    <x v="0"/>
    <x v="2"/>
    <x v="5"/>
    <n v="15"/>
  </r>
  <r>
    <x v="1"/>
    <x v="0"/>
    <x v="2"/>
    <x v="6"/>
    <n v="15"/>
  </r>
  <r>
    <x v="1"/>
    <x v="0"/>
    <x v="2"/>
    <x v="7"/>
    <n v="15"/>
  </r>
  <r>
    <x v="1"/>
    <x v="0"/>
    <x v="2"/>
    <x v="8"/>
    <n v="15"/>
  </r>
  <r>
    <x v="1"/>
    <x v="0"/>
    <x v="2"/>
    <x v="9"/>
    <n v="16"/>
  </r>
  <r>
    <x v="1"/>
    <x v="0"/>
    <x v="2"/>
    <x v="10"/>
    <n v="16"/>
  </r>
  <r>
    <x v="1"/>
    <x v="0"/>
    <x v="2"/>
    <x v="11"/>
    <n v="16"/>
  </r>
  <r>
    <x v="1"/>
    <x v="0"/>
    <x v="3"/>
    <x v="0"/>
    <n v="8"/>
  </r>
  <r>
    <x v="1"/>
    <x v="0"/>
    <x v="3"/>
    <x v="1"/>
    <n v="7"/>
  </r>
  <r>
    <x v="1"/>
    <x v="0"/>
    <x v="3"/>
    <x v="2"/>
    <n v="7"/>
  </r>
  <r>
    <x v="1"/>
    <x v="0"/>
    <x v="3"/>
    <x v="3"/>
    <n v="6"/>
  </r>
  <r>
    <x v="1"/>
    <x v="0"/>
    <x v="3"/>
    <x v="4"/>
    <n v="6"/>
  </r>
  <r>
    <x v="1"/>
    <x v="0"/>
    <x v="3"/>
    <x v="5"/>
    <n v="6"/>
  </r>
  <r>
    <x v="1"/>
    <x v="0"/>
    <x v="3"/>
    <x v="6"/>
    <n v="6"/>
  </r>
  <r>
    <x v="1"/>
    <x v="0"/>
    <x v="3"/>
    <x v="7"/>
    <n v="5"/>
  </r>
  <r>
    <x v="1"/>
    <x v="0"/>
    <x v="3"/>
    <x v="8"/>
    <n v="5"/>
  </r>
  <r>
    <x v="1"/>
    <x v="0"/>
    <x v="3"/>
    <x v="9"/>
    <n v="5"/>
  </r>
  <r>
    <x v="1"/>
    <x v="0"/>
    <x v="3"/>
    <x v="10"/>
    <n v="5"/>
  </r>
  <r>
    <x v="1"/>
    <x v="0"/>
    <x v="3"/>
    <x v="11"/>
    <n v="5"/>
  </r>
  <r>
    <x v="1"/>
    <x v="0"/>
    <x v="4"/>
    <x v="0"/>
    <n v="16"/>
  </r>
  <r>
    <x v="1"/>
    <x v="0"/>
    <x v="4"/>
    <x v="1"/>
    <n v="14"/>
  </r>
  <r>
    <x v="1"/>
    <x v="0"/>
    <x v="4"/>
    <x v="2"/>
    <n v="14"/>
  </r>
  <r>
    <x v="1"/>
    <x v="0"/>
    <x v="4"/>
    <x v="3"/>
    <n v="14"/>
  </r>
  <r>
    <x v="1"/>
    <x v="0"/>
    <x v="4"/>
    <x v="4"/>
    <n v="13"/>
  </r>
  <r>
    <x v="1"/>
    <x v="0"/>
    <x v="4"/>
    <x v="5"/>
    <n v="13"/>
  </r>
  <r>
    <x v="1"/>
    <x v="0"/>
    <x v="4"/>
    <x v="6"/>
    <n v="13"/>
  </r>
  <r>
    <x v="1"/>
    <x v="0"/>
    <x v="4"/>
    <x v="7"/>
    <n v="13"/>
  </r>
  <r>
    <x v="1"/>
    <x v="0"/>
    <x v="4"/>
    <x v="8"/>
    <n v="13"/>
  </r>
  <r>
    <x v="1"/>
    <x v="0"/>
    <x v="4"/>
    <x v="9"/>
    <n v="13"/>
  </r>
  <r>
    <x v="1"/>
    <x v="0"/>
    <x v="4"/>
    <x v="10"/>
    <n v="13"/>
  </r>
  <r>
    <x v="1"/>
    <x v="0"/>
    <x v="4"/>
    <x v="11"/>
    <n v="14"/>
  </r>
  <r>
    <x v="1"/>
    <x v="0"/>
    <x v="5"/>
    <x v="0"/>
    <n v="17"/>
  </r>
  <r>
    <x v="1"/>
    <x v="0"/>
    <x v="5"/>
    <x v="1"/>
    <n v="15"/>
  </r>
  <r>
    <x v="1"/>
    <x v="0"/>
    <x v="5"/>
    <x v="2"/>
    <n v="14"/>
  </r>
  <r>
    <x v="1"/>
    <x v="0"/>
    <x v="5"/>
    <x v="3"/>
    <n v="14"/>
  </r>
  <r>
    <x v="1"/>
    <x v="0"/>
    <x v="5"/>
    <x v="4"/>
    <n v="14"/>
  </r>
  <r>
    <x v="1"/>
    <x v="0"/>
    <x v="5"/>
    <x v="5"/>
    <n v="14"/>
  </r>
  <r>
    <x v="1"/>
    <x v="0"/>
    <x v="5"/>
    <x v="6"/>
    <n v="14"/>
  </r>
  <r>
    <x v="1"/>
    <x v="0"/>
    <x v="5"/>
    <x v="7"/>
    <n v="14"/>
  </r>
  <r>
    <x v="1"/>
    <x v="0"/>
    <x v="5"/>
    <x v="8"/>
    <n v="14"/>
  </r>
  <r>
    <x v="1"/>
    <x v="0"/>
    <x v="5"/>
    <x v="9"/>
    <n v="14"/>
  </r>
  <r>
    <x v="1"/>
    <x v="0"/>
    <x v="5"/>
    <x v="10"/>
    <n v="15"/>
  </r>
  <r>
    <x v="1"/>
    <x v="0"/>
    <x v="5"/>
    <x v="11"/>
    <n v="15"/>
  </r>
  <r>
    <x v="1"/>
    <x v="0"/>
    <x v="6"/>
    <x v="0"/>
    <n v="13"/>
  </r>
  <r>
    <x v="1"/>
    <x v="0"/>
    <x v="6"/>
    <x v="1"/>
    <n v="11"/>
  </r>
  <r>
    <x v="1"/>
    <x v="0"/>
    <x v="6"/>
    <x v="2"/>
    <n v="10"/>
  </r>
  <r>
    <x v="1"/>
    <x v="0"/>
    <x v="6"/>
    <x v="3"/>
    <n v="10"/>
  </r>
  <r>
    <x v="1"/>
    <x v="0"/>
    <x v="6"/>
    <x v="4"/>
    <n v="9"/>
  </r>
  <r>
    <x v="1"/>
    <x v="0"/>
    <x v="6"/>
    <x v="5"/>
    <n v="9"/>
  </r>
  <r>
    <x v="1"/>
    <x v="0"/>
    <x v="6"/>
    <x v="6"/>
    <n v="9"/>
  </r>
  <r>
    <x v="1"/>
    <x v="0"/>
    <x v="6"/>
    <x v="7"/>
    <n v="9"/>
  </r>
  <r>
    <x v="1"/>
    <x v="0"/>
    <x v="6"/>
    <x v="8"/>
    <n v="10"/>
  </r>
  <r>
    <x v="1"/>
    <x v="0"/>
    <x v="6"/>
    <x v="9"/>
    <n v="10"/>
  </r>
  <r>
    <x v="1"/>
    <x v="0"/>
    <x v="6"/>
    <x v="10"/>
    <n v="10"/>
  </r>
  <r>
    <x v="1"/>
    <x v="0"/>
    <x v="6"/>
    <x v="11"/>
    <n v="10"/>
  </r>
  <r>
    <x v="1"/>
    <x v="0"/>
    <x v="7"/>
    <x v="0"/>
    <n v="61"/>
  </r>
  <r>
    <x v="1"/>
    <x v="0"/>
    <x v="7"/>
    <x v="1"/>
    <n v="61"/>
  </r>
  <r>
    <x v="1"/>
    <x v="0"/>
    <x v="7"/>
    <x v="2"/>
    <n v="58"/>
  </r>
  <r>
    <x v="1"/>
    <x v="0"/>
    <x v="7"/>
    <x v="3"/>
    <n v="59"/>
  </r>
  <r>
    <x v="1"/>
    <x v="0"/>
    <x v="7"/>
    <x v="4"/>
    <n v="62"/>
  </r>
  <r>
    <x v="1"/>
    <x v="0"/>
    <x v="7"/>
    <x v="5"/>
    <n v="64"/>
  </r>
  <r>
    <x v="1"/>
    <x v="0"/>
    <x v="7"/>
    <x v="6"/>
    <n v="65"/>
  </r>
  <r>
    <x v="1"/>
    <x v="0"/>
    <x v="7"/>
    <x v="7"/>
    <n v="63"/>
  </r>
  <r>
    <x v="1"/>
    <x v="0"/>
    <x v="7"/>
    <x v="8"/>
    <n v="57"/>
  </r>
  <r>
    <x v="1"/>
    <x v="0"/>
    <x v="7"/>
    <x v="9"/>
    <n v="54"/>
  </r>
  <r>
    <x v="1"/>
    <x v="0"/>
    <x v="7"/>
    <x v="10"/>
    <n v="54"/>
  </r>
  <r>
    <x v="1"/>
    <x v="0"/>
    <x v="7"/>
    <x v="11"/>
    <n v="57"/>
  </r>
  <r>
    <x v="1"/>
    <x v="0"/>
    <x v="8"/>
    <x v="0"/>
    <n v="34"/>
  </r>
  <r>
    <x v="1"/>
    <x v="0"/>
    <x v="8"/>
    <x v="1"/>
    <n v="31"/>
  </r>
  <r>
    <x v="1"/>
    <x v="0"/>
    <x v="8"/>
    <x v="2"/>
    <n v="28"/>
  </r>
  <r>
    <x v="1"/>
    <x v="0"/>
    <x v="8"/>
    <x v="3"/>
    <n v="27"/>
  </r>
  <r>
    <x v="1"/>
    <x v="0"/>
    <x v="8"/>
    <x v="4"/>
    <n v="28"/>
  </r>
  <r>
    <x v="1"/>
    <x v="0"/>
    <x v="8"/>
    <x v="5"/>
    <n v="29"/>
  </r>
  <r>
    <x v="1"/>
    <x v="0"/>
    <x v="8"/>
    <x v="6"/>
    <n v="30"/>
  </r>
  <r>
    <x v="1"/>
    <x v="0"/>
    <x v="8"/>
    <x v="7"/>
    <n v="25"/>
  </r>
  <r>
    <x v="1"/>
    <x v="0"/>
    <x v="8"/>
    <x v="8"/>
    <n v="22"/>
  </r>
  <r>
    <x v="1"/>
    <x v="0"/>
    <x v="8"/>
    <x v="9"/>
    <n v="20"/>
  </r>
  <r>
    <x v="1"/>
    <x v="0"/>
    <x v="8"/>
    <x v="10"/>
    <n v="20"/>
  </r>
  <r>
    <x v="1"/>
    <x v="0"/>
    <x v="8"/>
    <x v="11"/>
    <n v="21"/>
  </r>
  <r>
    <x v="1"/>
    <x v="0"/>
    <x v="9"/>
    <x v="0"/>
    <n v="12"/>
  </r>
  <r>
    <x v="1"/>
    <x v="0"/>
    <x v="9"/>
    <x v="1"/>
    <n v="11"/>
  </r>
  <r>
    <x v="1"/>
    <x v="0"/>
    <x v="9"/>
    <x v="2"/>
    <n v="10"/>
  </r>
  <r>
    <x v="1"/>
    <x v="0"/>
    <x v="9"/>
    <x v="3"/>
    <n v="10"/>
  </r>
  <r>
    <x v="1"/>
    <x v="0"/>
    <x v="9"/>
    <x v="4"/>
    <n v="9"/>
  </r>
  <r>
    <x v="1"/>
    <x v="0"/>
    <x v="9"/>
    <x v="5"/>
    <n v="9"/>
  </r>
  <r>
    <x v="1"/>
    <x v="0"/>
    <x v="9"/>
    <x v="6"/>
    <n v="9"/>
  </r>
  <r>
    <x v="1"/>
    <x v="0"/>
    <x v="9"/>
    <x v="7"/>
    <n v="9"/>
  </r>
  <r>
    <x v="1"/>
    <x v="0"/>
    <x v="9"/>
    <x v="8"/>
    <n v="8"/>
  </r>
  <r>
    <x v="1"/>
    <x v="0"/>
    <x v="9"/>
    <x v="9"/>
    <n v="9"/>
  </r>
  <r>
    <x v="1"/>
    <x v="0"/>
    <x v="9"/>
    <x v="10"/>
    <n v="8"/>
  </r>
  <r>
    <x v="1"/>
    <x v="0"/>
    <x v="9"/>
    <x v="11"/>
    <n v="9"/>
  </r>
  <r>
    <x v="1"/>
    <x v="0"/>
    <x v="10"/>
    <x v="0"/>
    <n v="20"/>
  </r>
  <r>
    <x v="1"/>
    <x v="0"/>
    <x v="10"/>
    <x v="1"/>
    <n v="19"/>
  </r>
  <r>
    <x v="1"/>
    <x v="0"/>
    <x v="10"/>
    <x v="2"/>
    <n v="18"/>
  </r>
  <r>
    <x v="1"/>
    <x v="0"/>
    <x v="10"/>
    <x v="3"/>
    <n v="18"/>
  </r>
  <r>
    <x v="1"/>
    <x v="0"/>
    <x v="10"/>
    <x v="4"/>
    <n v="20"/>
  </r>
  <r>
    <x v="1"/>
    <x v="0"/>
    <x v="10"/>
    <x v="5"/>
    <n v="20"/>
  </r>
  <r>
    <x v="1"/>
    <x v="0"/>
    <x v="10"/>
    <x v="6"/>
    <n v="21"/>
  </r>
  <r>
    <x v="1"/>
    <x v="0"/>
    <x v="10"/>
    <x v="7"/>
    <n v="21"/>
  </r>
  <r>
    <x v="1"/>
    <x v="0"/>
    <x v="10"/>
    <x v="8"/>
    <n v="19"/>
  </r>
  <r>
    <x v="1"/>
    <x v="0"/>
    <x v="10"/>
    <x v="9"/>
    <n v="19"/>
  </r>
  <r>
    <x v="1"/>
    <x v="0"/>
    <x v="10"/>
    <x v="10"/>
    <n v="20"/>
  </r>
  <r>
    <x v="1"/>
    <x v="0"/>
    <x v="10"/>
    <x v="11"/>
    <n v="21"/>
  </r>
  <r>
    <x v="1"/>
    <x v="1"/>
    <x v="0"/>
    <x v="0"/>
    <n v="3"/>
  </r>
  <r>
    <x v="1"/>
    <x v="1"/>
    <x v="0"/>
    <x v="1"/>
    <n v="3"/>
  </r>
  <r>
    <x v="1"/>
    <x v="1"/>
    <x v="0"/>
    <x v="2"/>
    <n v="3"/>
  </r>
  <r>
    <x v="1"/>
    <x v="1"/>
    <x v="0"/>
    <x v="3"/>
    <n v="3"/>
  </r>
  <r>
    <x v="1"/>
    <x v="1"/>
    <x v="0"/>
    <x v="4"/>
    <n v="3"/>
  </r>
  <r>
    <x v="1"/>
    <x v="1"/>
    <x v="0"/>
    <x v="5"/>
    <n v="3"/>
  </r>
  <r>
    <x v="1"/>
    <x v="1"/>
    <x v="0"/>
    <x v="6"/>
    <n v="3"/>
  </r>
  <r>
    <x v="1"/>
    <x v="1"/>
    <x v="0"/>
    <x v="7"/>
    <n v="3"/>
  </r>
  <r>
    <x v="1"/>
    <x v="1"/>
    <x v="0"/>
    <x v="8"/>
    <n v="3"/>
  </r>
  <r>
    <x v="1"/>
    <x v="1"/>
    <x v="0"/>
    <x v="9"/>
    <n v="3"/>
  </r>
  <r>
    <x v="1"/>
    <x v="1"/>
    <x v="0"/>
    <x v="10"/>
    <n v="3"/>
  </r>
  <r>
    <x v="1"/>
    <x v="1"/>
    <x v="0"/>
    <x v="11"/>
    <n v="3"/>
  </r>
  <r>
    <x v="1"/>
    <x v="1"/>
    <x v="1"/>
    <x v="0"/>
    <n v="0"/>
  </r>
  <r>
    <x v="1"/>
    <x v="1"/>
    <x v="1"/>
    <x v="1"/>
    <n v="0"/>
  </r>
  <r>
    <x v="1"/>
    <x v="1"/>
    <x v="1"/>
    <x v="2"/>
    <n v="0"/>
  </r>
  <r>
    <x v="1"/>
    <x v="1"/>
    <x v="1"/>
    <x v="3"/>
    <n v="0"/>
  </r>
  <r>
    <x v="1"/>
    <x v="1"/>
    <x v="1"/>
    <x v="4"/>
    <n v="0"/>
  </r>
  <r>
    <x v="1"/>
    <x v="1"/>
    <x v="1"/>
    <x v="5"/>
    <n v="0"/>
  </r>
  <r>
    <x v="1"/>
    <x v="1"/>
    <x v="1"/>
    <x v="6"/>
    <n v="0"/>
  </r>
  <r>
    <x v="1"/>
    <x v="1"/>
    <x v="1"/>
    <x v="7"/>
    <n v="0"/>
  </r>
  <r>
    <x v="1"/>
    <x v="1"/>
    <x v="1"/>
    <x v="8"/>
    <n v="0"/>
  </r>
  <r>
    <x v="1"/>
    <x v="1"/>
    <x v="1"/>
    <x v="9"/>
    <n v="0"/>
  </r>
  <r>
    <x v="1"/>
    <x v="1"/>
    <x v="1"/>
    <x v="10"/>
    <n v="0"/>
  </r>
  <r>
    <x v="1"/>
    <x v="1"/>
    <x v="1"/>
    <x v="11"/>
    <n v="0"/>
  </r>
  <r>
    <x v="1"/>
    <x v="1"/>
    <x v="2"/>
    <x v="0"/>
    <n v="1"/>
  </r>
  <r>
    <x v="1"/>
    <x v="1"/>
    <x v="2"/>
    <x v="1"/>
    <n v="1"/>
  </r>
  <r>
    <x v="1"/>
    <x v="1"/>
    <x v="2"/>
    <x v="2"/>
    <n v="1"/>
  </r>
  <r>
    <x v="1"/>
    <x v="1"/>
    <x v="2"/>
    <x v="3"/>
    <n v="1"/>
  </r>
  <r>
    <x v="1"/>
    <x v="1"/>
    <x v="2"/>
    <x v="4"/>
    <n v="1"/>
  </r>
  <r>
    <x v="1"/>
    <x v="1"/>
    <x v="2"/>
    <x v="5"/>
    <n v="1"/>
  </r>
  <r>
    <x v="1"/>
    <x v="1"/>
    <x v="2"/>
    <x v="6"/>
    <n v="1"/>
  </r>
  <r>
    <x v="1"/>
    <x v="1"/>
    <x v="2"/>
    <x v="7"/>
    <n v="1"/>
  </r>
  <r>
    <x v="1"/>
    <x v="1"/>
    <x v="2"/>
    <x v="8"/>
    <n v="1"/>
  </r>
  <r>
    <x v="1"/>
    <x v="1"/>
    <x v="2"/>
    <x v="9"/>
    <n v="1"/>
  </r>
  <r>
    <x v="1"/>
    <x v="1"/>
    <x v="2"/>
    <x v="10"/>
    <n v="1"/>
  </r>
  <r>
    <x v="1"/>
    <x v="1"/>
    <x v="2"/>
    <x v="11"/>
    <n v="1"/>
  </r>
  <r>
    <x v="1"/>
    <x v="1"/>
    <x v="3"/>
    <x v="0"/>
    <n v="0"/>
  </r>
  <r>
    <x v="1"/>
    <x v="1"/>
    <x v="3"/>
    <x v="1"/>
    <n v="0"/>
  </r>
  <r>
    <x v="1"/>
    <x v="1"/>
    <x v="3"/>
    <x v="2"/>
    <n v="0"/>
  </r>
  <r>
    <x v="1"/>
    <x v="1"/>
    <x v="3"/>
    <x v="3"/>
    <n v="0"/>
  </r>
  <r>
    <x v="1"/>
    <x v="1"/>
    <x v="3"/>
    <x v="4"/>
    <n v="0"/>
  </r>
  <r>
    <x v="1"/>
    <x v="1"/>
    <x v="3"/>
    <x v="5"/>
    <n v="0"/>
  </r>
  <r>
    <x v="1"/>
    <x v="1"/>
    <x v="3"/>
    <x v="6"/>
    <n v="0"/>
  </r>
  <r>
    <x v="1"/>
    <x v="1"/>
    <x v="3"/>
    <x v="7"/>
    <n v="0"/>
  </r>
  <r>
    <x v="1"/>
    <x v="1"/>
    <x v="3"/>
    <x v="8"/>
    <n v="0"/>
  </r>
  <r>
    <x v="1"/>
    <x v="1"/>
    <x v="3"/>
    <x v="9"/>
    <n v="0"/>
  </r>
  <r>
    <x v="1"/>
    <x v="1"/>
    <x v="3"/>
    <x v="10"/>
    <n v="0"/>
  </r>
  <r>
    <x v="1"/>
    <x v="1"/>
    <x v="3"/>
    <x v="11"/>
    <n v="0"/>
  </r>
  <r>
    <x v="1"/>
    <x v="1"/>
    <x v="4"/>
    <x v="0"/>
    <n v="2"/>
  </r>
  <r>
    <x v="1"/>
    <x v="1"/>
    <x v="4"/>
    <x v="1"/>
    <n v="2"/>
  </r>
  <r>
    <x v="1"/>
    <x v="1"/>
    <x v="4"/>
    <x v="2"/>
    <n v="2"/>
  </r>
  <r>
    <x v="1"/>
    <x v="1"/>
    <x v="4"/>
    <x v="3"/>
    <n v="2"/>
  </r>
  <r>
    <x v="1"/>
    <x v="1"/>
    <x v="4"/>
    <x v="4"/>
    <n v="2"/>
  </r>
  <r>
    <x v="1"/>
    <x v="1"/>
    <x v="4"/>
    <x v="5"/>
    <n v="2"/>
  </r>
  <r>
    <x v="1"/>
    <x v="1"/>
    <x v="4"/>
    <x v="6"/>
    <n v="2"/>
  </r>
  <r>
    <x v="1"/>
    <x v="1"/>
    <x v="4"/>
    <x v="7"/>
    <n v="1"/>
  </r>
  <r>
    <x v="1"/>
    <x v="1"/>
    <x v="4"/>
    <x v="8"/>
    <n v="1"/>
  </r>
  <r>
    <x v="1"/>
    <x v="1"/>
    <x v="4"/>
    <x v="9"/>
    <n v="1"/>
  </r>
  <r>
    <x v="1"/>
    <x v="1"/>
    <x v="4"/>
    <x v="10"/>
    <n v="1"/>
  </r>
  <r>
    <x v="1"/>
    <x v="1"/>
    <x v="4"/>
    <x v="11"/>
    <n v="1"/>
  </r>
  <r>
    <x v="1"/>
    <x v="1"/>
    <x v="5"/>
    <x v="0"/>
    <n v="1"/>
  </r>
  <r>
    <x v="1"/>
    <x v="1"/>
    <x v="5"/>
    <x v="1"/>
    <n v="1"/>
  </r>
  <r>
    <x v="1"/>
    <x v="1"/>
    <x v="5"/>
    <x v="2"/>
    <n v="1"/>
  </r>
  <r>
    <x v="1"/>
    <x v="1"/>
    <x v="5"/>
    <x v="3"/>
    <n v="1"/>
  </r>
  <r>
    <x v="1"/>
    <x v="1"/>
    <x v="5"/>
    <x v="4"/>
    <n v="1"/>
  </r>
  <r>
    <x v="1"/>
    <x v="1"/>
    <x v="5"/>
    <x v="5"/>
    <n v="1"/>
  </r>
  <r>
    <x v="1"/>
    <x v="1"/>
    <x v="5"/>
    <x v="6"/>
    <n v="1"/>
  </r>
  <r>
    <x v="1"/>
    <x v="1"/>
    <x v="5"/>
    <x v="7"/>
    <n v="1"/>
  </r>
  <r>
    <x v="1"/>
    <x v="1"/>
    <x v="5"/>
    <x v="8"/>
    <n v="0"/>
  </r>
  <r>
    <x v="1"/>
    <x v="1"/>
    <x v="5"/>
    <x v="9"/>
    <n v="1"/>
  </r>
  <r>
    <x v="1"/>
    <x v="1"/>
    <x v="5"/>
    <x v="10"/>
    <n v="1"/>
  </r>
  <r>
    <x v="1"/>
    <x v="1"/>
    <x v="5"/>
    <x v="11"/>
    <n v="1"/>
  </r>
  <r>
    <x v="1"/>
    <x v="1"/>
    <x v="6"/>
    <x v="0"/>
    <n v="1"/>
  </r>
  <r>
    <x v="1"/>
    <x v="1"/>
    <x v="6"/>
    <x v="1"/>
    <n v="1"/>
  </r>
  <r>
    <x v="1"/>
    <x v="1"/>
    <x v="6"/>
    <x v="2"/>
    <n v="0"/>
  </r>
  <r>
    <x v="1"/>
    <x v="1"/>
    <x v="6"/>
    <x v="3"/>
    <n v="0"/>
  </r>
  <r>
    <x v="1"/>
    <x v="1"/>
    <x v="6"/>
    <x v="4"/>
    <n v="0"/>
  </r>
  <r>
    <x v="1"/>
    <x v="1"/>
    <x v="6"/>
    <x v="5"/>
    <n v="0"/>
  </r>
  <r>
    <x v="1"/>
    <x v="1"/>
    <x v="6"/>
    <x v="6"/>
    <n v="0"/>
  </r>
  <r>
    <x v="1"/>
    <x v="1"/>
    <x v="6"/>
    <x v="7"/>
    <n v="0"/>
  </r>
  <r>
    <x v="1"/>
    <x v="1"/>
    <x v="6"/>
    <x v="8"/>
    <n v="0"/>
  </r>
  <r>
    <x v="1"/>
    <x v="1"/>
    <x v="6"/>
    <x v="9"/>
    <n v="1"/>
  </r>
  <r>
    <x v="1"/>
    <x v="1"/>
    <x v="6"/>
    <x v="10"/>
    <n v="1"/>
  </r>
  <r>
    <x v="1"/>
    <x v="1"/>
    <x v="6"/>
    <x v="11"/>
    <n v="1"/>
  </r>
  <r>
    <x v="1"/>
    <x v="1"/>
    <x v="7"/>
    <x v="0"/>
    <n v="5"/>
  </r>
  <r>
    <x v="1"/>
    <x v="1"/>
    <x v="7"/>
    <x v="1"/>
    <n v="5"/>
  </r>
  <r>
    <x v="1"/>
    <x v="1"/>
    <x v="7"/>
    <x v="2"/>
    <n v="4"/>
  </r>
  <r>
    <x v="1"/>
    <x v="1"/>
    <x v="7"/>
    <x v="3"/>
    <n v="5"/>
  </r>
  <r>
    <x v="1"/>
    <x v="1"/>
    <x v="7"/>
    <x v="4"/>
    <n v="5"/>
  </r>
  <r>
    <x v="1"/>
    <x v="1"/>
    <x v="7"/>
    <x v="5"/>
    <n v="5"/>
  </r>
  <r>
    <x v="1"/>
    <x v="1"/>
    <x v="7"/>
    <x v="6"/>
    <n v="5"/>
  </r>
  <r>
    <x v="1"/>
    <x v="1"/>
    <x v="7"/>
    <x v="7"/>
    <n v="5"/>
  </r>
  <r>
    <x v="1"/>
    <x v="1"/>
    <x v="7"/>
    <x v="8"/>
    <n v="4"/>
  </r>
  <r>
    <x v="1"/>
    <x v="1"/>
    <x v="7"/>
    <x v="9"/>
    <n v="4"/>
  </r>
  <r>
    <x v="1"/>
    <x v="1"/>
    <x v="7"/>
    <x v="10"/>
    <n v="4"/>
  </r>
  <r>
    <x v="1"/>
    <x v="1"/>
    <x v="7"/>
    <x v="11"/>
    <n v="4"/>
  </r>
  <r>
    <x v="1"/>
    <x v="1"/>
    <x v="8"/>
    <x v="0"/>
    <n v="1"/>
  </r>
  <r>
    <x v="1"/>
    <x v="1"/>
    <x v="8"/>
    <x v="1"/>
    <n v="1"/>
  </r>
  <r>
    <x v="1"/>
    <x v="1"/>
    <x v="8"/>
    <x v="2"/>
    <n v="1"/>
  </r>
  <r>
    <x v="1"/>
    <x v="1"/>
    <x v="8"/>
    <x v="3"/>
    <n v="1"/>
  </r>
  <r>
    <x v="1"/>
    <x v="1"/>
    <x v="8"/>
    <x v="4"/>
    <n v="1"/>
  </r>
  <r>
    <x v="1"/>
    <x v="1"/>
    <x v="8"/>
    <x v="5"/>
    <n v="1"/>
  </r>
  <r>
    <x v="1"/>
    <x v="1"/>
    <x v="8"/>
    <x v="6"/>
    <n v="1"/>
  </r>
  <r>
    <x v="1"/>
    <x v="1"/>
    <x v="8"/>
    <x v="7"/>
    <n v="1"/>
  </r>
  <r>
    <x v="1"/>
    <x v="1"/>
    <x v="8"/>
    <x v="8"/>
    <n v="1"/>
  </r>
  <r>
    <x v="1"/>
    <x v="1"/>
    <x v="8"/>
    <x v="9"/>
    <n v="1"/>
  </r>
  <r>
    <x v="1"/>
    <x v="1"/>
    <x v="8"/>
    <x v="10"/>
    <n v="0"/>
  </r>
  <r>
    <x v="1"/>
    <x v="1"/>
    <x v="8"/>
    <x v="11"/>
    <n v="0"/>
  </r>
  <r>
    <x v="1"/>
    <x v="1"/>
    <x v="9"/>
    <x v="0"/>
    <n v="1"/>
  </r>
  <r>
    <x v="1"/>
    <x v="1"/>
    <x v="9"/>
    <x v="1"/>
    <n v="1"/>
  </r>
  <r>
    <x v="1"/>
    <x v="1"/>
    <x v="9"/>
    <x v="2"/>
    <n v="0"/>
  </r>
  <r>
    <x v="1"/>
    <x v="1"/>
    <x v="9"/>
    <x v="3"/>
    <n v="0"/>
  </r>
  <r>
    <x v="1"/>
    <x v="1"/>
    <x v="9"/>
    <x v="4"/>
    <n v="0"/>
  </r>
  <r>
    <x v="1"/>
    <x v="1"/>
    <x v="9"/>
    <x v="5"/>
    <n v="0"/>
  </r>
  <r>
    <x v="1"/>
    <x v="1"/>
    <x v="9"/>
    <x v="6"/>
    <n v="0"/>
  </r>
  <r>
    <x v="1"/>
    <x v="1"/>
    <x v="9"/>
    <x v="7"/>
    <n v="0"/>
  </r>
  <r>
    <x v="1"/>
    <x v="1"/>
    <x v="9"/>
    <x v="8"/>
    <n v="0"/>
  </r>
  <r>
    <x v="1"/>
    <x v="1"/>
    <x v="9"/>
    <x v="9"/>
    <n v="0"/>
  </r>
  <r>
    <x v="1"/>
    <x v="1"/>
    <x v="9"/>
    <x v="10"/>
    <n v="0"/>
  </r>
  <r>
    <x v="1"/>
    <x v="1"/>
    <x v="9"/>
    <x v="11"/>
    <n v="0"/>
  </r>
  <r>
    <x v="1"/>
    <x v="1"/>
    <x v="10"/>
    <x v="0"/>
    <n v="0"/>
  </r>
  <r>
    <x v="1"/>
    <x v="1"/>
    <x v="10"/>
    <x v="1"/>
    <n v="0"/>
  </r>
  <r>
    <x v="1"/>
    <x v="1"/>
    <x v="10"/>
    <x v="2"/>
    <n v="0"/>
  </r>
  <r>
    <x v="1"/>
    <x v="1"/>
    <x v="10"/>
    <x v="3"/>
    <n v="0"/>
  </r>
  <r>
    <x v="1"/>
    <x v="1"/>
    <x v="10"/>
    <x v="4"/>
    <n v="0"/>
  </r>
  <r>
    <x v="1"/>
    <x v="1"/>
    <x v="10"/>
    <x v="5"/>
    <n v="0"/>
  </r>
  <r>
    <x v="1"/>
    <x v="1"/>
    <x v="10"/>
    <x v="6"/>
    <n v="0"/>
  </r>
  <r>
    <x v="1"/>
    <x v="1"/>
    <x v="10"/>
    <x v="7"/>
    <n v="0"/>
  </r>
  <r>
    <x v="1"/>
    <x v="1"/>
    <x v="10"/>
    <x v="8"/>
    <n v="0"/>
  </r>
  <r>
    <x v="1"/>
    <x v="1"/>
    <x v="10"/>
    <x v="9"/>
    <n v="0"/>
  </r>
  <r>
    <x v="1"/>
    <x v="1"/>
    <x v="10"/>
    <x v="10"/>
    <n v="0"/>
  </r>
  <r>
    <x v="1"/>
    <x v="1"/>
    <x v="10"/>
    <x v="11"/>
    <n v="0"/>
  </r>
  <r>
    <x v="1"/>
    <x v="2"/>
    <x v="0"/>
    <x v="0"/>
    <n v="0"/>
  </r>
  <r>
    <x v="1"/>
    <x v="2"/>
    <x v="0"/>
    <x v="1"/>
    <n v="1"/>
  </r>
  <r>
    <x v="1"/>
    <x v="2"/>
    <x v="0"/>
    <x v="2"/>
    <n v="1"/>
  </r>
  <r>
    <x v="1"/>
    <x v="2"/>
    <x v="0"/>
    <x v="3"/>
    <n v="1"/>
  </r>
  <r>
    <x v="1"/>
    <x v="2"/>
    <x v="0"/>
    <x v="4"/>
    <n v="1"/>
  </r>
  <r>
    <x v="1"/>
    <x v="2"/>
    <x v="0"/>
    <x v="5"/>
    <n v="1"/>
  </r>
  <r>
    <x v="1"/>
    <x v="2"/>
    <x v="0"/>
    <x v="6"/>
    <n v="1"/>
  </r>
  <r>
    <x v="1"/>
    <x v="2"/>
    <x v="0"/>
    <x v="7"/>
    <n v="1"/>
  </r>
  <r>
    <x v="1"/>
    <x v="2"/>
    <x v="0"/>
    <x v="8"/>
    <n v="1"/>
  </r>
  <r>
    <x v="1"/>
    <x v="2"/>
    <x v="0"/>
    <x v="9"/>
    <n v="1"/>
  </r>
  <r>
    <x v="1"/>
    <x v="2"/>
    <x v="0"/>
    <x v="10"/>
    <n v="1"/>
  </r>
  <r>
    <x v="1"/>
    <x v="2"/>
    <x v="0"/>
    <x v="11"/>
    <n v="1"/>
  </r>
  <r>
    <x v="1"/>
    <x v="2"/>
    <x v="1"/>
    <x v="0"/>
    <n v="0"/>
  </r>
  <r>
    <x v="1"/>
    <x v="2"/>
    <x v="1"/>
    <x v="1"/>
    <n v="0"/>
  </r>
  <r>
    <x v="1"/>
    <x v="2"/>
    <x v="1"/>
    <x v="2"/>
    <n v="0"/>
  </r>
  <r>
    <x v="1"/>
    <x v="2"/>
    <x v="1"/>
    <x v="3"/>
    <n v="0"/>
  </r>
  <r>
    <x v="1"/>
    <x v="2"/>
    <x v="1"/>
    <x v="4"/>
    <n v="0"/>
  </r>
  <r>
    <x v="1"/>
    <x v="2"/>
    <x v="1"/>
    <x v="5"/>
    <n v="0"/>
  </r>
  <r>
    <x v="1"/>
    <x v="2"/>
    <x v="1"/>
    <x v="6"/>
    <n v="0"/>
  </r>
  <r>
    <x v="1"/>
    <x v="2"/>
    <x v="1"/>
    <x v="7"/>
    <n v="0"/>
  </r>
  <r>
    <x v="1"/>
    <x v="2"/>
    <x v="1"/>
    <x v="8"/>
    <n v="0"/>
  </r>
  <r>
    <x v="1"/>
    <x v="2"/>
    <x v="1"/>
    <x v="9"/>
    <n v="0"/>
  </r>
  <r>
    <x v="1"/>
    <x v="2"/>
    <x v="1"/>
    <x v="10"/>
    <n v="0"/>
  </r>
  <r>
    <x v="1"/>
    <x v="2"/>
    <x v="1"/>
    <x v="11"/>
    <n v="0"/>
  </r>
  <r>
    <x v="1"/>
    <x v="2"/>
    <x v="2"/>
    <x v="0"/>
    <n v="0"/>
  </r>
  <r>
    <x v="1"/>
    <x v="2"/>
    <x v="2"/>
    <x v="1"/>
    <n v="0"/>
  </r>
  <r>
    <x v="1"/>
    <x v="2"/>
    <x v="2"/>
    <x v="2"/>
    <n v="0"/>
  </r>
  <r>
    <x v="1"/>
    <x v="2"/>
    <x v="2"/>
    <x v="3"/>
    <n v="0"/>
  </r>
  <r>
    <x v="1"/>
    <x v="2"/>
    <x v="2"/>
    <x v="4"/>
    <n v="0"/>
  </r>
  <r>
    <x v="1"/>
    <x v="2"/>
    <x v="2"/>
    <x v="5"/>
    <n v="0"/>
  </r>
  <r>
    <x v="1"/>
    <x v="2"/>
    <x v="2"/>
    <x v="6"/>
    <n v="0"/>
  </r>
  <r>
    <x v="1"/>
    <x v="2"/>
    <x v="2"/>
    <x v="7"/>
    <n v="0"/>
  </r>
  <r>
    <x v="1"/>
    <x v="2"/>
    <x v="2"/>
    <x v="8"/>
    <n v="0"/>
  </r>
  <r>
    <x v="1"/>
    <x v="2"/>
    <x v="2"/>
    <x v="9"/>
    <n v="0"/>
  </r>
  <r>
    <x v="1"/>
    <x v="2"/>
    <x v="2"/>
    <x v="10"/>
    <n v="0"/>
  </r>
  <r>
    <x v="1"/>
    <x v="2"/>
    <x v="2"/>
    <x v="11"/>
    <n v="0"/>
  </r>
  <r>
    <x v="1"/>
    <x v="2"/>
    <x v="3"/>
    <x v="0"/>
    <n v="0"/>
  </r>
  <r>
    <x v="1"/>
    <x v="2"/>
    <x v="3"/>
    <x v="1"/>
    <n v="0"/>
  </r>
  <r>
    <x v="1"/>
    <x v="2"/>
    <x v="3"/>
    <x v="2"/>
    <n v="0"/>
  </r>
  <r>
    <x v="1"/>
    <x v="2"/>
    <x v="3"/>
    <x v="3"/>
    <n v="0"/>
  </r>
  <r>
    <x v="1"/>
    <x v="2"/>
    <x v="3"/>
    <x v="4"/>
    <n v="0"/>
  </r>
  <r>
    <x v="1"/>
    <x v="2"/>
    <x v="3"/>
    <x v="5"/>
    <n v="0"/>
  </r>
  <r>
    <x v="1"/>
    <x v="2"/>
    <x v="3"/>
    <x v="6"/>
    <n v="0"/>
  </r>
  <r>
    <x v="1"/>
    <x v="2"/>
    <x v="3"/>
    <x v="7"/>
    <n v="0"/>
  </r>
  <r>
    <x v="1"/>
    <x v="2"/>
    <x v="3"/>
    <x v="8"/>
    <n v="0"/>
  </r>
  <r>
    <x v="1"/>
    <x v="2"/>
    <x v="3"/>
    <x v="9"/>
    <n v="0"/>
  </r>
  <r>
    <x v="1"/>
    <x v="2"/>
    <x v="3"/>
    <x v="10"/>
    <n v="0"/>
  </r>
  <r>
    <x v="1"/>
    <x v="2"/>
    <x v="3"/>
    <x v="11"/>
    <n v="0"/>
  </r>
  <r>
    <x v="1"/>
    <x v="2"/>
    <x v="4"/>
    <x v="0"/>
    <n v="2"/>
  </r>
  <r>
    <x v="1"/>
    <x v="2"/>
    <x v="4"/>
    <x v="1"/>
    <n v="2"/>
  </r>
  <r>
    <x v="1"/>
    <x v="2"/>
    <x v="4"/>
    <x v="2"/>
    <n v="2"/>
  </r>
  <r>
    <x v="1"/>
    <x v="2"/>
    <x v="4"/>
    <x v="3"/>
    <n v="2"/>
  </r>
  <r>
    <x v="1"/>
    <x v="2"/>
    <x v="4"/>
    <x v="4"/>
    <n v="2"/>
  </r>
  <r>
    <x v="1"/>
    <x v="2"/>
    <x v="4"/>
    <x v="5"/>
    <n v="2"/>
  </r>
  <r>
    <x v="1"/>
    <x v="2"/>
    <x v="4"/>
    <x v="6"/>
    <n v="2"/>
  </r>
  <r>
    <x v="1"/>
    <x v="2"/>
    <x v="4"/>
    <x v="7"/>
    <n v="2"/>
  </r>
  <r>
    <x v="1"/>
    <x v="2"/>
    <x v="4"/>
    <x v="8"/>
    <n v="2"/>
  </r>
  <r>
    <x v="1"/>
    <x v="2"/>
    <x v="4"/>
    <x v="9"/>
    <n v="2"/>
  </r>
  <r>
    <x v="1"/>
    <x v="2"/>
    <x v="4"/>
    <x v="10"/>
    <n v="2"/>
  </r>
  <r>
    <x v="1"/>
    <x v="2"/>
    <x v="4"/>
    <x v="11"/>
    <n v="2"/>
  </r>
  <r>
    <x v="1"/>
    <x v="2"/>
    <x v="5"/>
    <x v="0"/>
    <n v="1"/>
  </r>
  <r>
    <x v="1"/>
    <x v="2"/>
    <x v="5"/>
    <x v="1"/>
    <n v="1"/>
  </r>
  <r>
    <x v="1"/>
    <x v="2"/>
    <x v="5"/>
    <x v="2"/>
    <n v="1"/>
  </r>
  <r>
    <x v="1"/>
    <x v="2"/>
    <x v="5"/>
    <x v="3"/>
    <n v="1"/>
  </r>
  <r>
    <x v="1"/>
    <x v="2"/>
    <x v="5"/>
    <x v="4"/>
    <n v="1"/>
  </r>
  <r>
    <x v="1"/>
    <x v="2"/>
    <x v="5"/>
    <x v="5"/>
    <n v="1"/>
  </r>
  <r>
    <x v="1"/>
    <x v="2"/>
    <x v="5"/>
    <x v="6"/>
    <n v="1"/>
  </r>
  <r>
    <x v="1"/>
    <x v="2"/>
    <x v="5"/>
    <x v="7"/>
    <n v="1"/>
  </r>
  <r>
    <x v="1"/>
    <x v="2"/>
    <x v="5"/>
    <x v="8"/>
    <n v="1"/>
  </r>
  <r>
    <x v="1"/>
    <x v="2"/>
    <x v="5"/>
    <x v="9"/>
    <n v="1"/>
  </r>
  <r>
    <x v="1"/>
    <x v="2"/>
    <x v="5"/>
    <x v="10"/>
    <n v="1"/>
  </r>
  <r>
    <x v="1"/>
    <x v="2"/>
    <x v="5"/>
    <x v="11"/>
    <n v="1"/>
  </r>
  <r>
    <x v="1"/>
    <x v="2"/>
    <x v="6"/>
    <x v="0"/>
    <n v="1"/>
  </r>
  <r>
    <x v="1"/>
    <x v="2"/>
    <x v="6"/>
    <x v="1"/>
    <n v="1"/>
  </r>
  <r>
    <x v="1"/>
    <x v="2"/>
    <x v="6"/>
    <x v="2"/>
    <n v="0"/>
  </r>
  <r>
    <x v="1"/>
    <x v="2"/>
    <x v="6"/>
    <x v="3"/>
    <n v="0"/>
  </r>
  <r>
    <x v="1"/>
    <x v="2"/>
    <x v="6"/>
    <x v="4"/>
    <n v="0"/>
  </r>
  <r>
    <x v="1"/>
    <x v="2"/>
    <x v="6"/>
    <x v="5"/>
    <n v="0"/>
  </r>
  <r>
    <x v="1"/>
    <x v="2"/>
    <x v="6"/>
    <x v="6"/>
    <n v="0"/>
  </r>
  <r>
    <x v="1"/>
    <x v="2"/>
    <x v="6"/>
    <x v="7"/>
    <n v="0"/>
  </r>
  <r>
    <x v="1"/>
    <x v="2"/>
    <x v="6"/>
    <x v="8"/>
    <n v="0"/>
  </r>
  <r>
    <x v="1"/>
    <x v="2"/>
    <x v="6"/>
    <x v="9"/>
    <n v="0"/>
  </r>
  <r>
    <x v="1"/>
    <x v="2"/>
    <x v="6"/>
    <x v="10"/>
    <n v="0"/>
  </r>
  <r>
    <x v="1"/>
    <x v="2"/>
    <x v="6"/>
    <x v="11"/>
    <n v="0"/>
  </r>
  <r>
    <x v="1"/>
    <x v="2"/>
    <x v="7"/>
    <x v="0"/>
    <n v="3"/>
  </r>
  <r>
    <x v="1"/>
    <x v="2"/>
    <x v="7"/>
    <x v="1"/>
    <n v="2"/>
  </r>
  <r>
    <x v="1"/>
    <x v="2"/>
    <x v="7"/>
    <x v="2"/>
    <n v="2"/>
  </r>
  <r>
    <x v="1"/>
    <x v="2"/>
    <x v="7"/>
    <x v="3"/>
    <n v="2"/>
  </r>
  <r>
    <x v="1"/>
    <x v="2"/>
    <x v="7"/>
    <x v="4"/>
    <n v="2"/>
  </r>
  <r>
    <x v="1"/>
    <x v="2"/>
    <x v="7"/>
    <x v="5"/>
    <n v="2"/>
  </r>
  <r>
    <x v="1"/>
    <x v="2"/>
    <x v="7"/>
    <x v="6"/>
    <n v="2"/>
  </r>
  <r>
    <x v="1"/>
    <x v="2"/>
    <x v="7"/>
    <x v="7"/>
    <n v="2"/>
  </r>
  <r>
    <x v="1"/>
    <x v="2"/>
    <x v="7"/>
    <x v="8"/>
    <n v="2"/>
  </r>
  <r>
    <x v="1"/>
    <x v="2"/>
    <x v="7"/>
    <x v="9"/>
    <n v="2"/>
  </r>
  <r>
    <x v="1"/>
    <x v="2"/>
    <x v="7"/>
    <x v="10"/>
    <n v="2"/>
  </r>
  <r>
    <x v="1"/>
    <x v="2"/>
    <x v="7"/>
    <x v="11"/>
    <n v="2"/>
  </r>
  <r>
    <x v="1"/>
    <x v="2"/>
    <x v="8"/>
    <x v="0"/>
    <n v="1"/>
  </r>
  <r>
    <x v="1"/>
    <x v="2"/>
    <x v="8"/>
    <x v="1"/>
    <n v="1"/>
  </r>
  <r>
    <x v="1"/>
    <x v="2"/>
    <x v="8"/>
    <x v="2"/>
    <n v="0"/>
  </r>
  <r>
    <x v="1"/>
    <x v="2"/>
    <x v="8"/>
    <x v="3"/>
    <n v="0"/>
  </r>
  <r>
    <x v="1"/>
    <x v="2"/>
    <x v="8"/>
    <x v="4"/>
    <n v="0"/>
  </r>
  <r>
    <x v="1"/>
    <x v="2"/>
    <x v="8"/>
    <x v="5"/>
    <n v="0"/>
  </r>
  <r>
    <x v="1"/>
    <x v="2"/>
    <x v="8"/>
    <x v="6"/>
    <n v="0"/>
  </r>
  <r>
    <x v="1"/>
    <x v="2"/>
    <x v="8"/>
    <x v="7"/>
    <n v="0"/>
  </r>
  <r>
    <x v="1"/>
    <x v="2"/>
    <x v="8"/>
    <x v="8"/>
    <n v="0"/>
  </r>
  <r>
    <x v="1"/>
    <x v="2"/>
    <x v="8"/>
    <x v="9"/>
    <n v="0"/>
  </r>
  <r>
    <x v="1"/>
    <x v="2"/>
    <x v="8"/>
    <x v="10"/>
    <n v="0"/>
  </r>
  <r>
    <x v="1"/>
    <x v="2"/>
    <x v="8"/>
    <x v="11"/>
    <n v="0"/>
  </r>
  <r>
    <x v="1"/>
    <x v="2"/>
    <x v="9"/>
    <x v="0"/>
    <n v="0"/>
  </r>
  <r>
    <x v="1"/>
    <x v="2"/>
    <x v="9"/>
    <x v="1"/>
    <n v="0"/>
  </r>
  <r>
    <x v="1"/>
    <x v="2"/>
    <x v="9"/>
    <x v="2"/>
    <n v="0"/>
  </r>
  <r>
    <x v="1"/>
    <x v="2"/>
    <x v="9"/>
    <x v="3"/>
    <n v="0"/>
  </r>
  <r>
    <x v="1"/>
    <x v="2"/>
    <x v="9"/>
    <x v="4"/>
    <n v="0"/>
  </r>
  <r>
    <x v="1"/>
    <x v="2"/>
    <x v="9"/>
    <x v="5"/>
    <n v="0"/>
  </r>
  <r>
    <x v="1"/>
    <x v="2"/>
    <x v="9"/>
    <x v="6"/>
    <n v="0"/>
  </r>
  <r>
    <x v="1"/>
    <x v="2"/>
    <x v="9"/>
    <x v="7"/>
    <n v="0"/>
  </r>
  <r>
    <x v="1"/>
    <x v="2"/>
    <x v="9"/>
    <x v="8"/>
    <n v="0"/>
  </r>
  <r>
    <x v="1"/>
    <x v="2"/>
    <x v="9"/>
    <x v="9"/>
    <n v="0"/>
  </r>
  <r>
    <x v="1"/>
    <x v="2"/>
    <x v="9"/>
    <x v="10"/>
    <n v="0"/>
  </r>
  <r>
    <x v="1"/>
    <x v="2"/>
    <x v="9"/>
    <x v="11"/>
    <n v="0"/>
  </r>
  <r>
    <x v="1"/>
    <x v="2"/>
    <x v="10"/>
    <x v="0"/>
    <n v="1"/>
  </r>
  <r>
    <x v="1"/>
    <x v="2"/>
    <x v="10"/>
    <x v="1"/>
    <n v="1"/>
  </r>
  <r>
    <x v="1"/>
    <x v="2"/>
    <x v="10"/>
    <x v="2"/>
    <n v="1"/>
  </r>
  <r>
    <x v="1"/>
    <x v="2"/>
    <x v="10"/>
    <x v="3"/>
    <n v="1"/>
  </r>
  <r>
    <x v="1"/>
    <x v="2"/>
    <x v="10"/>
    <x v="4"/>
    <n v="1"/>
  </r>
  <r>
    <x v="1"/>
    <x v="2"/>
    <x v="10"/>
    <x v="5"/>
    <n v="1"/>
  </r>
  <r>
    <x v="1"/>
    <x v="2"/>
    <x v="10"/>
    <x v="6"/>
    <n v="1"/>
  </r>
  <r>
    <x v="1"/>
    <x v="2"/>
    <x v="10"/>
    <x v="7"/>
    <n v="1"/>
  </r>
  <r>
    <x v="1"/>
    <x v="2"/>
    <x v="10"/>
    <x v="8"/>
    <n v="1"/>
  </r>
  <r>
    <x v="1"/>
    <x v="2"/>
    <x v="10"/>
    <x v="9"/>
    <n v="1"/>
  </r>
  <r>
    <x v="1"/>
    <x v="2"/>
    <x v="10"/>
    <x v="10"/>
    <n v="1"/>
  </r>
  <r>
    <x v="1"/>
    <x v="2"/>
    <x v="10"/>
    <x v="11"/>
    <n v="1"/>
  </r>
  <r>
    <x v="2"/>
    <x v="0"/>
    <x v="0"/>
    <x v="0"/>
    <n v="21308"/>
  </r>
  <r>
    <x v="2"/>
    <x v="0"/>
    <x v="0"/>
    <x v="1"/>
    <n v="21810"/>
  </r>
  <r>
    <x v="2"/>
    <x v="0"/>
    <x v="0"/>
    <x v="2"/>
    <n v="21885"/>
  </r>
  <r>
    <x v="2"/>
    <x v="0"/>
    <x v="0"/>
    <x v="3"/>
    <n v="22840"/>
  </r>
  <r>
    <x v="2"/>
    <x v="0"/>
    <x v="0"/>
    <x v="4"/>
    <n v="24265"/>
  </r>
  <r>
    <x v="2"/>
    <x v="0"/>
    <x v="0"/>
    <x v="5"/>
    <n v="25113"/>
  </r>
  <r>
    <x v="2"/>
    <x v="0"/>
    <x v="0"/>
    <x v="6"/>
    <n v="25829"/>
  </r>
  <r>
    <x v="2"/>
    <x v="0"/>
    <x v="0"/>
    <x v="7"/>
    <n v="26443"/>
  </r>
  <r>
    <x v="2"/>
    <x v="0"/>
    <x v="0"/>
    <x v="8"/>
    <n v="27310"/>
  </r>
  <r>
    <x v="2"/>
    <x v="0"/>
    <x v="0"/>
    <x v="9"/>
    <n v="28125"/>
  </r>
  <r>
    <x v="2"/>
    <x v="0"/>
    <x v="0"/>
    <x v="10"/>
    <n v="28944"/>
  </r>
  <r>
    <x v="2"/>
    <x v="0"/>
    <x v="0"/>
    <x v="11"/>
    <n v="29897"/>
  </r>
  <r>
    <x v="2"/>
    <x v="0"/>
    <x v="1"/>
    <x v="0"/>
    <n v="1771"/>
  </r>
  <r>
    <x v="2"/>
    <x v="0"/>
    <x v="1"/>
    <x v="1"/>
    <n v="1585"/>
  </r>
  <r>
    <x v="2"/>
    <x v="0"/>
    <x v="1"/>
    <x v="2"/>
    <n v="1569"/>
  </r>
  <r>
    <x v="2"/>
    <x v="0"/>
    <x v="1"/>
    <x v="3"/>
    <n v="1655"/>
  </r>
  <r>
    <x v="2"/>
    <x v="0"/>
    <x v="1"/>
    <x v="4"/>
    <n v="1650"/>
  </r>
  <r>
    <x v="2"/>
    <x v="0"/>
    <x v="1"/>
    <x v="5"/>
    <n v="1659"/>
  </r>
  <r>
    <x v="2"/>
    <x v="0"/>
    <x v="1"/>
    <x v="6"/>
    <n v="1673"/>
  </r>
  <r>
    <x v="2"/>
    <x v="0"/>
    <x v="1"/>
    <x v="7"/>
    <n v="1713"/>
  </r>
  <r>
    <x v="2"/>
    <x v="0"/>
    <x v="1"/>
    <x v="8"/>
    <n v="1790"/>
  </r>
  <r>
    <x v="2"/>
    <x v="0"/>
    <x v="1"/>
    <x v="9"/>
    <n v="1914"/>
  </r>
  <r>
    <x v="2"/>
    <x v="0"/>
    <x v="1"/>
    <x v="10"/>
    <n v="2164"/>
  </r>
  <r>
    <x v="2"/>
    <x v="0"/>
    <x v="1"/>
    <x v="11"/>
    <n v="2253"/>
  </r>
  <r>
    <x v="2"/>
    <x v="0"/>
    <x v="2"/>
    <x v="0"/>
    <n v="8570"/>
  </r>
  <r>
    <x v="2"/>
    <x v="0"/>
    <x v="2"/>
    <x v="1"/>
    <n v="7793"/>
  </r>
  <r>
    <x v="2"/>
    <x v="0"/>
    <x v="2"/>
    <x v="2"/>
    <n v="7801"/>
  </r>
  <r>
    <x v="2"/>
    <x v="0"/>
    <x v="2"/>
    <x v="3"/>
    <n v="8055"/>
  </r>
  <r>
    <x v="2"/>
    <x v="0"/>
    <x v="2"/>
    <x v="4"/>
    <n v="7754"/>
  </r>
  <r>
    <x v="2"/>
    <x v="0"/>
    <x v="2"/>
    <x v="5"/>
    <n v="7620"/>
  </r>
  <r>
    <x v="2"/>
    <x v="0"/>
    <x v="2"/>
    <x v="6"/>
    <n v="7541"/>
  </r>
  <r>
    <x v="2"/>
    <x v="0"/>
    <x v="2"/>
    <x v="7"/>
    <n v="7827"/>
  </r>
  <r>
    <x v="2"/>
    <x v="0"/>
    <x v="2"/>
    <x v="8"/>
    <n v="8174"/>
  </r>
  <r>
    <x v="2"/>
    <x v="0"/>
    <x v="2"/>
    <x v="9"/>
    <n v="8767"/>
  </r>
  <r>
    <x v="2"/>
    <x v="0"/>
    <x v="2"/>
    <x v="10"/>
    <n v="9045"/>
  </r>
  <r>
    <x v="2"/>
    <x v="0"/>
    <x v="2"/>
    <x v="11"/>
    <n v="9330"/>
  </r>
  <r>
    <x v="2"/>
    <x v="0"/>
    <x v="3"/>
    <x v="0"/>
    <n v="3640"/>
  </r>
  <r>
    <x v="2"/>
    <x v="0"/>
    <x v="3"/>
    <x v="1"/>
    <n v="3363"/>
  </r>
  <r>
    <x v="2"/>
    <x v="0"/>
    <x v="3"/>
    <x v="2"/>
    <n v="3275"/>
  </r>
  <r>
    <x v="2"/>
    <x v="0"/>
    <x v="3"/>
    <x v="3"/>
    <n v="3240"/>
  </r>
  <r>
    <x v="2"/>
    <x v="0"/>
    <x v="3"/>
    <x v="4"/>
    <n v="3263"/>
  </r>
  <r>
    <x v="2"/>
    <x v="0"/>
    <x v="3"/>
    <x v="5"/>
    <n v="3183"/>
  </r>
  <r>
    <x v="2"/>
    <x v="0"/>
    <x v="3"/>
    <x v="6"/>
    <n v="3027"/>
  </r>
  <r>
    <x v="2"/>
    <x v="0"/>
    <x v="3"/>
    <x v="7"/>
    <n v="2979"/>
  </r>
  <r>
    <x v="2"/>
    <x v="0"/>
    <x v="3"/>
    <x v="8"/>
    <n v="2715"/>
  </r>
  <r>
    <x v="2"/>
    <x v="0"/>
    <x v="3"/>
    <x v="9"/>
    <n v="2748"/>
  </r>
  <r>
    <x v="2"/>
    <x v="0"/>
    <x v="3"/>
    <x v="10"/>
    <n v="2690"/>
  </r>
  <r>
    <x v="2"/>
    <x v="0"/>
    <x v="3"/>
    <x v="11"/>
    <n v="2704"/>
  </r>
  <r>
    <x v="2"/>
    <x v="0"/>
    <x v="4"/>
    <x v="0"/>
    <n v="10086"/>
  </r>
  <r>
    <x v="2"/>
    <x v="0"/>
    <x v="4"/>
    <x v="1"/>
    <n v="9299"/>
  </r>
  <r>
    <x v="2"/>
    <x v="0"/>
    <x v="4"/>
    <x v="2"/>
    <n v="9859"/>
  </r>
  <r>
    <x v="2"/>
    <x v="0"/>
    <x v="4"/>
    <x v="3"/>
    <n v="10190"/>
  </r>
  <r>
    <x v="2"/>
    <x v="0"/>
    <x v="4"/>
    <x v="4"/>
    <n v="9866"/>
  </r>
  <r>
    <x v="2"/>
    <x v="0"/>
    <x v="4"/>
    <x v="5"/>
    <n v="10592"/>
  </r>
  <r>
    <x v="2"/>
    <x v="0"/>
    <x v="4"/>
    <x v="6"/>
    <n v="10559"/>
  </r>
  <r>
    <x v="2"/>
    <x v="0"/>
    <x v="4"/>
    <x v="7"/>
    <n v="10743"/>
  </r>
  <r>
    <x v="2"/>
    <x v="0"/>
    <x v="4"/>
    <x v="8"/>
    <n v="11146"/>
  </r>
  <r>
    <x v="2"/>
    <x v="0"/>
    <x v="4"/>
    <x v="9"/>
    <n v="11416"/>
  </r>
  <r>
    <x v="2"/>
    <x v="0"/>
    <x v="4"/>
    <x v="10"/>
    <n v="11914"/>
  </r>
  <r>
    <x v="2"/>
    <x v="0"/>
    <x v="4"/>
    <x v="11"/>
    <n v="12470"/>
  </r>
  <r>
    <x v="2"/>
    <x v="0"/>
    <x v="5"/>
    <x v="0"/>
    <n v="8028"/>
  </r>
  <r>
    <x v="2"/>
    <x v="0"/>
    <x v="5"/>
    <x v="1"/>
    <n v="7397"/>
  </r>
  <r>
    <x v="2"/>
    <x v="0"/>
    <x v="5"/>
    <x v="2"/>
    <n v="7249"/>
  </r>
  <r>
    <x v="2"/>
    <x v="0"/>
    <x v="5"/>
    <x v="3"/>
    <n v="7680"/>
  </r>
  <r>
    <x v="2"/>
    <x v="0"/>
    <x v="5"/>
    <x v="4"/>
    <n v="8073"/>
  </r>
  <r>
    <x v="2"/>
    <x v="0"/>
    <x v="5"/>
    <x v="5"/>
    <n v="8242"/>
  </r>
  <r>
    <x v="2"/>
    <x v="0"/>
    <x v="5"/>
    <x v="6"/>
    <n v="8485"/>
  </r>
  <r>
    <x v="2"/>
    <x v="0"/>
    <x v="5"/>
    <x v="7"/>
    <n v="8658"/>
  </r>
  <r>
    <x v="2"/>
    <x v="0"/>
    <x v="5"/>
    <x v="8"/>
    <n v="8974"/>
  </r>
  <r>
    <x v="2"/>
    <x v="0"/>
    <x v="5"/>
    <x v="9"/>
    <n v="9447"/>
  </r>
  <r>
    <x v="2"/>
    <x v="0"/>
    <x v="5"/>
    <x v="10"/>
    <n v="9923"/>
  </r>
  <r>
    <x v="2"/>
    <x v="0"/>
    <x v="5"/>
    <x v="11"/>
    <n v="10112"/>
  </r>
  <r>
    <x v="2"/>
    <x v="0"/>
    <x v="6"/>
    <x v="0"/>
    <n v="7263"/>
  </r>
  <r>
    <x v="2"/>
    <x v="0"/>
    <x v="6"/>
    <x v="1"/>
    <n v="6752"/>
  </r>
  <r>
    <x v="2"/>
    <x v="0"/>
    <x v="6"/>
    <x v="2"/>
    <n v="6168"/>
  </r>
  <r>
    <x v="2"/>
    <x v="0"/>
    <x v="6"/>
    <x v="3"/>
    <n v="6396"/>
  </r>
  <r>
    <x v="2"/>
    <x v="0"/>
    <x v="6"/>
    <x v="4"/>
    <n v="6350"/>
  </r>
  <r>
    <x v="2"/>
    <x v="0"/>
    <x v="6"/>
    <x v="5"/>
    <n v="6232"/>
  </r>
  <r>
    <x v="2"/>
    <x v="0"/>
    <x v="6"/>
    <x v="6"/>
    <n v="6524"/>
  </r>
  <r>
    <x v="2"/>
    <x v="0"/>
    <x v="6"/>
    <x v="7"/>
    <n v="6954"/>
  </r>
  <r>
    <x v="2"/>
    <x v="0"/>
    <x v="6"/>
    <x v="8"/>
    <n v="7526"/>
  </r>
  <r>
    <x v="2"/>
    <x v="0"/>
    <x v="6"/>
    <x v="9"/>
    <n v="7843"/>
  </r>
  <r>
    <x v="2"/>
    <x v="0"/>
    <x v="6"/>
    <x v="10"/>
    <n v="8256"/>
  </r>
  <r>
    <x v="2"/>
    <x v="0"/>
    <x v="6"/>
    <x v="11"/>
    <n v="8640"/>
  </r>
  <r>
    <x v="2"/>
    <x v="0"/>
    <x v="7"/>
    <x v="0"/>
    <n v="34629"/>
  </r>
  <r>
    <x v="2"/>
    <x v="0"/>
    <x v="7"/>
    <x v="1"/>
    <n v="35696"/>
  </r>
  <r>
    <x v="2"/>
    <x v="0"/>
    <x v="7"/>
    <x v="2"/>
    <n v="34276"/>
  </r>
  <r>
    <x v="2"/>
    <x v="0"/>
    <x v="7"/>
    <x v="3"/>
    <n v="36031"/>
  </r>
  <r>
    <x v="2"/>
    <x v="0"/>
    <x v="7"/>
    <x v="4"/>
    <n v="39762"/>
  </r>
  <r>
    <x v="2"/>
    <x v="0"/>
    <x v="7"/>
    <x v="5"/>
    <n v="42584"/>
  </r>
  <r>
    <x v="2"/>
    <x v="0"/>
    <x v="7"/>
    <x v="6"/>
    <n v="45445"/>
  </r>
  <r>
    <x v="2"/>
    <x v="0"/>
    <x v="7"/>
    <x v="7"/>
    <n v="45187"/>
  </r>
  <r>
    <x v="2"/>
    <x v="0"/>
    <x v="7"/>
    <x v="8"/>
    <n v="41882"/>
  </r>
  <r>
    <x v="2"/>
    <x v="0"/>
    <x v="7"/>
    <x v="9"/>
    <n v="39883"/>
  </r>
  <r>
    <x v="2"/>
    <x v="0"/>
    <x v="7"/>
    <x v="10"/>
    <n v="41026"/>
  </r>
  <r>
    <x v="2"/>
    <x v="0"/>
    <x v="7"/>
    <x v="11"/>
    <n v="44538"/>
  </r>
  <r>
    <x v="2"/>
    <x v="0"/>
    <x v="8"/>
    <x v="0"/>
    <n v="20371"/>
  </r>
  <r>
    <x v="2"/>
    <x v="0"/>
    <x v="8"/>
    <x v="1"/>
    <n v="18129"/>
  </r>
  <r>
    <x v="2"/>
    <x v="0"/>
    <x v="8"/>
    <x v="2"/>
    <n v="17050"/>
  </r>
  <r>
    <x v="2"/>
    <x v="0"/>
    <x v="8"/>
    <x v="3"/>
    <n v="17722"/>
  </r>
  <r>
    <x v="2"/>
    <x v="0"/>
    <x v="8"/>
    <x v="4"/>
    <n v="19608"/>
  </r>
  <r>
    <x v="2"/>
    <x v="0"/>
    <x v="8"/>
    <x v="5"/>
    <n v="21026"/>
  </r>
  <r>
    <x v="2"/>
    <x v="0"/>
    <x v="8"/>
    <x v="6"/>
    <n v="22112"/>
  </r>
  <r>
    <x v="2"/>
    <x v="0"/>
    <x v="8"/>
    <x v="7"/>
    <n v="19031"/>
  </r>
  <r>
    <x v="2"/>
    <x v="0"/>
    <x v="8"/>
    <x v="8"/>
    <n v="16656"/>
  </r>
  <r>
    <x v="2"/>
    <x v="0"/>
    <x v="8"/>
    <x v="9"/>
    <n v="15178"/>
  </r>
  <r>
    <x v="2"/>
    <x v="0"/>
    <x v="8"/>
    <x v="10"/>
    <n v="15822"/>
  </r>
  <r>
    <x v="2"/>
    <x v="0"/>
    <x v="8"/>
    <x v="11"/>
    <n v="16735"/>
  </r>
  <r>
    <x v="2"/>
    <x v="0"/>
    <x v="9"/>
    <x v="0"/>
    <n v="4806"/>
  </r>
  <r>
    <x v="2"/>
    <x v="0"/>
    <x v="9"/>
    <x v="1"/>
    <n v="4417"/>
  </r>
  <r>
    <x v="2"/>
    <x v="0"/>
    <x v="9"/>
    <x v="2"/>
    <n v="4227"/>
  </r>
  <r>
    <x v="2"/>
    <x v="0"/>
    <x v="9"/>
    <x v="3"/>
    <n v="4102"/>
  </r>
  <r>
    <x v="2"/>
    <x v="0"/>
    <x v="9"/>
    <x v="4"/>
    <n v="4251"/>
  </r>
  <r>
    <x v="2"/>
    <x v="0"/>
    <x v="9"/>
    <x v="5"/>
    <n v="4168"/>
  </r>
  <r>
    <x v="2"/>
    <x v="0"/>
    <x v="9"/>
    <x v="6"/>
    <n v="4134"/>
  </r>
  <r>
    <x v="2"/>
    <x v="0"/>
    <x v="9"/>
    <x v="7"/>
    <n v="4180"/>
  </r>
  <r>
    <x v="2"/>
    <x v="0"/>
    <x v="9"/>
    <x v="8"/>
    <n v="4258"/>
  </r>
  <r>
    <x v="2"/>
    <x v="0"/>
    <x v="9"/>
    <x v="9"/>
    <n v="4470"/>
  </r>
  <r>
    <x v="2"/>
    <x v="0"/>
    <x v="9"/>
    <x v="10"/>
    <n v="4569"/>
  </r>
  <r>
    <x v="2"/>
    <x v="0"/>
    <x v="9"/>
    <x v="11"/>
    <n v="4754"/>
  </r>
  <r>
    <x v="2"/>
    <x v="0"/>
    <x v="10"/>
    <x v="0"/>
    <n v="11198"/>
  </r>
  <r>
    <x v="2"/>
    <x v="0"/>
    <x v="10"/>
    <x v="1"/>
    <n v="9898"/>
  </r>
  <r>
    <x v="2"/>
    <x v="0"/>
    <x v="10"/>
    <x v="2"/>
    <n v="10414"/>
  </r>
  <r>
    <x v="2"/>
    <x v="0"/>
    <x v="10"/>
    <x v="3"/>
    <n v="11055"/>
  </r>
  <r>
    <x v="2"/>
    <x v="0"/>
    <x v="10"/>
    <x v="4"/>
    <n v="12195"/>
  </r>
  <r>
    <x v="2"/>
    <x v="0"/>
    <x v="10"/>
    <x v="5"/>
    <n v="13705"/>
  </r>
  <r>
    <x v="2"/>
    <x v="0"/>
    <x v="10"/>
    <x v="6"/>
    <n v="14460"/>
  </r>
  <r>
    <x v="2"/>
    <x v="0"/>
    <x v="10"/>
    <x v="7"/>
    <n v="14585"/>
  </r>
  <r>
    <x v="2"/>
    <x v="0"/>
    <x v="10"/>
    <x v="8"/>
    <n v="13908"/>
  </r>
  <r>
    <x v="2"/>
    <x v="0"/>
    <x v="10"/>
    <x v="9"/>
    <n v="13925"/>
  </r>
  <r>
    <x v="2"/>
    <x v="0"/>
    <x v="10"/>
    <x v="10"/>
    <n v="14545"/>
  </r>
  <r>
    <x v="2"/>
    <x v="0"/>
    <x v="10"/>
    <x v="11"/>
    <n v="16556"/>
  </r>
  <r>
    <x v="2"/>
    <x v="1"/>
    <x v="0"/>
    <x v="0"/>
    <n v="1163"/>
  </r>
  <r>
    <x v="2"/>
    <x v="1"/>
    <x v="0"/>
    <x v="1"/>
    <n v="1238"/>
  </r>
  <r>
    <x v="2"/>
    <x v="1"/>
    <x v="0"/>
    <x v="2"/>
    <n v="1143"/>
  </r>
  <r>
    <x v="2"/>
    <x v="1"/>
    <x v="0"/>
    <x v="3"/>
    <n v="1276"/>
  </r>
  <r>
    <x v="2"/>
    <x v="1"/>
    <x v="0"/>
    <x v="4"/>
    <n v="1201"/>
  </r>
  <r>
    <x v="2"/>
    <x v="1"/>
    <x v="0"/>
    <x v="5"/>
    <n v="1292"/>
  </r>
  <r>
    <x v="2"/>
    <x v="1"/>
    <x v="0"/>
    <x v="6"/>
    <n v="1327"/>
  </r>
  <r>
    <x v="2"/>
    <x v="1"/>
    <x v="0"/>
    <x v="7"/>
    <n v="1336"/>
  </r>
  <r>
    <x v="2"/>
    <x v="1"/>
    <x v="0"/>
    <x v="8"/>
    <n v="1386"/>
  </r>
  <r>
    <x v="2"/>
    <x v="1"/>
    <x v="0"/>
    <x v="9"/>
    <n v="1449"/>
  </r>
  <r>
    <x v="2"/>
    <x v="1"/>
    <x v="0"/>
    <x v="10"/>
    <n v="1530"/>
  </r>
  <r>
    <x v="2"/>
    <x v="1"/>
    <x v="0"/>
    <x v="11"/>
    <n v="1577"/>
  </r>
  <r>
    <x v="2"/>
    <x v="1"/>
    <x v="1"/>
    <x v="0"/>
    <n v="52"/>
  </r>
  <r>
    <x v="2"/>
    <x v="1"/>
    <x v="1"/>
    <x v="1"/>
    <n v="45"/>
  </r>
  <r>
    <x v="2"/>
    <x v="1"/>
    <x v="1"/>
    <x v="2"/>
    <n v="40"/>
  </r>
  <r>
    <x v="2"/>
    <x v="1"/>
    <x v="1"/>
    <x v="3"/>
    <n v="43"/>
  </r>
  <r>
    <x v="2"/>
    <x v="1"/>
    <x v="1"/>
    <x v="4"/>
    <n v="48"/>
  </r>
  <r>
    <x v="2"/>
    <x v="1"/>
    <x v="1"/>
    <x v="5"/>
    <n v="45"/>
  </r>
  <r>
    <x v="2"/>
    <x v="1"/>
    <x v="1"/>
    <x v="6"/>
    <n v="36"/>
  </r>
  <r>
    <x v="2"/>
    <x v="1"/>
    <x v="1"/>
    <x v="7"/>
    <n v="31"/>
  </r>
  <r>
    <x v="2"/>
    <x v="1"/>
    <x v="1"/>
    <x v="8"/>
    <n v="29"/>
  </r>
  <r>
    <x v="2"/>
    <x v="1"/>
    <x v="1"/>
    <x v="9"/>
    <n v="26"/>
  </r>
  <r>
    <x v="2"/>
    <x v="1"/>
    <x v="1"/>
    <x v="10"/>
    <n v="39"/>
  </r>
  <r>
    <x v="2"/>
    <x v="1"/>
    <x v="1"/>
    <x v="11"/>
    <n v="37"/>
  </r>
  <r>
    <x v="2"/>
    <x v="1"/>
    <x v="2"/>
    <x v="0"/>
    <n v="395"/>
  </r>
  <r>
    <x v="2"/>
    <x v="1"/>
    <x v="2"/>
    <x v="1"/>
    <n v="354"/>
  </r>
  <r>
    <x v="2"/>
    <x v="1"/>
    <x v="2"/>
    <x v="2"/>
    <n v="364"/>
  </r>
  <r>
    <x v="2"/>
    <x v="1"/>
    <x v="2"/>
    <x v="3"/>
    <n v="381"/>
  </r>
  <r>
    <x v="2"/>
    <x v="1"/>
    <x v="2"/>
    <x v="4"/>
    <n v="399"/>
  </r>
  <r>
    <x v="2"/>
    <x v="1"/>
    <x v="2"/>
    <x v="5"/>
    <n v="399"/>
  </r>
  <r>
    <x v="2"/>
    <x v="1"/>
    <x v="2"/>
    <x v="6"/>
    <n v="410"/>
  </r>
  <r>
    <x v="2"/>
    <x v="1"/>
    <x v="2"/>
    <x v="7"/>
    <n v="366"/>
  </r>
  <r>
    <x v="2"/>
    <x v="1"/>
    <x v="2"/>
    <x v="8"/>
    <n v="381"/>
  </r>
  <r>
    <x v="2"/>
    <x v="1"/>
    <x v="2"/>
    <x v="9"/>
    <n v="425"/>
  </r>
  <r>
    <x v="2"/>
    <x v="1"/>
    <x v="2"/>
    <x v="10"/>
    <n v="452"/>
  </r>
  <r>
    <x v="2"/>
    <x v="1"/>
    <x v="2"/>
    <x v="11"/>
    <n v="439"/>
  </r>
  <r>
    <x v="2"/>
    <x v="1"/>
    <x v="3"/>
    <x v="0"/>
    <n v="206"/>
  </r>
  <r>
    <x v="2"/>
    <x v="1"/>
    <x v="3"/>
    <x v="1"/>
    <n v="183"/>
  </r>
  <r>
    <x v="2"/>
    <x v="1"/>
    <x v="3"/>
    <x v="2"/>
    <n v="146"/>
  </r>
  <r>
    <x v="2"/>
    <x v="1"/>
    <x v="3"/>
    <x v="3"/>
    <n v="174"/>
  </r>
  <r>
    <x v="2"/>
    <x v="1"/>
    <x v="3"/>
    <x v="4"/>
    <n v="170"/>
  </r>
  <r>
    <x v="2"/>
    <x v="1"/>
    <x v="3"/>
    <x v="5"/>
    <n v="164"/>
  </r>
  <r>
    <x v="2"/>
    <x v="1"/>
    <x v="3"/>
    <x v="6"/>
    <n v="184"/>
  </r>
  <r>
    <x v="2"/>
    <x v="1"/>
    <x v="3"/>
    <x v="7"/>
    <n v="137"/>
  </r>
  <r>
    <x v="2"/>
    <x v="1"/>
    <x v="3"/>
    <x v="8"/>
    <n v="104"/>
  </r>
  <r>
    <x v="2"/>
    <x v="1"/>
    <x v="3"/>
    <x v="9"/>
    <n v="94"/>
  </r>
  <r>
    <x v="2"/>
    <x v="1"/>
    <x v="3"/>
    <x v="10"/>
    <n v="85"/>
  </r>
  <r>
    <x v="2"/>
    <x v="1"/>
    <x v="3"/>
    <x v="11"/>
    <n v="95"/>
  </r>
  <r>
    <x v="2"/>
    <x v="1"/>
    <x v="4"/>
    <x v="0"/>
    <n v="1516"/>
  </r>
  <r>
    <x v="2"/>
    <x v="1"/>
    <x v="4"/>
    <x v="1"/>
    <n v="1262"/>
  </r>
  <r>
    <x v="2"/>
    <x v="1"/>
    <x v="4"/>
    <x v="2"/>
    <n v="1164"/>
  </r>
  <r>
    <x v="2"/>
    <x v="1"/>
    <x v="4"/>
    <x v="3"/>
    <n v="1220"/>
  </r>
  <r>
    <x v="2"/>
    <x v="1"/>
    <x v="4"/>
    <x v="4"/>
    <n v="1278"/>
  </r>
  <r>
    <x v="2"/>
    <x v="1"/>
    <x v="4"/>
    <x v="5"/>
    <n v="1351"/>
  </r>
  <r>
    <x v="2"/>
    <x v="1"/>
    <x v="4"/>
    <x v="6"/>
    <n v="1293"/>
  </r>
  <r>
    <x v="2"/>
    <x v="1"/>
    <x v="4"/>
    <x v="7"/>
    <n v="1155"/>
  </r>
  <r>
    <x v="2"/>
    <x v="1"/>
    <x v="4"/>
    <x v="8"/>
    <n v="1259"/>
  </r>
  <r>
    <x v="2"/>
    <x v="1"/>
    <x v="4"/>
    <x v="9"/>
    <n v="1260"/>
  </r>
  <r>
    <x v="2"/>
    <x v="1"/>
    <x v="4"/>
    <x v="10"/>
    <n v="1317"/>
  </r>
  <r>
    <x v="2"/>
    <x v="1"/>
    <x v="4"/>
    <x v="11"/>
    <n v="1418"/>
  </r>
  <r>
    <x v="2"/>
    <x v="1"/>
    <x v="5"/>
    <x v="0"/>
    <n v="329"/>
  </r>
  <r>
    <x v="2"/>
    <x v="1"/>
    <x v="5"/>
    <x v="1"/>
    <n v="328"/>
  </r>
  <r>
    <x v="2"/>
    <x v="1"/>
    <x v="5"/>
    <x v="2"/>
    <n v="299"/>
  </r>
  <r>
    <x v="2"/>
    <x v="1"/>
    <x v="5"/>
    <x v="3"/>
    <n v="300"/>
  </r>
  <r>
    <x v="2"/>
    <x v="1"/>
    <x v="5"/>
    <x v="4"/>
    <n v="321"/>
  </r>
  <r>
    <x v="2"/>
    <x v="1"/>
    <x v="5"/>
    <x v="5"/>
    <n v="328"/>
  </r>
  <r>
    <x v="2"/>
    <x v="1"/>
    <x v="5"/>
    <x v="6"/>
    <n v="346"/>
  </r>
  <r>
    <x v="2"/>
    <x v="1"/>
    <x v="5"/>
    <x v="7"/>
    <n v="340"/>
  </r>
  <r>
    <x v="2"/>
    <x v="1"/>
    <x v="5"/>
    <x v="8"/>
    <n v="367"/>
  </r>
  <r>
    <x v="2"/>
    <x v="1"/>
    <x v="5"/>
    <x v="9"/>
    <n v="388"/>
  </r>
  <r>
    <x v="2"/>
    <x v="1"/>
    <x v="5"/>
    <x v="10"/>
    <n v="419"/>
  </r>
  <r>
    <x v="2"/>
    <x v="1"/>
    <x v="5"/>
    <x v="11"/>
    <n v="451"/>
  </r>
  <r>
    <x v="2"/>
    <x v="1"/>
    <x v="6"/>
    <x v="0"/>
    <n v="357"/>
  </r>
  <r>
    <x v="2"/>
    <x v="1"/>
    <x v="6"/>
    <x v="1"/>
    <n v="316"/>
  </r>
  <r>
    <x v="2"/>
    <x v="1"/>
    <x v="6"/>
    <x v="2"/>
    <n v="320"/>
  </r>
  <r>
    <x v="2"/>
    <x v="1"/>
    <x v="6"/>
    <x v="3"/>
    <n v="334"/>
  </r>
  <r>
    <x v="2"/>
    <x v="1"/>
    <x v="6"/>
    <x v="4"/>
    <n v="332"/>
  </r>
  <r>
    <x v="2"/>
    <x v="1"/>
    <x v="6"/>
    <x v="5"/>
    <n v="338"/>
  </r>
  <r>
    <x v="2"/>
    <x v="1"/>
    <x v="6"/>
    <x v="6"/>
    <n v="387"/>
  </r>
  <r>
    <x v="2"/>
    <x v="1"/>
    <x v="6"/>
    <x v="7"/>
    <n v="362"/>
  </r>
  <r>
    <x v="2"/>
    <x v="1"/>
    <x v="6"/>
    <x v="8"/>
    <n v="440"/>
  </r>
  <r>
    <x v="2"/>
    <x v="1"/>
    <x v="6"/>
    <x v="9"/>
    <n v="481"/>
  </r>
  <r>
    <x v="2"/>
    <x v="1"/>
    <x v="6"/>
    <x v="10"/>
    <n v="499"/>
  </r>
  <r>
    <x v="2"/>
    <x v="1"/>
    <x v="6"/>
    <x v="11"/>
    <n v="487"/>
  </r>
  <r>
    <x v="2"/>
    <x v="1"/>
    <x v="7"/>
    <x v="0"/>
    <n v="2786"/>
  </r>
  <r>
    <x v="2"/>
    <x v="1"/>
    <x v="7"/>
    <x v="1"/>
    <n v="2879"/>
  </r>
  <r>
    <x v="2"/>
    <x v="1"/>
    <x v="7"/>
    <x v="2"/>
    <n v="2489"/>
  </r>
  <r>
    <x v="2"/>
    <x v="1"/>
    <x v="7"/>
    <x v="3"/>
    <n v="2760"/>
  </r>
  <r>
    <x v="2"/>
    <x v="1"/>
    <x v="7"/>
    <x v="4"/>
    <n v="3001"/>
  </r>
  <r>
    <x v="2"/>
    <x v="1"/>
    <x v="7"/>
    <x v="5"/>
    <n v="3300"/>
  </r>
  <r>
    <x v="2"/>
    <x v="1"/>
    <x v="7"/>
    <x v="6"/>
    <n v="3273"/>
  </r>
  <r>
    <x v="2"/>
    <x v="1"/>
    <x v="7"/>
    <x v="7"/>
    <n v="3388"/>
  </r>
  <r>
    <x v="2"/>
    <x v="1"/>
    <x v="7"/>
    <x v="8"/>
    <n v="3097"/>
  </r>
  <r>
    <x v="2"/>
    <x v="1"/>
    <x v="7"/>
    <x v="9"/>
    <n v="2965"/>
  </r>
  <r>
    <x v="2"/>
    <x v="1"/>
    <x v="7"/>
    <x v="10"/>
    <n v="2943"/>
  </r>
  <r>
    <x v="2"/>
    <x v="1"/>
    <x v="7"/>
    <x v="11"/>
    <n v="3451"/>
  </r>
  <r>
    <x v="2"/>
    <x v="1"/>
    <x v="8"/>
    <x v="0"/>
    <n v="407"/>
  </r>
  <r>
    <x v="2"/>
    <x v="1"/>
    <x v="8"/>
    <x v="1"/>
    <n v="386"/>
  </r>
  <r>
    <x v="2"/>
    <x v="1"/>
    <x v="8"/>
    <x v="2"/>
    <n v="361"/>
  </r>
  <r>
    <x v="2"/>
    <x v="1"/>
    <x v="8"/>
    <x v="3"/>
    <n v="415"/>
  </r>
  <r>
    <x v="2"/>
    <x v="1"/>
    <x v="8"/>
    <x v="4"/>
    <n v="385"/>
  </r>
  <r>
    <x v="2"/>
    <x v="1"/>
    <x v="8"/>
    <x v="5"/>
    <n v="413"/>
  </r>
  <r>
    <x v="2"/>
    <x v="1"/>
    <x v="8"/>
    <x v="6"/>
    <n v="610"/>
  </r>
  <r>
    <x v="2"/>
    <x v="1"/>
    <x v="8"/>
    <x v="7"/>
    <n v="614"/>
  </r>
  <r>
    <x v="2"/>
    <x v="1"/>
    <x v="8"/>
    <x v="8"/>
    <n v="430"/>
  </r>
  <r>
    <x v="2"/>
    <x v="1"/>
    <x v="8"/>
    <x v="9"/>
    <n v="454"/>
  </r>
  <r>
    <x v="2"/>
    <x v="1"/>
    <x v="8"/>
    <x v="10"/>
    <n v="398"/>
  </r>
  <r>
    <x v="2"/>
    <x v="1"/>
    <x v="8"/>
    <x v="11"/>
    <n v="358"/>
  </r>
  <r>
    <x v="2"/>
    <x v="1"/>
    <x v="9"/>
    <x v="0"/>
    <n v="245"/>
  </r>
  <r>
    <x v="2"/>
    <x v="1"/>
    <x v="9"/>
    <x v="1"/>
    <n v="245"/>
  </r>
  <r>
    <x v="2"/>
    <x v="1"/>
    <x v="9"/>
    <x v="2"/>
    <n v="229"/>
  </r>
  <r>
    <x v="2"/>
    <x v="1"/>
    <x v="9"/>
    <x v="3"/>
    <n v="246"/>
  </r>
  <r>
    <x v="2"/>
    <x v="1"/>
    <x v="9"/>
    <x v="4"/>
    <n v="246"/>
  </r>
  <r>
    <x v="2"/>
    <x v="1"/>
    <x v="9"/>
    <x v="5"/>
    <n v="231"/>
  </r>
  <r>
    <x v="2"/>
    <x v="1"/>
    <x v="9"/>
    <x v="6"/>
    <n v="216"/>
  </r>
  <r>
    <x v="2"/>
    <x v="1"/>
    <x v="9"/>
    <x v="7"/>
    <n v="227"/>
  </r>
  <r>
    <x v="2"/>
    <x v="1"/>
    <x v="9"/>
    <x v="8"/>
    <n v="245"/>
  </r>
  <r>
    <x v="2"/>
    <x v="1"/>
    <x v="9"/>
    <x v="9"/>
    <n v="244"/>
  </r>
  <r>
    <x v="2"/>
    <x v="1"/>
    <x v="9"/>
    <x v="10"/>
    <n v="250"/>
  </r>
  <r>
    <x v="2"/>
    <x v="1"/>
    <x v="9"/>
    <x v="11"/>
    <n v="241"/>
  </r>
  <r>
    <x v="2"/>
    <x v="1"/>
    <x v="10"/>
    <x v="0"/>
    <n v="168"/>
  </r>
  <r>
    <x v="2"/>
    <x v="1"/>
    <x v="10"/>
    <x v="1"/>
    <n v="182"/>
  </r>
  <r>
    <x v="2"/>
    <x v="1"/>
    <x v="10"/>
    <x v="2"/>
    <n v="188"/>
  </r>
  <r>
    <x v="2"/>
    <x v="1"/>
    <x v="10"/>
    <x v="3"/>
    <n v="202"/>
  </r>
  <r>
    <x v="2"/>
    <x v="1"/>
    <x v="10"/>
    <x v="4"/>
    <n v="182"/>
  </r>
  <r>
    <x v="2"/>
    <x v="1"/>
    <x v="10"/>
    <x v="5"/>
    <n v="161"/>
  </r>
  <r>
    <x v="2"/>
    <x v="1"/>
    <x v="10"/>
    <x v="6"/>
    <n v="179"/>
  </r>
  <r>
    <x v="2"/>
    <x v="1"/>
    <x v="10"/>
    <x v="7"/>
    <n v="198"/>
  </r>
  <r>
    <x v="2"/>
    <x v="1"/>
    <x v="10"/>
    <x v="8"/>
    <n v="191"/>
  </r>
  <r>
    <x v="2"/>
    <x v="1"/>
    <x v="10"/>
    <x v="9"/>
    <n v="210"/>
  </r>
  <r>
    <x v="2"/>
    <x v="1"/>
    <x v="10"/>
    <x v="10"/>
    <n v="209"/>
  </r>
  <r>
    <x v="2"/>
    <x v="1"/>
    <x v="10"/>
    <x v="11"/>
    <n v="252"/>
  </r>
  <r>
    <x v="2"/>
    <x v="2"/>
    <x v="0"/>
    <x v="0"/>
    <n v="167"/>
  </r>
  <r>
    <x v="2"/>
    <x v="2"/>
    <x v="0"/>
    <x v="1"/>
    <n v="219"/>
  </r>
  <r>
    <x v="2"/>
    <x v="2"/>
    <x v="0"/>
    <x v="2"/>
    <n v="238"/>
  </r>
  <r>
    <x v="2"/>
    <x v="2"/>
    <x v="0"/>
    <x v="3"/>
    <n v="218"/>
  </r>
  <r>
    <x v="2"/>
    <x v="2"/>
    <x v="0"/>
    <x v="4"/>
    <n v="253"/>
  </r>
  <r>
    <x v="2"/>
    <x v="2"/>
    <x v="0"/>
    <x v="5"/>
    <n v="277"/>
  </r>
  <r>
    <x v="2"/>
    <x v="2"/>
    <x v="0"/>
    <x v="6"/>
    <n v="260"/>
  </r>
  <r>
    <x v="2"/>
    <x v="2"/>
    <x v="0"/>
    <x v="7"/>
    <n v="247"/>
  </r>
  <r>
    <x v="2"/>
    <x v="2"/>
    <x v="0"/>
    <x v="8"/>
    <n v="247"/>
  </r>
  <r>
    <x v="2"/>
    <x v="2"/>
    <x v="0"/>
    <x v="9"/>
    <n v="258"/>
  </r>
  <r>
    <x v="2"/>
    <x v="2"/>
    <x v="0"/>
    <x v="10"/>
    <n v="270"/>
  </r>
  <r>
    <x v="2"/>
    <x v="2"/>
    <x v="0"/>
    <x v="11"/>
    <n v="266"/>
  </r>
  <r>
    <x v="2"/>
    <x v="2"/>
    <x v="1"/>
    <x v="0"/>
    <n v="40"/>
  </r>
  <r>
    <x v="2"/>
    <x v="2"/>
    <x v="1"/>
    <x v="1"/>
    <n v="38"/>
  </r>
  <r>
    <x v="2"/>
    <x v="2"/>
    <x v="1"/>
    <x v="2"/>
    <n v="42"/>
  </r>
  <r>
    <x v="2"/>
    <x v="2"/>
    <x v="1"/>
    <x v="3"/>
    <n v="43"/>
  </r>
  <r>
    <x v="2"/>
    <x v="2"/>
    <x v="1"/>
    <x v="4"/>
    <n v="41"/>
  </r>
  <r>
    <x v="2"/>
    <x v="2"/>
    <x v="1"/>
    <x v="5"/>
    <n v="41"/>
  </r>
  <r>
    <x v="2"/>
    <x v="2"/>
    <x v="1"/>
    <x v="6"/>
    <n v="39"/>
  </r>
  <r>
    <x v="2"/>
    <x v="2"/>
    <x v="1"/>
    <x v="7"/>
    <n v="38"/>
  </r>
  <r>
    <x v="2"/>
    <x v="2"/>
    <x v="1"/>
    <x v="8"/>
    <n v="33"/>
  </r>
  <r>
    <x v="2"/>
    <x v="2"/>
    <x v="1"/>
    <x v="9"/>
    <n v="36"/>
  </r>
  <r>
    <x v="2"/>
    <x v="2"/>
    <x v="1"/>
    <x v="10"/>
    <n v="43"/>
  </r>
  <r>
    <x v="2"/>
    <x v="2"/>
    <x v="1"/>
    <x v="11"/>
    <n v="44"/>
  </r>
  <r>
    <x v="2"/>
    <x v="2"/>
    <x v="2"/>
    <x v="0"/>
    <n v="179"/>
  </r>
  <r>
    <x v="2"/>
    <x v="2"/>
    <x v="2"/>
    <x v="1"/>
    <n v="169"/>
  </r>
  <r>
    <x v="2"/>
    <x v="2"/>
    <x v="2"/>
    <x v="2"/>
    <n v="175"/>
  </r>
  <r>
    <x v="2"/>
    <x v="2"/>
    <x v="2"/>
    <x v="3"/>
    <n v="173"/>
  </r>
  <r>
    <x v="2"/>
    <x v="2"/>
    <x v="2"/>
    <x v="4"/>
    <n v="172"/>
  </r>
  <r>
    <x v="2"/>
    <x v="2"/>
    <x v="2"/>
    <x v="5"/>
    <n v="156"/>
  </r>
  <r>
    <x v="2"/>
    <x v="2"/>
    <x v="2"/>
    <x v="6"/>
    <n v="166"/>
  </r>
  <r>
    <x v="2"/>
    <x v="2"/>
    <x v="2"/>
    <x v="7"/>
    <n v="161"/>
  </r>
  <r>
    <x v="2"/>
    <x v="2"/>
    <x v="2"/>
    <x v="8"/>
    <n v="171"/>
  </r>
  <r>
    <x v="2"/>
    <x v="2"/>
    <x v="2"/>
    <x v="9"/>
    <n v="189"/>
  </r>
  <r>
    <x v="2"/>
    <x v="2"/>
    <x v="2"/>
    <x v="10"/>
    <n v="195"/>
  </r>
  <r>
    <x v="2"/>
    <x v="2"/>
    <x v="2"/>
    <x v="11"/>
    <n v="209"/>
  </r>
  <r>
    <x v="2"/>
    <x v="2"/>
    <x v="3"/>
    <x v="0"/>
    <n v="92"/>
  </r>
  <r>
    <x v="2"/>
    <x v="2"/>
    <x v="3"/>
    <x v="1"/>
    <n v="85"/>
  </r>
  <r>
    <x v="2"/>
    <x v="2"/>
    <x v="3"/>
    <x v="2"/>
    <n v="83"/>
  </r>
  <r>
    <x v="2"/>
    <x v="2"/>
    <x v="3"/>
    <x v="3"/>
    <n v="74"/>
  </r>
  <r>
    <x v="2"/>
    <x v="2"/>
    <x v="3"/>
    <x v="4"/>
    <n v="75"/>
  </r>
  <r>
    <x v="2"/>
    <x v="2"/>
    <x v="3"/>
    <x v="5"/>
    <n v="76"/>
  </r>
  <r>
    <x v="2"/>
    <x v="2"/>
    <x v="3"/>
    <x v="6"/>
    <n v="69"/>
  </r>
  <r>
    <x v="2"/>
    <x v="2"/>
    <x v="3"/>
    <x v="7"/>
    <n v="74"/>
  </r>
  <r>
    <x v="2"/>
    <x v="2"/>
    <x v="3"/>
    <x v="8"/>
    <n v="71"/>
  </r>
  <r>
    <x v="2"/>
    <x v="2"/>
    <x v="3"/>
    <x v="9"/>
    <n v="86"/>
  </r>
  <r>
    <x v="2"/>
    <x v="2"/>
    <x v="3"/>
    <x v="10"/>
    <n v="79"/>
  </r>
  <r>
    <x v="2"/>
    <x v="2"/>
    <x v="3"/>
    <x v="11"/>
    <n v="91"/>
  </r>
  <r>
    <x v="2"/>
    <x v="2"/>
    <x v="4"/>
    <x v="0"/>
    <n v="1141"/>
  </r>
  <r>
    <x v="2"/>
    <x v="2"/>
    <x v="4"/>
    <x v="1"/>
    <n v="1291"/>
  </r>
  <r>
    <x v="2"/>
    <x v="2"/>
    <x v="4"/>
    <x v="2"/>
    <n v="1597"/>
  </r>
  <r>
    <x v="2"/>
    <x v="2"/>
    <x v="4"/>
    <x v="3"/>
    <n v="1440"/>
  </r>
  <r>
    <x v="2"/>
    <x v="2"/>
    <x v="4"/>
    <x v="4"/>
    <n v="1354"/>
  </r>
  <r>
    <x v="2"/>
    <x v="2"/>
    <x v="4"/>
    <x v="5"/>
    <n v="1317"/>
  </r>
  <r>
    <x v="2"/>
    <x v="2"/>
    <x v="4"/>
    <x v="6"/>
    <n v="1439"/>
  </r>
  <r>
    <x v="2"/>
    <x v="2"/>
    <x v="4"/>
    <x v="7"/>
    <n v="1527"/>
  </r>
  <r>
    <x v="2"/>
    <x v="2"/>
    <x v="4"/>
    <x v="8"/>
    <n v="1601"/>
  </r>
  <r>
    <x v="2"/>
    <x v="2"/>
    <x v="4"/>
    <x v="9"/>
    <n v="1688"/>
  </r>
  <r>
    <x v="2"/>
    <x v="2"/>
    <x v="4"/>
    <x v="10"/>
    <n v="1848"/>
  </r>
  <r>
    <x v="2"/>
    <x v="2"/>
    <x v="4"/>
    <x v="11"/>
    <n v="1906"/>
  </r>
  <r>
    <x v="2"/>
    <x v="2"/>
    <x v="5"/>
    <x v="0"/>
    <n v="390"/>
  </r>
  <r>
    <x v="2"/>
    <x v="2"/>
    <x v="5"/>
    <x v="1"/>
    <n v="418"/>
  </r>
  <r>
    <x v="2"/>
    <x v="2"/>
    <x v="5"/>
    <x v="2"/>
    <n v="402"/>
  </r>
  <r>
    <x v="2"/>
    <x v="2"/>
    <x v="5"/>
    <x v="3"/>
    <n v="430"/>
  </r>
  <r>
    <x v="2"/>
    <x v="2"/>
    <x v="5"/>
    <x v="4"/>
    <n v="480"/>
  </r>
  <r>
    <x v="2"/>
    <x v="2"/>
    <x v="5"/>
    <x v="5"/>
    <n v="502"/>
  </r>
  <r>
    <x v="2"/>
    <x v="2"/>
    <x v="5"/>
    <x v="6"/>
    <n v="506"/>
  </r>
  <r>
    <x v="2"/>
    <x v="2"/>
    <x v="5"/>
    <x v="7"/>
    <n v="517"/>
  </r>
  <r>
    <x v="2"/>
    <x v="2"/>
    <x v="5"/>
    <x v="8"/>
    <n v="546"/>
  </r>
  <r>
    <x v="2"/>
    <x v="2"/>
    <x v="5"/>
    <x v="9"/>
    <n v="498"/>
  </r>
  <r>
    <x v="2"/>
    <x v="2"/>
    <x v="5"/>
    <x v="10"/>
    <n v="628"/>
  </r>
  <r>
    <x v="2"/>
    <x v="2"/>
    <x v="5"/>
    <x v="11"/>
    <n v="688"/>
  </r>
  <r>
    <x v="2"/>
    <x v="2"/>
    <x v="6"/>
    <x v="0"/>
    <n v="457"/>
  </r>
  <r>
    <x v="2"/>
    <x v="2"/>
    <x v="6"/>
    <x v="1"/>
    <n v="433"/>
  </r>
  <r>
    <x v="2"/>
    <x v="2"/>
    <x v="6"/>
    <x v="2"/>
    <n v="263"/>
  </r>
  <r>
    <x v="2"/>
    <x v="2"/>
    <x v="6"/>
    <x v="3"/>
    <n v="362"/>
  </r>
  <r>
    <x v="2"/>
    <x v="2"/>
    <x v="6"/>
    <x v="4"/>
    <n v="282"/>
  </r>
  <r>
    <x v="2"/>
    <x v="2"/>
    <x v="6"/>
    <x v="5"/>
    <n v="240"/>
  </r>
  <r>
    <x v="2"/>
    <x v="2"/>
    <x v="6"/>
    <x v="6"/>
    <n v="230"/>
  </r>
  <r>
    <x v="2"/>
    <x v="2"/>
    <x v="6"/>
    <x v="7"/>
    <n v="252"/>
  </r>
  <r>
    <x v="2"/>
    <x v="2"/>
    <x v="6"/>
    <x v="8"/>
    <n v="211"/>
  </r>
  <r>
    <x v="2"/>
    <x v="2"/>
    <x v="6"/>
    <x v="9"/>
    <n v="257"/>
  </r>
  <r>
    <x v="2"/>
    <x v="2"/>
    <x v="6"/>
    <x v="10"/>
    <n v="262"/>
  </r>
  <r>
    <x v="2"/>
    <x v="2"/>
    <x v="6"/>
    <x v="11"/>
    <n v="286"/>
  </r>
  <r>
    <x v="2"/>
    <x v="2"/>
    <x v="7"/>
    <x v="0"/>
    <n v="1380"/>
  </r>
  <r>
    <x v="2"/>
    <x v="2"/>
    <x v="7"/>
    <x v="1"/>
    <n v="1256"/>
  </r>
  <r>
    <x v="2"/>
    <x v="2"/>
    <x v="7"/>
    <x v="2"/>
    <n v="1140"/>
  </r>
  <r>
    <x v="2"/>
    <x v="2"/>
    <x v="7"/>
    <x v="3"/>
    <n v="1263"/>
  </r>
  <r>
    <x v="2"/>
    <x v="2"/>
    <x v="7"/>
    <x v="4"/>
    <n v="1308"/>
  </r>
  <r>
    <x v="2"/>
    <x v="2"/>
    <x v="7"/>
    <x v="5"/>
    <n v="1349"/>
  </r>
  <r>
    <x v="2"/>
    <x v="2"/>
    <x v="7"/>
    <x v="6"/>
    <n v="1348"/>
  </r>
  <r>
    <x v="2"/>
    <x v="2"/>
    <x v="7"/>
    <x v="7"/>
    <n v="1264"/>
  </r>
  <r>
    <x v="2"/>
    <x v="2"/>
    <x v="7"/>
    <x v="8"/>
    <n v="1392"/>
  </r>
  <r>
    <x v="2"/>
    <x v="2"/>
    <x v="7"/>
    <x v="9"/>
    <n v="1351"/>
  </r>
  <r>
    <x v="2"/>
    <x v="2"/>
    <x v="7"/>
    <x v="10"/>
    <n v="1520"/>
  </r>
  <r>
    <x v="2"/>
    <x v="2"/>
    <x v="7"/>
    <x v="11"/>
    <n v="1718"/>
  </r>
  <r>
    <x v="2"/>
    <x v="2"/>
    <x v="8"/>
    <x v="0"/>
    <n v="444"/>
  </r>
  <r>
    <x v="2"/>
    <x v="2"/>
    <x v="8"/>
    <x v="1"/>
    <n v="363"/>
  </r>
  <r>
    <x v="2"/>
    <x v="2"/>
    <x v="8"/>
    <x v="2"/>
    <n v="273"/>
  </r>
  <r>
    <x v="2"/>
    <x v="2"/>
    <x v="8"/>
    <x v="3"/>
    <n v="264"/>
  </r>
  <r>
    <x v="2"/>
    <x v="2"/>
    <x v="8"/>
    <x v="4"/>
    <n v="277"/>
  </r>
  <r>
    <x v="2"/>
    <x v="2"/>
    <x v="8"/>
    <x v="5"/>
    <n v="290"/>
  </r>
  <r>
    <x v="2"/>
    <x v="2"/>
    <x v="8"/>
    <x v="6"/>
    <n v="318"/>
  </r>
  <r>
    <x v="2"/>
    <x v="2"/>
    <x v="8"/>
    <x v="7"/>
    <n v="254"/>
  </r>
  <r>
    <x v="2"/>
    <x v="2"/>
    <x v="8"/>
    <x v="8"/>
    <n v="241"/>
  </r>
  <r>
    <x v="2"/>
    <x v="2"/>
    <x v="8"/>
    <x v="9"/>
    <n v="122"/>
  </r>
  <r>
    <x v="2"/>
    <x v="2"/>
    <x v="8"/>
    <x v="10"/>
    <n v="136"/>
  </r>
  <r>
    <x v="2"/>
    <x v="2"/>
    <x v="8"/>
    <x v="11"/>
    <n v="276"/>
  </r>
  <r>
    <x v="2"/>
    <x v="2"/>
    <x v="9"/>
    <x v="0"/>
    <n v="80"/>
  </r>
  <r>
    <x v="2"/>
    <x v="2"/>
    <x v="9"/>
    <x v="1"/>
    <n v="36"/>
  </r>
  <r>
    <x v="2"/>
    <x v="2"/>
    <x v="9"/>
    <x v="2"/>
    <n v="47"/>
  </r>
  <r>
    <x v="2"/>
    <x v="2"/>
    <x v="9"/>
    <x v="3"/>
    <n v="48"/>
  </r>
  <r>
    <x v="2"/>
    <x v="2"/>
    <x v="9"/>
    <x v="4"/>
    <n v="51"/>
  </r>
  <r>
    <x v="2"/>
    <x v="2"/>
    <x v="9"/>
    <x v="5"/>
    <n v="45"/>
  </r>
  <r>
    <x v="2"/>
    <x v="2"/>
    <x v="9"/>
    <x v="6"/>
    <n v="44"/>
  </r>
  <r>
    <x v="2"/>
    <x v="2"/>
    <x v="9"/>
    <x v="7"/>
    <n v="48"/>
  </r>
  <r>
    <x v="2"/>
    <x v="2"/>
    <x v="9"/>
    <x v="8"/>
    <n v="46"/>
  </r>
  <r>
    <x v="2"/>
    <x v="2"/>
    <x v="9"/>
    <x v="9"/>
    <n v="60"/>
  </r>
  <r>
    <x v="2"/>
    <x v="2"/>
    <x v="9"/>
    <x v="10"/>
    <n v="72"/>
  </r>
  <r>
    <x v="2"/>
    <x v="2"/>
    <x v="9"/>
    <x v="11"/>
    <n v="67"/>
  </r>
  <r>
    <x v="2"/>
    <x v="2"/>
    <x v="10"/>
    <x v="0"/>
    <n v="639"/>
  </r>
  <r>
    <x v="2"/>
    <x v="2"/>
    <x v="10"/>
    <x v="1"/>
    <n v="562"/>
  </r>
  <r>
    <x v="2"/>
    <x v="2"/>
    <x v="10"/>
    <x v="2"/>
    <n v="585"/>
  </r>
  <r>
    <x v="2"/>
    <x v="2"/>
    <x v="10"/>
    <x v="3"/>
    <n v="623"/>
  </r>
  <r>
    <x v="2"/>
    <x v="2"/>
    <x v="10"/>
    <x v="4"/>
    <n v="624"/>
  </r>
  <r>
    <x v="2"/>
    <x v="2"/>
    <x v="10"/>
    <x v="5"/>
    <n v="736"/>
  </r>
  <r>
    <x v="2"/>
    <x v="2"/>
    <x v="10"/>
    <x v="6"/>
    <n v="765"/>
  </r>
  <r>
    <x v="2"/>
    <x v="2"/>
    <x v="10"/>
    <x v="7"/>
    <n v="756"/>
  </r>
  <r>
    <x v="2"/>
    <x v="2"/>
    <x v="10"/>
    <x v="8"/>
    <n v="847"/>
  </r>
  <r>
    <x v="2"/>
    <x v="2"/>
    <x v="10"/>
    <x v="9"/>
    <n v="899"/>
  </r>
  <r>
    <x v="2"/>
    <x v="2"/>
    <x v="10"/>
    <x v="10"/>
    <n v="921"/>
  </r>
  <r>
    <x v="2"/>
    <x v="2"/>
    <x v="10"/>
    <x v="11"/>
    <n v="1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C7FEF-D3BD-47D6-886D-49F538B9D372}" name="Pivottabell10" cacheId="0"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4:E17" firstHeaderRow="1" firstDataRow="2" firstDataCol="1" rowPageCount="2" colPageCount="1"/>
  <pivotFields count="5">
    <pivotField axis="axisPage" showAll="0">
      <items count="4">
        <item x="0"/>
        <item x="2"/>
        <item x="1"/>
        <item t="default"/>
      </items>
    </pivotField>
    <pivotField axis="axisCol" showAll="0">
      <items count="4">
        <item x="0"/>
        <item x="1"/>
        <item x="2"/>
        <item t="default"/>
      </items>
    </pivotField>
    <pivotField axis="axisRow" showAll="0">
      <items count="12">
        <item x="5"/>
        <item x="0"/>
        <item x="4"/>
        <item x="6"/>
        <item x="7"/>
        <item x="9"/>
        <item x="10"/>
        <item x="1"/>
        <item x="2"/>
        <item x="3"/>
        <item x="8"/>
        <item t="default"/>
      </items>
    </pivotField>
    <pivotField axis="axisPage" showAll="0">
      <items count="13">
        <item x="0"/>
        <item x="1"/>
        <item x="2"/>
        <item x="3"/>
        <item x="4"/>
        <item x="5"/>
        <item x="6"/>
        <item x="7"/>
        <item x="8"/>
        <item x="9"/>
        <item x="10"/>
        <item x="11"/>
        <item t="default"/>
      </items>
    </pivotField>
    <pivotField dataField="1" showAll="0"/>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pageFields count="2">
    <pageField fld="0" item="0" hier="-1"/>
    <pageField fld="3" hier="-1"/>
  </pageFields>
  <dataFields count="1">
    <dataField name="Summer av Verdi" fld="4" baseField="0" baseItem="0"/>
  </dataFields>
  <formats count="1">
    <format dxfId="5">
      <pivotArea collapsedLevelsAreSubtotals="1" fieldPosition="0">
        <references count="3">
          <reference field="1" count="1" selected="0">
            <x v="2"/>
          </reference>
          <reference field="2" count="1">
            <x v="3"/>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1C192DD9-4D4C-49C3-A77E-AE1240C4D3B1}" autoFormatId="16" applyNumberFormats="0" applyBorderFormats="0" applyFontFormats="0" applyPatternFormats="0" applyAlignmentFormats="0" applyWidthHeightFormats="0">
  <queryTableRefresh nextId="6">
    <queryTableFields count="5">
      <queryTableField id="1" name="Variabel" tableColumnId="1"/>
      <queryTableField id="2" name="Region" tableColumnId="2"/>
      <queryTableField id="3" name="Industritype" tableColumnId="3"/>
      <queryTableField id="4" name="År" tableColumnId="4"/>
      <queryTableField id="5" name="Verdi"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D24E7E-10A6-4575-AC70-EE2CE8669351}" name="Tabell1_2" displayName="Tabell1_2" ref="A1:E1189" tableType="queryTable" totalsRowShown="0">
  <autoFilter ref="A1:E1189" xr:uid="{7DD24E7E-10A6-4575-AC70-EE2CE8669351}"/>
  <tableColumns count="5">
    <tableColumn id="1" xr3:uid="{AA0F5953-B570-4CD6-B258-469D7CA7B135}" uniqueName="1" name="Variabel" queryTableFieldId="1"/>
    <tableColumn id="2" xr3:uid="{B5AE8DBC-BCC1-4FE9-B12C-790C7A69F9AB}" uniqueName="2" name="Region" queryTableFieldId="2"/>
    <tableColumn id="3" xr3:uid="{2797392C-1CAC-4B7B-888D-806D654F6D19}" uniqueName="3" name="Industritype" queryTableFieldId="3"/>
    <tableColumn id="4" xr3:uid="{02E7F047-F760-458D-A464-00D871BFF4BE}" uniqueName="4" name="År" queryTableFieldId="4"/>
    <tableColumn id="5" xr3:uid="{F860D2EA-EA94-455E-ADDD-A409257D2831}" uniqueName="5" name="Verdi"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02FB5A-C30C-48F1-B517-BFB46E5FE97F}" name="Tabell1" displayName="Tabell1" ref="A3:E1191" totalsRowShown="0" headerRowDxfId="4">
  <autoFilter ref="A3:E1191" xr:uid="{8F02FB5A-C30C-48F1-B517-BFB46E5FE97F}"/>
  <tableColumns count="5">
    <tableColumn id="1" xr3:uid="{05B2ED59-94D2-4C72-8800-A8A2F5170AA3}" name="Kolonne1"/>
    <tableColumn id="2" xr3:uid="{A502F2F8-8E35-4E1F-9589-4E0DBC5153A6}" name="Kolonne2"/>
    <tableColumn id="3" xr3:uid="{D1F5B50A-F297-4FC8-8346-590DEB68CC8A}" name="Kolonne3"/>
    <tableColumn id="4" xr3:uid="{110FD393-6719-425E-B22B-81F68F9C6F19}" name="Kolonne4" dataDxfId="3"/>
    <tableColumn id="5" xr3:uid="{91124B94-DCDB-4758-90FB-4184B8331267}" name="Kolonne5"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4394-D0EF-447C-AB05-7E4BBB9FBA02}">
  <dimension ref="A1:E17"/>
  <sheetViews>
    <sheetView tabSelected="1" workbookViewId="0">
      <selection activeCell="B10" sqref="B10:D10"/>
    </sheetView>
  </sheetViews>
  <sheetFormatPr baseColWidth="10" defaultRowHeight="15" x14ac:dyDescent="0.25"/>
  <cols>
    <col min="1" max="1" width="52.140625" bestFit="1" customWidth="1"/>
    <col min="2" max="2" width="49.5703125" bestFit="1" customWidth="1"/>
    <col min="3" max="3" width="17.7109375" bestFit="1" customWidth="1"/>
    <col min="4" max="4" width="18.42578125" bestFit="1" customWidth="1"/>
    <col min="5" max="5" width="9.140625" bestFit="1" customWidth="1"/>
    <col min="6" max="13" width="7" bestFit="1" customWidth="1"/>
    <col min="14" max="14" width="9.140625" bestFit="1" customWidth="1"/>
  </cols>
  <sheetData>
    <row r="1" spans="1:5" x14ac:dyDescent="0.25">
      <c r="A1" s="5" t="s">
        <v>71</v>
      </c>
      <c r="B1" s="8" t="s">
        <v>1</v>
      </c>
    </row>
    <row r="2" spans="1:5" x14ac:dyDescent="0.25">
      <c r="A2" s="5" t="s">
        <v>74</v>
      </c>
      <c r="B2" s="8" t="s">
        <v>105</v>
      </c>
    </row>
    <row r="4" spans="1:5" x14ac:dyDescent="0.25">
      <c r="A4" s="5" t="s">
        <v>79</v>
      </c>
      <c r="B4" s="5" t="s">
        <v>78</v>
      </c>
    </row>
    <row r="5" spans="1:5" x14ac:dyDescent="0.25">
      <c r="A5" s="5" t="s">
        <v>76</v>
      </c>
      <c r="B5" s="8" t="s">
        <v>2</v>
      </c>
      <c r="C5" s="8" t="s">
        <v>26</v>
      </c>
      <c r="D5" s="8" t="s">
        <v>27</v>
      </c>
      <c r="E5" s="8" t="s">
        <v>77</v>
      </c>
    </row>
    <row r="6" spans="1:5" x14ac:dyDescent="0.25">
      <c r="A6" s="6" t="s">
        <v>20</v>
      </c>
      <c r="B6" s="8">
        <v>157471</v>
      </c>
      <c r="C6" s="8">
        <v>6607</v>
      </c>
      <c r="D6" s="8">
        <v>10644</v>
      </c>
      <c r="E6" s="8">
        <v>174722</v>
      </c>
    </row>
    <row r="7" spans="1:5" x14ac:dyDescent="0.25">
      <c r="A7" s="6" t="s">
        <v>3</v>
      </c>
      <c r="B7" s="8">
        <v>466976</v>
      </c>
      <c r="C7" s="8">
        <v>23598</v>
      </c>
      <c r="D7" s="8">
        <v>3624</v>
      </c>
      <c r="E7" s="8">
        <v>494198</v>
      </c>
    </row>
    <row r="8" spans="1:5" x14ac:dyDescent="0.25">
      <c r="A8" s="6" t="s">
        <v>19</v>
      </c>
      <c r="B8" s="8">
        <v>283620</v>
      </c>
      <c r="C8" s="8">
        <v>37183</v>
      </c>
      <c r="D8" s="8">
        <v>44339</v>
      </c>
      <c r="E8" s="8">
        <v>365142</v>
      </c>
    </row>
    <row r="9" spans="1:5" x14ac:dyDescent="0.25">
      <c r="A9" s="6" t="s">
        <v>21</v>
      </c>
      <c r="B9" s="8">
        <v>133059</v>
      </c>
      <c r="C9" s="8">
        <v>6949</v>
      </c>
      <c r="D9" s="8">
        <v>8474</v>
      </c>
      <c r="E9" s="8">
        <v>148482</v>
      </c>
    </row>
    <row r="10" spans="1:5" x14ac:dyDescent="0.25">
      <c r="A10" s="6" t="s">
        <v>22</v>
      </c>
      <c r="B10" s="8">
        <v>684684</v>
      </c>
      <c r="C10" s="8">
        <v>50008</v>
      </c>
      <c r="D10" s="8">
        <v>18961</v>
      </c>
      <c r="E10" s="8">
        <v>753653</v>
      </c>
    </row>
    <row r="11" spans="1:5" x14ac:dyDescent="0.25">
      <c r="A11" s="6" t="s">
        <v>24</v>
      </c>
      <c r="B11" s="8">
        <v>71697</v>
      </c>
      <c r="C11" s="8">
        <v>3906</v>
      </c>
      <c r="D11" s="8">
        <v>916</v>
      </c>
      <c r="E11" s="8">
        <v>76519</v>
      </c>
    </row>
    <row r="12" spans="1:5" x14ac:dyDescent="0.25">
      <c r="A12" s="6" t="s">
        <v>25</v>
      </c>
      <c r="B12" s="8">
        <v>187777</v>
      </c>
      <c r="C12" s="8">
        <v>3115</v>
      </c>
      <c r="D12" s="8">
        <v>10116</v>
      </c>
      <c r="E12" s="8">
        <v>201008</v>
      </c>
    </row>
    <row r="13" spans="1:5" x14ac:dyDescent="0.25">
      <c r="A13" s="6" t="s">
        <v>16</v>
      </c>
      <c r="B13" s="8">
        <v>33610</v>
      </c>
      <c r="C13" s="8">
        <v>620</v>
      </c>
      <c r="D13" s="8">
        <v>688</v>
      </c>
      <c r="E13" s="8">
        <v>34918</v>
      </c>
    </row>
    <row r="14" spans="1:5" x14ac:dyDescent="0.25">
      <c r="A14" s="6" t="s">
        <v>17</v>
      </c>
      <c r="B14" s="8">
        <v>127958</v>
      </c>
      <c r="C14" s="8">
        <v>6676</v>
      </c>
      <c r="D14" s="8">
        <v>2439</v>
      </c>
      <c r="E14" s="8">
        <v>137073</v>
      </c>
    </row>
    <row r="15" spans="1:5" x14ac:dyDescent="0.25">
      <c r="A15" s="6" t="s">
        <v>18</v>
      </c>
      <c r="B15" s="8">
        <v>48295</v>
      </c>
      <c r="C15" s="8">
        <v>2449</v>
      </c>
      <c r="D15" s="8">
        <v>1164</v>
      </c>
      <c r="E15" s="8">
        <v>51908</v>
      </c>
    </row>
    <row r="16" spans="1:5" x14ac:dyDescent="0.25">
      <c r="A16" s="6" t="s">
        <v>23</v>
      </c>
      <c r="B16" s="8">
        <v>234566</v>
      </c>
      <c r="C16" s="8">
        <v>5977</v>
      </c>
      <c r="D16" s="8">
        <v>3530</v>
      </c>
      <c r="E16" s="8">
        <v>244073</v>
      </c>
    </row>
    <row r="17" spans="1:5" x14ac:dyDescent="0.25">
      <c r="A17" s="6" t="s">
        <v>77</v>
      </c>
      <c r="B17" s="8">
        <v>2429713</v>
      </c>
      <c r="C17" s="8">
        <v>147088</v>
      </c>
      <c r="D17" s="8">
        <v>104895</v>
      </c>
      <c r="E17" s="8">
        <v>2681696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B85B-493F-4F18-BEF1-F65E897262F4}">
  <dimension ref="A1:E1189"/>
  <sheetViews>
    <sheetView workbookViewId="0">
      <selection activeCell="B20" sqref="B20"/>
    </sheetView>
  </sheetViews>
  <sheetFormatPr baseColWidth="10" defaultRowHeight="15" x14ac:dyDescent="0.25"/>
  <cols>
    <col min="1" max="1" width="47.28515625" bestFit="1" customWidth="1"/>
    <col min="2" max="2" width="18.42578125" bestFit="1" customWidth="1"/>
    <col min="3" max="3" width="52.140625" bestFit="1" customWidth="1"/>
    <col min="4" max="4" width="5.28515625" bestFit="1" customWidth="1"/>
    <col min="5" max="5" width="8.140625" bestFit="1" customWidth="1"/>
  </cols>
  <sheetData>
    <row r="1" spans="1:5" x14ac:dyDescent="0.25">
      <c r="A1" t="s">
        <v>71</v>
      </c>
      <c r="B1" t="s">
        <v>72</v>
      </c>
      <c r="C1" t="s">
        <v>73</v>
      </c>
      <c r="D1" t="s">
        <v>74</v>
      </c>
      <c r="E1" t="s">
        <v>75</v>
      </c>
    </row>
    <row r="2" spans="1:5" x14ac:dyDescent="0.25">
      <c r="A2" t="s">
        <v>1</v>
      </c>
      <c r="B2" t="s">
        <v>2</v>
      </c>
      <c r="C2" t="s">
        <v>3</v>
      </c>
      <c r="D2">
        <v>2008</v>
      </c>
      <c r="E2">
        <v>31585</v>
      </c>
    </row>
    <row r="3" spans="1:5" x14ac:dyDescent="0.25">
      <c r="A3" t="s">
        <v>1</v>
      </c>
      <c r="B3" t="s">
        <v>2</v>
      </c>
      <c r="C3" t="s">
        <v>3</v>
      </c>
      <c r="D3">
        <v>2009</v>
      </c>
      <c r="E3">
        <v>30364</v>
      </c>
    </row>
    <row r="4" spans="1:5" x14ac:dyDescent="0.25">
      <c r="A4" t="s">
        <v>1</v>
      </c>
      <c r="B4" t="s">
        <v>2</v>
      </c>
      <c r="C4" t="s">
        <v>3</v>
      </c>
      <c r="D4">
        <v>2010</v>
      </c>
      <c r="E4">
        <v>33703</v>
      </c>
    </row>
    <row r="5" spans="1:5" x14ac:dyDescent="0.25">
      <c r="A5" t="s">
        <v>1</v>
      </c>
      <c r="B5" t="s">
        <v>2</v>
      </c>
      <c r="C5" t="s">
        <v>3</v>
      </c>
      <c r="D5">
        <v>2011</v>
      </c>
      <c r="E5">
        <v>34217</v>
      </c>
    </row>
    <row r="6" spans="1:5" x14ac:dyDescent="0.25">
      <c r="A6" t="s">
        <v>1</v>
      </c>
      <c r="B6" t="s">
        <v>2</v>
      </c>
      <c r="C6" t="s">
        <v>3</v>
      </c>
      <c r="D6">
        <v>2012</v>
      </c>
      <c r="E6">
        <v>35017</v>
      </c>
    </row>
    <row r="7" spans="1:5" x14ac:dyDescent="0.25">
      <c r="A7" t="s">
        <v>1</v>
      </c>
      <c r="B7" t="s">
        <v>2</v>
      </c>
      <c r="C7" t="s">
        <v>3</v>
      </c>
      <c r="D7">
        <v>2013</v>
      </c>
      <c r="E7">
        <v>36610</v>
      </c>
    </row>
    <row r="8" spans="1:5" x14ac:dyDescent="0.25">
      <c r="A8" t="s">
        <v>1</v>
      </c>
      <c r="B8" t="s">
        <v>2</v>
      </c>
      <c r="C8" t="s">
        <v>3</v>
      </c>
      <c r="D8">
        <v>2014</v>
      </c>
      <c r="E8">
        <v>39347</v>
      </c>
    </row>
    <row r="9" spans="1:5" x14ac:dyDescent="0.25">
      <c r="A9" t="s">
        <v>1</v>
      </c>
      <c r="B9" t="s">
        <v>2</v>
      </c>
      <c r="C9" t="s">
        <v>3</v>
      </c>
      <c r="D9">
        <v>2015</v>
      </c>
      <c r="E9">
        <v>40489</v>
      </c>
    </row>
    <row r="10" spans="1:5" x14ac:dyDescent="0.25">
      <c r="A10" t="s">
        <v>1</v>
      </c>
      <c r="B10" t="s">
        <v>2</v>
      </c>
      <c r="C10" t="s">
        <v>3</v>
      </c>
      <c r="D10">
        <v>2016</v>
      </c>
      <c r="E10">
        <v>42675</v>
      </c>
    </row>
    <row r="11" spans="1:5" x14ac:dyDescent="0.25">
      <c r="A11" t="s">
        <v>1</v>
      </c>
      <c r="B11" t="s">
        <v>2</v>
      </c>
      <c r="C11" t="s">
        <v>3</v>
      </c>
      <c r="D11">
        <v>2017</v>
      </c>
      <c r="E11">
        <v>45603</v>
      </c>
    </row>
    <row r="12" spans="1:5" x14ac:dyDescent="0.25">
      <c r="A12" t="s">
        <v>1</v>
      </c>
      <c r="B12" t="s">
        <v>2</v>
      </c>
      <c r="C12" t="s">
        <v>3</v>
      </c>
      <c r="D12">
        <v>2018</v>
      </c>
      <c r="E12">
        <v>47238</v>
      </c>
    </row>
    <row r="13" spans="1:5" x14ac:dyDescent="0.25">
      <c r="A13" t="s">
        <v>1</v>
      </c>
      <c r="B13" t="s">
        <v>2</v>
      </c>
      <c r="C13" t="s">
        <v>3</v>
      </c>
      <c r="D13">
        <v>2019</v>
      </c>
      <c r="E13">
        <v>50128</v>
      </c>
    </row>
    <row r="14" spans="1:5" x14ac:dyDescent="0.25">
      <c r="A14" t="s">
        <v>1</v>
      </c>
      <c r="B14" t="s">
        <v>2</v>
      </c>
      <c r="C14" t="s">
        <v>16</v>
      </c>
      <c r="D14">
        <v>2008</v>
      </c>
      <c r="E14">
        <v>2856</v>
      </c>
    </row>
    <row r="15" spans="1:5" x14ac:dyDescent="0.25">
      <c r="A15" t="s">
        <v>1</v>
      </c>
      <c r="B15" t="s">
        <v>2</v>
      </c>
      <c r="C15" t="s">
        <v>16</v>
      </c>
      <c r="D15">
        <v>2009</v>
      </c>
      <c r="E15">
        <v>2291</v>
      </c>
    </row>
    <row r="16" spans="1:5" x14ac:dyDescent="0.25">
      <c r="A16" t="s">
        <v>1</v>
      </c>
      <c r="B16" t="s">
        <v>2</v>
      </c>
      <c r="C16" t="s">
        <v>16</v>
      </c>
      <c r="D16">
        <v>2010</v>
      </c>
      <c r="E16">
        <v>2550</v>
      </c>
    </row>
    <row r="17" spans="1:5" x14ac:dyDescent="0.25">
      <c r="A17" t="s">
        <v>1</v>
      </c>
      <c r="B17" t="s">
        <v>2</v>
      </c>
      <c r="C17" t="s">
        <v>16</v>
      </c>
      <c r="D17">
        <v>2011</v>
      </c>
      <c r="E17">
        <v>2738</v>
      </c>
    </row>
    <row r="18" spans="1:5" x14ac:dyDescent="0.25">
      <c r="A18" t="s">
        <v>1</v>
      </c>
      <c r="B18" t="s">
        <v>2</v>
      </c>
      <c r="C18" t="s">
        <v>16</v>
      </c>
      <c r="D18">
        <v>2012</v>
      </c>
      <c r="E18">
        <v>2566</v>
      </c>
    </row>
    <row r="19" spans="1:5" x14ac:dyDescent="0.25">
      <c r="A19" t="s">
        <v>1</v>
      </c>
      <c r="B19" t="s">
        <v>2</v>
      </c>
      <c r="C19" t="s">
        <v>16</v>
      </c>
      <c r="D19">
        <v>2013</v>
      </c>
      <c r="E19">
        <v>2743</v>
      </c>
    </row>
    <row r="20" spans="1:5" x14ac:dyDescent="0.25">
      <c r="A20" t="s">
        <v>1</v>
      </c>
      <c r="B20" t="s">
        <v>2</v>
      </c>
      <c r="C20" t="s">
        <v>16</v>
      </c>
      <c r="D20">
        <v>2014</v>
      </c>
      <c r="E20">
        <v>2695</v>
      </c>
    </row>
    <row r="21" spans="1:5" x14ac:dyDescent="0.25">
      <c r="A21" t="s">
        <v>1</v>
      </c>
      <c r="B21" t="s">
        <v>2</v>
      </c>
      <c r="C21" t="s">
        <v>16</v>
      </c>
      <c r="D21">
        <v>2015</v>
      </c>
      <c r="E21">
        <v>2725</v>
      </c>
    </row>
    <row r="22" spans="1:5" x14ac:dyDescent="0.25">
      <c r="A22" t="s">
        <v>1</v>
      </c>
      <c r="B22" t="s">
        <v>2</v>
      </c>
      <c r="C22" t="s">
        <v>16</v>
      </c>
      <c r="D22">
        <v>2016</v>
      </c>
      <c r="E22">
        <v>2987</v>
      </c>
    </row>
    <row r="23" spans="1:5" x14ac:dyDescent="0.25">
      <c r="A23" t="s">
        <v>1</v>
      </c>
      <c r="B23" t="s">
        <v>2</v>
      </c>
      <c r="C23" t="s">
        <v>16</v>
      </c>
      <c r="D23">
        <v>2017</v>
      </c>
      <c r="E23">
        <v>3172</v>
      </c>
    </row>
    <row r="24" spans="1:5" x14ac:dyDescent="0.25">
      <c r="A24" t="s">
        <v>1</v>
      </c>
      <c r="B24" t="s">
        <v>2</v>
      </c>
      <c r="C24" t="s">
        <v>16</v>
      </c>
      <c r="D24">
        <v>2018</v>
      </c>
      <c r="E24">
        <v>3165</v>
      </c>
    </row>
    <row r="25" spans="1:5" x14ac:dyDescent="0.25">
      <c r="A25" t="s">
        <v>1</v>
      </c>
      <c r="B25" t="s">
        <v>2</v>
      </c>
      <c r="C25" t="s">
        <v>16</v>
      </c>
      <c r="D25">
        <v>2019</v>
      </c>
      <c r="E25">
        <v>3122</v>
      </c>
    </row>
    <row r="26" spans="1:5" x14ac:dyDescent="0.25">
      <c r="A26" t="s">
        <v>1</v>
      </c>
      <c r="B26" t="s">
        <v>2</v>
      </c>
      <c r="C26" t="s">
        <v>17</v>
      </c>
      <c r="D26">
        <v>2008</v>
      </c>
      <c r="E26">
        <v>11287</v>
      </c>
    </row>
    <row r="27" spans="1:5" x14ac:dyDescent="0.25">
      <c r="A27" t="s">
        <v>1</v>
      </c>
      <c r="B27" t="s">
        <v>2</v>
      </c>
      <c r="C27" t="s">
        <v>17</v>
      </c>
      <c r="D27">
        <v>2009</v>
      </c>
      <c r="E27">
        <v>9056</v>
      </c>
    </row>
    <row r="28" spans="1:5" x14ac:dyDescent="0.25">
      <c r="A28" t="s">
        <v>1</v>
      </c>
      <c r="B28" t="s">
        <v>2</v>
      </c>
      <c r="C28" t="s">
        <v>17</v>
      </c>
      <c r="D28">
        <v>2010</v>
      </c>
      <c r="E28">
        <v>9696</v>
      </c>
    </row>
    <row r="29" spans="1:5" x14ac:dyDescent="0.25">
      <c r="A29" t="s">
        <v>1</v>
      </c>
      <c r="B29" t="s">
        <v>2</v>
      </c>
      <c r="C29" t="s">
        <v>17</v>
      </c>
      <c r="D29">
        <v>2011</v>
      </c>
      <c r="E29">
        <v>9169</v>
      </c>
    </row>
    <row r="30" spans="1:5" x14ac:dyDescent="0.25">
      <c r="A30" t="s">
        <v>1</v>
      </c>
      <c r="B30" t="s">
        <v>2</v>
      </c>
      <c r="C30" t="s">
        <v>17</v>
      </c>
      <c r="D30">
        <v>2012</v>
      </c>
      <c r="E30">
        <v>10385</v>
      </c>
    </row>
    <row r="31" spans="1:5" x14ac:dyDescent="0.25">
      <c r="A31" t="s">
        <v>1</v>
      </c>
      <c r="B31" t="s">
        <v>2</v>
      </c>
      <c r="C31" t="s">
        <v>17</v>
      </c>
      <c r="D31">
        <v>2013</v>
      </c>
      <c r="E31">
        <v>9642</v>
      </c>
    </row>
    <row r="32" spans="1:5" x14ac:dyDescent="0.25">
      <c r="A32" t="s">
        <v>1</v>
      </c>
      <c r="B32" t="s">
        <v>2</v>
      </c>
      <c r="C32" t="s">
        <v>17</v>
      </c>
      <c r="D32">
        <v>2014</v>
      </c>
      <c r="E32">
        <v>9779</v>
      </c>
    </row>
    <row r="33" spans="1:5" x14ac:dyDescent="0.25">
      <c r="A33" t="s">
        <v>1</v>
      </c>
      <c r="B33" t="s">
        <v>2</v>
      </c>
      <c r="C33" t="s">
        <v>17</v>
      </c>
      <c r="D33">
        <v>2015</v>
      </c>
      <c r="E33">
        <v>10780</v>
      </c>
    </row>
    <row r="34" spans="1:5" x14ac:dyDescent="0.25">
      <c r="A34" t="s">
        <v>1</v>
      </c>
      <c r="B34" t="s">
        <v>2</v>
      </c>
      <c r="C34" t="s">
        <v>17</v>
      </c>
      <c r="D34">
        <v>2016</v>
      </c>
      <c r="E34">
        <v>11636</v>
      </c>
    </row>
    <row r="35" spans="1:5" x14ac:dyDescent="0.25">
      <c r="A35" t="s">
        <v>1</v>
      </c>
      <c r="B35" t="s">
        <v>2</v>
      </c>
      <c r="C35" t="s">
        <v>17</v>
      </c>
      <c r="D35">
        <v>2017</v>
      </c>
      <c r="E35">
        <v>12098</v>
      </c>
    </row>
    <row r="36" spans="1:5" x14ac:dyDescent="0.25">
      <c r="A36" t="s">
        <v>1</v>
      </c>
      <c r="B36" t="s">
        <v>2</v>
      </c>
      <c r="C36" t="s">
        <v>17</v>
      </c>
      <c r="D36">
        <v>2018</v>
      </c>
      <c r="E36">
        <v>11971</v>
      </c>
    </row>
    <row r="37" spans="1:5" x14ac:dyDescent="0.25">
      <c r="A37" t="s">
        <v>1</v>
      </c>
      <c r="B37" t="s">
        <v>2</v>
      </c>
      <c r="C37" t="s">
        <v>17</v>
      </c>
      <c r="D37">
        <v>2019</v>
      </c>
      <c r="E37">
        <v>12459</v>
      </c>
    </row>
    <row r="38" spans="1:5" x14ac:dyDescent="0.25">
      <c r="A38" t="s">
        <v>1</v>
      </c>
      <c r="B38" t="s">
        <v>2</v>
      </c>
      <c r="C38" t="s">
        <v>18</v>
      </c>
      <c r="D38">
        <v>2008</v>
      </c>
      <c r="E38">
        <v>4905</v>
      </c>
    </row>
    <row r="39" spans="1:5" x14ac:dyDescent="0.25">
      <c r="A39" t="s">
        <v>1</v>
      </c>
      <c r="B39" t="s">
        <v>2</v>
      </c>
      <c r="C39" t="s">
        <v>18</v>
      </c>
      <c r="D39">
        <v>2009</v>
      </c>
      <c r="E39">
        <v>4133</v>
      </c>
    </row>
    <row r="40" spans="1:5" x14ac:dyDescent="0.25">
      <c r="A40" t="s">
        <v>1</v>
      </c>
      <c r="B40" t="s">
        <v>2</v>
      </c>
      <c r="C40" t="s">
        <v>18</v>
      </c>
      <c r="D40">
        <v>2010</v>
      </c>
      <c r="E40">
        <v>4415</v>
      </c>
    </row>
    <row r="41" spans="1:5" x14ac:dyDescent="0.25">
      <c r="A41" t="s">
        <v>1</v>
      </c>
      <c r="B41" t="s">
        <v>2</v>
      </c>
      <c r="C41" t="s">
        <v>18</v>
      </c>
      <c r="D41">
        <v>2011</v>
      </c>
      <c r="E41">
        <v>4366</v>
      </c>
    </row>
    <row r="42" spans="1:5" x14ac:dyDescent="0.25">
      <c r="A42" t="s">
        <v>1</v>
      </c>
      <c r="B42" t="s">
        <v>2</v>
      </c>
      <c r="C42" t="s">
        <v>18</v>
      </c>
      <c r="D42">
        <v>2012</v>
      </c>
      <c r="E42">
        <v>4307</v>
      </c>
    </row>
    <row r="43" spans="1:5" x14ac:dyDescent="0.25">
      <c r="A43" t="s">
        <v>1</v>
      </c>
      <c r="B43" t="s">
        <v>2</v>
      </c>
      <c r="C43" t="s">
        <v>18</v>
      </c>
      <c r="D43">
        <v>2013</v>
      </c>
      <c r="E43">
        <v>4169</v>
      </c>
    </row>
    <row r="44" spans="1:5" x14ac:dyDescent="0.25">
      <c r="A44" t="s">
        <v>1</v>
      </c>
      <c r="B44" t="s">
        <v>2</v>
      </c>
      <c r="C44" t="s">
        <v>18</v>
      </c>
      <c r="D44">
        <v>2014</v>
      </c>
      <c r="E44">
        <v>3903</v>
      </c>
    </row>
    <row r="45" spans="1:5" x14ac:dyDescent="0.25">
      <c r="A45" t="s">
        <v>1</v>
      </c>
      <c r="B45" t="s">
        <v>2</v>
      </c>
      <c r="C45" t="s">
        <v>18</v>
      </c>
      <c r="D45">
        <v>2015</v>
      </c>
      <c r="E45">
        <v>3939</v>
      </c>
    </row>
    <row r="46" spans="1:5" x14ac:dyDescent="0.25">
      <c r="A46" t="s">
        <v>1</v>
      </c>
      <c r="B46" t="s">
        <v>2</v>
      </c>
      <c r="C46" t="s">
        <v>18</v>
      </c>
      <c r="D46">
        <v>2016</v>
      </c>
      <c r="E46">
        <v>3651</v>
      </c>
    </row>
    <row r="47" spans="1:5" x14ac:dyDescent="0.25">
      <c r="A47" t="s">
        <v>1</v>
      </c>
      <c r="B47" t="s">
        <v>2</v>
      </c>
      <c r="C47" t="s">
        <v>18</v>
      </c>
      <c r="D47">
        <v>2017</v>
      </c>
      <c r="E47">
        <v>3676</v>
      </c>
    </row>
    <row r="48" spans="1:5" x14ac:dyDescent="0.25">
      <c r="A48" t="s">
        <v>1</v>
      </c>
      <c r="B48" t="s">
        <v>2</v>
      </c>
      <c r="C48" t="s">
        <v>18</v>
      </c>
      <c r="D48">
        <v>2018</v>
      </c>
      <c r="E48">
        <v>3600</v>
      </c>
    </row>
    <row r="49" spans="1:5" x14ac:dyDescent="0.25">
      <c r="A49" t="s">
        <v>1</v>
      </c>
      <c r="B49" t="s">
        <v>2</v>
      </c>
      <c r="C49" t="s">
        <v>18</v>
      </c>
      <c r="D49">
        <v>2019</v>
      </c>
      <c r="E49">
        <v>3231</v>
      </c>
    </row>
    <row r="50" spans="1:5" x14ac:dyDescent="0.25">
      <c r="A50" t="s">
        <v>1</v>
      </c>
      <c r="B50" t="s">
        <v>2</v>
      </c>
      <c r="C50" t="s">
        <v>19</v>
      </c>
      <c r="D50">
        <v>2008</v>
      </c>
      <c r="E50">
        <v>25912</v>
      </c>
    </row>
    <row r="51" spans="1:5" x14ac:dyDescent="0.25">
      <c r="A51" t="s">
        <v>1</v>
      </c>
      <c r="B51" t="s">
        <v>2</v>
      </c>
      <c r="C51" t="s">
        <v>19</v>
      </c>
      <c r="D51">
        <v>2009</v>
      </c>
      <c r="E51">
        <v>21394</v>
      </c>
    </row>
    <row r="52" spans="1:5" x14ac:dyDescent="0.25">
      <c r="A52" t="s">
        <v>1</v>
      </c>
      <c r="B52" t="s">
        <v>2</v>
      </c>
      <c r="C52" t="s">
        <v>19</v>
      </c>
      <c r="D52">
        <v>2010</v>
      </c>
      <c r="E52">
        <v>22859</v>
      </c>
    </row>
    <row r="53" spans="1:5" x14ac:dyDescent="0.25">
      <c r="A53" t="s">
        <v>1</v>
      </c>
      <c r="B53" t="s">
        <v>2</v>
      </c>
      <c r="C53" t="s">
        <v>19</v>
      </c>
      <c r="D53">
        <v>2011</v>
      </c>
      <c r="E53">
        <v>20472</v>
      </c>
    </row>
    <row r="54" spans="1:5" x14ac:dyDescent="0.25">
      <c r="A54" t="s">
        <v>1</v>
      </c>
      <c r="B54" t="s">
        <v>2</v>
      </c>
      <c r="C54" t="s">
        <v>19</v>
      </c>
      <c r="D54">
        <v>2012</v>
      </c>
      <c r="E54">
        <v>18459</v>
      </c>
    </row>
    <row r="55" spans="1:5" x14ac:dyDescent="0.25">
      <c r="A55" t="s">
        <v>1</v>
      </c>
      <c r="B55" t="s">
        <v>2</v>
      </c>
      <c r="C55" t="s">
        <v>19</v>
      </c>
      <c r="D55">
        <v>2013</v>
      </c>
      <c r="E55">
        <v>20251</v>
      </c>
    </row>
    <row r="56" spans="1:5" x14ac:dyDescent="0.25">
      <c r="A56" t="s">
        <v>1</v>
      </c>
      <c r="B56" t="s">
        <v>2</v>
      </c>
      <c r="C56" t="s">
        <v>19</v>
      </c>
      <c r="D56">
        <v>2014</v>
      </c>
      <c r="E56">
        <v>20517</v>
      </c>
    </row>
    <row r="57" spans="1:5" x14ac:dyDescent="0.25">
      <c r="A57" t="s">
        <v>1</v>
      </c>
      <c r="B57" t="s">
        <v>2</v>
      </c>
      <c r="C57" t="s">
        <v>19</v>
      </c>
      <c r="D57">
        <v>2015</v>
      </c>
      <c r="E57">
        <v>26277</v>
      </c>
    </row>
    <row r="58" spans="1:5" x14ac:dyDescent="0.25">
      <c r="A58" t="s">
        <v>1</v>
      </c>
      <c r="B58" t="s">
        <v>2</v>
      </c>
      <c r="C58" t="s">
        <v>19</v>
      </c>
      <c r="D58">
        <v>2016</v>
      </c>
      <c r="E58">
        <v>24900</v>
      </c>
    </row>
    <row r="59" spans="1:5" x14ac:dyDescent="0.25">
      <c r="A59" t="s">
        <v>1</v>
      </c>
      <c r="B59" t="s">
        <v>2</v>
      </c>
      <c r="C59" t="s">
        <v>19</v>
      </c>
      <c r="D59">
        <v>2017</v>
      </c>
      <c r="E59">
        <v>27491</v>
      </c>
    </row>
    <row r="60" spans="1:5" x14ac:dyDescent="0.25">
      <c r="A60" t="s">
        <v>1</v>
      </c>
      <c r="B60" t="s">
        <v>2</v>
      </c>
      <c r="C60" t="s">
        <v>19</v>
      </c>
      <c r="D60">
        <v>2018</v>
      </c>
      <c r="E60">
        <v>28602</v>
      </c>
    </row>
    <row r="61" spans="1:5" x14ac:dyDescent="0.25">
      <c r="A61" t="s">
        <v>1</v>
      </c>
      <c r="B61" t="s">
        <v>2</v>
      </c>
      <c r="C61" t="s">
        <v>19</v>
      </c>
      <c r="D61">
        <v>2019</v>
      </c>
      <c r="E61">
        <v>26486</v>
      </c>
    </row>
    <row r="62" spans="1:5" x14ac:dyDescent="0.25">
      <c r="A62" t="s">
        <v>1</v>
      </c>
      <c r="B62" t="s">
        <v>2</v>
      </c>
      <c r="C62" t="s">
        <v>20</v>
      </c>
      <c r="D62">
        <v>2008</v>
      </c>
      <c r="E62">
        <v>12584</v>
      </c>
    </row>
    <row r="63" spans="1:5" x14ac:dyDescent="0.25">
      <c r="A63" t="s">
        <v>1</v>
      </c>
      <c r="B63" t="s">
        <v>2</v>
      </c>
      <c r="C63" t="s">
        <v>20</v>
      </c>
      <c r="D63">
        <v>2009</v>
      </c>
      <c r="E63">
        <v>10813</v>
      </c>
    </row>
    <row r="64" spans="1:5" x14ac:dyDescent="0.25">
      <c r="A64" t="s">
        <v>1</v>
      </c>
      <c r="B64" t="s">
        <v>2</v>
      </c>
      <c r="C64" t="s">
        <v>20</v>
      </c>
      <c r="D64">
        <v>2010</v>
      </c>
      <c r="E64">
        <v>10779</v>
      </c>
    </row>
    <row r="65" spans="1:5" x14ac:dyDescent="0.25">
      <c r="A65" t="s">
        <v>1</v>
      </c>
      <c r="B65" t="s">
        <v>2</v>
      </c>
      <c r="C65" t="s">
        <v>20</v>
      </c>
      <c r="D65">
        <v>2011</v>
      </c>
      <c r="E65">
        <v>11839</v>
      </c>
    </row>
    <row r="66" spans="1:5" x14ac:dyDescent="0.25">
      <c r="A66" t="s">
        <v>1</v>
      </c>
      <c r="B66" t="s">
        <v>2</v>
      </c>
      <c r="C66" t="s">
        <v>20</v>
      </c>
      <c r="D66">
        <v>2012</v>
      </c>
      <c r="E66">
        <v>12358</v>
      </c>
    </row>
    <row r="67" spans="1:5" x14ac:dyDescent="0.25">
      <c r="A67" t="s">
        <v>1</v>
      </c>
      <c r="B67" t="s">
        <v>2</v>
      </c>
      <c r="C67" t="s">
        <v>20</v>
      </c>
      <c r="D67">
        <v>2013</v>
      </c>
      <c r="E67">
        <v>12590</v>
      </c>
    </row>
    <row r="68" spans="1:5" x14ac:dyDescent="0.25">
      <c r="A68" t="s">
        <v>1</v>
      </c>
      <c r="B68" t="s">
        <v>2</v>
      </c>
      <c r="C68" t="s">
        <v>20</v>
      </c>
      <c r="D68">
        <v>2014</v>
      </c>
      <c r="E68">
        <v>13792</v>
      </c>
    </row>
    <row r="69" spans="1:5" x14ac:dyDescent="0.25">
      <c r="A69" t="s">
        <v>1</v>
      </c>
      <c r="B69" t="s">
        <v>2</v>
      </c>
      <c r="C69" t="s">
        <v>20</v>
      </c>
      <c r="D69">
        <v>2015</v>
      </c>
      <c r="E69">
        <v>13552</v>
      </c>
    </row>
    <row r="70" spans="1:5" x14ac:dyDescent="0.25">
      <c r="A70" t="s">
        <v>1</v>
      </c>
      <c r="B70" t="s">
        <v>2</v>
      </c>
      <c r="C70" t="s">
        <v>20</v>
      </c>
      <c r="D70">
        <v>2016</v>
      </c>
      <c r="E70">
        <v>14239</v>
      </c>
    </row>
    <row r="71" spans="1:5" x14ac:dyDescent="0.25">
      <c r="A71" t="s">
        <v>1</v>
      </c>
      <c r="B71" t="s">
        <v>2</v>
      </c>
      <c r="C71" t="s">
        <v>20</v>
      </c>
      <c r="D71">
        <v>2017</v>
      </c>
      <c r="E71">
        <v>14956</v>
      </c>
    </row>
    <row r="72" spans="1:5" x14ac:dyDescent="0.25">
      <c r="A72" t="s">
        <v>1</v>
      </c>
      <c r="B72" t="s">
        <v>2</v>
      </c>
      <c r="C72" t="s">
        <v>20</v>
      </c>
      <c r="D72">
        <v>2018</v>
      </c>
      <c r="E72">
        <v>14770</v>
      </c>
    </row>
    <row r="73" spans="1:5" x14ac:dyDescent="0.25">
      <c r="A73" t="s">
        <v>1</v>
      </c>
      <c r="B73" t="s">
        <v>2</v>
      </c>
      <c r="C73" t="s">
        <v>20</v>
      </c>
      <c r="D73">
        <v>2019</v>
      </c>
      <c r="E73">
        <v>15199</v>
      </c>
    </row>
    <row r="74" spans="1:5" x14ac:dyDescent="0.25">
      <c r="A74" t="s">
        <v>1</v>
      </c>
      <c r="B74" t="s">
        <v>2</v>
      </c>
      <c r="C74" t="s">
        <v>21</v>
      </c>
      <c r="D74">
        <v>2008</v>
      </c>
      <c r="E74">
        <v>16464</v>
      </c>
    </row>
    <row r="75" spans="1:5" x14ac:dyDescent="0.25">
      <c r="A75" t="s">
        <v>1</v>
      </c>
      <c r="B75" t="s">
        <v>2</v>
      </c>
      <c r="C75" t="s">
        <v>21</v>
      </c>
      <c r="D75">
        <v>2009</v>
      </c>
      <c r="E75">
        <v>6618</v>
      </c>
    </row>
    <row r="76" spans="1:5" x14ac:dyDescent="0.25">
      <c r="A76" t="s">
        <v>1</v>
      </c>
      <c r="B76" t="s">
        <v>2</v>
      </c>
      <c r="C76" t="s">
        <v>21</v>
      </c>
      <c r="D76">
        <v>2010</v>
      </c>
      <c r="E76">
        <v>10127</v>
      </c>
    </row>
    <row r="77" spans="1:5" x14ac:dyDescent="0.25">
      <c r="A77" t="s">
        <v>1</v>
      </c>
      <c r="B77" t="s">
        <v>2</v>
      </c>
      <c r="C77" t="s">
        <v>21</v>
      </c>
      <c r="D77">
        <v>2011</v>
      </c>
      <c r="E77">
        <v>10164</v>
      </c>
    </row>
    <row r="78" spans="1:5" x14ac:dyDescent="0.25">
      <c r="A78" t="s">
        <v>1</v>
      </c>
      <c r="B78" t="s">
        <v>2</v>
      </c>
      <c r="C78" t="s">
        <v>21</v>
      </c>
      <c r="D78">
        <v>2012</v>
      </c>
      <c r="E78">
        <v>9430</v>
      </c>
    </row>
    <row r="79" spans="1:5" x14ac:dyDescent="0.25">
      <c r="A79" t="s">
        <v>1</v>
      </c>
      <c r="B79" t="s">
        <v>2</v>
      </c>
      <c r="C79" t="s">
        <v>21</v>
      </c>
      <c r="D79">
        <v>2013</v>
      </c>
      <c r="E79">
        <v>8041</v>
      </c>
    </row>
    <row r="80" spans="1:5" x14ac:dyDescent="0.25">
      <c r="A80" t="s">
        <v>1</v>
      </c>
      <c r="B80" t="s">
        <v>2</v>
      </c>
      <c r="C80" t="s">
        <v>21</v>
      </c>
      <c r="D80">
        <v>2014</v>
      </c>
      <c r="E80">
        <v>10877</v>
      </c>
    </row>
    <row r="81" spans="1:5" x14ac:dyDescent="0.25">
      <c r="A81" t="s">
        <v>1</v>
      </c>
      <c r="B81" t="s">
        <v>2</v>
      </c>
      <c r="C81" t="s">
        <v>21</v>
      </c>
      <c r="D81">
        <v>2015</v>
      </c>
      <c r="E81">
        <v>12156</v>
      </c>
    </row>
    <row r="82" spans="1:5" x14ac:dyDescent="0.25">
      <c r="A82" t="s">
        <v>1</v>
      </c>
      <c r="B82" t="s">
        <v>2</v>
      </c>
      <c r="C82" t="s">
        <v>21</v>
      </c>
      <c r="D82">
        <v>2016</v>
      </c>
      <c r="E82">
        <v>10930</v>
      </c>
    </row>
    <row r="83" spans="1:5" x14ac:dyDescent="0.25">
      <c r="A83" t="s">
        <v>1</v>
      </c>
      <c r="B83" t="s">
        <v>2</v>
      </c>
      <c r="C83" t="s">
        <v>21</v>
      </c>
      <c r="D83">
        <v>2017</v>
      </c>
      <c r="E83">
        <v>14314</v>
      </c>
    </row>
    <row r="84" spans="1:5" x14ac:dyDescent="0.25">
      <c r="A84" t="s">
        <v>1</v>
      </c>
      <c r="B84" t="s">
        <v>2</v>
      </c>
      <c r="C84" t="s">
        <v>21</v>
      </c>
      <c r="D84">
        <v>2018</v>
      </c>
      <c r="E84">
        <v>13437</v>
      </c>
    </row>
    <row r="85" spans="1:5" x14ac:dyDescent="0.25">
      <c r="A85" t="s">
        <v>1</v>
      </c>
      <c r="B85" t="s">
        <v>2</v>
      </c>
      <c r="C85" t="s">
        <v>21</v>
      </c>
      <c r="D85">
        <v>2019</v>
      </c>
      <c r="E85">
        <v>10501</v>
      </c>
    </row>
    <row r="86" spans="1:5" x14ac:dyDescent="0.25">
      <c r="A86" t="s">
        <v>1</v>
      </c>
      <c r="B86" t="s">
        <v>2</v>
      </c>
      <c r="C86" t="s">
        <v>22</v>
      </c>
      <c r="D86">
        <v>2008</v>
      </c>
      <c r="E86">
        <v>56373</v>
      </c>
    </row>
    <row r="87" spans="1:5" x14ac:dyDescent="0.25">
      <c r="A87" t="s">
        <v>1</v>
      </c>
      <c r="B87" t="s">
        <v>2</v>
      </c>
      <c r="C87" t="s">
        <v>22</v>
      </c>
      <c r="D87">
        <v>2009</v>
      </c>
      <c r="E87">
        <v>56163</v>
      </c>
    </row>
    <row r="88" spans="1:5" x14ac:dyDescent="0.25">
      <c r="A88" t="s">
        <v>1</v>
      </c>
      <c r="B88" t="s">
        <v>2</v>
      </c>
      <c r="C88" t="s">
        <v>22</v>
      </c>
      <c r="D88">
        <v>2010</v>
      </c>
      <c r="E88">
        <v>53847</v>
      </c>
    </row>
    <row r="89" spans="1:5" x14ac:dyDescent="0.25">
      <c r="A89" t="s">
        <v>1</v>
      </c>
      <c r="B89" t="s">
        <v>2</v>
      </c>
      <c r="C89" t="s">
        <v>22</v>
      </c>
      <c r="D89">
        <v>2011</v>
      </c>
      <c r="E89">
        <v>56837</v>
      </c>
    </row>
    <row r="90" spans="1:5" x14ac:dyDescent="0.25">
      <c r="A90" t="s">
        <v>1</v>
      </c>
      <c r="B90" t="s">
        <v>2</v>
      </c>
      <c r="C90" t="s">
        <v>22</v>
      </c>
      <c r="D90">
        <v>2012</v>
      </c>
      <c r="E90">
        <v>61479</v>
      </c>
    </row>
    <row r="91" spans="1:5" x14ac:dyDescent="0.25">
      <c r="A91" t="s">
        <v>1</v>
      </c>
      <c r="B91" t="s">
        <v>2</v>
      </c>
      <c r="C91" t="s">
        <v>22</v>
      </c>
      <c r="D91">
        <v>2013</v>
      </c>
      <c r="E91">
        <v>62871</v>
      </c>
    </row>
    <row r="92" spans="1:5" x14ac:dyDescent="0.25">
      <c r="A92" t="s">
        <v>1</v>
      </c>
      <c r="B92" t="s">
        <v>2</v>
      </c>
      <c r="C92" t="s">
        <v>22</v>
      </c>
      <c r="D92">
        <v>2014</v>
      </c>
      <c r="E92">
        <v>66559</v>
      </c>
    </row>
    <row r="93" spans="1:5" x14ac:dyDescent="0.25">
      <c r="A93" t="s">
        <v>1</v>
      </c>
      <c r="B93" t="s">
        <v>2</v>
      </c>
      <c r="C93" t="s">
        <v>22</v>
      </c>
      <c r="D93">
        <v>2015</v>
      </c>
      <c r="E93">
        <v>61403</v>
      </c>
    </row>
    <row r="94" spans="1:5" x14ac:dyDescent="0.25">
      <c r="A94" t="s">
        <v>1</v>
      </c>
      <c r="B94" t="s">
        <v>2</v>
      </c>
      <c r="C94" t="s">
        <v>22</v>
      </c>
      <c r="D94">
        <v>2016</v>
      </c>
      <c r="E94">
        <v>50648</v>
      </c>
    </row>
    <row r="95" spans="1:5" x14ac:dyDescent="0.25">
      <c r="A95" t="s">
        <v>1</v>
      </c>
      <c r="B95" t="s">
        <v>2</v>
      </c>
      <c r="C95" t="s">
        <v>22</v>
      </c>
      <c r="D95">
        <v>2017</v>
      </c>
      <c r="E95">
        <v>49302</v>
      </c>
    </row>
    <row r="96" spans="1:5" x14ac:dyDescent="0.25">
      <c r="A96" t="s">
        <v>1</v>
      </c>
      <c r="B96" t="s">
        <v>2</v>
      </c>
      <c r="C96" t="s">
        <v>22</v>
      </c>
      <c r="D96">
        <v>2018</v>
      </c>
      <c r="E96">
        <v>52584</v>
      </c>
    </row>
    <row r="97" spans="1:5" x14ac:dyDescent="0.25">
      <c r="A97" t="s">
        <v>1</v>
      </c>
      <c r="B97" t="s">
        <v>2</v>
      </c>
      <c r="C97" t="s">
        <v>22</v>
      </c>
      <c r="D97">
        <v>2019</v>
      </c>
      <c r="E97">
        <v>56618</v>
      </c>
    </row>
    <row r="98" spans="1:5" x14ac:dyDescent="0.25">
      <c r="A98" t="s">
        <v>1</v>
      </c>
      <c r="B98" t="s">
        <v>2</v>
      </c>
      <c r="C98" t="s">
        <v>23</v>
      </c>
      <c r="D98">
        <v>2008</v>
      </c>
      <c r="E98">
        <v>21703</v>
      </c>
    </row>
    <row r="99" spans="1:5" x14ac:dyDescent="0.25">
      <c r="A99" t="s">
        <v>1</v>
      </c>
      <c r="B99" t="s">
        <v>2</v>
      </c>
      <c r="C99" t="s">
        <v>23</v>
      </c>
      <c r="D99">
        <v>2009</v>
      </c>
      <c r="E99">
        <v>19895</v>
      </c>
    </row>
    <row r="100" spans="1:5" x14ac:dyDescent="0.25">
      <c r="A100" t="s">
        <v>1</v>
      </c>
      <c r="B100" t="s">
        <v>2</v>
      </c>
      <c r="C100" t="s">
        <v>23</v>
      </c>
      <c r="D100">
        <v>2010</v>
      </c>
      <c r="E100">
        <v>19743</v>
      </c>
    </row>
    <row r="101" spans="1:5" x14ac:dyDescent="0.25">
      <c r="A101" t="s">
        <v>1</v>
      </c>
      <c r="B101" t="s">
        <v>2</v>
      </c>
      <c r="C101" t="s">
        <v>23</v>
      </c>
      <c r="D101">
        <v>2011</v>
      </c>
      <c r="E101">
        <v>20068</v>
      </c>
    </row>
    <row r="102" spans="1:5" x14ac:dyDescent="0.25">
      <c r="A102" t="s">
        <v>1</v>
      </c>
      <c r="B102" t="s">
        <v>2</v>
      </c>
      <c r="C102" t="s">
        <v>23</v>
      </c>
      <c r="D102">
        <v>2012</v>
      </c>
      <c r="E102">
        <v>21067</v>
      </c>
    </row>
    <row r="103" spans="1:5" x14ac:dyDescent="0.25">
      <c r="A103" t="s">
        <v>1</v>
      </c>
      <c r="B103" t="s">
        <v>2</v>
      </c>
      <c r="C103" t="s">
        <v>23</v>
      </c>
      <c r="D103">
        <v>2013</v>
      </c>
      <c r="E103">
        <v>23014</v>
      </c>
    </row>
    <row r="104" spans="1:5" x14ac:dyDescent="0.25">
      <c r="A104" t="s">
        <v>1</v>
      </c>
      <c r="B104" t="s">
        <v>2</v>
      </c>
      <c r="C104" t="s">
        <v>23</v>
      </c>
      <c r="D104">
        <v>2014</v>
      </c>
      <c r="E104">
        <v>22941</v>
      </c>
    </row>
    <row r="105" spans="1:5" x14ac:dyDescent="0.25">
      <c r="A105" t="s">
        <v>1</v>
      </c>
      <c r="B105" t="s">
        <v>2</v>
      </c>
      <c r="C105" t="s">
        <v>23</v>
      </c>
      <c r="D105">
        <v>2015</v>
      </c>
      <c r="E105">
        <v>19631</v>
      </c>
    </row>
    <row r="106" spans="1:5" x14ac:dyDescent="0.25">
      <c r="A106" t="s">
        <v>1</v>
      </c>
      <c r="B106" t="s">
        <v>2</v>
      </c>
      <c r="C106" t="s">
        <v>23</v>
      </c>
      <c r="D106">
        <v>2016</v>
      </c>
      <c r="E106">
        <v>18320</v>
      </c>
    </row>
    <row r="107" spans="1:5" x14ac:dyDescent="0.25">
      <c r="A107" t="s">
        <v>1</v>
      </c>
      <c r="B107" t="s">
        <v>2</v>
      </c>
      <c r="C107" t="s">
        <v>23</v>
      </c>
      <c r="D107">
        <v>2017</v>
      </c>
      <c r="E107">
        <v>16765</v>
      </c>
    </row>
    <row r="108" spans="1:5" x14ac:dyDescent="0.25">
      <c r="A108" t="s">
        <v>1</v>
      </c>
      <c r="B108" t="s">
        <v>2</v>
      </c>
      <c r="C108" t="s">
        <v>23</v>
      </c>
      <c r="D108">
        <v>2018</v>
      </c>
      <c r="E108">
        <v>14163</v>
      </c>
    </row>
    <row r="109" spans="1:5" x14ac:dyDescent="0.25">
      <c r="A109" t="s">
        <v>1</v>
      </c>
      <c r="B109" t="s">
        <v>2</v>
      </c>
      <c r="C109" t="s">
        <v>23</v>
      </c>
      <c r="D109">
        <v>2019</v>
      </c>
      <c r="E109">
        <v>17256</v>
      </c>
    </row>
    <row r="110" spans="1:5" x14ac:dyDescent="0.25">
      <c r="A110" t="s">
        <v>1</v>
      </c>
      <c r="B110" t="s">
        <v>2</v>
      </c>
      <c r="C110" t="s">
        <v>24</v>
      </c>
      <c r="D110">
        <v>2008</v>
      </c>
      <c r="E110">
        <v>6196</v>
      </c>
    </row>
    <row r="111" spans="1:5" x14ac:dyDescent="0.25">
      <c r="A111" t="s">
        <v>1</v>
      </c>
      <c r="B111" t="s">
        <v>2</v>
      </c>
      <c r="C111" t="s">
        <v>24</v>
      </c>
      <c r="D111">
        <v>2009</v>
      </c>
      <c r="E111">
        <v>5687</v>
      </c>
    </row>
    <row r="112" spans="1:5" x14ac:dyDescent="0.25">
      <c r="A112" t="s">
        <v>1</v>
      </c>
      <c r="B112" t="s">
        <v>2</v>
      </c>
      <c r="C112" t="s">
        <v>24</v>
      </c>
      <c r="D112">
        <v>2010</v>
      </c>
      <c r="E112">
        <v>5744</v>
      </c>
    </row>
    <row r="113" spans="1:5" x14ac:dyDescent="0.25">
      <c r="A113" t="s">
        <v>1</v>
      </c>
      <c r="B113" t="s">
        <v>2</v>
      </c>
      <c r="C113" t="s">
        <v>24</v>
      </c>
      <c r="D113">
        <v>2011</v>
      </c>
      <c r="E113">
        <v>5698</v>
      </c>
    </row>
    <row r="114" spans="1:5" x14ac:dyDescent="0.25">
      <c r="A114" t="s">
        <v>1</v>
      </c>
      <c r="B114" t="s">
        <v>2</v>
      </c>
      <c r="C114" t="s">
        <v>24</v>
      </c>
      <c r="D114">
        <v>2012</v>
      </c>
      <c r="E114">
        <v>5732</v>
      </c>
    </row>
    <row r="115" spans="1:5" x14ac:dyDescent="0.25">
      <c r="A115" t="s">
        <v>1</v>
      </c>
      <c r="B115" t="s">
        <v>2</v>
      </c>
      <c r="C115" t="s">
        <v>24</v>
      </c>
      <c r="D115">
        <v>2013</v>
      </c>
      <c r="E115">
        <v>5903</v>
      </c>
    </row>
    <row r="116" spans="1:5" x14ac:dyDescent="0.25">
      <c r="A116" t="s">
        <v>1</v>
      </c>
      <c r="B116" t="s">
        <v>2</v>
      </c>
      <c r="C116" t="s">
        <v>24</v>
      </c>
      <c r="D116">
        <v>2014</v>
      </c>
      <c r="E116">
        <v>5532</v>
      </c>
    </row>
    <row r="117" spans="1:5" x14ac:dyDescent="0.25">
      <c r="A117" t="s">
        <v>1</v>
      </c>
      <c r="B117" t="s">
        <v>2</v>
      </c>
      <c r="C117" t="s">
        <v>24</v>
      </c>
      <c r="D117">
        <v>2015</v>
      </c>
      <c r="E117">
        <v>5462</v>
      </c>
    </row>
    <row r="118" spans="1:5" x14ac:dyDescent="0.25">
      <c r="A118" t="s">
        <v>1</v>
      </c>
      <c r="B118" t="s">
        <v>2</v>
      </c>
      <c r="C118" t="s">
        <v>24</v>
      </c>
      <c r="D118">
        <v>2016</v>
      </c>
      <c r="E118">
        <v>6450</v>
      </c>
    </row>
    <row r="119" spans="1:5" x14ac:dyDescent="0.25">
      <c r="A119" t="s">
        <v>1</v>
      </c>
      <c r="B119" t="s">
        <v>2</v>
      </c>
      <c r="C119" t="s">
        <v>24</v>
      </c>
      <c r="D119">
        <v>2017</v>
      </c>
      <c r="E119">
        <v>6345</v>
      </c>
    </row>
    <row r="120" spans="1:5" x14ac:dyDescent="0.25">
      <c r="A120" t="s">
        <v>1</v>
      </c>
      <c r="B120" t="s">
        <v>2</v>
      </c>
      <c r="C120" t="s">
        <v>24</v>
      </c>
      <c r="D120">
        <v>2018</v>
      </c>
      <c r="E120">
        <v>6295</v>
      </c>
    </row>
    <row r="121" spans="1:5" x14ac:dyDescent="0.25">
      <c r="A121" t="s">
        <v>1</v>
      </c>
      <c r="B121" t="s">
        <v>2</v>
      </c>
      <c r="C121" t="s">
        <v>24</v>
      </c>
      <c r="D121">
        <v>2019</v>
      </c>
      <c r="E121">
        <v>6653</v>
      </c>
    </row>
    <row r="122" spans="1:5" x14ac:dyDescent="0.25">
      <c r="A122" t="s">
        <v>1</v>
      </c>
      <c r="B122" t="s">
        <v>2</v>
      </c>
      <c r="C122" t="s">
        <v>25</v>
      </c>
      <c r="D122">
        <v>2008</v>
      </c>
      <c r="E122">
        <v>11929</v>
      </c>
    </row>
    <row r="123" spans="1:5" x14ac:dyDescent="0.25">
      <c r="A123" t="s">
        <v>1</v>
      </c>
      <c r="B123" t="s">
        <v>2</v>
      </c>
      <c r="C123" t="s">
        <v>25</v>
      </c>
      <c r="D123">
        <v>2009</v>
      </c>
      <c r="E123">
        <v>11998</v>
      </c>
    </row>
    <row r="124" spans="1:5" x14ac:dyDescent="0.25">
      <c r="A124" t="s">
        <v>1</v>
      </c>
      <c r="B124" t="s">
        <v>2</v>
      </c>
      <c r="C124" t="s">
        <v>25</v>
      </c>
      <c r="D124">
        <v>2010</v>
      </c>
      <c r="E124">
        <v>12920</v>
      </c>
    </row>
    <row r="125" spans="1:5" x14ac:dyDescent="0.25">
      <c r="A125" t="s">
        <v>1</v>
      </c>
      <c r="B125" t="s">
        <v>2</v>
      </c>
      <c r="C125" t="s">
        <v>25</v>
      </c>
      <c r="D125">
        <v>2011</v>
      </c>
      <c r="E125">
        <v>13013</v>
      </c>
    </row>
    <row r="126" spans="1:5" x14ac:dyDescent="0.25">
      <c r="A126" t="s">
        <v>1</v>
      </c>
      <c r="B126" t="s">
        <v>2</v>
      </c>
      <c r="C126" t="s">
        <v>25</v>
      </c>
      <c r="D126">
        <v>2012</v>
      </c>
      <c r="E126">
        <v>15256</v>
      </c>
    </row>
    <row r="127" spans="1:5" x14ac:dyDescent="0.25">
      <c r="A127" t="s">
        <v>1</v>
      </c>
      <c r="B127" t="s">
        <v>2</v>
      </c>
      <c r="C127" t="s">
        <v>25</v>
      </c>
      <c r="D127">
        <v>2013</v>
      </c>
      <c r="E127">
        <v>17411</v>
      </c>
    </row>
    <row r="128" spans="1:5" x14ac:dyDescent="0.25">
      <c r="A128" t="s">
        <v>1</v>
      </c>
      <c r="B128" t="s">
        <v>2</v>
      </c>
      <c r="C128" t="s">
        <v>25</v>
      </c>
      <c r="D128">
        <v>2014</v>
      </c>
      <c r="E128">
        <v>17859</v>
      </c>
    </row>
    <row r="129" spans="1:5" x14ac:dyDescent="0.25">
      <c r="A129" t="s">
        <v>1</v>
      </c>
      <c r="B129" t="s">
        <v>2</v>
      </c>
      <c r="C129" t="s">
        <v>25</v>
      </c>
      <c r="D129">
        <v>2015</v>
      </c>
      <c r="E129">
        <v>17442</v>
      </c>
    </row>
    <row r="130" spans="1:5" x14ac:dyDescent="0.25">
      <c r="A130" t="s">
        <v>1</v>
      </c>
      <c r="B130" t="s">
        <v>2</v>
      </c>
      <c r="C130" t="s">
        <v>25</v>
      </c>
      <c r="D130">
        <v>2016</v>
      </c>
      <c r="E130">
        <v>16867</v>
      </c>
    </row>
    <row r="131" spans="1:5" x14ac:dyDescent="0.25">
      <c r="A131" t="s">
        <v>1</v>
      </c>
      <c r="B131" t="s">
        <v>2</v>
      </c>
      <c r="C131" t="s">
        <v>25</v>
      </c>
      <c r="D131">
        <v>2017</v>
      </c>
      <c r="E131">
        <v>17195</v>
      </c>
    </row>
    <row r="132" spans="1:5" x14ac:dyDescent="0.25">
      <c r="A132" t="s">
        <v>1</v>
      </c>
      <c r="B132" t="s">
        <v>2</v>
      </c>
      <c r="C132" t="s">
        <v>25</v>
      </c>
      <c r="D132">
        <v>2018</v>
      </c>
      <c r="E132">
        <v>17279</v>
      </c>
    </row>
    <row r="133" spans="1:5" x14ac:dyDescent="0.25">
      <c r="A133" t="s">
        <v>1</v>
      </c>
      <c r="B133" t="s">
        <v>2</v>
      </c>
      <c r="C133" t="s">
        <v>25</v>
      </c>
      <c r="D133">
        <v>2019</v>
      </c>
      <c r="E133">
        <v>18608</v>
      </c>
    </row>
    <row r="134" spans="1:5" x14ac:dyDescent="0.25">
      <c r="A134" t="s">
        <v>1</v>
      </c>
      <c r="B134" t="s">
        <v>26</v>
      </c>
      <c r="C134" t="s">
        <v>3</v>
      </c>
      <c r="D134">
        <v>2008</v>
      </c>
      <c r="E134">
        <v>2362</v>
      </c>
    </row>
    <row r="135" spans="1:5" x14ac:dyDescent="0.25">
      <c r="A135" t="s">
        <v>1</v>
      </c>
      <c r="B135" t="s">
        <v>26</v>
      </c>
      <c r="C135" t="s">
        <v>3</v>
      </c>
      <c r="D135">
        <v>2009</v>
      </c>
      <c r="E135">
        <v>2223</v>
      </c>
    </row>
    <row r="136" spans="1:5" x14ac:dyDescent="0.25">
      <c r="A136" t="s">
        <v>1</v>
      </c>
      <c r="B136" t="s">
        <v>26</v>
      </c>
      <c r="C136" t="s">
        <v>3</v>
      </c>
      <c r="D136">
        <v>2010</v>
      </c>
      <c r="E136">
        <v>1530</v>
      </c>
    </row>
    <row r="137" spans="1:5" x14ac:dyDescent="0.25">
      <c r="A137" t="s">
        <v>1</v>
      </c>
      <c r="B137" t="s">
        <v>26</v>
      </c>
      <c r="C137" t="s">
        <v>3</v>
      </c>
      <c r="D137">
        <v>2011</v>
      </c>
      <c r="E137">
        <v>1613</v>
      </c>
    </row>
    <row r="138" spans="1:5" x14ac:dyDescent="0.25">
      <c r="A138" t="s">
        <v>1</v>
      </c>
      <c r="B138" t="s">
        <v>26</v>
      </c>
      <c r="C138" t="s">
        <v>3</v>
      </c>
      <c r="D138">
        <v>2012</v>
      </c>
      <c r="E138">
        <v>1820</v>
      </c>
    </row>
    <row r="139" spans="1:5" x14ac:dyDescent="0.25">
      <c r="A139" t="s">
        <v>1</v>
      </c>
      <c r="B139" t="s">
        <v>26</v>
      </c>
      <c r="C139" t="s">
        <v>3</v>
      </c>
      <c r="D139">
        <v>2013</v>
      </c>
      <c r="E139">
        <v>1724</v>
      </c>
    </row>
    <row r="140" spans="1:5" x14ac:dyDescent="0.25">
      <c r="A140" t="s">
        <v>1</v>
      </c>
      <c r="B140" t="s">
        <v>26</v>
      </c>
      <c r="C140" t="s">
        <v>3</v>
      </c>
      <c r="D140">
        <v>2014</v>
      </c>
      <c r="E140">
        <v>1702</v>
      </c>
    </row>
    <row r="141" spans="1:5" x14ac:dyDescent="0.25">
      <c r="A141" t="s">
        <v>1</v>
      </c>
      <c r="B141" t="s">
        <v>26</v>
      </c>
      <c r="C141" t="s">
        <v>3</v>
      </c>
      <c r="D141">
        <v>2015</v>
      </c>
      <c r="E141">
        <v>1695</v>
      </c>
    </row>
    <row r="142" spans="1:5" x14ac:dyDescent="0.25">
      <c r="A142" t="s">
        <v>1</v>
      </c>
      <c r="B142" t="s">
        <v>26</v>
      </c>
      <c r="C142" t="s">
        <v>3</v>
      </c>
      <c r="D142">
        <v>2016</v>
      </c>
      <c r="E142">
        <v>2223</v>
      </c>
    </row>
    <row r="143" spans="1:5" x14ac:dyDescent="0.25">
      <c r="A143" t="s">
        <v>1</v>
      </c>
      <c r="B143" t="s">
        <v>26</v>
      </c>
      <c r="C143" t="s">
        <v>3</v>
      </c>
      <c r="D143">
        <v>2017</v>
      </c>
      <c r="E143">
        <v>2177</v>
      </c>
    </row>
    <row r="144" spans="1:5" x14ac:dyDescent="0.25">
      <c r="A144" t="s">
        <v>1</v>
      </c>
      <c r="B144" t="s">
        <v>26</v>
      </c>
      <c r="C144" t="s">
        <v>3</v>
      </c>
      <c r="D144">
        <v>2018</v>
      </c>
      <c r="E144">
        <v>2268</v>
      </c>
    </row>
    <row r="145" spans="1:5" x14ac:dyDescent="0.25">
      <c r="A145" t="s">
        <v>1</v>
      </c>
      <c r="B145" t="s">
        <v>26</v>
      </c>
      <c r="C145" t="s">
        <v>3</v>
      </c>
      <c r="D145">
        <v>2019</v>
      </c>
      <c r="E145">
        <v>2261</v>
      </c>
    </row>
    <row r="146" spans="1:5" x14ac:dyDescent="0.25">
      <c r="A146" t="s">
        <v>1</v>
      </c>
      <c r="B146" t="s">
        <v>26</v>
      </c>
      <c r="C146" t="s">
        <v>16</v>
      </c>
      <c r="D146">
        <v>2008</v>
      </c>
      <c r="E146">
        <v>72</v>
      </c>
    </row>
    <row r="147" spans="1:5" x14ac:dyDescent="0.25">
      <c r="A147" t="s">
        <v>1</v>
      </c>
      <c r="B147" t="s">
        <v>26</v>
      </c>
      <c r="C147" t="s">
        <v>16</v>
      </c>
      <c r="D147">
        <v>2009</v>
      </c>
      <c r="E147">
        <v>37</v>
      </c>
    </row>
    <row r="148" spans="1:5" x14ac:dyDescent="0.25">
      <c r="A148" t="s">
        <v>1</v>
      </c>
      <c r="B148" t="s">
        <v>26</v>
      </c>
      <c r="C148" t="s">
        <v>16</v>
      </c>
      <c r="D148">
        <v>2010</v>
      </c>
      <c r="E148">
        <v>61</v>
      </c>
    </row>
    <row r="149" spans="1:5" x14ac:dyDescent="0.25">
      <c r="A149" t="s">
        <v>1</v>
      </c>
      <c r="B149" t="s">
        <v>26</v>
      </c>
      <c r="C149" t="s">
        <v>16</v>
      </c>
      <c r="D149">
        <v>2011</v>
      </c>
      <c r="E149">
        <v>67</v>
      </c>
    </row>
    <row r="150" spans="1:5" x14ac:dyDescent="0.25">
      <c r="A150" t="s">
        <v>1</v>
      </c>
      <c r="B150" t="s">
        <v>26</v>
      </c>
      <c r="C150" t="s">
        <v>16</v>
      </c>
      <c r="D150">
        <v>2012</v>
      </c>
      <c r="E150">
        <v>66</v>
      </c>
    </row>
    <row r="151" spans="1:5" x14ac:dyDescent="0.25">
      <c r="A151" t="s">
        <v>1</v>
      </c>
      <c r="B151" t="s">
        <v>26</v>
      </c>
      <c r="C151" t="s">
        <v>16</v>
      </c>
      <c r="D151">
        <v>2013</v>
      </c>
      <c r="E151">
        <v>70</v>
      </c>
    </row>
    <row r="152" spans="1:5" x14ac:dyDescent="0.25">
      <c r="A152" t="s">
        <v>1</v>
      </c>
      <c r="B152" t="s">
        <v>26</v>
      </c>
      <c r="C152" t="s">
        <v>16</v>
      </c>
      <c r="D152">
        <v>2014</v>
      </c>
      <c r="E152">
        <v>47</v>
      </c>
    </row>
    <row r="153" spans="1:5" x14ac:dyDescent="0.25">
      <c r="A153" t="s">
        <v>1</v>
      </c>
      <c r="B153" t="s">
        <v>26</v>
      </c>
      <c r="C153" t="s">
        <v>16</v>
      </c>
      <c r="D153">
        <v>2015</v>
      </c>
      <c r="E153">
        <v>46</v>
      </c>
    </row>
    <row r="154" spans="1:5" x14ac:dyDescent="0.25">
      <c r="A154" t="s">
        <v>1</v>
      </c>
      <c r="B154" t="s">
        <v>26</v>
      </c>
      <c r="C154" t="s">
        <v>16</v>
      </c>
      <c r="D154">
        <v>2016</v>
      </c>
      <c r="E154">
        <v>39</v>
      </c>
    </row>
    <row r="155" spans="1:5" x14ac:dyDescent="0.25">
      <c r="A155" t="s">
        <v>1</v>
      </c>
      <c r="B155" t="s">
        <v>26</v>
      </c>
      <c r="C155" t="s">
        <v>16</v>
      </c>
      <c r="D155">
        <v>2017</v>
      </c>
      <c r="E155">
        <v>34</v>
      </c>
    </row>
    <row r="156" spans="1:5" x14ac:dyDescent="0.25">
      <c r="A156" t="s">
        <v>1</v>
      </c>
      <c r="B156" t="s">
        <v>26</v>
      </c>
      <c r="C156" t="s">
        <v>16</v>
      </c>
      <c r="D156">
        <v>2018</v>
      </c>
      <c r="E156">
        <v>45</v>
      </c>
    </row>
    <row r="157" spans="1:5" x14ac:dyDescent="0.25">
      <c r="A157" t="s">
        <v>1</v>
      </c>
      <c r="B157" t="s">
        <v>26</v>
      </c>
      <c r="C157" t="s">
        <v>16</v>
      </c>
      <c r="D157">
        <v>2019</v>
      </c>
      <c r="E157">
        <v>36</v>
      </c>
    </row>
    <row r="158" spans="1:5" x14ac:dyDescent="0.25">
      <c r="A158" t="s">
        <v>1</v>
      </c>
      <c r="B158" t="s">
        <v>26</v>
      </c>
      <c r="C158" t="s">
        <v>17</v>
      </c>
      <c r="D158">
        <v>2008</v>
      </c>
      <c r="E158">
        <v>567</v>
      </c>
    </row>
    <row r="159" spans="1:5" x14ac:dyDescent="0.25">
      <c r="A159" t="s">
        <v>1</v>
      </c>
      <c r="B159" t="s">
        <v>26</v>
      </c>
      <c r="C159" t="s">
        <v>17</v>
      </c>
      <c r="D159">
        <v>2009</v>
      </c>
      <c r="E159">
        <v>485</v>
      </c>
    </row>
    <row r="160" spans="1:5" x14ac:dyDescent="0.25">
      <c r="A160" t="s">
        <v>1</v>
      </c>
      <c r="B160" t="s">
        <v>26</v>
      </c>
      <c r="C160" t="s">
        <v>17</v>
      </c>
      <c r="D160">
        <v>2010</v>
      </c>
      <c r="E160">
        <v>527</v>
      </c>
    </row>
    <row r="161" spans="1:5" x14ac:dyDescent="0.25">
      <c r="A161" t="s">
        <v>1</v>
      </c>
      <c r="B161" t="s">
        <v>26</v>
      </c>
      <c r="C161" t="s">
        <v>17</v>
      </c>
      <c r="D161">
        <v>2011</v>
      </c>
      <c r="E161">
        <v>605</v>
      </c>
    </row>
    <row r="162" spans="1:5" x14ac:dyDescent="0.25">
      <c r="A162" t="s">
        <v>1</v>
      </c>
      <c r="B162" t="s">
        <v>26</v>
      </c>
      <c r="C162" t="s">
        <v>17</v>
      </c>
      <c r="D162">
        <v>2012</v>
      </c>
      <c r="E162">
        <v>580</v>
      </c>
    </row>
    <row r="163" spans="1:5" x14ac:dyDescent="0.25">
      <c r="A163" t="s">
        <v>1</v>
      </c>
      <c r="B163" t="s">
        <v>26</v>
      </c>
      <c r="C163" t="s">
        <v>17</v>
      </c>
      <c r="D163">
        <v>2013</v>
      </c>
      <c r="E163">
        <v>522</v>
      </c>
    </row>
    <row r="164" spans="1:5" x14ac:dyDescent="0.25">
      <c r="A164" t="s">
        <v>1</v>
      </c>
      <c r="B164" t="s">
        <v>26</v>
      </c>
      <c r="C164" t="s">
        <v>17</v>
      </c>
      <c r="D164">
        <v>2014</v>
      </c>
      <c r="E164">
        <v>502</v>
      </c>
    </row>
    <row r="165" spans="1:5" x14ac:dyDescent="0.25">
      <c r="A165" t="s">
        <v>1</v>
      </c>
      <c r="B165" t="s">
        <v>26</v>
      </c>
      <c r="C165" t="s">
        <v>17</v>
      </c>
      <c r="D165">
        <v>2015</v>
      </c>
      <c r="E165">
        <v>564</v>
      </c>
    </row>
    <row r="166" spans="1:5" x14ac:dyDescent="0.25">
      <c r="A166" t="s">
        <v>1</v>
      </c>
      <c r="B166" t="s">
        <v>26</v>
      </c>
      <c r="C166" t="s">
        <v>17</v>
      </c>
      <c r="D166">
        <v>2016</v>
      </c>
      <c r="E166">
        <v>582</v>
      </c>
    </row>
    <row r="167" spans="1:5" x14ac:dyDescent="0.25">
      <c r="A167" t="s">
        <v>1</v>
      </c>
      <c r="B167" t="s">
        <v>26</v>
      </c>
      <c r="C167" t="s">
        <v>17</v>
      </c>
      <c r="D167">
        <v>2017</v>
      </c>
      <c r="E167">
        <v>523</v>
      </c>
    </row>
    <row r="168" spans="1:5" x14ac:dyDescent="0.25">
      <c r="A168" t="s">
        <v>1</v>
      </c>
      <c r="B168" t="s">
        <v>26</v>
      </c>
      <c r="C168" t="s">
        <v>17</v>
      </c>
      <c r="D168">
        <v>2018</v>
      </c>
      <c r="E168">
        <v>582</v>
      </c>
    </row>
    <row r="169" spans="1:5" x14ac:dyDescent="0.25">
      <c r="A169" t="s">
        <v>1</v>
      </c>
      <c r="B169" t="s">
        <v>26</v>
      </c>
      <c r="C169" t="s">
        <v>17</v>
      </c>
      <c r="D169">
        <v>2019</v>
      </c>
      <c r="E169">
        <v>637</v>
      </c>
    </row>
    <row r="170" spans="1:5" x14ac:dyDescent="0.25">
      <c r="A170" t="s">
        <v>1</v>
      </c>
      <c r="B170" t="s">
        <v>26</v>
      </c>
      <c r="C170" t="s">
        <v>18</v>
      </c>
      <c r="D170">
        <v>2008</v>
      </c>
      <c r="E170">
        <v>264</v>
      </c>
    </row>
    <row r="171" spans="1:5" x14ac:dyDescent="0.25">
      <c r="A171" t="s">
        <v>1</v>
      </c>
      <c r="B171" t="s">
        <v>26</v>
      </c>
      <c r="C171" t="s">
        <v>18</v>
      </c>
      <c r="D171">
        <v>2009</v>
      </c>
      <c r="E171">
        <v>133</v>
      </c>
    </row>
    <row r="172" spans="1:5" x14ac:dyDescent="0.25">
      <c r="A172" t="s">
        <v>1</v>
      </c>
      <c r="B172" t="s">
        <v>26</v>
      </c>
      <c r="C172" t="s">
        <v>18</v>
      </c>
      <c r="D172">
        <v>2010</v>
      </c>
      <c r="E172">
        <v>255</v>
      </c>
    </row>
    <row r="173" spans="1:5" x14ac:dyDescent="0.25">
      <c r="A173" t="s">
        <v>1</v>
      </c>
      <c r="B173" t="s">
        <v>26</v>
      </c>
      <c r="C173" t="s">
        <v>18</v>
      </c>
      <c r="D173">
        <v>2011</v>
      </c>
      <c r="E173">
        <v>262</v>
      </c>
    </row>
    <row r="174" spans="1:5" x14ac:dyDescent="0.25">
      <c r="A174" t="s">
        <v>1</v>
      </c>
      <c r="B174" t="s">
        <v>26</v>
      </c>
      <c r="C174" t="s">
        <v>18</v>
      </c>
      <c r="D174">
        <v>2012</v>
      </c>
      <c r="E174">
        <v>217</v>
      </c>
    </row>
    <row r="175" spans="1:5" x14ac:dyDescent="0.25">
      <c r="A175" t="s">
        <v>1</v>
      </c>
      <c r="B175" t="s">
        <v>26</v>
      </c>
      <c r="C175" t="s">
        <v>18</v>
      </c>
      <c r="D175">
        <v>2013</v>
      </c>
      <c r="E175">
        <v>255</v>
      </c>
    </row>
    <row r="176" spans="1:5" x14ac:dyDescent="0.25">
      <c r="A176" t="s">
        <v>1</v>
      </c>
      <c r="B176" t="s">
        <v>26</v>
      </c>
      <c r="C176" t="s">
        <v>18</v>
      </c>
      <c r="D176">
        <v>2014</v>
      </c>
      <c r="E176">
        <v>235</v>
      </c>
    </row>
    <row r="177" spans="1:5" x14ac:dyDescent="0.25">
      <c r="A177" t="s">
        <v>1</v>
      </c>
      <c r="B177" t="s">
        <v>26</v>
      </c>
      <c r="C177" t="s">
        <v>18</v>
      </c>
      <c r="D177">
        <v>2015</v>
      </c>
      <c r="E177">
        <v>187</v>
      </c>
    </row>
    <row r="178" spans="1:5" x14ac:dyDescent="0.25">
      <c r="A178" t="s">
        <v>1</v>
      </c>
      <c r="B178" t="s">
        <v>26</v>
      </c>
      <c r="C178" t="s">
        <v>18</v>
      </c>
      <c r="D178">
        <v>2016</v>
      </c>
      <c r="E178">
        <v>183</v>
      </c>
    </row>
    <row r="179" spans="1:5" x14ac:dyDescent="0.25">
      <c r="A179" t="s">
        <v>1</v>
      </c>
      <c r="B179" t="s">
        <v>26</v>
      </c>
      <c r="C179" t="s">
        <v>18</v>
      </c>
      <c r="D179">
        <v>2017</v>
      </c>
      <c r="E179">
        <v>163</v>
      </c>
    </row>
    <row r="180" spans="1:5" x14ac:dyDescent="0.25">
      <c r="A180" t="s">
        <v>1</v>
      </c>
      <c r="B180" t="s">
        <v>26</v>
      </c>
      <c r="C180" t="s">
        <v>18</v>
      </c>
      <c r="D180">
        <v>2018</v>
      </c>
      <c r="E180">
        <v>143</v>
      </c>
    </row>
    <row r="181" spans="1:5" x14ac:dyDescent="0.25">
      <c r="A181" t="s">
        <v>1</v>
      </c>
      <c r="B181" t="s">
        <v>26</v>
      </c>
      <c r="C181" t="s">
        <v>18</v>
      </c>
      <c r="D181">
        <v>2019</v>
      </c>
      <c r="E181">
        <v>152</v>
      </c>
    </row>
    <row r="182" spans="1:5" x14ac:dyDescent="0.25">
      <c r="A182" t="s">
        <v>1</v>
      </c>
      <c r="B182" t="s">
        <v>26</v>
      </c>
      <c r="C182" t="s">
        <v>19</v>
      </c>
      <c r="D182">
        <v>2008</v>
      </c>
      <c r="E182">
        <v>3203</v>
      </c>
    </row>
    <row r="183" spans="1:5" x14ac:dyDescent="0.25">
      <c r="A183" t="s">
        <v>1</v>
      </c>
      <c r="B183" t="s">
        <v>26</v>
      </c>
      <c r="C183" t="s">
        <v>19</v>
      </c>
      <c r="D183">
        <v>2009</v>
      </c>
      <c r="E183">
        <v>3205</v>
      </c>
    </row>
    <row r="184" spans="1:5" x14ac:dyDescent="0.25">
      <c r="A184" t="s">
        <v>1</v>
      </c>
      <c r="B184" t="s">
        <v>26</v>
      </c>
      <c r="C184" t="s">
        <v>19</v>
      </c>
      <c r="D184">
        <v>2010</v>
      </c>
      <c r="E184">
        <v>4005</v>
      </c>
    </row>
    <row r="185" spans="1:5" x14ac:dyDescent="0.25">
      <c r="A185" t="s">
        <v>1</v>
      </c>
      <c r="B185" t="s">
        <v>26</v>
      </c>
      <c r="C185" t="s">
        <v>19</v>
      </c>
      <c r="D185">
        <v>2011</v>
      </c>
      <c r="E185">
        <v>2797</v>
      </c>
    </row>
    <row r="186" spans="1:5" x14ac:dyDescent="0.25">
      <c r="A186" t="s">
        <v>1</v>
      </c>
      <c r="B186" t="s">
        <v>26</v>
      </c>
      <c r="C186" t="s">
        <v>19</v>
      </c>
      <c r="D186">
        <v>2012</v>
      </c>
      <c r="E186">
        <v>3007</v>
      </c>
    </row>
    <row r="187" spans="1:5" x14ac:dyDescent="0.25">
      <c r="A187" t="s">
        <v>1</v>
      </c>
      <c r="B187" t="s">
        <v>26</v>
      </c>
      <c r="C187" t="s">
        <v>19</v>
      </c>
      <c r="D187">
        <v>2013</v>
      </c>
      <c r="E187">
        <v>3112</v>
      </c>
    </row>
    <row r="188" spans="1:5" x14ac:dyDescent="0.25">
      <c r="A188" t="s">
        <v>1</v>
      </c>
      <c r="B188" t="s">
        <v>26</v>
      </c>
      <c r="C188" t="s">
        <v>19</v>
      </c>
      <c r="D188">
        <v>2014</v>
      </c>
      <c r="E188">
        <v>2037</v>
      </c>
    </row>
    <row r="189" spans="1:5" x14ac:dyDescent="0.25">
      <c r="A189" t="s">
        <v>1</v>
      </c>
      <c r="B189" t="s">
        <v>26</v>
      </c>
      <c r="C189" t="s">
        <v>19</v>
      </c>
      <c r="D189">
        <v>2015</v>
      </c>
      <c r="E189">
        <v>2886</v>
      </c>
    </row>
    <row r="190" spans="1:5" x14ac:dyDescent="0.25">
      <c r="A190" t="s">
        <v>1</v>
      </c>
      <c r="B190" t="s">
        <v>26</v>
      </c>
      <c r="C190" t="s">
        <v>19</v>
      </c>
      <c r="D190">
        <v>2016</v>
      </c>
      <c r="E190">
        <v>3102</v>
      </c>
    </row>
    <row r="191" spans="1:5" x14ac:dyDescent="0.25">
      <c r="A191" t="s">
        <v>1</v>
      </c>
      <c r="B191" t="s">
        <v>26</v>
      </c>
      <c r="C191" t="s">
        <v>19</v>
      </c>
      <c r="D191">
        <v>2017</v>
      </c>
      <c r="E191">
        <v>3757</v>
      </c>
    </row>
    <row r="192" spans="1:5" x14ac:dyDescent="0.25">
      <c r="A192" t="s">
        <v>1</v>
      </c>
      <c r="B192" t="s">
        <v>26</v>
      </c>
      <c r="C192" t="s">
        <v>19</v>
      </c>
      <c r="D192">
        <v>2018</v>
      </c>
      <c r="E192">
        <v>3793</v>
      </c>
    </row>
    <row r="193" spans="1:5" x14ac:dyDescent="0.25">
      <c r="A193" t="s">
        <v>1</v>
      </c>
      <c r="B193" t="s">
        <v>26</v>
      </c>
      <c r="C193" t="s">
        <v>19</v>
      </c>
      <c r="D193">
        <v>2019</v>
      </c>
      <c r="E193">
        <v>2279</v>
      </c>
    </row>
    <row r="194" spans="1:5" x14ac:dyDescent="0.25">
      <c r="A194" t="s">
        <v>1</v>
      </c>
      <c r="B194" t="s">
        <v>26</v>
      </c>
      <c r="C194" t="s">
        <v>20</v>
      </c>
      <c r="D194">
        <v>2008</v>
      </c>
      <c r="E194">
        <v>416</v>
      </c>
    </row>
    <row r="195" spans="1:5" x14ac:dyDescent="0.25">
      <c r="A195" t="s">
        <v>1</v>
      </c>
      <c r="B195" t="s">
        <v>26</v>
      </c>
      <c r="C195" t="s">
        <v>20</v>
      </c>
      <c r="D195">
        <v>2009</v>
      </c>
      <c r="E195">
        <v>484</v>
      </c>
    </row>
    <row r="196" spans="1:5" x14ac:dyDescent="0.25">
      <c r="A196" t="s">
        <v>1</v>
      </c>
      <c r="B196" t="s">
        <v>26</v>
      </c>
      <c r="C196" t="s">
        <v>20</v>
      </c>
      <c r="D196">
        <v>2010</v>
      </c>
      <c r="E196">
        <v>505</v>
      </c>
    </row>
    <row r="197" spans="1:5" x14ac:dyDescent="0.25">
      <c r="A197" t="s">
        <v>1</v>
      </c>
      <c r="B197" t="s">
        <v>26</v>
      </c>
      <c r="C197" t="s">
        <v>20</v>
      </c>
      <c r="D197">
        <v>2011</v>
      </c>
      <c r="E197">
        <v>511</v>
      </c>
    </row>
    <row r="198" spans="1:5" x14ac:dyDescent="0.25">
      <c r="A198" t="s">
        <v>1</v>
      </c>
      <c r="B198" t="s">
        <v>26</v>
      </c>
      <c r="C198" t="s">
        <v>20</v>
      </c>
      <c r="D198">
        <v>2012</v>
      </c>
      <c r="E198">
        <v>539</v>
      </c>
    </row>
    <row r="199" spans="1:5" x14ac:dyDescent="0.25">
      <c r="A199" t="s">
        <v>1</v>
      </c>
      <c r="B199" t="s">
        <v>26</v>
      </c>
      <c r="C199" t="s">
        <v>20</v>
      </c>
      <c r="D199">
        <v>2013</v>
      </c>
      <c r="E199">
        <v>556</v>
      </c>
    </row>
    <row r="200" spans="1:5" x14ac:dyDescent="0.25">
      <c r="A200" t="s">
        <v>1</v>
      </c>
      <c r="B200" t="s">
        <v>26</v>
      </c>
      <c r="C200" t="s">
        <v>20</v>
      </c>
      <c r="D200">
        <v>2014</v>
      </c>
      <c r="E200">
        <v>570</v>
      </c>
    </row>
    <row r="201" spans="1:5" x14ac:dyDescent="0.25">
      <c r="A201" t="s">
        <v>1</v>
      </c>
      <c r="B201" t="s">
        <v>26</v>
      </c>
      <c r="C201" t="s">
        <v>20</v>
      </c>
      <c r="D201">
        <v>2015</v>
      </c>
      <c r="E201">
        <v>577</v>
      </c>
    </row>
    <row r="202" spans="1:5" x14ac:dyDescent="0.25">
      <c r="A202" t="s">
        <v>1</v>
      </c>
      <c r="B202" t="s">
        <v>26</v>
      </c>
      <c r="C202" t="s">
        <v>20</v>
      </c>
      <c r="D202">
        <v>2016</v>
      </c>
      <c r="E202">
        <v>649</v>
      </c>
    </row>
    <row r="203" spans="1:5" x14ac:dyDescent="0.25">
      <c r="A203" t="s">
        <v>1</v>
      </c>
      <c r="B203" t="s">
        <v>26</v>
      </c>
      <c r="C203" t="s">
        <v>20</v>
      </c>
      <c r="D203">
        <v>2017</v>
      </c>
      <c r="E203">
        <v>630</v>
      </c>
    </row>
    <row r="204" spans="1:5" x14ac:dyDescent="0.25">
      <c r="A204" t="s">
        <v>1</v>
      </c>
      <c r="B204" t="s">
        <v>26</v>
      </c>
      <c r="C204" t="s">
        <v>20</v>
      </c>
      <c r="D204">
        <v>2018</v>
      </c>
      <c r="E204">
        <v>531</v>
      </c>
    </row>
    <row r="205" spans="1:5" x14ac:dyDescent="0.25">
      <c r="A205" t="s">
        <v>1</v>
      </c>
      <c r="B205" t="s">
        <v>26</v>
      </c>
      <c r="C205" t="s">
        <v>20</v>
      </c>
      <c r="D205">
        <v>2019</v>
      </c>
      <c r="E205">
        <v>639</v>
      </c>
    </row>
    <row r="206" spans="1:5" x14ac:dyDescent="0.25">
      <c r="A206" t="s">
        <v>1</v>
      </c>
      <c r="B206" t="s">
        <v>26</v>
      </c>
      <c r="C206" t="s">
        <v>21</v>
      </c>
      <c r="D206">
        <v>2008</v>
      </c>
      <c r="E206">
        <v>1602</v>
      </c>
    </row>
    <row r="207" spans="1:5" x14ac:dyDescent="0.25">
      <c r="A207" t="s">
        <v>1</v>
      </c>
      <c r="B207" t="s">
        <v>26</v>
      </c>
      <c r="C207" t="s">
        <v>21</v>
      </c>
      <c r="D207">
        <v>2009</v>
      </c>
      <c r="E207">
        <v>575</v>
      </c>
    </row>
    <row r="208" spans="1:5" x14ac:dyDescent="0.25">
      <c r="A208" t="s">
        <v>1</v>
      </c>
      <c r="B208" t="s">
        <v>26</v>
      </c>
      <c r="C208" t="s">
        <v>21</v>
      </c>
      <c r="D208">
        <v>2010</v>
      </c>
      <c r="E208">
        <v>506</v>
      </c>
    </row>
    <row r="209" spans="1:5" x14ac:dyDescent="0.25">
      <c r="A209" t="s">
        <v>1</v>
      </c>
      <c r="B209" t="s">
        <v>26</v>
      </c>
      <c r="C209" t="s">
        <v>21</v>
      </c>
      <c r="D209">
        <v>2011</v>
      </c>
      <c r="E209">
        <v>432</v>
      </c>
    </row>
    <row r="210" spans="1:5" x14ac:dyDescent="0.25">
      <c r="A210" t="s">
        <v>1</v>
      </c>
      <c r="B210" t="s">
        <v>26</v>
      </c>
      <c r="C210" t="s">
        <v>21</v>
      </c>
      <c r="D210">
        <v>2012</v>
      </c>
      <c r="E210">
        <v>373</v>
      </c>
    </row>
    <row r="211" spans="1:5" x14ac:dyDescent="0.25">
      <c r="A211" t="s">
        <v>1</v>
      </c>
      <c r="B211" t="s">
        <v>26</v>
      </c>
      <c r="C211" t="s">
        <v>21</v>
      </c>
      <c r="D211">
        <v>2013</v>
      </c>
      <c r="E211">
        <v>422</v>
      </c>
    </row>
    <row r="212" spans="1:5" x14ac:dyDescent="0.25">
      <c r="A212" t="s">
        <v>1</v>
      </c>
      <c r="B212" t="s">
        <v>26</v>
      </c>
      <c r="C212" t="s">
        <v>21</v>
      </c>
      <c r="D212">
        <v>2014</v>
      </c>
      <c r="E212">
        <v>441</v>
      </c>
    </row>
    <row r="213" spans="1:5" x14ac:dyDescent="0.25">
      <c r="A213" t="s">
        <v>1</v>
      </c>
      <c r="B213" t="s">
        <v>26</v>
      </c>
      <c r="C213" t="s">
        <v>21</v>
      </c>
      <c r="D213">
        <v>2015</v>
      </c>
      <c r="E213">
        <v>521</v>
      </c>
    </row>
    <row r="214" spans="1:5" x14ac:dyDescent="0.25">
      <c r="A214" t="s">
        <v>1</v>
      </c>
      <c r="B214" t="s">
        <v>26</v>
      </c>
      <c r="C214" t="s">
        <v>21</v>
      </c>
      <c r="D214">
        <v>2016</v>
      </c>
      <c r="E214">
        <v>526</v>
      </c>
    </row>
    <row r="215" spans="1:5" x14ac:dyDescent="0.25">
      <c r="A215" t="s">
        <v>1</v>
      </c>
      <c r="B215" t="s">
        <v>26</v>
      </c>
      <c r="C215" t="s">
        <v>21</v>
      </c>
      <c r="D215">
        <v>2017</v>
      </c>
      <c r="E215">
        <v>575</v>
      </c>
    </row>
    <row r="216" spans="1:5" x14ac:dyDescent="0.25">
      <c r="A216" t="s">
        <v>1</v>
      </c>
      <c r="B216" t="s">
        <v>26</v>
      </c>
      <c r="C216" t="s">
        <v>21</v>
      </c>
      <c r="D216">
        <v>2018</v>
      </c>
      <c r="E216">
        <v>523</v>
      </c>
    </row>
    <row r="217" spans="1:5" x14ac:dyDescent="0.25">
      <c r="A217" t="s">
        <v>1</v>
      </c>
      <c r="B217" t="s">
        <v>26</v>
      </c>
      <c r="C217" t="s">
        <v>21</v>
      </c>
      <c r="D217">
        <v>2019</v>
      </c>
      <c r="E217">
        <v>453</v>
      </c>
    </row>
    <row r="218" spans="1:5" x14ac:dyDescent="0.25">
      <c r="A218" t="s">
        <v>1</v>
      </c>
      <c r="B218" t="s">
        <v>26</v>
      </c>
      <c r="C218" t="s">
        <v>22</v>
      </c>
      <c r="D218">
        <v>2008</v>
      </c>
      <c r="E218">
        <v>4292</v>
      </c>
    </row>
    <row r="219" spans="1:5" x14ac:dyDescent="0.25">
      <c r="A219" t="s">
        <v>1</v>
      </c>
      <c r="B219" t="s">
        <v>26</v>
      </c>
      <c r="C219" t="s">
        <v>22</v>
      </c>
      <c r="D219">
        <v>2009</v>
      </c>
      <c r="E219">
        <v>3884</v>
      </c>
    </row>
    <row r="220" spans="1:5" x14ac:dyDescent="0.25">
      <c r="A220" t="s">
        <v>1</v>
      </c>
      <c r="B220" t="s">
        <v>26</v>
      </c>
      <c r="C220" t="s">
        <v>22</v>
      </c>
      <c r="D220">
        <v>2010</v>
      </c>
      <c r="E220">
        <v>3496</v>
      </c>
    </row>
    <row r="221" spans="1:5" x14ac:dyDescent="0.25">
      <c r="A221" t="s">
        <v>1</v>
      </c>
      <c r="B221" t="s">
        <v>26</v>
      </c>
      <c r="C221" t="s">
        <v>22</v>
      </c>
      <c r="D221">
        <v>2011</v>
      </c>
      <c r="E221">
        <v>4070</v>
      </c>
    </row>
    <row r="222" spans="1:5" x14ac:dyDescent="0.25">
      <c r="A222" t="s">
        <v>1</v>
      </c>
      <c r="B222" t="s">
        <v>26</v>
      </c>
      <c r="C222" t="s">
        <v>22</v>
      </c>
      <c r="D222">
        <v>2012</v>
      </c>
      <c r="E222">
        <v>4526</v>
      </c>
    </row>
    <row r="223" spans="1:5" x14ac:dyDescent="0.25">
      <c r="A223" t="s">
        <v>1</v>
      </c>
      <c r="B223" t="s">
        <v>26</v>
      </c>
      <c r="C223" t="s">
        <v>22</v>
      </c>
      <c r="D223">
        <v>2013</v>
      </c>
      <c r="E223">
        <v>4385</v>
      </c>
    </row>
    <row r="224" spans="1:5" x14ac:dyDescent="0.25">
      <c r="A224" t="s">
        <v>1</v>
      </c>
      <c r="B224" t="s">
        <v>26</v>
      </c>
      <c r="C224" t="s">
        <v>22</v>
      </c>
      <c r="D224">
        <v>2014</v>
      </c>
      <c r="E224">
        <v>4268</v>
      </c>
    </row>
    <row r="225" spans="1:5" x14ac:dyDescent="0.25">
      <c r="A225" t="s">
        <v>1</v>
      </c>
      <c r="B225" t="s">
        <v>26</v>
      </c>
      <c r="C225" t="s">
        <v>22</v>
      </c>
      <c r="D225">
        <v>2015</v>
      </c>
      <c r="E225">
        <v>4375</v>
      </c>
    </row>
    <row r="226" spans="1:5" x14ac:dyDescent="0.25">
      <c r="A226" t="s">
        <v>1</v>
      </c>
      <c r="B226" t="s">
        <v>26</v>
      </c>
      <c r="C226" t="s">
        <v>22</v>
      </c>
      <c r="D226">
        <v>2016</v>
      </c>
      <c r="E226">
        <v>3925</v>
      </c>
    </row>
    <row r="227" spans="1:5" x14ac:dyDescent="0.25">
      <c r="A227" t="s">
        <v>1</v>
      </c>
      <c r="B227" t="s">
        <v>26</v>
      </c>
      <c r="C227" t="s">
        <v>22</v>
      </c>
      <c r="D227">
        <v>2017</v>
      </c>
      <c r="E227">
        <v>4139</v>
      </c>
    </row>
    <row r="228" spans="1:5" x14ac:dyDescent="0.25">
      <c r="A228" t="s">
        <v>1</v>
      </c>
      <c r="B228" t="s">
        <v>26</v>
      </c>
      <c r="C228" t="s">
        <v>22</v>
      </c>
      <c r="D228">
        <v>2018</v>
      </c>
      <c r="E228">
        <v>4082</v>
      </c>
    </row>
    <row r="229" spans="1:5" x14ac:dyDescent="0.25">
      <c r="A229" t="s">
        <v>1</v>
      </c>
      <c r="B229" t="s">
        <v>26</v>
      </c>
      <c r="C229" t="s">
        <v>22</v>
      </c>
      <c r="D229">
        <v>2019</v>
      </c>
      <c r="E229">
        <v>4566</v>
      </c>
    </row>
    <row r="230" spans="1:5" x14ac:dyDescent="0.25">
      <c r="A230" t="s">
        <v>1</v>
      </c>
      <c r="B230" t="s">
        <v>26</v>
      </c>
      <c r="C230" t="s">
        <v>23</v>
      </c>
      <c r="D230">
        <v>2008</v>
      </c>
      <c r="E230">
        <v>476</v>
      </c>
    </row>
    <row r="231" spans="1:5" x14ac:dyDescent="0.25">
      <c r="A231" t="s">
        <v>1</v>
      </c>
      <c r="B231" t="s">
        <v>26</v>
      </c>
      <c r="C231" t="s">
        <v>23</v>
      </c>
      <c r="D231">
        <v>2009</v>
      </c>
      <c r="E231">
        <v>512</v>
      </c>
    </row>
    <row r="232" spans="1:5" x14ac:dyDescent="0.25">
      <c r="A232" t="s">
        <v>1</v>
      </c>
      <c r="B232" t="s">
        <v>26</v>
      </c>
      <c r="C232" t="s">
        <v>23</v>
      </c>
      <c r="D232">
        <v>2010</v>
      </c>
      <c r="E232">
        <v>380</v>
      </c>
    </row>
    <row r="233" spans="1:5" x14ac:dyDescent="0.25">
      <c r="A233" t="s">
        <v>1</v>
      </c>
      <c r="B233" t="s">
        <v>26</v>
      </c>
      <c r="C233" t="s">
        <v>23</v>
      </c>
      <c r="D233">
        <v>2011</v>
      </c>
      <c r="E233">
        <v>466</v>
      </c>
    </row>
    <row r="234" spans="1:5" x14ac:dyDescent="0.25">
      <c r="A234" t="s">
        <v>1</v>
      </c>
      <c r="B234" t="s">
        <v>26</v>
      </c>
      <c r="C234" t="s">
        <v>23</v>
      </c>
      <c r="D234">
        <v>2012</v>
      </c>
      <c r="E234">
        <v>447</v>
      </c>
    </row>
    <row r="235" spans="1:5" x14ac:dyDescent="0.25">
      <c r="A235" t="s">
        <v>1</v>
      </c>
      <c r="B235" t="s">
        <v>26</v>
      </c>
      <c r="C235" t="s">
        <v>23</v>
      </c>
      <c r="D235">
        <v>2013</v>
      </c>
      <c r="E235">
        <v>435</v>
      </c>
    </row>
    <row r="236" spans="1:5" x14ac:dyDescent="0.25">
      <c r="A236" t="s">
        <v>1</v>
      </c>
      <c r="B236" t="s">
        <v>26</v>
      </c>
      <c r="C236" t="s">
        <v>23</v>
      </c>
      <c r="D236">
        <v>2014</v>
      </c>
      <c r="E236">
        <v>567</v>
      </c>
    </row>
    <row r="237" spans="1:5" x14ac:dyDescent="0.25">
      <c r="A237" t="s">
        <v>1</v>
      </c>
      <c r="B237" t="s">
        <v>26</v>
      </c>
      <c r="C237" t="s">
        <v>23</v>
      </c>
      <c r="D237">
        <v>2015</v>
      </c>
      <c r="E237">
        <v>578</v>
      </c>
    </row>
    <row r="238" spans="1:5" x14ac:dyDescent="0.25">
      <c r="A238" t="s">
        <v>1</v>
      </c>
      <c r="B238" t="s">
        <v>26</v>
      </c>
      <c r="C238" t="s">
        <v>23</v>
      </c>
      <c r="D238">
        <v>2016</v>
      </c>
      <c r="E238">
        <v>520</v>
      </c>
    </row>
    <row r="239" spans="1:5" x14ac:dyDescent="0.25">
      <c r="A239" t="s">
        <v>1</v>
      </c>
      <c r="B239" t="s">
        <v>26</v>
      </c>
      <c r="C239" t="s">
        <v>23</v>
      </c>
      <c r="D239">
        <v>2017</v>
      </c>
      <c r="E239">
        <v>575</v>
      </c>
    </row>
    <row r="240" spans="1:5" x14ac:dyDescent="0.25">
      <c r="A240" t="s">
        <v>1</v>
      </c>
      <c r="B240" t="s">
        <v>26</v>
      </c>
      <c r="C240" t="s">
        <v>23</v>
      </c>
      <c r="D240">
        <v>2018</v>
      </c>
      <c r="E240">
        <v>531</v>
      </c>
    </row>
    <row r="241" spans="1:5" x14ac:dyDescent="0.25">
      <c r="A241" t="s">
        <v>1</v>
      </c>
      <c r="B241" t="s">
        <v>26</v>
      </c>
      <c r="C241" t="s">
        <v>23</v>
      </c>
      <c r="D241">
        <v>2019</v>
      </c>
      <c r="E241">
        <v>490</v>
      </c>
    </row>
    <row r="242" spans="1:5" x14ac:dyDescent="0.25">
      <c r="A242" t="s">
        <v>1</v>
      </c>
      <c r="B242" t="s">
        <v>26</v>
      </c>
      <c r="C242" t="s">
        <v>24</v>
      </c>
      <c r="D242">
        <v>2008</v>
      </c>
      <c r="E242">
        <v>260</v>
      </c>
    </row>
    <row r="243" spans="1:5" x14ac:dyDescent="0.25">
      <c r="A243" t="s">
        <v>1</v>
      </c>
      <c r="B243" t="s">
        <v>26</v>
      </c>
      <c r="C243" t="s">
        <v>24</v>
      </c>
      <c r="D243">
        <v>2009</v>
      </c>
      <c r="E243">
        <v>347</v>
      </c>
    </row>
    <row r="244" spans="1:5" x14ac:dyDescent="0.25">
      <c r="A244" t="s">
        <v>1</v>
      </c>
      <c r="B244" t="s">
        <v>26</v>
      </c>
      <c r="C244" t="s">
        <v>24</v>
      </c>
      <c r="D244">
        <v>2010</v>
      </c>
      <c r="E244">
        <v>333</v>
      </c>
    </row>
    <row r="245" spans="1:5" x14ac:dyDescent="0.25">
      <c r="A245" t="s">
        <v>1</v>
      </c>
      <c r="B245" t="s">
        <v>26</v>
      </c>
      <c r="C245" t="s">
        <v>24</v>
      </c>
      <c r="D245">
        <v>2011</v>
      </c>
      <c r="E245">
        <v>349</v>
      </c>
    </row>
    <row r="246" spans="1:5" x14ac:dyDescent="0.25">
      <c r="A246" t="s">
        <v>1</v>
      </c>
      <c r="B246" t="s">
        <v>26</v>
      </c>
      <c r="C246" t="s">
        <v>24</v>
      </c>
      <c r="D246">
        <v>2012</v>
      </c>
      <c r="E246">
        <v>338</v>
      </c>
    </row>
    <row r="247" spans="1:5" x14ac:dyDescent="0.25">
      <c r="A247" t="s">
        <v>1</v>
      </c>
      <c r="B247" t="s">
        <v>26</v>
      </c>
      <c r="C247" t="s">
        <v>24</v>
      </c>
      <c r="D247">
        <v>2013</v>
      </c>
      <c r="E247">
        <v>312</v>
      </c>
    </row>
    <row r="248" spans="1:5" x14ac:dyDescent="0.25">
      <c r="A248" t="s">
        <v>1</v>
      </c>
      <c r="B248" t="s">
        <v>26</v>
      </c>
      <c r="C248" t="s">
        <v>24</v>
      </c>
      <c r="D248">
        <v>2014</v>
      </c>
      <c r="E248">
        <v>304</v>
      </c>
    </row>
    <row r="249" spans="1:5" x14ac:dyDescent="0.25">
      <c r="A249" t="s">
        <v>1</v>
      </c>
      <c r="B249" t="s">
        <v>26</v>
      </c>
      <c r="C249" t="s">
        <v>24</v>
      </c>
      <c r="D249">
        <v>2015</v>
      </c>
      <c r="E249">
        <v>328</v>
      </c>
    </row>
    <row r="250" spans="1:5" x14ac:dyDescent="0.25">
      <c r="A250" t="s">
        <v>1</v>
      </c>
      <c r="B250" t="s">
        <v>26</v>
      </c>
      <c r="C250" t="s">
        <v>24</v>
      </c>
      <c r="D250">
        <v>2016</v>
      </c>
      <c r="E250">
        <v>354</v>
      </c>
    </row>
    <row r="251" spans="1:5" x14ac:dyDescent="0.25">
      <c r="A251" t="s">
        <v>1</v>
      </c>
      <c r="B251" t="s">
        <v>26</v>
      </c>
      <c r="C251" t="s">
        <v>24</v>
      </c>
      <c r="D251">
        <v>2017</v>
      </c>
      <c r="E251">
        <v>353</v>
      </c>
    </row>
    <row r="252" spans="1:5" x14ac:dyDescent="0.25">
      <c r="A252" t="s">
        <v>1</v>
      </c>
      <c r="B252" t="s">
        <v>26</v>
      </c>
      <c r="C252" t="s">
        <v>24</v>
      </c>
      <c r="D252">
        <v>2018</v>
      </c>
      <c r="E252">
        <v>317</v>
      </c>
    </row>
    <row r="253" spans="1:5" x14ac:dyDescent="0.25">
      <c r="A253" t="s">
        <v>1</v>
      </c>
      <c r="B253" t="s">
        <v>26</v>
      </c>
      <c r="C253" t="s">
        <v>24</v>
      </c>
      <c r="D253">
        <v>2019</v>
      </c>
      <c r="E253">
        <v>311</v>
      </c>
    </row>
    <row r="254" spans="1:5" x14ac:dyDescent="0.25">
      <c r="A254" t="s">
        <v>1</v>
      </c>
      <c r="B254" t="s">
        <v>26</v>
      </c>
      <c r="C254" t="s">
        <v>25</v>
      </c>
      <c r="D254">
        <v>2008</v>
      </c>
      <c r="E254">
        <v>86</v>
      </c>
    </row>
    <row r="255" spans="1:5" x14ac:dyDescent="0.25">
      <c r="A255" t="s">
        <v>1</v>
      </c>
      <c r="B255" t="s">
        <v>26</v>
      </c>
      <c r="C255" t="s">
        <v>25</v>
      </c>
      <c r="D255">
        <v>2009</v>
      </c>
      <c r="E255">
        <v>296</v>
      </c>
    </row>
    <row r="256" spans="1:5" x14ac:dyDescent="0.25">
      <c r="A256" t="s">
        <v>1</v>
      </c>
      <c r="B256" t="s">
        <v>26</v>
      </c>
      <c r="C256" t="s">
        <v>25</v>
      </c>
      <c r="D256">
        <v>2010</v>
      </c>
      <c r="E256">
        <v>220</v>
      </c>
    </row>
    <row r="257" spans="1:5" x14ac:dyDescent="0.25">
      <c r="A257" t="s">
        <v>1</v>
      </c>
      <c r="B257" t="s">
        <v>26</v>
      </c>
      <c r="C257" t="s">
        <v>25</v>
      </c>
      <c r="D257">
        <v>2011</v>
      </c>
      <c r="E257">
        <v>245</v>
      </c>
    </row>
    <row r="258" spans="1:5" x14ac:dyDescent="0.25">
      <c r="A258" t="s">
        <v>1</v>
      </c>
      <c r="B258" t="s">
        <v>26</v>
      </c>
      <c r="C258" t="s">
        <v>25</v>
      </c>
      <c r="D258">
        <v>2012</v>
      </c>
      <c r="E258">
        <v>231</v>
      </c>
    </row>
    <row r="259" spans="1:5" x14ac:dyDescent="0.25">
      <c r="A259" t="s">
        <v>1</v>
      </c>
      <c r="B259" t="s">
        <v>26</v>
      </c>
      <c r="C259" t="s">
        <v>25</v>
      </c>
      <c r="D259">
        <v>2013</v>
      </c>
      <c r="E259">
        <v>224</v>
      </c>
    </row>
    <row r="260" spans="1:5" x14ac:dyDescent="0.25">
      <c r="A260" t="s">
        <v>1</v>
      </c>
      <c r="B260" t="s">
        <v>26</v>
      </c>
      <c r="C260" t="s">
        <v>25</v>
      </c>
      <c r="D260">
        <v>2014</v>
      </c>
      <c r="E260">
        <v>257</v>
      </c>
    </row>
    <row r="261" spans="1:5" x14ac:dyDescent="0.25">
      <c r="A261" t="s">
        <v>1</v>
      </c>
      <c r="B261" t="s">
        <v>26</v>
      </c>
      <c r="C261" t="s">
        <v>25</v>
      </c>
      <c r="D261">
        <v>2015</v>
      </c>
      <c r="E261">
        <v>278</v>
      </c>
    </row>
    <row r="262" spans="1:5" x14ac:dyDescent="0.25">
      <c r="A262" t="s">
        <v>1</v>
      </c>
      <c r="B262" t="s">
        <v>26</v>
      </c>
      <c r="C262" t="s">
        <v>25</v>
      </c>
      <c r="D262">
        <v>2016</v>
      </c>
      <c r="E262">
        <v>279</v>
      </c>
    </row>
    <row r="263" spans="1:5" x14ac:dyDescent="0.25">
      <c r="A263" t="s">
        <v>1</v>
      </c>
      <c r="B263" t="s">
        <v>26</v>
      </c>
      <c r="C263" t="s">
        <v>25</v>
      </c>
      <c r="D263">
        <v>2017</v>
      </c>
      <c r="E263">
        <v>279</v>
      </c>
    </row>
    <row r="264" spans="1:5" x14ac:dyDescent="0.25">
      <c r="A264" t="s">
        <v>1</v>
      </c>
      <c r="B264" t="s">
        <v>26</v>
      </c>
      <c r="C264" t="s">
        <v>25</v>
      </c>
      <c r="D264">
        <v>2018</v>
      </c>
      <c r="E264">
        <v>331</v>
      </c>
    </row>
    <row r="265" spans="1:5" x14ac:dyDescent="0.25">
      <c r="A265" t="s">
        <v>1</v>
      </c>
      <c r="B265" t="s">
        <v>26</v>
      </c>
      <c r="C265" t="s">
        <v>25</v>
      </c>
      <c r="D265">
        <v>2019</v>
      </c>
      <c r="E265">
        <v>389</v>
      </c>
    </row>
    <row r="266" spans="1:5" x14ac:dyDescent="0.25">
      <c r="A266" t="s">
        <v>1</v>
      </c>
      <c r="B266" t="s">
        <v>27</v>
      </c>
      <c r="C266" t="s">
        <v>3</v>
      </c>
      <c r="D266">
        <v>2008</v>
      </c>
      <c r="E266">
        <v>223</v>
      </c>
    </row>
    <row r="267" spans="1:5" x14ac:dyDescent="0.25">
      <c r="A267" t="s">
        <v>1</v>
      </c>
      <c r="B267" t="s">
        <v>27</v>
      </c>
      <c r="C267" t="s">
        <v>3</v>
      </c>
      <c r="D267">
        <v>2009</v>
      </c>
      <c r="E267">
        <v>426</v>
      </c>
    </row>
    <row r="268" spans="1:5" x14ac:dyDescent="0.25">
      <c r="A268" t="s">
        <v>1</v>
      </c>
      <c r="B268" t="s">
        <v>27</v>
      </c>
      <c r="C268" t="s">
        <v>3</v>
      </c>
      <c r="D268">
        <v>2010</v>
      </c>
      <c r="E268">
        <v>283</v>
      </c>
    </row>
    <row r="269" spans="1:5" x14ac:dyDescent="0.25">
      <c r="A269" t="s">
        <v>1</v>
      </c>
      <c r="B269" t="s">
        <v>27</v>
      </c>
      <c r="C269" t="s">
        <v>3</v>
      </c>
      <c r="D269">
        <v>2011</v>
      </c>
      <c r="E269">
        <v>223</v>
      </c>
    </row>
    <row r="270" spans="1:5" x14ac:dyDescent="0.25">
      <c r="A270" t="s">
        <v>1</v>
      </c>
      <c r="B270" t="s">
        <v>27</v>
      </c>
      <c r="C270" t="s">
        <v>3</v>
      </c>
      <c r="D270">
        <v>2012</v>
      </c>
      <c r="E270">
        <v>255</v>
      </c>
    </row>
    <row r="271" spans="1:5" x14ac:dyDescent="0.25">
      <c r="A271" t="s">
        <v>1</v>
      </c>
      <c r="B271" t="s">
        <v>27</v>
      </c>
      <c r="C271" t="s">
        <v>3</v>
      </c>
      <c r="D271">
        <v>2013</v>
      </c>
      <c r="E271">
        <v>385</v>
      </c>
    </row>
    <row r="272" spans="1:5" x14ac:dyDescent="0.25">
      <c r="A272" t="s">
        <v>1</v>
      </c>
      <c r="B272" t="s">
        <v>27</v>
      </c>
      <c r="C272" t="s">
        <v>3</v>
      </c>
      <c r="D272">
        <v>2014</v>
      </c>
      <c r="E272">
        <v>211</v>
      </c>
    </row>
    <row r="273" spans="1:5" x14ac:dyDescent="0.25">
      <c r="A273" t="s">
        <v>1</v>
      </c>
      <c r="B273" t="s">
        <v>27</v>
      </c>
      <c r="C273" t="s">
        <v>3</v>
      </c>
      <c r="D273">
        <v>2015</v>
      </c>
      <c r="E273">
        <v>302</v>
      </c>
    </row>
    <row r="274" spans="1:5" x14ac:dyDescent="0.25">
      <c r="A274" t="s">
        <v>1</v>
      </c>
      <c r="B274" t="s">
        <v>27</v>
      </c>
      <c r="C274" t="s">
        <v>3</v>
      </c>
      <c r="D274">
        <v>2016</v>
      </c>
      <c r="E274">
        <v>277</v>
      </c>
    </row>
    <row r="275" spans="1:5" x14ac:dyDescent="0.25">
      <c r="A275" t="s">
        <v>1</v>
      </c>
      <c r="B275" t="s">
        <v>27</v>
      </c>
      <c r="C275" t="s">
        <v>3</v>
      </c>
      <c r="D275">
        <v>2017</v>
      </c>
      <c r="E275">
        <v>339</v>
      </c>
    </row>
    <row r="276" spans="1:5" x14ac:dyDescent="0.25">
      <c r="A276" t="s">
        <v>1</v>
      </c>
      <c r="B276" t="s">
        <v>27</v>
      </c>
      <c r="C276" t="s">
        <v>3</v>
      </c>
      <c r="D276">
        <v>2018</v>
      </c>
      <c r="E276">
        <v>357</v>
      </c>
    </row>
    <row r="277" spans="1:5" x14ac:dyDescent="0.25">
      <c r="A277" t="s">
        <v>1</v>
      </c>
      <c r="B277" t="s">
        <v>27</v>
      </c>
      <c r="C277" t="s">
        <v>3</v>
      </c>
      <c r="D277">
        <v>2019</v>
      </c>
      <c r="E277">
        <v>343</v>
      </c>
    </row>
    <row r="278" spans="1:5" x14ac:dyDescent="0.25">
      <c r="A278" t="s">
        <v>1</v>
      </c>
      <c r="B278" t="s">
        <v>27</v>
      </c>
      <c r="C278" t="s">
        <v>16</v>
      </c>
      <c r="D278">
        <v>2008</v>
      </c>
      <c r="E278">
        <v>53</v>
      </c>
    </row>
    <row r="279" spans="1:5" x14ac:dyDescent="0.25">
      <c r="A279" t="s">
        <v>1</v>
      </c>
      <c r="B279" t="s">
        <v>27</v>
      </c>
      <c r="C279" t="s">
        <v>16</v>
      </c>
      <c r="D279">
        <v>2009</v>
      </c>
      <c r="E279">
        <v>47</v>
      </c>
    </row>
    <row r="280" spans="1:5" x14ac:dyDescent="0.25">
      <c r="A280" t="s">
        <v>1</v>
      </c>
      <c r="B280" t="s">
        <v>27</v>
      </c>
      <c r="C280" t="s">
        <v>16</v>
      </c>
      <c r="D280">
        <v>2010</v>
      </c>
      <c r="E280">
        <v>72</v>
      </c>
    </row>
    <row r="281" spans="1:5" x14ac:dyDescent="0.25">
      <c r="A281" t="s">
        <v>1</v>
      </c>
      <c r="B281" t="s">
        <v>27</v>
      </c>
      <c r="C281" t="s">
        <v>16</v>
      </c>
      <c r="D281">
        <v>2011</v>
      </c>
      <c r="E281">
        <v>64</v>
      </c>
    </row>
    <row r="282" spans="1:5" x14ac:dyDescent="0.25">
      <c r="A282" t="s">
        <v>1</v>
      </c>
      <c r="B282" t="s">
        <v>27</v>
      </c>
      <c r="C282" t="s">
        <v>16</v>
      </c>
      <c r="D282">
        <v>2012</v>
      </c>
      <c r="E282">
        <v>60</v>
      </c>
    </row>
    <row r="283" spans="1:5" x14ac:dyDescent="0.25">
      <c r="A283" t="s">
        <v>1</v>
      </c>
      <c r="B283" t="s">
        <v>27</v>
      </c>
      <c r="C283" t="s">
        <v>16</v>
      </c>
      <c r="D283">
        <v>2013</v>
      </c>
      <c r="E283">
        <v>58</v>
      </c>
    </row>
    <row r="284" spans="1:5" x14ac:dyDescent="0.25">
      <c r="A284" t="s">
        <v>1</v>
      </c>
      <c r="B284" t="s">
        <v>27</v>
      </c>
      <c r="C284" t="s">
        <v>16</v>
      </c>
      <c r="D284">
        <v>2014</v>
      </c>
      <c r="E284">
        <v>60</v>
      </c>
    </row>
    <row r="285" spans="1:5" x14ac:dyDescent="0.25">
      <c r="A285" t="s">
        <v>1</v>
      </c>
      <c r="B285" t="s">
        <v>27</v>
      </c>
      <c r="C285" t="s">
        <v>16</v>
      </c>
      <c r="D285">
        <v>2015</v>
      </c>
      <c r="E285">
        <v>54</v>
      </c>
    </row>
    <row r="286" spans="1:5" x14ac:dyDescent="0.25">
      <c r="A286" t="s">
        <v>1</v>
      </c>
      <c r="B286" t="s">
        <v>27</v>
      </c>
      <c r="C286" t="s">
        <v>16</v>
      </c>
      <c r="D286">
        <v>2016</v>
      </c>
      <c r="E286">
        <v>55</v>
      </c>
    </row>
    <row r="287" spans="1:5" x14ac:dyDescent="0.25">
      <c r="A287" t="s">
        <v>1</v>
      </c>
      <c r="B287" t="s">
        <v>27</v>
      </c>
      <c r="C287" t="s">
        <v>16</v>
      </c>
      <c r="D287">
        <v>2017</v>
      </c>
      <c r="E287">
        <v>56</v>
      </c>
    </row>
    <row r="288" spans="1:5" x14ac:dyDescent="0.25">
      <c r="A288" t="s">
        <v>1</v>
      </c>
      <c r="B288" t="s">
        <v>27</v>
      </c>
      <c r="C288" t="s">
        <v>16</v>
      </c>
      <c r="D288">
        <v>2018</v>
      </c>
      <c r="E288">
        <v>57</v>
      </c>
    </row>
    <row r="289" spans="1:5" x14ac:dyDescent="0.25">
      <c r="A289" t="s">
        <v>1</v>
      </c>
      <c r="B289" t="s">
        <v>27</v>
      </c>
      <c r="C289" t="s">
        <v>16</v>
      </c>
      <c r="D289">
        <v>2019</v>
      </c>
      <c r="E289">
        <v>52</v>
      </c>
    </row>
    <row r="290" spans="1:5" x14ac:dyDescent="0.25">
      <c r="A290" t="s">
        <v>1</v>
      </c>
      <c r="B290" t="s">
        <v>27</v>
      </c>
      <c r="C290" t="s">
        <v>17</v>
      </c>
      <c r="D290">
        <v>2008</v>
      </c>
      <c r="E290">
        <v>296</v>
      </c>
    </row>
    <row r="291" spans="1:5" x14ac:dyDescent="0.25">
      <c r="A291" t="s">
        <v>1</v>
      </c>
      <c r="B291" t="s">
        <v>27</v>
      </c>
      <c r="C291" t="s">
        <v>17</v>
      </c>
      <c r="D291">
        <v>2009</v>
      </c>
      <c r="E291">
        <v>209</v>
      </c>
    </row>
    <row r="292" spans="1:5" x14ac:dyDescent="0.25">
      <c r="A292" t="s">
        <v>1</v>
      </c>
      <c r="B292" t="s">
        <v>27</v>
      </c>
      <c r="C292" t="s">
        <v>17</v>
      </c>
      <c r="D292">
        <v>2010</v>
      </c>
      <c r="E292">
        <v>186</v>
      </c>
    </row>
    <row r="293" spans="1:5" x14ac:dyDescent="0.25">
      <c r="A293" t="s">
        <v>1</v>
      </c>
      <c r="B293" t="s">
        <v>27</v>
      </c>
      <c r="C293" t="s">
        <v>17</v>
      </c>
      <c r="D293">
        <v>2011</v>
      </c>
      <c r="E293">
        <v>164</v>
      </c>
    </row>
    <row r="294" spans="1:5" x14ac:dyDescent="0.25">
      <c r="A294" t="s">
        <v>1</v>
      </c>
      <c r="B294" t="s">
        <v>27</v>
      </c>
      <c r="C294" t="s">
        <v>17</v>
      </c>
      <c r="D294">
        <v>2012</v>
      </c>
      <c r="E294">
        <v>192</v>
      </c>
    </row>
    <row r="295" spans="1:5" x14ac:dyDescent="0.25">
      <c r="A295" t="s">
        <v>1</v>
      </c>
      <c r="B295" t="s">
        <v>27</v>
      </c>
      <c r="C295" t="s">
        <v>17</v>
      </c>
      <c r="D295">
        <v>2013</v>
      </c>
      <c r="E295">
        <v>139</v>
      </c>
    </row>
    <row r="296" spans="1:5" x14ac:dyDescent="0.25">
      <c r="A296" t="s">
        <v>1</v>
      </c>
      <c r="B296" t="s">
        <v>27</v>
      </c>
      <c r="C296" t="s">
        <v>17</v>
      </c>
      <c r="D296">
        <v>2014</v>
      </c>
      <c r="E296">
        <v>209</v>
      </c>
    </row>
    <row r="297" spans="1:5" x14ac:dyDescent="0.25">
      <c r="A297" t="s">
        <v>1</v>
      </c>
      <c r="B297" t="s">
        <v>27</v>
      </c>
      <c r="C297" t="s">
        <v>17</v>
      </c>
      <c r="D297">
        <v>2015</v>
      </c>
      <c r="E297">
        <v>224</v>
      </c>
    </row>
    <row r="298" spans="1:5" x14ac:dyDescent="0.25">
      <c r="A298" t="s">
        <v>1</v>
      </c>
      <c r="B298" t="s">
        <v>27</v>
      </c>
      <c r="C298" t="s">
        <v>17</v>
      </c>
      <c r="D298">
        <v>2016</v>
      </c>
      <c r="E298">
        <v>238</v>
      </c>
    </row>
    <row r="299" spans="1:5" x14ac:dyDescent="0.25">
      <c r="A299" t="s">
        <v>1</v>
      </c>
      <c r="B299" t="s">
        <v>27</v>
      </c>
      <c r="C299" t="s">
        <v>17</v>
      </c>
      <c r="D299">
        <v>2017</v>
      </c>
      <c r="E299">
        <v>211</v>
      </c>
    </row>
    <row r="300" spans="1:5" x14ac:dyDescent="0.25">
      <c r="A300" t="s">
        <v>1</v>
      </c>
      <c r="B300" t="s">
        <v>27</v>
      </c>
      <c r="C300" t="s">
        <v>17</v>
      </c>
      <c r="D300">
        <v>2018</v>
      </c>
      <c r="E300">
        <v>191</v>
      </c>
    </row>
    <row r="301" spans="1:5" x14ac:dyDescent="0.25">
      <c r="A301" t="s">
        <v>1</v>
      </c>
      <c r="B301" t="s">
        <v>27</v>
      </c>
      <c r="C301" t="s">
        <v>17</v>
      </c>
      <c r="D301">
        <v>2019</v>
      </c>
      <c r="E301">
        <v>180</v>
      </c>
    </row>
    <row r="302" spans="1:5" x14ac:dyDescent="0.25">
      <c r="A302" t="s">
        <v>1</v>
      </c>
      <c r="B302" t="s">
        <v>27</v>
      </c>
      <c r="C302" t="s">
        <v>18</v>
      </c>
      <c r="D302">
        <v>2008</v>
      </c>
      <c r="E302">
        <v>93</v>
      </c>
    </row>
    <row r="303" spans="1:5" x14ac:dyDescent="0.25">
      <c r="A303" t="s">
        <v>1</v>
      </c>
      <c r="B303" t="s">
        <v>27</v>
      </c>
      <c r="C303" t="s">
        <v>18</v>
      </c>
      <c r="D303">
        <v>2009</v>
      </c>
      <c r="E303">
        <v>116</v>
      </c>
    </row>
    <row r="304" spans="1:5" x14ac:dyDescent="0.25">
      <c r="A304" t="s">
        <v>1</v>
      </c>
      <c r="B304" t="s">
        <v>27</v>
      </c>
      <c r="C304" t="s">
        <v>18</v>
      </c>
      <c r="D304">
        <v>2010</v>
      </c>
      <c r="E304">
        <v>100</v>
      </c>
    </row>
    <row r="305" spans="1:5" x14ac:dyDescent="0.25">
      <c r="A305" t="s">
        <v>1</v>
      </c>
      <c r="B305" t="s">
        <v>27</v>
      </c>
      <c r="C305" t="s">
        <v>18</v>
      </c>
      <c r="D305">
        <v>2011</v>
      </c>
      <c r="E305">
        <v>90</v>
      </c>
    </row>
    <row r="306" spans="1:5" x14ac:dyDescent="0.25">
      <c r="A306" t="s">
        <v>1</v>
      </c>
      <c r="B306" t="s">
        <v>27</v>
      </c>
      <c r="C306" t="s">
        <v>18</v>
      </c>
      <c r="D306">
        <v>2012</v>
      </c>
      <c r="E306">
        <v>91</v>
      </c>
    </row>
    <row r="307" spans="1:5" x14ac:dyDescent="0.25">
      <c r="A307" t="s">
        <v>1</v>
      </c>
      <c r="B307" t="s">
        <v>27</v>
      </c>
      <c r="C307" t="s">
        <v>18</v>
      </c>
      <c r="D307">
        <v>2013</v>
      </c>
      <c r="E307">
        <v>92</v>
      </c>
    </row>
    <row r="308" spans="1:5" x14ac:dyDescent="0.25">
      <c r="A308" t="s">
        <v>1</v>
      </c>
      <c r="B308" t="s">
        <v>27</v>
      </c>
      <c r="C308" t="s">
        <v>18</v>
      </c>
      <c r="D308">
        <v>2014</v>
      </c>
      <c r="E308">
        <v>87</v>
      </c>
    </row>
    <row r="309" spans="1:5" x14ac:dyDescent="0.25">
      <c r="A309" t="s">
        <v>1</v>
      </c>
      <c r="B309" t="s">
        <v>27</v>
      </c>
      <c r="C309" t="s">
        <v>18</v>
      </c>
      <c r="D309">
        <v>2015</v>
      </c>
      <c r="E309">
        <v>91</v>
      </c>
    </row>
    <row r="310" spans="1:5" x14ac:dyDescent="0.25">
      <c r="A310" t="s">
        <v>1</v>
      </c>
      <c r="B310" t="s">
        <v>27</v>
      </c>
      <c r="C310" t="s">
        <v>18</v>
      </c>
      <c r="D310">
        <v>2016</v>
      </c>
      <c r="E310">
        <v>89</v>
      </c>
    </row>
    <row r="311" spans="1:5" x14ac:dyDescent="0.25">
      <c r="A311" t="s">
        <v>1</v>
      </c>
      <c r="B311" t="s">
        <v>27</v>
      </c>
      <c r="C311" t="s">
        <v>18</v>
      </c>
      <c r="D311">
        <v>2017</v>
      </c>
      <c r="E311">
        <v>108</v>
      </c>
    </row>
    <row r="312" spans="1:5" x14ac:dyDescent="0.25">
      <c r="A312" t="s">
        <v>1</v>
      </c>
      <c r="B312" t="s">
        <v>27</v>
      </c>
      <c r="C312" t="s">
        <v>18</v>
      </c>
      <c r="D312">
        <v>2018</v>
      </c>
      <c r="E312">
        <v>103</v>
      </c>
    </row>
    <row r="313" spans="1:5" x14ac:dyDescent="0.25">
      <c r="A313" t="s">
        <v>1</v>
      </c>
      <c r="B313" t="s">
        <v>27</v>
      </c>
      <c r="C313" t="s">
        <v>18</v>
      </c>
      <c r="D313">
        <v>2019</v>
      </c>
      <c r="E313">
        <v>104</v>
      </c>
    </row>
    <row r="314" spans="1:5" x14ac:dyDescent="0.25">
      <c r="A314" t="s">
        <v>1</v>
      </c>
      <c r="B314" t="s">
        <v>27</v>
      </c>
      <c r="C314" t="s">
        <v>19</v>
      </c>
      <c r="D314">
        <v>2008</v>
      </c>
      <c r="E314">
        <v>3416</v>
      </c>
    </row>
    <row r="315" spans="1:5" x14ac:dyDescent="0.25">
      <c r="A315" t="s">
        <v>1</v>
      </c>
      <c r="B315" t="s">
        <v>27</v>
      </c>
      <c r="C315" t="s">
        <v>19</v>
      </c>
      <c r="D315">
        <v>2009</v>
      </c>
      <c r="E315">
        <v>3420</v>
      </c>
    </row>
    <row r="316" spans="1:5" x14ac:dyDescent="0.25">
      <c r="A316" t="s">
        <v>1</v>
      </c>
      <c r="B316" t="s">
        <v>27</v>
      </c>
      <c r="C316" t="s">
        <v>19</v>
      </c>
      <c r="D316">
        <v>2010</v>
      </c>
      <c r="E316">
        <v>4024</v>
      </c>
    </row>
    <row r="317" spans="1:5" x14ac:dyDescent="0.25">
      <c r="A317" t="s">
        <v>1</v>
      </c>
      <c r="B317" t="s">
        <v>27</v>
      </c>
      <c r="C317" t="s">
        <v>19</v>
      </c>
      <c r="D317">
        <v>2011</v>
      </c>
      <c r="E317">
        <v>3325</v>
      </c>
    </row>
    <row r="318" spans="1:5" x14ac:dyDescent="0.25">
      <c r="A318" t="s">
        <v>1</v>
      </c>
      <c r="B318" t="s">
        <v>27</v>
      </c>
      <c r="C318" t="s">
        <v>19</v>
      </c>
      <c r="D318">
        <v>2012</v>
      </c>
      <c r="E318">
        <v>2357</v>
      </c>
    </row>
    <row r="319" spans="1:5" x14ac:dyDescent="0.25">
      <c r="A319" t="s">
        <v>1</v>
      </c>
      <c r="B319" t="s">
        <v>27</v>
      </c>
      <c r="C319" t="s">
        <v>19</v>
      </c>
      <c r="D319">
        <v>2013</v>
      </c>
      <c r="E319">
        <v>3436</v>
      </c>
    </row>
    <row r="320" spans="1:5" x14ac:dyDescent="0.25">
      <c r="A320" t="s">
        <v>1</v>
      </c>
      <c r="B320" t="s">
        <v>27</v>
      </c>
      <c r="C320" t="s">
        <v>19</v>
      </c>
      <c r="D320">
        <v>2014</v>
      </c>
      <c r="E320">
        <v>3421</v>
      </c>
    </row>
    <row r="321" spans="1:5" x14ac:dyDescent="0.25">
      <c r="A321" t="s">
        <v>1</v>
      </c>
      <c r="B321" t="s">
        <v>27</v>
      </c>
      <c r="C321" t="s">
        <v>19</v>
      </c>
      <c r="D321">
        <v>2015</v>
      </c>
      <c r="E321">
        <v>5095</v>
      </c>
    </row>
    <row r="322" spans="1:5" x14ac:dyDescent="0.25">
      <c r="A322" t="s">
        <v>1</v>
      </c>
      <c r="B322" t="s">
        <v>27</v>
      </c>
      <c r="C322" t="s">
        <v>19</v>
      </c>
      <c r="D322">
        <v>2016</v>
      </c>
      <c r="E322">
        <v>3427</v>
      </c>
    </row>
    <row r="323" spans="1:5" x14ac:dyDescent="0.25">
      <c r="A323" t="s">
        <v>1</v>
      </c>
      <c r="B323" t="s">
        <v>27</v>
      </c>
      <c r="C323" t="s">
        <v>19</v>
      </c>
      <c r="D323">
        <v>2017</v>
      </c>
      <c r="E323">
        <v>3964</v>
      </c>
    </row>
    <row r="324" spans="1:5" x14ac:dyDescent="0.25">
      <c r="A324" t="s">
        <v>1</v>
      </c>
      <c r="B324" t="s">
        <v>27</v>
      </c>
      <c r="C324" t="s">
        <v>19</v>
      </c>
      <c r="D324">
        <v>2018</v>
      </c>
      <c r="E324">
        <v>4212</v>
      </c>
    </row>
    <row r="325" spans="1:5" x14ac:dyDescent="0.25">
      <c r="A325" t="s">
        <v>1</v>
      </c>
      <c r="B325" t="s">
        <v>27</v>
      </c>
      <c r="C325" t="s">
        <v>19</v>
      </c>
      <c r="D325">
        <v>2019</v>
      </c>
      <c r="E325">
        <v>4242</v>
      </c>
    </row>
    <row r="326" spans="1:5" x14ac:dyDescent="0.25">
      <c r="A326" t="s">
        <v>1</v>
      </c>
      <c r="B326" t="s">
        <v>27</v>
      </c>
      <c r="C326" t="s">
        <v>20</v>
      </c>
      <c r="D326">
        <v>2008</v>
      </c>
      <c r="E326">
        <v>687</v>
      </c>
    </row>
    <row r="327" spans="1:5" x14ac:dyDescent="0.25">
      <c r="A327" t="s">
        <v>1</v>
      </c>
      <c r="B327" t="s">
        <v>27</v>
      </c>
      <c r="C327" t="s">
        <v>20</v>
      </c>
      <c r="D327">
        <v>2009</v>
      </c>
      <c r="E327">
        <v>919</v>
      </c>
    </row>
    <row r="328" spans="1:5" x14ac:dyDescent="0.25">
      <c r="A328" t="s">
        <v>1</v>
      </c>
      <c r="B328" t="s">
        <v>27</v>
      </c>
      <c r="C328" t="s">
        <v>20</v>
      </c>
      <c r="D328">
        <v>2010</v>
      </c>
      <c r="E328">
        <v>608</v>
      </c>
    </row>
    <row r="329" spans="1:5" x14ac:dyDescent="0.25">
      <c r="A329" t="s">
        <v>1</v>
      </c>
      <c r="B329" t="s">
        <v>27</v>
      </c>
      <c r="C329" t="s">
        <v>20</v>
      </c>
      <c r="D329">
        <v>2011</v>
      </c>
      <c r="E329">
        <v>720</v>
      </c>
    </row>
    <row r="330" spans="1:5" x14ac:dyDescent="0.25">
      <c r="A330" t="s">
        <v>1</v>
      </c>
      <c r="B330" t="s">
        <v>27</v>
      </c>
      <c r="C330" t="s">
        <v>20</v>
      </c>
      <c r="D330">
        <v>2012</v>
      </c>
      <c r="E330">
        <v>861</v>
      </c>
    </row>
    <row r="331" spans="1:5" x14ac:dyDescent="0.25">
      <c r="A331" t="s">
        <v>1</v>
      </c>
      <c r="B331" t="s">
        <v>27</v>
      </c>
      <c r="C331" t="s">
        <v>20</v>
      </c>
      <c r="D331">
        <v>2013</v>
      </c>
      <c r="E331">
        <v>991</v>
      </c>
    </row>
    <row r="332" spans="1:5" x14ac:dyDescent="0.25">
      <c r="A332" t="s">
        <v>1</v>
      </c>
      <c r="B332" t="s">
        <v>27</v>
      </c>
      <c r="C332" t="s">
        <v>20</v>
      </c>
      <c r="D332">
        <v>2014</v>
      </c>
      <c r="E332">
        <v>910</v>
      </c>
    </row>
    <row r="333" spans="1:5" x14ac:dyDescent="0.25">
      <c r="A333" t="s">
        <v>1</v>
      </c>
      <c r="B333" t="s">
        <v>27</v>
      </c>
      <c r="C333" t="s">
        <v>20</v>
      </c>
      <c r="D333">
        <v>2015</v>
      </c>
      <c r="E333">
        <v>781</v>
      </c>
    </row>
    <row r="334" spans="1:5" x14ac:dyDescent="0.25">
      <c r="A334" t="s">
        <v>1</v>
      </c>
      <c r="B334" t="s">
        <v>27</v>
      </c>
      <c r="C334" t="s">
        <v>20</v>
      </c>
      <c r="D334">
        <v>2016</v>
      </c>
      <c r="E334">
        <v>1126</v>
      </c>
    </row>
    <row r="335" spans="1:5" x14ac:dyDescent="0.25">
      <c r="A335" t="s">
        <v>1</v>
      </c>
      <c r="B335" t="s">
        <v>27</v>
      </c>
      <c r="C335" t="s">
        <v>20</v>
      </c>
      <c r="D335">
        <v>2017</v>
      </c>
      <c r="E335">
        <v>868</v>
      </c>
    </row>
    <row r="336" spans="1:5" x14ac:dyDescent="0.25">
      <c r="A336" t="s">
        <v>1</v>
      </c>
      <c r="B336" t="s">
        <v>27</v>
      </c>
      <c r="C336" t="s">
        <v>20</v>
      </c>
      <c r="D336">
        <v>2018</v>
      </c>
      <c r="E336">
        <v>1110</v>
      </c>
    </row>
    <row r="337" spans="1:5" x14ac:dyDescent="0.25">
      <c r="A337" t="s">
        <v>1</v>
      </c>
      <c r="B337" t="s">
        <v>27</v>
      </c>
      <c r="C337" t="s">
        <v>20</v>
      </c>
      <c r="D337">
        <v>2019</v>
      </c>
      <c r="E337">
        <v>1063</v>
      </c>
    </row>
    <row r="338" spans="1:5" x14ac:dyDescent="0.25">
      <c r="A338" t="s">
        <v>1</v>
      </c>
      <c r="B338" t="s">
        <v>27</v>
      </c>
      <c r="C338" t="s">
        <v>21</v>
      </c>
      <c r="D338">
        <v>2008</v>
      </c>
      <c r="E338">
        <v>2087</v>
      </c>
    </row>
    <row r="339" spans="1:5" x14ac:dyDescent="0.25">
      <c r="A339" t="s">
        <v>1</v>
      </c>
      <c r="B339" t="s">
        <v>27</v>
      </c>
      <c r="C339" t="s">
        <v>21</v>
      </c>
      <c r="D339">
        <v>2009</v>
      </c>
      <c r="E339">
        <v>586</v>
      </c>
    </row>
    <row r="340" spans="1:5" x14ac:dyDescent="0.25">
      <c r="A340" t="s">
        <v>1</v>
      </c>
      <c r="B340" t="s">
        <v>27</v>
      </c>
      <c r="C340" t="s">
        <v>21</v>
      </c>
      <c r="D340">
        <v>2010</v>
      </c>
      <c r="E340">
        <v>866</v>
      </c>
    </row>
    <row r="341" spans="1:5" x14ac:dyDescent="0.25">
      <c r="A341" t="s">
        <v>1</v>
      </c>
      <c r="B341" t="s">
        <v>27</v>
      </c>
      <c r="C341" t="s">
        <v>21</v>
      </c>
      <c r="D341">
        <v>2011</v>
      </c>
      <c r="E341">
        <v>573</v>
      </c>
    </row>
    <row r="342" spans="1:5" x14ac:dyDescent="0.25">
      <c r="A342" t="s">
        <v>1</v>
      </c>
      <c r="B342" t="s">
        <v>27</v>
      </c>
      <c r="C342" t="s">
        <v>21</v>
      </c>
      <c r="D342">
        <v>2012</v>
      </c>
      <c r="E342">
        <v>434</v>
      </c>
    </row>
    <row r="343" spans="1:5" x14ac:dyDescent="0.25">
      <c r="A343" t="s">
        <v>1</v>
      </c>
      <c r="B343" t="s">
        <v>27</v>
      </c>
      <c r="C343" t="s">
        <v>21</v>
      </c>
      <c r="D343">
        <v>2013</v>
      </c>
      <c r="E343">
        <v>472</v>
      </c>
    </row>
    <row r="344" spans="1:5" x14ac:dyDescent="0.25">
      <c r="A344" t="s">
        <v>1</v>
      </c>
      <c r="B344" t="s">
        <v>27</v>
      </c>
      <c r="C344" t="s">
        <v>21</v>
      </c>
      <c r="D344">
        <v>2014</v>
      </c>
      <c r="E344">
        <v>417</v>
      </c>
    </row>
    <row r="345" spans="1:5" x14ac:dyDescent="0.25">
      <c r="A345" t="s">
        <v>1</v>
      </c>
      <c r="B345" t="s">
        <v>27</v>
      </c>
      <c r="C345" t="s">
        <v>21</v>
      </c>
      <c r="D345">
        <v>2015</v>
      </c>
      <c r="E345">
        <v>672</v>
      </c>
    </row>
    <row r="346" spans="1:5" x14ac:dyDescent="0.25">
      <c r="A346" t="s">
        <v>1</v>
      </c>
      <c r="B346" t="s">
        <v>27</v>
      </c>
      <c r="C346" t="s">
        <v>21</v>
      </c>
      <c r="D346">
        <v>2016</v>
      </c>
      <c r="E346">
        <v>536</v>
      </c>
    </row>
    <row r="347" spans="1:5" x14ac:dyDescent="0.25">
      <c r="A347" t="s">
        <v>1</v>
      </c>
      <c r="B347" t="s">
        <v>27</v>
      </c>
      <c r="C347" t="s">
        <v>21</v>
      </c>
      <c r="D347">
        <v>2017</v>
      </c>
      <c r="E347">
        <v>1060</v>
      </c>
    </row>
    <row r="348" spans="1:5" x14ac:dyDescent="0.25">
      <c r="A348" t="s">
        <v>1</v>
      </c>
      <c r="B348" t="s">
        <v>27</v>
      </c>
      <c r="C348" t="s">
        <v>21</v>
      </c>
      <c r="D348">
        <v>2018</v>
      </c>
      <c r="E348">
        <v>414</v>
      </c>
    </row>
    <row r="349" spans="1:5" x14ac:dyDescent="0.25">
      <c r="A349" t="s">
        <v>1</v>
      </c>
      <c r="B349" t="s">
        <v>27</v>
      </c>
      <c r="C349" t="s">
        <v>21</v>
      </c>
      <c r="D349">
        <v>2019</v>
      </c>
      <c r="E349">
        <v>357</v>
      </c>
    </row>
    <row r="350" spans="1:5" x14ac:dyDescent="0.25">
      <c r="A350" t="s">
        <v>1</v>
      </c>
      <c r="B350" t="s">
        <v>27</v>
      </c>
      <c r="C350" t="s">
        <v>22</v>
      </c>
      <c r="D350">
        <v>2008</v>
      </c>
      <c r="E350">
        <v>1632</v>
      </c>
    </row>
    <row r="351" spans="1:5" x14ac:dyDescent="0.25">
      <c r="A351" t="s">
        <v>1</v>
      </c>
      <c r="B351" t="s">
        <v>27</v>
      </c>
      <c r="C351" t="s">
        <v>22</v>
      </c>
      <c r="D351">
        <v>2009</v>
      </c>
      <c r="E351">
        <v>1489</v>
      </c>
    </row>
    <row r="352" spans="1:5" x14ac:dyDescent="0.25">
      <c r="A352" t="s">
        <v>1</v>
      </c>
      <c r="B352" t="s">
        <v>27</v>
      </c>
      <c r="C352" t="s">
        <v>22</v>
      </c>
      <c r="D352">
        <v>2010</v>
      </c>
      <c r="E352">
        <v>1360</v>
      </c>
    </row>
    <row r="353" spans="1:5" x14ac:dyDescent="0.25">
      <c r="A353" t="s">
        <v>1</v>
      </c>
      <c r="B353" t="s">
        <v>27</v>
      </c>
      <c r="C353" t="s">
        <v>22</v>
      </c>
      <c r="D353">
        <v>2011</v>
      </c>
      <c r="E353">
        <v>1473</v>
      </c>
    </row>
    <row r="354" spans="1:5" x14ac:dyDescent="0.25">
      <c r="A354" t="s">
        <v>1</v>
      </c>
      <c r="B354" t="s">
        <v>27</v>
      </c>
      <c r="C354" t="s">
        <v>22</v>
      </c>
      <c r="D354">
        <v>2012</v>
      </c>
      <c r="E354">
        <v>1522</v>
      </c>
    </row>
    <row r="355" spans="1:5" x14ac:dyDescent="0.25">
      <c r="A355" t="s">
        <v>1</v>
      </c>
      <c r="B355" t="s">
        <v>27</v>
      </c>
      <c r="C355" t="s">
        <v>22</v>
      </c>
      <c r="D355">
        <v>2013</v>
      </c>
      <c r="E355">
        <v>1546</v>
      </c>
    </row>
    <row r="356" spans="1:5" x14ac:dyDescent="0.25">
      <c r="A356" t="s">
        <v>1</v>
      </c>
      <c r="B356" t="s">
        <v>27</v>
      </c>
      <c r="C356" t="s">
        <v>22</v>
      </c>
      <c r="D356">
        <v>2014</v>
      </c>
      <c r="E356">
        <v>1508</v>
      </c>
    </row>
    <row r="357" spans="1:5" x14ac:dyDescent="0.25">
      <c r="A357" t="s">
        <v>1</v>
      </c>
      <c r="B357" t="s">
        <v>27</v>
      </c>
      <c r="C357" t="s">
        <v>22</v>
      </c>
      <c r="D357">
        <v>2015</v>
      </c>
      <c r="E357">
        <v>1324</v>
      </c>
    </row>
    <row r="358" spans="1:5" x14ac:dyDescent="0.25">
      <c r="A358" t="s">
        <v>1</v>
      </c>
      <c r="B358" t="s">
        <v>27</v>
      </c>
      <c r="C358" t="s">
        <v>22</v>
      </c>
      <c r="D358">
        <v>2016</v>
      </c>
      <c r="E358">
        <v>1575</v>
      </c>
    </row>
    <row r="359" spans="1:5" x14ac:dyDescent="0.25">
      <c r="A359" t="s">
        <v>1</v>
      </c>
      <c r="B359" t="s">
        <v>27</v>
      </c>
      <c r="C359" t="s">
        <v>22</v>
      </c>
      <c r="D359">
        <v>2017</v>
      </c>
      <c r="E359">
        <v>1621</v>
      </c>
    </row>
    <row r="360" spans="1:5" x14ac:dyDescent="0.25">
      <c r="A360" t="s">
        <v>1</v>
      </c>
      <c r="B360" t="s">
        <v>27</v>
      </c>
      <c r="C360" t="s">
        <v>22</v>
      </c>
      <c r="D360">
        <v>2018</v>
      </c>
      <c r="E360">
        <v>1667</v>
      </c>
    </row>
    <row r="361" spans="1:5" x14ac:dyDescent="0.25">
      <c r="A361" t="s">
        <v>1</v>
      </c>
      <c r="B361" t="s">
        <v>27</v>
      </c>
      <c r="C361" t="s">
        <v>22</v>
      </c>
      <c r="D361">
        <v>2019</v>
      </c>
      <c r="E361">
        <v>2244</v>
      </c>
    </row>
    <row r="362" spans="1:5" x14ac:dyDescent="0.25">
      <c r="A362" t="s">
        <v>1</v>
      </c>
      <c r="B362" t="s">
        <v>27</v>
      </c>
      <c r="C362" t="s">
        <v>23</v>
      </c>
      <c r="D362">
        <v>2008</v>
      </c>
      <c r="E362">
        <v>207</v>
      </c>
    </row>
    <row r="363" spans="1:5" x14ac:dyDescent="0.25">
      <c r="A363" t="s">
        <v>1</v>
      </c>
      <c r="B363" t="s">
        <v>27</v>
      </c>
      <c r="C363" t="s">
        <v>23</v>
      </c>
      <c r="D363">
        <v>2009</v>
      </c>
      <c r="E363">
        <v>362</v>
      </c>
    </row>
    <row r="364" spans="1:5" x14ac:dyDescent="0.25">
      <c r="A364" t="s">
        <v>1</v>
      </c>
      <c r="B364" t="s">
        <v>27</v>
      </c>
      <c r="C364" t="s">
        <v>23</v>
      </c>
      <c r="D364">
        <v>2010</v>
      </c>
      <c r="E364">
        <v>437</v>
      </c>
    </row>
    <row r="365" spans="1:5" x14ac:dyDescent="0.25">
      <c r="A365" t="s">
        <v>1</v>
      </c>
      <c r="B365" t="s">
        <v>27</v>
      </c>
      <c r="C365" t="s">
        <v>23</v>
      </c>
      <c r="D365">
        <v>2011</v>
      </c>
      <c r="E365">
        <v>468</v>
      </c>
    </row>
    <row r="366" spans="1:5" x14ac:dyDescent="0.25">
      <c r="A366" t="s">
        <v>1</v>
      </c>
      <c r="B366" t="s">
        <v>27</v>
      </c>
      <c r="C366" t="s">
        <v>23</v>
      </c>
      <c r="D366">
        <v>2012</v>
      </c>
      <c r="E366">
        <v>473</v>
      </c>
    </row>
    <row r="367" spans="1:5" x14ac:dyDescent="0.25">
      <c r="A367" t="s">
        <v>1</v>
      </c>
      <c r="B367" t="s">
        <v>27</v>
      </c>
      <c r="C367" t="s">
        <v>23</v>
      </c>
      <c r="D367">
        <v>2013</v>
      </c>
      <c r="E367">
        <v>442</v>
      </c>
    </row>
    <row r="368" spans="1:5" x14ac:dyDescent="0.25">
      <c r="A368" t="s">
        <v>1</v>
      </c>
      <c r="B368" t="s">
        <v>27</v>
      </c>
      <c r="C368" t="s">
        <v>23</v>
      </c>
      <c r="D368">
        <v>2014</v>
      </c>
      <c r="E368">
        <v>379</v>
      </c>
    </row>
    <row r="369" spans="1:5" x14ac:dyDescent="0.25">
      <c r="A369" t="s">
        <v>1</v>
      </c>
      <c r="B369" t="s">
        <v>27</v>
      </c>
      <c r="C369" t="s">
        <v>23</v>
      </c>
      <c r="D369">
        <v>2015</v>
      </c>
      <c r="E369">
        <v>381</v>
      </c>
    </row>
    <row r="370" spans="1:5" x14ac:dyDescent="0.25">
      <c r="A370" t="s">
        <v>1</v>
      </c>
      <c r="B370" t="s">
        <v>27</v>
      </c>
      <c r="C370" t="s">
        <v>23</v>
      </c>
      <c r="D370">
        <v>2016</v>
      </c>
      <c r="E370">
        <v>154</v>
      </c>
    </row>
    <row r="371" spans="1:5" x14ac:dyDescent="0.25">
      <c r="A371" t="s">
        <v>1</v>
      </c>
      <c r="B371" t="s">
        <v>27</v>
      </c>
      <c r="C371" t="s">
        <v>23</v>
      </c>
      <c r="D371">
        <v>2017</v>
      </c>
      <c r="E371">
        <v>141</v>
      </c>
    </row>
    <row r="372" spans="1:5" x14ac:dyDescent="0.25">
      <c r="A372" t="s">
        <v>1</v>
      </c>
      <c r="B372" t="s">
        <v>27</v>
      </c>
      <c r="C372" t="s">
        <v>23</v>
      </c>
      <c r="D372">
        <v>2018</v>
      </c>
      <c r="E372">
        <v>-45</v>
      </c>
    </row>
    <row r="373" spans="1:5" x14ac:dyDescent="0.25">
      <c r="A373" t="s">
        <v>1</v>
      </c>
      <c r="B373" t="s">
        <v>27</v>
      </c>
      <c r="C373" t="s">
        <v>23</v>
      </c>
      <c r="D373">
        <v>2019</v>
      </c>
      <c r="E373">
        <v>131</v>
      </c>
    </row>
    <row r="374" spans="1:5" x14ac:dyDescent="0.25">
      <c r="A374" t="s">
        <v>1</v>
      </c>
      <c r="B374" t="s">
        <v>27</v>
      </c>
      <c r="C374" t="s">
        <v>24</v>
      </c>
      <c r="D374">
        <v>2008</v>
      </c>
      <c r="E374">
        <v>141</v>
      </c>
    </row>
    <row r="375" spans="1:5" x14ac:dyDescent="0.25">
      <c r="A375" t="s">
        <v>1</v>
      </c>
      <c r="B375" t="s">
        <v>27</v>
      </c>
      <c r="C375" t="s">
        <v>24</v>
      </c>
      <c r="D375">
        <v>2009</v>
      </c>
      <c r="E375">
        <v>50</v>
      </c>
    </row>
    <row r="376" spans="1:5" x14ac:dyDescent="0.25">
      <c r="A376" t="s">
        <v>1</v>
      </c>
      <c r="B376" t="s">
        <v>27</v>
      </c>
      <c r="C376" t="s">
        <v>24</v>
      </c>
      <c r="D376">
        <v>2010</v>
      </c>
      <c r="E376">
        <v>66</v>
      </c>
    </row>
    <row r="377" spans="1:5" x14ac:dyDescent="0.25">
      <c r="A377" t="s">
        <v>1</v>
      </c>
      <c r="B377" t="s">
        <v>27</v>
      </c>
      <c r="C377" t="s">
        <v>24</v>
      </c>
      <c r="D377">
        <v>2011</v>
      </c>
      <c r="E377">
        <v>70</v>
      </c>
    </row>
    <row r="378" spans="1:5" x14ac:dyDescent="0.25">
      <c r="A378" t="s">
        <v>1</v>
      </c>
      <c r="B378" t="s">
        <v>27</v>
      </c>
      <c r="C378" t="s">
        <v>24</v>
      </c>
      <c r="D378">
        <v>2012</v>
      </c>
      <c r="E378">
        <v>64</v>
      </c>
    </row>
    <row r="379" spans="1:5" x14ac:dyDescent="0.25">
      <c r="A379" t="s">
        <v>1</v>
      </c>
      <c r="B379" t="s">
        <v>27</v>
      </c>
      <c r="C379" t="s">
        <v>24</v>
      </c>
      <c r="D379">
        <v>2013</v>
      </c>
      <c r="E379">
        <v>66</v>
      </c>
    </row>
    <row r="380" spans="1:5" x14ac:dyDescent="0.25">
      <c r="A380" t="s">
        <v>1</v>
      </c>
      <c r="B380" t="s">
        <v>27</v>
      </c>
      <c r="C380" t="s">
        <v>24</v>
      </c>
      <c r="D380">
        <v>2014</v>
      </c>
      <c r="E380">
        <v>57</v>
      </c>
    </row>
    <row r="381" spans="1:5" x14ac:dyDescent="0.25">
      <c r="A381" t="s">
        <v>1</v>
      </c>
      <c r="B381" t="s">
        <v>27</v>
      </c>
      <c r="C381" t="s">
        <v>24</v>
      </c>
      <c r="D381">
        <v>2015</v>
      </c>
      <c r="E381">
        <v>68</v>
      </c>
    </row>
    <row r="382" spans="1:5" x14ac:dyDescent="0.25">
      <c r="A382" t="s">
        <v>1</v>
      </c>
      <c r="B382" t="s">
        <v>27</v>
      </c>
      <c r="C382" t="s">
        <v>24</v>
      </c>
      <c r="D382">
        <v>2016</v>
      </c>
      <c r="E382">
        <v>65</v>
      </c>
    </row>
    <row r="383" spans="1:5" x14ac:dyDescent="0.25">
      <c r="A383" t="s">
        <v>1</v>
      </c>
      <c r="B383" t="s">
        <v>27</v>
      </c>
      <c r="C383" t="s">
        <v>24</v>
      </c>
      <c r="D383">
        <v>2017</v>
      </c>
      <c r="E383">
        <v>80</v>
      </c>
    </row>
    <row r="384" spans="1:5" x14ac:dyDescent="0.25">
      <c r="A384" t="s">
        <v>1</v>
      </c>
      <c r="B384" t="s">
        <v>27</v>
      </c>
      <c r="C384" t="s">
        <v>24</v>
      </c>
      <c r="D384">
        <v>2018</v>
      </c>
      <c r="E384">
        <v>97</v>
      </c>
    </row>
    <row r="385" spans="1:5" x14ac:dyDescent="0.25">
      <c r="A385" t="s">
        <v>1</v>
      </c>
      <c r="B385" t="s">
        <v>27</v>
      </c>
      <c r="C385" t="s">
        <v>24</v>
      </c>
      <c r="D385">
        <v>2019</v>
      </c>
      <c r="E385">
        <v>92</v>
      </c>
    </row>
    <row r="386" spans="1:5" x14ac:dyDescent="0.25">
      <c r="A386" t="s">
        <v>1</v>
      </c>
      <c r="B386" t="s">
        <v>27</v>
      </c>
      <c r="C386" t="s">
        <v>25</v>
      </c>
      <c r="D386">
        <v>2008</v>
      </c>
      <c r="E386">
        <v>677</v>
      </c>
    </row>
    <row r="387" spans="1:5" x14ac:dyDescent="0.25">
      <c r="A387" t="s">
        <v>1</v>
      </c>
      <c r="B387" t="s">
        <v>27</v>
      </c>
      <c r="C387" t="s">
        <v>25</v>
      </c>
      <c r="D387">
        <v>2009</v>
      </c>
      <c r="E387">
        <v>683</v>
      </c>
    </row>
    <row r="388" spans="1:5" x14ac:dyDescent="0.25">
      <c r="A388" t="s">
        <v>1</v>
      </c>
      <c r="B388" t="s">
        <v>27</v>
      </c>
      <c r="C388" t="s">
        <v>25</v>
      </c>
      <c r="D388">
        <v>2010</v>
      </c>
      <c r="E388">
        <v>683</v>
      </c>
    </row>
    <row r="389" spans="1:5" x14ac:dyDescent="0.25">
      <c r="A389" t="s">
        <v>1</v>
      </c>
      <c r="B389" t="s">
        <v>27</v>
      </c>
      <c r="C389" t="s">
        <v>25</v>
      </c>
      <c r="D389">
        <v>2011</v>
      </c>
      <c r="E389">
        <v>729</v>
      </c>
    </row>
    <row r="390" spans="1:5" x14ac:dyDescent="0.25">
      <c r="A390" t="s">
        <v>1</v>
      </c>
      <c r="B390" t="s">
        <v>27</v>
      </c>
      <c r="C390" t="s">
        <v>25</v>
      </c>
      <c r="D390">
        <v>2012</v>
      </c>
      <c r="E390">
        <v>772</v>
      </c>
    </row>
    <row r="391" spans="1:5" x14ac:dyDescent="0.25">
      <c r="A391" t="s">
        <v>1</v>
      </c>
      <c r="B391" t="s">
        <v>27</v>
      </c>
      <c r="C391" t="s">
        <v>25</v>
      </c>
      <c r="D391">
        <v>2013</v>
      </c>
      <c r="E391">
        <v>862</v>
      </c>
    </row>
    <row r="392" spans="1:5" x14ac:dyDescent="0.25">
      <c r="A392" t="s">
        <v>1</v>
      </c>
      <c r="B392" t="s">
        <v>27</v>
      </c>
      <c r="C392" t="s">
        <v>25</v>
      </c>
      <c r="D392">
        <v>2014</v>
      </c>
      <c r="E392">
        <v>841</v>
      </c>
    </row>
    <row r="393" spans="1:5" x14ac:dyDescent="0.25">
      <c r="A393" t="s">
        <v>1</v>
      </c>
      <c r="B393" t="s">
        <v>27</v>
      </c>
      <c r="C393" t="s">
        <v>25</v>
      </c>
      <c r="D393">
        <v>2015</v>
      </c>
      <c r="E393">
        <v>801</v>
      </c>
    </row>
    <row r="394" spans="1:5" x14ac:dyDescent="0.25">
      <c r="A394" t="s">
        <v>1</v>
      </c>
      <c r="B394" t="s">
        <v>27</v>
      </c>
      <c r="C394" t="s">
        <v>25</v>
      </c>
      <c r="D394">
        <v>2016</v>
      </c>
      <c r="E394">
        <v>985</v>
      </c>
    </row>
    <row r="395" spans="1:5" x14ac:dyDescent="0.25">
      <c r="A395" t="s">
        <v>1</v>
      </c>
      <c r="B395" t="s">
        <v>27</v>
      </c>
      <c r="C395" t="s">
        <v>25</v>
      </c>
      <c r="D395">
        <v>2017</v>
      </c>
      <c r="E395">
        <v>936</v>
      </c>
    </row>
    <row r="396" spans="1:5" x14ac:dyDescent="0.25">
      <c r="A396" t="s">
        <v>1</v>
      </c>
      <c r="B396" t="s">
        <v>27</v>
      </c>
      <c r="C396" t="s">
        <v>25</v>
      </c>
      <c r="D396">
        <v>2018</v>
      </c>
      <c r="E396">
        <v>1045</v>
      </c>
    </row>
    <row r="397" spans="1:5" x14ac:dyDescent="0.25">
      <c r="A397" t="s">
        <v>1</v>
      </c>
      <c r="B397" t="s">
        <v>27</v>
      </c>
      <c r="C397" t="s">
        <v>25</v>
      </c>
      <c r="D397">
        <v>2019</v>
      </c>
      <c r="E397">
        <v>1102</v>
      </c>
    </row>
    <row r="398" spans="1:5" x14ac:dyDescent="0.25">
      <c r="A398" t="s">
        <v>28</v>
      </c>
      <c r="B398" t="s">
        <v>2</v>
      </c>
      <c r="C398" t="s">
        <v>3</v>
      </c>
      <c r="D398">
        <v>2008</v>
      </c>
      <c r="E398">
        <v>47</v>
      </c>
    </row>
    <row r="399" spans="1:5" x14ac:dyDescent="0.25">
      <c r="A399" t="s">
        <v>28</v>
      </c>
      <c r="B399" t="s">
        <v>2</v>
      </c>
      <c r="C399" t="s">
        <v>3</v>
      </c>
      <c r="D399">
        <v>2009</v>
      </c>
      <c r="E399">
        <v>49</v>
      </c>
    </row>
    <row r="400" spans="1:5" x14ac:dyDescent="0.25">
      <c r="A400" t="s">
        <v>28</v>
      </c>
      <c r="B400" t="s">
        <v>2</v>
      </c>
      <c r="C400" t="s">
        <v>3</v>
      </c>
      <c r="D400">
        <v>2010</v>
      </c>
      <c r="E400">
        <v>48</v>
      </c>
    </row>
    <row r="401" spans="1:5" x14ac:dyDescent="0.25">
      <c r="A401" t="s">
        <v>28</v>
      </c>
      <c r="B401" t="s">
        <v>2</v>
      </c>
      <c r="C401" t="s">
        <v>3</v>
      </c>
      <c r="D401">
        <v>2011</v>
      </c>
      <c r="E401">
        <v>48</v>
      </c>
    </row>
    <row r="402" spans="1:5" x14ac:dyDescent="0.25">
      <c r="A402" t="s">
        <v>28</v>
      </c>
      <c r="B402" t="s">
        <v>2</v>
      </c>
      <c r="C402" t="s">
        <v>3</v>
      </c>
      <c r="D402">
        <v>2012</v>
      </c>
      <c r="E402">
        <v>49</v>
      </c>
    </row>
    <row r="403" spans="1:5" x14ac:dyDescent="0.25">
      <c r="A403" t="s">
        <v>28</v>
      </c>
      <c r="B403" t="s">
        <v>2</v>
      </c>
      <c r="C403" t="s">
        <v>3</v>
      </c>
      <c r="D403">
        <v>2013</v>
      </c>
      <c r="E403">
        <v>49</v>
      </c>
    </row>
    <row r="404" spans="1:5" x14ac:dyDescent="0.25">
      <c r="A404" t="s">
        <v>28</v>
      </c>
      <c r="B404" t="s">
        <v>2</v>
      </c>
      <c r="C404" t="s">
        <v>3</v>
      </c>
      <c r="D404">
        <v>2014</v>
      </c>
      <c r="E404">
        <v>49</v>
      </c>
    </row>
    <row r="405" spans="1:5" x14ac:dyDescent="0.25">
      <c r="A405" t="s">
        <v>28</v>
      </c>
      <c r="B405" t="s">
        <v>2</v>
      </c>
      <c r="C405" t="s">
        <v>3</v>
      </c>
      <c r="D405">
        <v>2015</v>
      </c>
      <c r="E405">
        <v>49</v>
      </c>
    </row>
    <row r="406" spans="1:5" x14ac:dyDescent="0.25">
      <c r="A406" t="s">
        <v>28</v>
      </c>
      <c r="B406" t="s">
        <v>2</v>
      </c>
      <c r="C406" t="s">
        <v>3</v>
      </c>
      <c r="D406">
        <v>2016</v>
      </c>
      <c r="E406">
        <v>49</v>
      </c>
    </row>
    <row r="407" spans="1:5" x14ac:dyDescent="0.25">
      <c r="A407" t="s">
        <v>28</v>
      </c>
      <c r="B407" t="s">
        <v>2</v>
      </c>
      <c r="C407" t="s">
        <v>3</v>
      </c>
      <c r="D407">
        <v>2017</v>
      </c>
      <c r="E407">
        <v>49</v>
      </c>
    </row>
    <row r="408" spans="1:5" x14ac:dyDescent="0.25">
      <c r="A408" t="s">
        <v>28</v>
      </c>
      <c r="B408" t="s">
        <v>2</v>
      </c>
      <c r="C408" t="s">
        <v>3</v>
      </c>
      <c r="D408">
        <v>2018</v>
      </c>
      <c r="E408">
        <v>50</v>
      </c>
    </row>
    <row r="409" spans="1:5" x14ac:dyDescent="0.25">
      <c r="A409" t="s">
        <v>28</v>
      </c>
      <c r="B409" t="s">
        <v>2</v>
      </c>
      <c r="C409" t="s">
        <v>3</v>
      </c>
      <c r="D409">
        <v>2019</v>
      </c>
      <c r="E409">
        <v>49</v>
      </c>
    </row>
    <row r="410" spans="1:5" x14ac:dyDescent="0.25">
      <c r="A410" t="s">
        <v>28</v>
      </c>
      <c r="B410" t="s">
        <v>2</v>
      </c>
      <c r="C410" t="s">
        <v>16</v>
      </c>
      <c r="D410">
        <v>2008</v>
      </c>
      <c r="E410">
        <v>6</v>
      </c>
    </row>
    <row r="411" spans="1:5" x14ac:dyDescent="0.25">
      <c r="A411" t="s">
        <v>28</v>
      </c>
      <c r="B411" t="s">
        <v>2</v>
      </c>
      <c r="C411" t="s">
        <v>16</v>
      </c>
      <c r="D411">
        <v>2009</v>
      </c>
      <c r="E411">
        <v>5</v>
      </c>
    </row>
    <row r="412" spans="1:5" x14ac:dyDescent="0.25">
      <c r="A412" t="s">
        <v>28</v>
      </c>
      <c r="B412" t="s">
        <v>2</v>
      </c>
      <c r="C412" t="s">
        <v>16</v>
      </c>
      <c r="D412">
        <v>2010</v>
      </c>
      <c r="E412">
        <v>5</v>
      </c>
    </row>
    <row r="413" spans="1:5" x14ac:dyDescent="0.25">
      <c r="A413" t="s">
        <v>28</v>
      </c>
      <c r="B413" t="s">
        <v>2</v>
      </c>
      <c r="C413" t="s">
        <v>16</v>
      </c>
      <c r="D413">
        <v>2011</v>
      </c>
      <c r="E413">
        <v>4</v>
      </c>
    </row>
    <row r="414" spans="1:5" x14ac:dyDescent="0.25">
      <c r="A414" t="s">
        <v>28</v>
      </c>
      <c r="B414" t="s">
        <v>2</v>
      </c>
      <c r="C414" t="s">
        <v>16</v>
      </c>
      <c r="D414">
        <v>2012</v>
      </c>
      <c r="E414">
        <v>4</v>
      </c>
    </row>
    <row r="415" spans="1:5" x14ac:dyDescent="0.25">
      <c r="A415" t="s">
        <v>28</v>
      </c>
      <c r="B415" t="s">
        <v>2</v>
      </c>
      <c r="C415" t="s">
        <v>16</v>
      </c>
      <c r="D415">
        <v>2013</v>
      </c>
      <c r="E415">
        <v>4</v>
      </c>
    </row>
    <row r="416" spans="1:5" x14ac:dyDescent="0.25">
      <c r="A416" t="s">
        <v>28</v>
      </c>
      <c r="B416" t="s">
        <v>2</v>
      </c>
      <c r="C416" t="s">
        <v>16</v>
      </c>
      <c r="D416">
        <v>2014</v>
      </c>
      <c r="E416">
        <v>4</v>
      </c>
    </row>
    <row r="417" spans="1:5" x14ac:dyDescent="0.25">
      <c r="A417" t="s">
        <v>28</v>
      </c>
      <c r="B417" t="s">
        <v>2</v>
      </c>
      <c r="C417" t="s">
        <v>16</v>
      </c>
      <c r="D417">
        <v>2015</v>
      </c>
      <c r="E417">
        <v>4</v>
      </c>
    </row>
    <row r="418" spans="1:5" x14ac:dyDescent="0.25">
      <c r="A418" t="s">
        <v>28</v>
      </c>
      <c r="B418" t="s">
        <v>2</v>
      </c>
      <c r="C418" t="s">
        <v>16</v>
      </c>
      <c r="D418">
        <v>2016</v>
      </c>
      <c r="E418">
        <v>4</v>
      </c>
    </row>
    <row r="419" spans="1:5" x14ac:dyDescent="0.25">
      <c r="A419" t="s">
        <v>28</v>
      </c>
      <c r="B419" t="s">
        <v>2</v>
      </c>
      <c r="C419" t="s">
        <v>16</v>
      </c>
      <c r="D419">
        <v>2017</v>
      </c>
      <c r="E419">
        <v>4</v>
      </c>
    </row>
    <row r="420" spans="1:5" x14ac:dyDescent="0.25">
      <c r="A420" t="s">
        <v>28</v>
      </c>
      <c r="B420" t="s">
        <v>2</v>
      </c>
      <c r="C420" t="s">
        <v>16</v>
      </c>
      <c r="D420">
        <v>2018</v>
      </c>
      <c r="E420">
        <v>5</v>
      </c>
    </row>
    <row r="421" spans="1:5" x14ac:dyDescent="0.25">
      <c r="A421" t="s">
        <v>28</v>
      </c>
      <c r="B421" t="s">
        <v>2</v>
      </c>
      <c r="C421" t="s">
        <v>16</v>
      </c>
      <c r="D421">
        <v>2019</v>
      </c>
      <c r="E421">
        <v>5</v>
      </c>
    </row>
    <row r="422" spans="1:5" x14ac:dyDescent="0.25">
      <c r="A422" t="s">
        <v>28</v>
      </c>
      <c r="B422" t="s">
        <v>2</v>
      </c>
      <c r="C422" t="s">
        <v>17</v>
      </c>
      <c r="D422">
        <v>2008</v>
      </c>
      <c r="E422">
        <v>20</v>
      </c>
    </row>
    <row r="423" spans="1:5" x14ac:dyDescent="0.25">
      <c r="A423" t="s">
        <v>28</v>
      </c>
      <c r="B423" t="s">
        <v>2</v>
      </c>
      <c r="C423" t="s">
        <v>17</v>
      </c>
      <c r="D423">
        <v>2009</v>
      </c>
      <c r="E423">
        <v>17</v>
      </c>
    </row>
    <row r="424" spans="1:5" x14ac:dyDescent="0.25">
      <c r="A424" t="s">
        <v>28</v>
      </c>
      <c r="B424" t="s">
        <v>2</v>
      </c>
      <c r="C424" t="s">
        <v>17</v>
      </c>
      <c r="D424">
        <v>2010</v>
      </c>
      <c r="E424">
        <v>17</v>
      </c>
    </row>
    <row r="425" spans="1:5" x14ac:dyDescent="0.25">
      <c r="A425" t="s">
        <v>28</v>
      </c>
      <c r="B425" t="s">
        <v>2</v>
      </c>
      <c r="C425" t="s">
        <v>17</v>
      </c>
      <c r="D425">
        <v>2011</v>
      </c>
      <c r="E425">
        <v>17</v>
      </c>
    </row>
    <row r="426" spans="1:5" x14ac:dyDescent="0.25">
      <c r="A426" t="s">
        <v>28</v>
      </c>
      <c r="B426" t="s">
        <v>2</v>
      </c>
      <c r="C426" t="s">
        <v>17</v>
      </c>
      <c r="D426">
        <v>2012</v>
      </c>
      <c r="E426">
        <v>16</v>
      </c>
    </row>
    <row r="427" spans="1:5" x14ac:dyDescent="0.25">
      <c r="A427" t="s">
        <v>28</v>
      </c>
      <c r="B427" t="s">
        <v>2</v>
      </c>
      <c r="C427" t="s">
        <v>17</v>
      </c>
      <c r="D427">
        <v>2013</v>
      </c>
      <c r="E427">
        <v>15</v>
      </c>
    </row>
    <row r="428" spans="1:5" x14ac:dyDescent="0.25">
      <c r="A428" t="s">
        <v>28</v>
      </c>
      <c r="B428" t="s">
        <v>2</v>
      </c>
      <c r="C428" t="s">
        <v>17</v>
      </c>
      <c r="D428">
        <v>2014</v>
      </c>
      <c r="E428">
        <v>15</v>
      </c>
    </row>
    <row r="429" spans="1:5" x14ac:dyDescent="0.25">
      <c r="A429" t="s">
        <v>28</v>
      </c>
      <c r="B429" t="s">
        <v>2</v>
      </c>
      <c r="C429" t="s">
        <v>17</v>
      </c>
      <c r="D429">
        <v>2015</v>
      </c>
      <c r="E429">
        <v>15</v>
      </c>
    </row>
    <row r="430" spans="1:5" x14ac:dyDescent="0.25">
      <c r="A430" t="s">
        <v>28</v>
      </c>
      <c r="B430" t="s">
        <v>2</v>
      </c>
      <c r="C430" t="s">
        <v>17</v>
      </c>
      <c r="D430">
        <v>2016</v>
      </c>
      <c r="E430">
        <v>15</v>
      </c>
    </row>
    <row r="431" spans="1:5" x14ac:dyDescent="0.25">
      <c r="A431" t="s">
        <v>28</v>
      </c>
      <c r="B431" t="s">
        <v>2</v>
      </c>
      <c r="C431" t="s">
        <v>17</v>
      </c>
      <c r="D431">
        <v>2017</v>
      </c>
      <c r="E431">
        <v>16</v>
      </c>
    </row>
    <row r="432" spans="1:5" x14ac:dyDescent="0.25">
      <c r="A432" t="s">
        <v>28</v>
      </c>
      <c r="B432" t="s">
        <v>2</v>
      </c>
      <c r="C432" t="s">
        <v>17</v>
      </c>
      <c r="D432">
        <v>2018</v>
      </c>
      <c r="E432">
        <v>16</v>
      </c>
    </row>
    <row r="433" spans="1:5" x14ac:dyDescent="0.25">
      <c r="A433" t="s">
        <v>28</v>
      </c>
      <c r="B433" t="s">
        <v>2</v>
      </c>
      <c r="C433" t="s">
        <v>17</v>
      </c>
      <c r="D433">
        <v>2019</v>
      </c>
      <c r="E433">
        <v>16</v>
      </c>
    </row>
    <row r="434" spans="1:5" x14ac:dyDescent="0.25">
      <c r="A434" t="s">
        <v>28</v>
      </c>
      <c r="B434" t="s">
        <v>2</v>
      </c>
      <c r="C434" t="s">
        <v>18</v>
      </c>
      <c r="D434">
        <v>2008</v>
      </c>
      <c r="E434">
        <v>8</v>
      </c>
    </row>
    <row r="435" spans="1:5" x14ac:dyDescent="0.25">
      <c r="A435" t="s">
        <v>28</v>
      </c>
      <c r="B435" t="s">
        <v>2</v>
      </c>
      <c r="C435" t="s">
        <v>18</v>
      </c>
      <c r="D435">
        <v>2009</v>
      </c>
      <c r="E435">
        <v>7</v>
      </c>
    </row>
    <row r="436" spans="1:5" x14ac:dyDescent="0.25">
      <c r="A436" t="s">
        <v>28</v>
      </c>
      <c r="B436" t="s">
        <v>2</v>
      </c>
      <c r="C436" t="s">
        <v>18</v>
      </c>
      <c r="D436">
        <v>2010</v>
      </c>
      <c r="E436">
        <v>7</v>
      </c>
    </row>
    <row r="437" spans="1:5" x14ac:dyDescent="0.25">
      <c r="A437" t="s">
        <v>28</v>
      </c>
      <c r="B437" t="s">
        <v>2</v>
      </c>
      <c r="C437" t="s">
        <v>18</v>
      </c>
      <c r="D437">
        <v>2011</v>
      </c>
      <c r="E437">
        <v>6</v>
      </c>
    </row>
    <row r="438" spans="1:5" x14ac:dyDescent="0.25">
      <c r="A438" t="s">
        <v>28</v>
      </c>
      <c r="B438" t="s">
        <v>2</v>
      </c>
      <c r="C438" t="s">
        <v>18</v>
      </c>
      <c r="D438">
        <v>2012</v>
      </c>
      <c r="E438">
        <v>6</v>
      </c>
    </row>
    <row r="439" spans="1:5" x14ac:dyDescent="0.25">
      <c r="A439" t="s">
        <v>28</v>
      </c>
      <c r="B439" t="s">
        <v>2</v>
      </c>
      <c r="C439" t="s">
        <v>18</v>
      </c>
      <c r="D439">
        <v>2013</v>
      </c>
      <c r="E439">
        <v>6</v>
      </c>
    </row>
    <row r="440" spans="1:5" x14ac:dyDescent="0.25">
      <c r="A440" t="s">
        <v>28</v>
      </c>
      <c r="B440" t="s">
        <v>2</v>
      </c>
      <c r="C440" t="s">
        <v>18</v>
      </c>
      <c r="D440">
        <v>2014</v>
      </c>
      <c r="E440">
        <v>6</v>
      </c>
    </row>
    <row r="441" spans="1:5" x14ac:dyDescent="0.25">
      <c r="A441" t="s">
        <v>28</v>
      </c>
      <c r="B441" t="s">
        <v>2</v>
      </c>
      <c r="C441" t="s">
        <v>18</v>
      </c>
      <c r="D441">
        <v>2015</v>
      </c>
      <c r="E441">
        <v>5</v>
      </c>
    </row>
    <row r="442" spans="1:5" x14ac:dyDescent="0.25">
      <c r="A442" t="s">
        <v>28</v>
      </c>
      <c r="B442" t="s">
        <v>2</v>
      </c>
      <c r="C442" t="s">
        <v>18</v>
      </c>
      <c r="D442">
        <v>2016</v>
      </c>
      <c r="E442">
        <v>5</v>
      </c>
    </row>
    <row r="443" spans="1:5" x14ac:dyDescent="0.25">
      <c r="A443" t="s">
        <v>28</v>
      </c>
      <c r="B443" t="s">
        <v>2</v>
      </c>
      <c r="C443" t="s">
        <v>18</v>
      </c>
      <c r="D443">
        <v>2017</v>
      </c>
      <c r="E443">
        <v>5</v>
      </c>
    </row>
    <row r="444" spans="1:5" x14ac:dyDescent="0.25">
      <c r="A444" t="s">
        <v>28</v>
      </c>
      <c r="B444" t="s">
        <v>2</v>
      </c>
      <c r="C444" t="s">
        <v>18</v>
      </c>
      <c r="D444">
        <v>2018</v>
      </c>
      <c r="E444">
        <v>5</v>
      </c>
    </row>
    <row r="445" spans="1:5" x14ac:dyDescent="0.25">
      <c r="A445" t="s">
        <v>28</v>
      </c>
      <c r="B445" t="s">
        <v>2</v>
      </c>
      <c r="C445" t="s">
        <v>18</v>
      </c>
      <c r="D445">
        <v>2019</v>
      </c>
      <c r="E445">
        <v>5</v>
      </c>
    </row>
    <row r="446" spans="1:5" x14ac:dyDescent="0.25">
      <c r="A446" t="s">
        <v>28</v>
      </c>
      <c r="B446" t="s">
        <v>2</v>
      </c>
      <c r="C446" t="s">
        <v>19</v>
      </c>
      <c r="D446">
        <v>2008</v>
      </c>
      <c r="E446">
        <v>16</v>
      </c>
    </row>
    <row r="447" spans="1:5" x14ac:dyDescent="0.25">
      <c r="A447" t="s">
        <v>28</v>
      </c>
      <c r="B447" t="s">
        <v>2</v>
      </c>
      <c r="C447" t="s">
        <v>19</v>
      </c>
      <c r="D447">
        <v>2009</v>
      </c>
      <c r="E447">
        <v>14</v>
      </c>
    </row>
    <row r="448" spans="1:5" x14ac:dyDescent="0.25">
      <c r="A448" t="s">
        <v>28</v>
      </c>
      <c r="B448" t="s">
        <v>2</v>
      </c>
      <c r="C448" t="s">
        <v>19</v>
      </c>
      <c r="D448">
        <v>2010</v>
      </c>
      <c r="E448">
        <v>14</v>
      </c>
    </row>
    <row r="449" spans="1:5" x14ac:dyDescent="0.25">
      <c r="A449" t="s">
        <v>28</v>
      </c>
      <c r="B449" t="s">
        <v>2</v>
      </c>
      <c r="C449" t="s">
        <v>19</v>
      </c>
      <c r="D449">
        <v>2011</v>
      </c>
      <c r="E449">
        <v>14</v>
      </c>
    </row>
    <row r="450" spans="1:5" x14ac:dyDescent="0.25">
      <c r="A450" t="s">
        <v>28</v>
      </c>
      <c r="B450" t="s">
        <v>2</v>
      </c>
      <c r="C450" t="s">
        <v>19</v>
      </c>
      <c r="D450">
        <v>2012</v>
      </c>
      <c r="E450">
        <v>13</v>
      </c>
    </row>
    <row r="451" spans="1:5" x14ac:dyDescent="0.25">
      <c r="A451" t="s">
        <v>28</v>
      </c>
      <c r="B451" t="s">
        <v>2</v>
      </c>
      <c r="C451" t="s">
        <v>19</v>
      </c>
      <c r="D451">
        <v>2013</v>
      </c>
      <c r="E451">
        <v>13</v>
      </c>
    </row>
    <row r="452" spans="1:5" x14ac:dyDescent="0.25">
      <c r="A452" t="s">
        <v>28</v>
      </c>
      <c r="B452" t="s">
        <v>2</v>
      </c>
      <c r="C452" t="s">
        <v>19</v>
      </c>
      <c r="D452">
        <v>2014</v>
      </c>
      <c r="E452">
        <v>13</v>
      </c>
    </row>
    <row r="453" spans="1:5" x14ac:dyDescent="0.25">
      <c r="A453" t="s">
        <v>28</v>
      </c>
      <c r="B453" t="s">
        <v>2</v>
      </c>
      <c r="C453" t="s">
        <v>19</v>
      </c>
      <c r="D453">
        <v>2015</v>
      </c>
      <c r="E453">
        <v>13</v>
      </c>
    </row>
    <row r="454" spans="1:5" x14ac:dyDescent="0.25">
      <c r="A454" t="s">
        <v>28</v>
      </c>
      <c r="B454" t="s">
        <v>2</v>
      </c>
      <c r="C454" t="s">
        <v>19</v>
      </c>
      <c r="D454">
        <v>2016</v>
      </c>
      <c r="E454">
        <v>13</v>
      </c>
    </row>
    <row r="455" spans="1:5" x14ac:dyDescent="0.25">
      <c r="A455" t="s">
        <v>28</v>
      </c>
      <c r="B455" t="s">
        <v>2</v>
      </c>
      <c r="C455" t="s">
        <v>19</v>
      </c>
      <c r="D455">
        <v>2017</v>
      </c>
      <c r="E455">
        <v>13</v>
      </c>
    </row>
    <row r="456" spans="1:5" x14ac:dyDescent="0.25">
      <c r="A456" t="s">
        <v>28</v>
      </c>
      <c r="B456" t="s">
        <v>2</v>
      </c>
      <c r="C456" t="s">
        <v>19</v>
      </c>
      <c r="D456">
        <v>2018</v>
      </c>
      <c r="E456">
        <v>13</v>
      </c>
    </row>
    <row r="457" spans="1:5" x14ac:dyDescent="0.25">
      <c r="A457" t="s">
        <v>28</v>
      </c>
      <c r="B457" t="s">
        <v>2</v>
      </c>
      <c r="C457" t="s">
        <v>19</v>
      </c>
      <c r="D457">
        <v>2019</v>
      </c>
      <c r="E457">
        <v>14</v>
      </c>
    </row>
    <row r="458" spans="1:5" x14ac:dyDescent="0.25">
      <c r="A458" t="s">
        <v>28</v>
      </c>
      <c r="B458" t="s">
        <v>2</v>
      </c>
      <c r="C458" t="s">
        <v>20</v>
      </c>
      <c r="D458">
        <v>2008</v>
      </c>
      <c r="E458">
        <v>17</v>
      </c>
    </row>
    <row r="459" spans="1:5" x14ac:dyDescent="0.25">
      <c r="A459" t="s">
        <v>28</v>
      </c>
      <c r="B459" t="s">
        <v>2</v>
      </c>
      <c r="C459" t="s">
        <v>20</v>
      </c>
      <c r="D459">
        <v>2009</v>
      </c>
      <c r="E459">
        <v>15</v>
      </c>
    </row>
    <row r="460" spans="1:5" x14ac:dyDescent="0.25">
      <c r="A460" t="s">
        <v>28</v>
      </c>
      <c r="B460" t="s">
        <v>2</v>
      </c>
      <c r="C460" t="s">
        <v>20</v>
      </c>
      <c r="D460">
        <v>2010</v>
      </c>
      <c r="E460">
        <v>14</v>
      </c>
    </row>
    <row r="461" spans="1:5" x14ac:dyDescent="0.25">
      <c r="A461" t="s">
        <v>28</v>
      </c>
      <c r="B461" t="s">
        <v>2</v>
      </c>
      <c r="C461" t="s">
        <v>20</v>
      </c>
      <c r="D461">
        <v>2011</v>
      </c>
      <c r="E461">
        <v>14</v>
      </c>
    </row>
    <row r="462" spans="1:5" x14ac:dyDescent="0.25">
      <c r="A462" t="s">
        <v>28</v>
      </c>
      <c r="B462" t="s">
        <v>2</v>
      </c>
      <c r="C462" t="s">
        <v>20</v>
      </c>
      <c r="D462">
        <v>2012</v>
      </c>
      <c r="E462">
        <v>14</v>
      </c>
    </row>
    <row r="463" spans="1:5" x14ac:dyDescent="0.25">
      <c r="A463" t="s">
        <v>28</v>
      </c>
      <c r="B463" t="s">
        <v>2</v>
      </c>
      <c r="C463" t="s">
        <v>20</v>
      </c>
      <c r="D463">
        <v>2013</v>
      </c>
      <c r="E463">
        <v>14</v>
      </c>
    </row>
    <row r="464" spans="1:5" x14ac:dyDescent="0.25">
      <c r="A464" t="s">
        <v>28</v>
      </c>
      <c r="B464" t="s">
        <v>2</v>
      </c>
      <c r="C464" t="s">
        <v>20</v>
      </c>
      <c r="D464">
        <v>2014</v>
      </c>
      <c r="E464">
        <v>14</v>
      </c>
    </row>
    <row r="465" spans="1:5" x14ac:dyDescent="0.25">
      <c r="A465" t="s">
        <v>28</v>
      </c>
      <c r="B465" t="s">
        <v>2</v>
      </c>
      <c r="C465" t="s">
        <v>20</v>
      </c>
      <c r="D465">
        <v>2015</v>
      </c>
      <c r="E465">
        <v>14</v>
      </c>
    </row>
    <row r="466" spans="1:5" x14ac:dyDescent="0.25">
      <c r="A466" t="s">
        <v>28</v>
      </c>
      <c r="B466" t="s">
        <v>2</v>
      </c>
      <c r="C466" t="s">
        <v>20</v>
      </c>
      <c r="D466">
        <v>2016</v>
      </c>
      <c r="E466">
        <v>14</v>
      </c>
    </row>
    <row r="467" spans="1:5" x14ac:dyDescent="0.25">
      <c r="A467" t="s">
        <v>28</v>
      </c>
      <c r="B467" t="s">
        <v>2</v>
      </c>
      <c r="C467" t="s">
        <v>20</v>
      </c>
      <c r="D467">
        <v>2017</v>
      </c>
      <c r="E467">
        <v>14</v>
      </c>
    </row>
    <row r="468" spans="1:5" x14ac:dyDescent="0.25">
      <c r="A468" t="s">
        <v>28</v>
      </c>
      <c r="B468" t="s">
        <v>2</v>
      </c>
      <c r="C468" t="s">
        <v>20</v>
      </c>
      <c r="D468">
        <v>2018</v>
      </c>
      <c r="E468">
        <v>15</v>
      </c>
    </row>
    <row r="469" spans="1:5" x14ac:dyDescent="0.25">
      <c r="A469" t="s">
        <v>28</v>
      </c>
      <c r="B469" t="s">
        <v>2</v>
      </c>
      <c r="C469" t="s">
        <v>20</v>
      </c>
      <c r="D469">
        <v>2019</v>
      </c>
      <c r="E469">
        <v>15</v>
      </c>
    </row>
    <row r="470" spans="1:5" x14ac:dyDescent="0.25">
      <c r="A470" t="s">
        <v>28</v>
      </c>
      <c r="B470" t="s">
        <v>2</v>
      </c>
      <c r="C470" t="s">
        <v>21</v>
      </c>
      <c r="D470">
        <v>2008</v>
      </c>
      <c r="E470">
        <v>13</v>
      </c>
    </row>
    <row r="471" spans="1:5" x14ac:dyDescent="0.25">
      <c r="A471" t="s">
        <v>28</v>
      </c>
      <c r="B471" t="s">
        <v>2</v>
      </c>
      <c r="C471" t="s">
        <v>21</v>
      </c>
      <c r="D471">
        <v>2009</v>
      </c>
      <c r="E471">
        <v>11</v>
      </c>
    </row>
    <row r="472" spans="1:5" x14ac:dyDescent="0.25">
      <c r="A472" t="s">
        <v>28</v>
      </c>
      <c r="B472" t="s">
        <v>2</v>
      </c>
      <c r="C472" t="s">
        <v>21</v>
      </c>
      <c r="D472">
        <v>2010</v>
      </c>
      <c r="E472">
        <v>10</v>
      </c>
    </row>
    <row r="473" spans="1:5" x14ac:dyDescent="0.25">
      <c r="A473" t="s">
        <v>28</v>
      </c>
      <c r="B473" t="s">
        <v>2</v>
      </c>
      <c r="C473" t="s">
        <v>21</v>
      </c>
      <c r="D473">
        <v>2011</v>
      </c>
      <c r="E473">
        <v>10</v>
      </c>
    </row>
    <row r="474" spans="1:5" x14ac:dyDescent="0.25">
      <c r="A474" t="s">
        <v>28</v>
      </c>
      <c r="B474" t="s">
        <v>2</v>
      </c>
      <c r="C474" t="s">
        <v>21</v>
      </c>
      <c r="D474">
        <v>2012</v>
      </c>
      <c r="E474">
        <v>9</v>
      </c>
    </row>
    <row r="475" spans="1:5" x14ac:dyDescent="0.25">
      <c r="A475" t="s">
        <v>28</v>
      </c>
      <c r="B475" t="s">
        <v>2</v>
      </c>
      <c r="C475" t="s">
        <v>21</v>
      </c>
      <c r="D475">
        <v>2013</v>
      </c>
      <c r="E475">
        <v>9</v>
      </c>
    </row>
    <row r="476" spans="1:5" x14ac:dyDescent="0.25">
      <c r="A476" t="s">
        <v>28</v>
      </c>
      <c r="B476" t="s">
        <v>2</v>
      </c>
      <c r="C476" t="s">
        <v>21</v>
      </c>
      <c r="D476">
        <v>2014</v>
      </c>
      <c r="E476">
        <v>9</v>
      </c>
    </row>
    <row r="477" spans="1:5" x14ac:dyDescent="0.25">
      <c r="A477" t="s">
        <v>28</v>
      </c>
      <c r="B477" t="s">
        <v>2</v>
      </c>
      <c r="C477" t="s">
        <v>21</v>
      </c>
      <c r="D477">
        <v>2015</v>
      </c>
      <c r="E477">
        <v>9</v>
      </c>
    </row>
    <row r="478" spans="1:5" x14ac:dyDescent="0.25">
      <c r="A478" t="s">
        <v>28</v>
      </c>
      <c r="B478" t="s">
        <v>2</v>
      </c>
      <c r="C478" t="s">
        <v>21</v>
      </c>
      <c r="D478">
        <v>2016</v>
      </c>
      <c r="E478">
        <v>10</v>
      </c>
    </row>
    <row r="479" spans="1:5" x14ac:dyDescent="0.25">
      <c r="A479" t="s">
        <v>28</v>
      </c>
      <c r="B479" t="s">
        <v>2</v>
      </c>
      <c r="C479" t="s">
        <v>21</v>
      </c>
      <c r="D479">
        <v>2017</v>
      </c>
      <c r="E479">
        <v>10</v>
      </c>
    </row>
    <row r="480" spans="1:5" x14ac:dyDescent="0.25">
      <c r="A480" t="s">
        <v>28</v>
      </c>
      <c r="B480" t="s">
        <v>2</v>
      </c>
      <c r="C480" t="s">
        <v>21</v>
      </c>
      <c r="D480">
        <v>2018</v>
      </c>
      <c r="E480">
        <v>10</v>
      </c>
    </row>
    <row r="481" spans="1:5" x14ac:dyDescent="0.25">
      <c r="A481" t="s">
        <v>28</v>
      </c>
      <c r="B481" t="s">
        <v>2</v>
      </c>
      <c r="C481" t="s">
        <v>21</v>
      </c>
      <c r="D481">
        <v>2019</v>
      </c>
      <c r="E481">
        <v>10</v>
      </c>
    </row>
    <row r="482" spans="1:5" x14ac:dyDescent="0.25">
      <c r="A482" t="s">
        <v>28</v>
      </c>
      <c r="B482" t="s">
        <v>2</v>
      </c>
      <c r="C482" t="s">
        <v>22</v>
      </c>
      <c r="D482">
        <v>2008</v>
      </c>
      <c r="E482">
        <v>61</v>
      </c>
    </row>
    <row r="483" spans="1:5" x14ac:dyDescent="0.25">
      <c r="A483" t="s">
        <v>28</v>
      </c>
      <c r="B483" t="s">
        <v>2</v>
      </c>
      <c r="C483" t="s">
        <v>22</v>
      </c>
      <c r="D483">
        <v>2009</v>
      </c>
      <c r="E483">
        <v>61</v>
      </c>
    </row>
    <row r="484" spans="1:5" x14ac:dyDescent="0.25">
      <c r="A484" t="s">
        <v>28</v>
      </c>
      <c r="B484" t="s">
        <v>2</v>
      </c>
      <c r="C484" t="s">
        <v>22</v>
      </c>
      <c r="D484">
        <v>2010</v>
      </c>
      <c r="E484">
        <v>58</v>
      </c>
    </row>
    <row r="485" spans="1:5" x14ac:dyDescent="0.25">
      <c r="A485" t="s">
        <v>28</v>
      </c>
      <c r="B485" t="s">
        <v>2</v>
      </c>
      <c r="C485" t="s">
        <v>22</v>
      </c>
      <c r="D485">
        <v>2011</v>
      </c>
      <c r="E485">
        <v>59</v>
      </c>
    </row>
    <row r="486" spans="1:5" x14ac:dyDescent="0.25">
      <c r="A486" t="s">
        <v>28</v>
      </c>
      <c r="B486" t="s">
        <v>2</v>
      </c>
      <c r="C486" t="s">
        <v>22</v>
      </c>
      <c r="D486">
        <v>2012</v>
      </c>
      <c r="E486">
        <v>62</v>
      </c>
    </row>
    <row r="487" spans="1:5" x14ac:dyDescent="0.25">
      <c r="A487" t="s">
        <v>28</v>
      </c>
      <c r="B487" t="s">
        <v>2</v>
      </c>
      <c r="C487" t="s">
        <v>22</v>
      </c>
      <c r="D487">
        <v>2013</v>
      </c>
      <c r="E487">
        <v>64</v>
      </c>
    </row>
    <row r="488" spans="1:5" x14ac:dyDescent="0.25">
      <c r="A488" t="s">
        <v>28</v>
      </c>
      <c r="B488" t="s">
        <v>2</v>
      </c>
      <c r="C488" t="s">
        <v>22</v>
      </c>
      <c r="D488">
        <v>2014</v>
      </c>
      <c r="E488">
        <v>65</v>
      </c>
    </row>
    <row r="489" spans="1:5" x14ac:dyDescent="0.25">
      <c r="A489" t="s">
        <v>28</v>
      </c>
      <c r="B489" t="s">
        <v>2</v>
      </c>
      <c r="C489" t="s">
        <v>22</v>
      </c>
      <c r="D489">
        <v>2015</v>
      </c>
      <c r="E489">
        <v>63</v>
      </c>
    </row>
    <row r="490" spans="1:5" x14ac:dyDescent="0.25">
      <c r="A490" t="s">
        <v>28</v>
      </c>
      <c r="B490" t="s">
        <v>2</v>
      </c>
      <c r="C490" t="s">
        <v>22</v>
      </c>
      <c r="D490">
        <v>2016</v>
      </c>
      <c r="E490">
        <v>57</v>
      </c>
    </row>
    <row r="491" spans="1:5" x14ac:dyDescent="0.25">
      <c r="A491" t="s">
        <v>28</v>
      </c>
      <c r="B491" t="s">
        <v>2</v>
      </c>
      <c r="C491" t="s">
        <v>22</v>
      </c>
      <c r="D491">
        <v>2017</v>
      </c>
      <c r="E491">
        <v>54</v>
      </c>
    </row>
    <row r="492" spans="1:5" x14ac:dyDescent="0.25">
      <c r="A492" t="s">
        <v>28</v>
      </c>
      <c r="B492" t="s">
        <v>2</v>
      </c>
      <c r="C492" t="s">
        <v>22</v>
      </c>
      <c r="D492">
        <v>2018</v>
      </c>
      <c r="E492">
        <v>54</v>
      </c>
    </row>
    <row r="493" spans="1:5" x14ac:dyDescent="0.25">
      <c r="A493" t="s">
        <v>28</v>
      </c>
      <c r="B493" t="s">
        <v>2</v>
      </c>
      <c r="C493" t="s">
        <v>22</v>
      </c>
      <c r="D493">
        <v>2019</v>
      </c>
      <c r="E493">
        <v>57</v>
      </c>
    </row>
    <row r="494" spans="1:5" x14ac:dyDescent="0.25">
      <c r="A494" t="s">
        <v>28</v>
      </c>
      <c r="B494" t="s">
        <v>2</v>
      </c>
      <c r="C494" t="s">
        <v>23</v>
      </c>
      <c r="D494">
        <v>2008</v>
      </c>
      <c r="E494">
        <v>34</v>
      </c>
    </row>
    <row r="495" spans="1:5" x14ac:dyDescent="0.25">
      <c r="A495" t="s">
        <v>28</v>
      </c>
      <c r="B495" t="s">
        <v>2</v>
      </c>
      <c r="C495" t="s">
        <v>23</v>
      </c>
      <c r="D495">
        <v>2009</v>
      </c>
      <c r="E495">
        <v>31</v>
      </c>
    </row>
    <row r="496" spans="1:5" x14ac:dyDescent="0.25">
      <c r="A496" t="s">
        <v>28</v>
      </c>
      <c r="B496" t="s">
        <v>2</v>
      </c>
      <c r="C496" t="s">
        <v>23</v>
      </c>
      <c r="D496">
        <v>2010</v>
      </c>
      <c r="E496">
        <v>28</v>
      </c>
    </row>
    <row r="497" spans="1:5" x14ac:dyDescent="0.25">
      <c r="A497" t="s">
        <v>28</v>
      </c>
      <c r="B497" t="s">
        <v>2</v>
      </c>
      <c r="C497" t="s">
        <v>23</v>
      </c>
      <c r="D497">
        <v>2011</v>
      </c>
      <c r="E497">
        <v>27</v>
      </c>
    </row>
    <row r="498" spans="1:5" x14ac:dyDescent="0.25">
      <c r="A498" t="s">
        <v>28</v>
      </c>
      <c r="B498" t="s">
        <v>2</v>
      </c>
      <c r="C498" t="s">
        <v>23</v>
      </c>
      <c r="D498">
        <v>2012</v>
      </c>
      <c r="E498">
        <v>28</v>
      </c>
    </row>
    <row r="499" spans="1:5" x14ac:dyDescent="0.25">
      <c r="A499" t="s">
        <v>28</v>
      </c>
      <c r="B499" t="s">
        <v>2</v>
      </c>
      <c r="C499" t="s">
        <v>23</v>
      </c>
      <c r="D499">
        <v>2013</v>
      </c>
      <c r="E499">
        <v>29</v>
      </c>
    </row>
    <row r="500" spans="1:5" x14ac:dyDescent="0.25">
      <c r="A500" t="s">
        <v>28</v>
      </c>
      <c r="B500" t="s">
        <v>2</v>
      </c>
      <c r="C500" t="s">
        <v>23</v>
      </c>
      <c r="D500">
        <v>2014</v>
      </c>
      <c r="E500">
        <v>30</v>
      </c>
    </row>
    <row r="501" spans="1:5" x14ac:dyDescent="0.25">
      <c r="A501" t="s">
        <v>28</v>
      </c>
      <c r="B501" t="s">
        <v>2</v>
      </c>
      <c r="C501" t="s">
        <v>23</v>
      </c>
      <c r="D501">
        <v>2015</v>
      </c>
      <c r="E501">
        <v>25</v>
      </c>
    </row>
    <row r="502" spans="1:5" x14ac:dyDescent="0.25">
      <c r="A502" t="s">
        <v>28</v>
      </c>
      <c r="B502" t="s">
        <v>2</v>
      </c>
      <c r="C502" t="s">
        <v>23</v>
      </c>
      <c r="D502">
        <v>2016</v>
      </c>
      <c r="E502">
        <v>22</v>
      </c>
    </row>
    <row r="503" spans="1:5" x14ac:dyDescent="0.25">
      <c r="A503" t="s">
        <v>28</v>
      </c>
      <c r="B503" t="s">
        <v>2</v>
      </c>
      <c r="C503" t="s">
        <v>23</v>
      </c>
      <c r="D503">
        <v>2017</v>
      </c>
      <c r="E503">
        <v>20</v>
      </c>
    </row>
    <row r="504" spans="1:5" x14ac:dyDescent="0.25">
      <c r="A504" t="s">
        <v>28</v>
      </c>
      <c r="B504" t="s">
        <v>2</v>
      </c>
      <c r="C504" t="s">
        <v>23</v>
      </c>
      <c r="D504">
        <v>2018</v>
      </c>
      <c r="E504">
        <v>20</v>
      </c>
    </row>
    <row r="505" spans="1:5" x14ac:dyDescent="0.25">
      <c r="A505" t="s">
        <v>28</v>
      </c>
      <c r="B505" t="s">
        <v>2</v>
      </c>
      <c r="C505" t="s">
        <v>23</v>
      </c>
      <c r="D505">
        <v>2019</v>
      </c>
      <c r="E505">
        <v>21</v>
      </c>
    </row>
    <row r="506" spans="1:5" x14ac:dyDescent="0.25">
      <c r="A506" t="s">
        <v>28</v>
      </c>
      <c r="B506" t="s">
        <v>2</v>
      </c>
      <c r="C506" t="s">
        <v>24</v>
      </c>
      <c r="D506">
        <v>2008</v>
      </c>
      <c r="E506">
        <v>12</v>
      </c>
    </row>
    <row r="507" spans="1:5" x14ac:dyDescent="0.25">
      <c r="A507" t="s">
        <v>28</v>
      </c>
      <c r="B507" t="s">
        <v>2</v>
      </c>
      <c r="C507" t="s">
        <v>24</v>
      </c>
      <c r="D507">
        <v>2009</v>
      </c>
      <c r="E507">
        <v>11</v>
      </c>
    </row>
    <row r="508" spans="1:5" x14ac:dyDescent="0.25">
      <c r="A508" t="s">
        <v>28</v>
      </c>
      <c r="B508" t="s">
        <v>2</v>
      </c>
      <c r="C508" t="s">
        <v>24</v>
      </c>
      <c r="D508">
        <v>2010</v>
      </c>
      <c r="E508">
        <v>10</v>
      </c>
    </row>
    <row r="509" spans="1:5" x14ac:dyDescent="0.25">
      <c r="A509" t="s">
        <v>28</v>
      </c>
      <c r="B509" t="s">
        <v>2</v>
      </c>
      <c r="C509" t="s">
        <v>24</v>
      </c>
      <c r="D509">
        <v>2011</v>
      </c>
      <c r="E509">
        <v>10</v>
      </c>
    </row>
    <row r="510" spans="1:5" x14ac:dyDescent="0.25">
      <c r="A510" t="s">
        <v>28</v>
      </c>
      <c r="B510" t="s">
        <v>2</v>
      </c>
      <c r="C510" t="s">
        <v>24</v>
      </c>
      <c r="D510">
        <v>2012</v>
      </c>
      <c r="E510">
        <v>9</v>
      </c>
    </row>
    <row r="511" spans="1:5" x14ac:dyDescent="0.25">
      <c r="A511" t="s">
        <v>28</v>
      </c>
      <c r="B511" t="s">
        <v>2</v>
      </c>
      <c r="C511" t="s">
        <v>24</v>
      </c>
      <c r="D511">
        <v>2013</v>
      </c>
      <c r="E511">
        <v>9</v>
      </c>
    </row>
    <row r="512" spans="1:5" x14ac:dyDescent="0.25">
      <c r="A512" t="s">
        <v>28</v>
      </c>
      <c r="B512" t="s">
        <v>2</v>
      </c>
      <c r="C512" t="s">
        <v>24</v>
      </c>
      <c r="D512">
        <v>2014</v>
      </c>
      <c r="E512">
        <v>9</v>
      </c>
    </row>
    <row r="513" spans="1:5" x14ac:dyDescent="0.25">
      <c r="A513" t="s">
        <v>28</v>
      </c>
      <c r="B513" t="s">
        <v>2</v>
      </c>
      <c r="C513" t="s">
        <v>24</v>
      </c>
      <c r="D513">
        <v>2015</v>
      </c>
      <c r="E513">
        <v>9</v>
      </c>
    </row>
    <row r="514" spans="1:5" x14ac:dyDescent="0.25">
      <c r="A514" t="s">
        <v>28</v>
      </c>
      <c r="B514" t="s">
        <v>2</v>
      </c>
      <c r="C514" t="s">
        <v>24</v>
      </c>
      <c r="D514">
        <v>2016</v>
      </c>
      <c r="E514">
        <v>8</v>
      </c>
    </row>
    <row r="515" spans="1:5" x14ac:dyDescent="0.25">
      <c r="A515" t="s">
        <v>28</v>
      </c>
      <c r="B515" t="s">
        <v>2</v>
      </c>
      <c r="C515" t="s">
        <v>24</v>
      </c>
      <c r="D515">
        <v>2017</v>
      </c>
      <c r="E515">
        <v>9</v>
      </c>
    </row>
    <row r="516" spans="1:5" x14ac:dyDescent="0.25">
      <c r="A516" t="s">
        <v>28</v>
      </c>
      <c r="B516" t="s">
        <v>2</v>
      </c>
      <c r="C516" t="s">
        <v>24</v>
      </c>
      <c r="D516">
        <v>2018</v>
      </c>
      <c r="E516">
        <v>8</v>
      </c>
    </row>
    <row r="517" spans="1:5" x14ac:dyDescent="0.25">
      <c r="A517" t="s">
        <v>28</v>
      </c>
      <c r="B517" t="s">
        <v>2</v>
      </c>
      <c r="C517" t="s">
        <v>24</v>
      </c>
      <c r="D517">
        <v>2019</v>
      </c>
      <c r="E517">
        <v>9</v>
      </c>
    </row>
    <row r="518" spans="1:5" x14ac:dyDescent="0.25">
      <c r="A518" t="s">
        <v>28</v>
      </c>
      <c r="B518" t="s">
        <v>2</v>
      </c>
      <c r="C518" t="s">
        <v>25</v>
      </c>
      <c r="D518">
        <v>2008</v>
      </c>
      <c r="E518">
        <v>20</v>
      </c>
    </row>
    <row r="519" spans="1:5" x14ac:dyDescent="0.25">
      <c r="A519" t="s">
        <v>28</v>
      </c>
      <c r="B519" t="s">
        <v>2</v>
      </c>
      <c r="C519" t="s">
        <v>25</v>
      </c>
      <c r="D519">
        <v>2009</v>
      </c>
      <c r="E519">
        <v>19</v>
      </c>
    </row>
    <row r="520" spans="1:5" x14ac:dyDescent="0.25">
      <c r="A520" t="s">
        <v>28</v>
      </c>
      <c r="B520" t="s">
        <v>2</v>
      </c>
      <c r="C520" t="s">
        <v>25</v>
      </c>
      <c r="D520">
        <v>2010</v>
      </c>
      <c r="E520">
        <v>18</v>
      </c>
    </row>
    <row r="521" spans="1:5" x14ac:dyDescent="0.25">
      <c r="A521" t="s">
        <v>28</v>
      </c>
      <c r="B521" t="s">
        <v>2</v>
      </c>
      <c r="C521" t="s">
        <v>25</v>
      </c>
      <c r="D521">
        <v>2011</v>
      </c>
      <c r="E521">
        <v>18</v>
      </c>
    </row>
    <row r="522" spans="1:5" x14ac:dyDescent="0.25">
      <c r="A522" t="s">
        <v>28</v>
      </c>
      <c r="B522" t="s">
        <v>2</v>
      </c>
      <c r="C522" t="s">
        <v>25</v>
      </c>
      <c r="D522">
        <v>2012</v>
      </c>
      <c r="E522">
        <v>20</v>
      </c>
    </row>
    <row r="523" spans="1:5" x14ac:dyDescent="0.25">
      <c r="A523" t="s">
        <v>28</v>
      </c>
      <c r="B523" t="s">
        <v>2</v>
      </c>
      <c r="C523" t="s">
        <v>25</v>
      </c>
      <c r="D523">
        <v>2013</v>
      </c>
      <c r="E523">
        <v>20</v>
      </c>
    </row>
    <row r="524" spans="1:5" x14ac:dyDescent="0.25">
      <c r="A524" t="s">
        <v>28</v>
      </c>
      <c r="B524" t="s">
        <v>2</v>
      </c>
      <c r="C524" t="s">
        <v>25</v>
      </c>
      <c r="D524">
        <v>2014</v>
      </c>
      <c r="E524">
        <v>21</v>
      </c>
    </row>
    <row r="525" spans="1:5" x14ac:dyDescent="0.25">
      <c r="A525" t="s">
        <v>28</v>
      </c>
      <c r="B525" t="s">
        <v>2</v>
      </c>
      <c r="C525" t="s">
        <v>25</v>
      </c>
      <c r="D525">
        <v>2015</v>
      </c>
      <c r="E525">
        <v>21</v>
      </c>
    </row>
    <row r="526" spans="1:5" x14ac:dyDescent="0.25">
      <c r="A526" t="s">
        <v>28</v>
      </c>
      <c r="B526" t="s">
        <v>2</v>
      </c>
      <c r="C526" t="s">
        <v>25</v>
      </c>
      <c r="D526">
        <v>2016</v>
      </c>
      <c r="E526">
        <v>19</v>
      </c>
    </row>
    <row r="527" spans="1:5" x14ac:dyDescent="0.25">
      <c r="A527" t="s">
        <v>28</v>
      </c>
      <c r="B527" t="s">
        <v>2</v>
      </c>
      <c r="C527" t="s">
        <v>25</v>
      </c>
      <c r="D527">
        <v>2017</v>
      </c>
      <c r="E527">
        <v>19</v>
      </c>
    </row>
    <row r="528" spans="1:5" x14ac:dyDescent="0.25">
      <c r="A528" t="s">
        <v>28</v>
      </c>
      <c r="B528" t="s">
        <v>2</v>
      </c>
      <c r="C528" t="s">
        <v>25</v>
      </c>
      <c r="D528">
        <v>2018</v>
      </c>
      <c r="E528">
        <v>20</v>
      </c>
    </row>
    <row r="529" spans="1:5" x14ac:dyDescent="0.25">
      <c r="A529" t="s">
        <v>28</v>
      </c>
      <c r="B529" t="s">
        <v>2</v>
      </c>
      <c r="C529" t="s">
        <v>25</v>
      </c>
      <c r="D529">
        <v>2019</v>
      </c>
      <c r="E529">
        <v>21</v>
      </c>
    </row>
    <row r="530" spans="1:5" x14ac:dyDescent="0.25">
      <c r="A530" t="s">
        <v>28</v>
      </c>
      <c r="B530" t="s">
        <v>26</v>
      </c>
      <c r="C530" t="s">
        <v>3</v>
      </c>
      <c r="D530">
        <v>2008</v>
      </c>
      <c r="E530">
        <v>3</v>
      </c>
    </row>
    <row r="531" spans="1:5" x14ac:dyDescent="0.25">
      <c r="A531" t="s">
        <v>28</v>
      </c>
      <c r="B531" t="s">
        <v>26</v>
      </c>
      <c r="C531" t="s">
        <v>3</v>
      </c>
      <c r="D531">
        <v>2009</v>
      </c>
      <c r="E531">
        <v>3</v>
      </c>
    </row>
    <row r="532" spans="1:5" x14ac:dyDescent="0.25">
      <c r="A532" t="s">
        <v>28</v>
      </c>
      <c r="B532" t="s">
        <v>26</v>
      </c>
      <c r="C532" t="s">
        <v>3</v>
      </c>
      <c r="D532">
        <v>2010</v>
      </c>
      <c r="E532">
        <v>3</v>
      </c>
    </row>
    <row r="533" spans="1:5" x14ac:dyDescent="0.25">
      <c r="A533" t="s">
        <v>28</v>
      </c>
      <c r="B533" t="s">
        <v>26</v>
      </c>
      <c r="C533" t="s">
        <v>3</v>
      </c>
      <c r="D533">
        <v>2011</v>
      </c>
      <c r="E533">
        <v>3</v>
      </c>
    </row>
    <row r="534" spans="1:5" x14ac:dyDescent="0.25">
      <c r="A534" t="s">
        <v>28</v>
      </c>
      <c r="B534" t="s">
        <v>26</v>
      </c>
      <c r="C534" t="s">
        <v>3</v>
      </c>
      <c r="D534">
        <v>2012</v>
      </c>
      <c r="E534">
        <v>3</v>
      </c>
    </row>
    <row r="535" spans="1:5" x14ac:dyDescent="0.25">
      <c r="A535" t="s">
        <v>28</v>
      </c>
      <c r="B535" t="s">
        <v>26</v>
      </c>
      <c r="C535" t="s">
        <v>3</v>
      </c>
      <c r="D535">
        <v>2013</v>
      </c>
      <c r="E535">
        <v>3</v>
      </c>
    </row>
    <row r="536" spans="1:5" x14ac:dyDescent="0.25">
      <c r="A536" t="s">
        <v>28</v>
      </c>
      <c r="B536" t="s">
        <v>26</v>
      </c>
      <c r="C536" t="s">
        <v>3</v>
      </c>
      <c r="D536">
        <v>2014</v>
      </c>
      <c r="E536">
        <v>3</v>
      </c>
    </row>
    <row r="537" spans="1:5" x14ac:dyDescent="0.25">
      <c r="A537" t="s">
        <v>28</v>
      </c>
      <c r="B537" t="s">
        <v>26</v>
      </c>
      <c r="C537" t="s">
        <v>3</v>
      </c>
      <c r="D537">
        <v>2015</v>
      </c>
      <c r="E537">
        <v>3</v>
      </c>
    </row>
    <row r="538" spans="1:5" x14ac:dyDescent="0.25">
      <c r="A538" t="s">
        <v>28</v>
      </c>
      <c r="B538" t="s">
        <v>26</v>
      </c>
      <c r="C538" t="s">
        <v>3</v>
      </c>
      <c r="D538">
        <v>2016</v>
      </c>
      <c r="E538">
        <v>3</v>
      </c>
    </row>
    <row r="539" spans="1:5" x14ac:dyDescent="0.25">
      <c r="A539" t="s">
        <v>28</v>
      </c>
      <c r="B539" t="s">
        <v>26</v>
      </c>
      <c r="C539" t="s">
        <v>3</v>
      </c>
      <c r="D539">
        <v>2017</v>
      </c>
      <c r="E539">
        <v>3</v>
      </c>
    </row>
    <row r="540" spans="1:5" x14ac:dyDescent="0.25">
      <c r="A540" t="s">
        <v>28</v>
      </c>
      <c r="B540" t="s">
        <v>26</v>
      </c>
      <c r="C540" t="s">
        <v>3</v>
      </c>
      <c r="D540">
        <v>2018</v>
      </c>
      <c r="E540">
        <v>3</v>
      </c>
    </row>
    <row r="541" spans="1:5" x14ac:dyDescent="0.25">
      <c r="A541" t="s">
        <v>28</v>
      </c>
      <c r="B541" t="s">
        <v>26</v>
      </c>
      <c r="C541" t="s">
        <v>3</v>
      </c>
      <c r="D541">
        <v>2019</v>
      </c>
      <c r="E541">
        <v>3</v>
      </c>
    </row>
    <row r="542" spans="1:5" x14ac:dyDescent="0.25">
      <c r="A542" t="s">
        <v>28</v>
      </c>
      <c r="B542" t="s">
        <v>26</v>
      </c>
      <c r="C542" t="s">
        <v>16</v>
      </c>
      <c r="D542">
        <v>2008</v>
      </c>
      <c r="E542">
        <v>0</v>
      </c>
    </row>
    <row r="543" spans="1:5" x14ac:dyDescent="0.25">
      <c r="A543" t="s">
        <v>28</v>
      </c>
      <c r="B543" t="s">
        <v>26</v>
      </c>
      <c r="C543" t="s">
        <v>16</v>
      </c>
      <c r="D543">
        <v>2009</v>
      </c>
      <c r="E543">
        <v>0</v>
      </c>
    </row>
    <row r="544" spans="1:5" x14ac:dyDescent="0.25">
      <c r="A544" t="s">
        <v>28</v>
      </c>
      <c r="B544" t="s">
        <v>26</v>
      </c>
      <c r="C544" t="s">
        <v>16</v>
      </c>
      <c r="D544">
        <v>2010</v>
      </c>
      <c r="E544">
        <v>0</v>
      </c>
    </row>
    <row r="545" spans="1:5" x14ac:dyDescent="0.25">
      <c r="A545" t="s">
        <v>28</v>
      </c>
      <c r="B545" t="s">
        <v>26</v>
      </c>
      <c r="C545" t="s">
        <v>16</v>
      </c>
      <c r="D545">
        <v>2011</v>
      </c>
      <c r="E545">
        <v>0</v>
      </c>
    </row>
    <row r="546" spans="1:5" x14ac:dyDescent="0.25">
      <c r="A546" t="s">
        <v>28</v>
      </c>
      <c r="B546" t="s">
        <v>26</v>
      </c>
      <c r="C546" t="s">
        <v>16</v>
      </c>
      <c r="D546">
        <v>2012</v>
      </c>
      <c r="E546">
        <v>0</v>
      </c>
    </row>
    <row r="547" spans="1:5" x14ac:dyDescent="0.25">
      <c r="A547" t="s">
        <v>28</v>
      </c>
      <c r="B547" t="s">
        <v>26</v>
      </c>
      <c r="C547" t="s">
        <v>16</v>
      </c>
      <c r="D547">
        <v>2013</v>
      </c>
      <c r="E547">
        <v>0</v>
      </c>
    </row>
    <row r="548" spans="1:5" x14ac:dyDescent="0.25">
      <c r="A548" t="s">
        <v>28</v>
      </c>
      <c r="B548" t="s">
        <v>26</v>
      </c>
      <c r="C548" t="s">
        <v>16</v>
      </c>
      <c r="D548">
        <v>2014</v>
      </c>
      <c r="E548">
        <v>0</v>
      </c>
    </row>
    <row r="549" spans="1:5" x14ac:dyDescent="0.25">
      <c r="A549" t="s">
        <v>28</v>
      </c>
      <c r="B549" t="s">
        <v>26</v>
      </c>
      <c r="C549" t="s">
        <v>16</v>
      </c>
      <c r="D549">
        <v>2015</v>
      </c>
      <c r="E549">
        <v>0</v>
      </c>
    </row>
    <row r="550" spans="1:5" x14ac:dyDescent="0.25">
      <c r="A550" t="s">
        <v>28</v>
      </c>
      <c r="B550" t="s">
        <v>26</v>
      </c>
      <c r="C550" t="s">
        <v>16</v>
      </c>
      <c r="D550">
        <v>2016</v>
      </c>
      <c r="E550">
        <v>0</v>
      </c>
    </row>
    <row r="551" spans="1:5" x14ac:dyDescent="0.25">
      <c r="A551" t="s">
        <v>28</v>
      </c>
      <c r="B551" t="s">
        <v>26</v>
      </c>
      <c r="C551" t="s">
        <v>16</v>
      </c>
      <c r="D551">
        <v>2017</v>
      </c>
      <c r="E551">
        <v>0</v>
      </c>
    </row>
    <row r="552" spans="1:5" x14ac:dyDescent="0.25">
      <c r="A552" t="s">
        <v>28</v>
      </c>
      <c r="B552" t="s">
        <v>26</v>
      </c>
      <c r="C552" t="s">
        <v>16</v>
      </c>
      <c r="D552">
        <v>2018</v>
      </c>
      <c r="E552">
        <v>0</v>
      </c>
    </row>
    <row r="553" spans="1:5" x14ac:dyDescent="0.25">
      <c r="A553" t="s">
        <v>28</v>
      </c>
      <c r="B553" t="s">
        <v>26</v>
      </c>
      <c r="C553" t="s">
        <v>16</v>
      </c>
      <c r="D553">
        <v>2019</v>
      </c>
      <c r="E553">
        <v>0</v>
      </c>
    </row>
    <row r="554" spans="1:5" x14ac:dyDescent="0.25">
      <c r="A554" t="s">
        <v>28</v>
      </c>
      <c r="B554" t="s">
        <v>26</v>
      </c>
      <c r="C554" t="s">
        <v>17</v>
      </c>
      <c r="D554">
        <v>2008</v>
      </c>
      <c r="E554">
        <v>1</v>
      </c>
    </row>
    <row r="555" spans="1:5" x14ac:dyDescent="0.25">
      <c r="A555" t="s">
        <v>28</v>
      </c>
      <c r="B555" t="s">
        <v>26</v>
      </c>
      <c r="C555" t="s">
        <v>17</v>
      </c>
      <c r="D555">
        <v>2009</v>
      </c>
      <c r="E555">
        <v>1</v>
      </c>
    </row>
    <row r="556" spans="1:5" x14ac:dyDescent="0.25">
      <c r="A556" t="s">
        <v>28</v>
      </c>
      <c r="B556" t="s">
        <v>26</v>
      </c>
      <c r="C556" t="s">
        <v>17</v>
      </c>
      <c r="D556">
        <v>2010</v>
      </c>
      <c r="E556">
        <v>1</v>
      </c>
    </row>
    <row r="557" spans="1:5" x14ac:dyDescent="0.25">
      <c r="A557" t="s">
        <v>28</v>
      </c>
      <c r="B557" t="s">
        <v>26</v>
      </c>
      <c r="C557" t="s">
        <v>17</v>
      </c>
      <c r="D557">
        <v>2011</v>
      </c>
      <c r="E557">
        <v>1</v>
      </c>
    </row>
    <row r="558" spans="1:5" x14ac:dyDescent="0.25">
      <c r="A558" t="s">
        <v>28</v>
      </c>
      <c r="B558" t="s">
        <v>26</v>
      </c>
      <c r="C558" t="s">
        <v>17</v>
      </c>
      <c r="D558">
        <v>2012</v>
      </c>
      <c r="E558">
        <v>1</v>
      </c>
    </row>
    <row r="559" spans="1:5" x14ac:dyDescent="0.25">
      <c r="A559" t="s">
        <v>28</v>
      </c>
      <c r="B559" t="s">
        <v>26</v>
      </c>
      <c r="C559" t="s">
        <v>17</v>
      </c>
      <c r="D559">
        <v>2013</v>
      </c>
      <c r="E559">
        <v>1</v>
      </c>
    </row>
    <row r="560" spans="1:5" x14ac:dyDescent="0.25">
      <c r="A560" t="s">
        <v>28</v>
      </c>
      <c r="B560" t="s">
        <v>26</v>
      </c>
      <c r="C560" t="s">
        <v>17</v>
      </c>
      <c r="D560">
        <v>2014</v>
      </c>
      <c r="E560">
        <v>1</v>
      </c>
    </row>
    <row r="561" spans="1:5" x14ac:dyDescent="0.25">
      <c r="A561" t="s">
        <v>28</v>
      </c>
      <c r="B561" t="s">
        <v>26</v>
      </c>
      <c r="C561" t="s">
        <v>17</v>
      </c>
      <c r="D561">
        <v>2015</v>
      </c>
      <c r="E561">
        <v>1</v>
      </c>
    </row>
    <row r="562" spans="1:5" x14ac:dyDescent="0.25">
      <c r="A562" t="s">
        <v>28</v>
      </c>
      <c r="B562" t="s">
        <v>26</v>
      </c>
      <c r="C562" t="s">
        <v>17</v>
      </c>
      <c r="D562">
        <v>2016</v>
      </c>
      <c r="E562">
        <v>1</v>
      </c>
    </row>
    <row r="563" spans="1:5" x14ac:dyDescent="0.25">
      <c r="A563" t="s">
        <v>28</v>
      </c>
      <c r="B563" t="s">
        <v>26</v>
      </c>
      <c r="C563" t="s">
        <v>17</v>
      </c>
      <c r="D563">
        <v>2017</v>
      </c>
      <c r="E563">
        <v>1</v>
      </c>
    </row>
    <row r="564" spans="1:5" x14ac:dyDescent="0.25">
      <c r="A564" t="s">
        <v>28</v>
      </c>
      <c r="B564" t="s">
        <v>26</v>
      </c>
      <c r="C564" t="s">
        <v>17</v>
      </c>
      <c r="D564">
        <v>2018</v>
      </c>
      <c r="E564">
        <v>1</v>
      </c>
    </row>
    <row r="565" spans="1:5" x14ac:dyDescent="0.25">
      <c r="A565" t="s">
        <v>28</v>
      </c>
      <c r="B565" t="s">
        <v>26</v>
      </c>
      <c r="C565" t="s">
        <v>17</v>
      </c>
      <c r="D565">
        <v>2019</v>
      </c>
      <c r="E565">
        <v>1</v>
      </c>
    </row>
    <row r="566" spans="1:5" x14ac:dyDescent="0.25">
      <c r="A566" t="s">
        <v>28</v>
      </c>
      <c r="B566" t="s">
        <v>26</v>
      </c>
      <c r="C566" t="s">
        <v>18</v>
      </c>
      <c r="D566">
        <v>2008</v>
      </c>
      <c r="E566">
        <v>0</v>
      </c>
    </row>
    <row r="567" spans="1:5" x14ac:dyDescent="0.25">
      <c r="A567" t="s">
        <v>28</v>
      </c>
      <c r="B567" t="s">
        <v>26</v>
      </c>
      <c r="C567" t="s">
        <v>18</v>
      </c>
      <c r="D567">
        <v>2009</v>
      </c>
      <c r="E567">
        <v>0</v>
      </c>
    </row>
    <row r="568" spans="1:5" x14ac:dyDescent="0.25">
      <c r="A568" t="s">
        <v>28</v>
      </c>
      <c r="B568" t="s">
        <v>26</v>
      </c>
      <c r="C568" t="s">
        <v>18</v>
      </c>
      <c r="D568">
        <v>2010</v>
      </c>
      <c r="E568">
        <v>0</v>
      </c>
    </row>
    <row r="569" spans="1:5" x14ac:dyDescent="0.25">
      <c r="A569" t="s">
        <v>28</v>
      </c>
      <c r="B569" t="s">
        <v>26</v>
      </c>
      <c r="C569" t="s">
        <v>18</v>
      </c>
      <c r="D569">
        <v>2011</v>
      </c>
      <c r="E569">
        <v>0</v>
      </c>
    </row>
    <row r="570" spans="1:5" x14ac:dyDescent="0.25">
      <c r="A570" t="s">
        <v>28</v>
      </c>
      <c r="B570" t="s">
        <v>26</v>
      </c>
      <c r="C570" t="s">
        <v>18</v>
      </c>
      <c r="D570">
        <v>2012</v>
      </c>
      <c r="E570">
        <v>0</v>
      </c>
    </row>
    <row r="571" spans="1:5" x14ac:dyDescent="0.25">
      <c r="A571" t="s">
        <v>28</v>
      </c>
      <c r="B571" t="s">
        <v>26</v>
      </c>
      <c r="C571" t="s">
        <v>18</v>
      </c>
      <c r="D571">
        <v>2013</v>
      </c>
      <c r="E571">
        <v>0</v>
      </c>
    </row>
    <row r="572" spans="1:5" x14ac:dyDescent="0.25">
      <c r="A572" t="s">
        <v>28</v>
      </c>
      <c r="B572" t="s">
        <v>26</v>
      </c>
      <c r="C572" t="s">
        <v>18</v>
      </c>
      <c r="D572">
        <v>2014</v>
      </c>
      <c r="E572">
        <v>0</v>
      </c>
    </row>
    <row r="573" spans="1:5" x14ac:dyDescent="0.25">
      <c r="A573" t="s">
        <v>28</v>
      </c>
      <c r="B573" t="s">
        <v>26</v>
      </c>
      <c r="C573" t="s">
        <v>18</v>
      </c>
      <c r="D573">
        <v>2015</v>
      </c>
      <c r="E573">
        <v>0</v>
      </c>
    </row>
    <row r="574" spans="1:5" x14ac:dyDescent="0.25">
      <c r="A574" t="s">
        <v>28</v>
      </c>
      <c r="B574" t="s">
        <v>26</v>
      </c>
      <c r="C574" t="s">
        <v>18</v>
      </c>
      <c r="D574">
        <v>2016</v>
      </c>
      <c r="E574">
        <v>0</v>
      </c>
    </row>
    <row r="575" spans="1:5" x14ac:dyDescent="0.25">
      <c r="A575" t="s">
        <v>28</v>
      </c>
      <c r="B575" t="s">
        <v>26</v>
      </c>
      <c r="C575" t="s">
        <v>18</v>
      </c>
      <c r="D575">
        <v>2017</v>
      </c>
      <c r="E575">
        <v>0</v>
      </c>
    </row>
    <row r="576" spans="1:5" x14ac:dyDescent="0.25">
      <c r="A576" t="s">
        <v>28</v>
      </c>
      <c r="B576" t="s">
        <v>26</v>
      </c>
      <c r="C576" t="s">
        <v>18</v>
      </c>
      <c r="D576">
        <v>2018</v>
      </c>
      <c r="E576">
        <v>0</v>
      </c>
    </row>
    <row r="577" spans="1:5" x14ac:dyDescent="0.25">
      <c r="A577" t="s">
        <v>28</v>
      </c>
      <c r="B577" t="s">
        <v>26</v>
      </c>
      <c r="C577" t="s">
        <v>18</v>
      </c>
      <c r="D577">
        <v>2019</v>
      </c>
      <c r="E577">
        <v>0</v>
      </c>
    </row>
    <row r="578" spans="1:5" x14ac:dyDescent="0.25">
      <c r="A578" t="s">
        <v>28</v>
      </c>
      <c r="B578" t="s">
        <v>26</v>
      </c>
      <c r="C578" t="s">
        <v>19</v>
      </c>
      <c r="D578">
        <v>2008</v>
      </c>
      <c r="E578">
        <v>2</v>
      </c>
    </row>
    <row r="579" spans="1:5" x14ac:dyDescent="0.25">
      <c r="A579" t="s">
        <v>28</v>
      </c>
      <c r="B579" t="s">
        <v>26</v>
      </c>
      <c r="C579" t="s">
        <v>19</v>
      </c>
      <c r="D579">
        <v>2009</v>
      </c>
      <c r="E579">
        <v>2</v>
      </c>
    </row>
    <row r="580" spans="1:5" x14ac:dyDescent="0.25">
      <c r="A580" t="s">
        <v>28</v>
      </c>
      <c r="B580" t="s">
        <v>26</v>
      </c>
      <c r="C580" t="s">
        <v>19</v>
      </c>
      <c r="D580">
        <v>2010</v>
      </c>
      <c r="E580">
        <v>2</v>
      </c>
    </row>
    <row r="581" spans="1:5" x14ac:dyDescent="0.25">
      <c r="A581" t="s">
        <v>28</v>
      </c>
      <c r="B581" t="s">
        <v>26</v>
      </c>
      <c r="C581" t="s">
        <v>19</v>
      </c>
      <c r="D581">
        <v>2011</v>
      </c>
      <c r="E581">
        <v>2</v>
      </c>
    </row>
    <row r="582" spans="1:5" x14ac:dyDescent="0.25">
      <c r="A582" t="s">
        <v>28</v>
      </c>
      <c r="B582" t="s">
        <v>26</v>
      </c>
      <c r="C582" t="s">
        <v>19</v>
      </c>
      <c r="D582">
        <v>2012</v>
      </c>
      <c r="E582">
        <v>2</v>
      </c>
    </row>
    <row r="583" spans="1:5" x14ac:dyDescent="0.25">
      <c r="A583" t="s">
        <v>28</v>
      </c>
      <c r="B583" t="s">
        <v>26</v>
      </c>
      <c r="C583" t="s">
        <v>19</v>
      </c>
      <c r="D583">
        <v>2013</v>
      </c>
      <c r="E583">
        <v>2</v>
      </c>
    </row>
    <row r="584" spans="1:5" x14ac:dyDescent="0.25">
      <c r="A584" t="s">
        <v>28</v>
      </c>
      <c r="B584" t="s">
        <v>26</v>
      </c>
      <c r="C584" t="s">
        <v>19</v>
      </c>
      <c r="D584">
        <v>2014</v>
      </c>
      <c r="E584">
        <v>2</v>
      </c>
    </row>
    <row r="585" spans="1:5" x14ac:dyDescent="0.25">
      <c r="A585" t="s">
        <v>28</v>
      </c>
      <c r="B585" t="s">
        <v>26</v>
      </c>
      <c r="C585" t="s">
        <v>19</v>
      </c>
      <c r="D585">
        <v>2015</v>
      </c>
      <c r="E585">
        <v>1</v>
      </c>
    </row>
    <row r="586" spans="1:5" x14ac:dyDescent="0.25">
      <c r="A586" t="s">
        <v>28</v>
      </c>
      <c r="B586" t="s">
        <v>26</v>
      </c>
      <c r="C586" t="s">
        <v>19</v>
      </c>
      <c r="D586">
        <v>2016</v>
      </c>
      <c r="E586">
        <v>1</v>
      </c>
    </row>
    <row r="587" spans="1:5" x14ac:dyDescent="0.25">
      <c r="A587" t="s">
        <v>28</v>
      </c>
      <c r="B587" t="s">
        <v>26</v>
      </c>
      <c r="C587" t="s">
        <v>19</v>
      </c>
      <c r="D587">
        <v>2017</v>
      </c>
      <c r="E587">
        <v>1</v>
      </c>
    </row>
    <row r="588" spans="1:5" x14ac:dyDescent="0.25">
      <c r="A588" t="s">
        <v>28</v>
      </c>
      <c r="B588" t="s">
        <v>26</v>
      </c>
      <c r="C588" t="s">
        <v>19</v>
      </c>
      <c r="D588">
        <v>2018</v>
      </c>
      <c r="E588">
        <v>1</v>
      </c>
    </row>
    <row r="589" spans="1:5" x14ac:dyDescent="0.25">
      <c r="A589" t="s">
        <v>28</v>
      </c>
      <c r="B589" t="s">
        <v>26</v>
      </c>
      <c r="C589" t="s">
        <v>19</v>
      </c>
      <c r="D589">
        <v>2019</v>
      </c>
      <c r="E589">
        <v>1</v>
      </c>
    </row>
    <row r="590" spans="1:5" x14ac:dyDescent="0.25">
      <c r="A590" t="s">
        <v>28</v>
      </c>
      <c r="B590" t="s">
        <v>26</v>
      </c>
      <c r="C590" t="s">
        <v>20</v>
      </c>
      <c r="D590">
        <v>2008</v>
      </c>
      <c r="E590">
        <v>1</v>
      </c>
    </row>
    <row r="591" spans="1:5" x14ac:dyDescent="0.25">
      <c r="A591" t="s">
        <v>28</v>
      </c>
      <c r="B591" t="s">
        <v>26</v>
      </c>
      <c r="C591" t="s">
        <v>20</v>
      </c>
      <c r="D591">
        <v>2009</v>
      </c>
      <c r="E591">
        <v>1</v>
      </c>
    </row>
    <row r="592" spans="1:5" x14ac:dyDescent="0.25">
      <c r="A592" t="s">
        <v>28</v>
      </c>
      <c r="B592" t="s">
        <v>26</v>
      </c>
      <c r="C592" t="s">
        <v>20</v>
      </c>
      <c r="D592">
        <v>2010</v>
      </c>
      <c r="E592">
        <v>1</v>
      </c>
    </row>
    <row r="593" spans="1:5" x14ac:dyDescent="0.25">
      <c r="A593" t="s">
        <v>28</v>
      </c>
      <c r="B593" t="s">
        <v>26</v>
      </c>
      <c r="C593" t="s">
        <v>20</v>
      </c>
      <c r="D593">
        <v>2011</v>
      </c>
      <c r="E593">
        <v>1</v>
      </c>
    </row>
    <row r="594" spans="1:5" x14ac:dyDescent="0.25">
      <c r="A594" t="s">
        <v>28</v>
      </c>
      <c r="B594" t="s">
        <v>26</v>
      </c>
      <c r="C594" t="s">
        <v>20</v>
      </c>
      <c r="D594">
        <v>2012</v>
      </c>
      <c r="E594">
        <v>1</v>
      </c>
    </row>
    <row r="595" spans="1:5" x14ac:dyDescent="0.25">
      <c r="A595" t="s">
        <v>28</v>
      </c>
      <c r="B595" t="s">
        <v>26</v>
      </c>
      <c r="C595" t="s">
        <v>20</v>
      </c>
      <c r="D595">
        <v>2013</v>
      </c>
      <c r="E595">
        <v>1</v>
      </c>
    </row>
    <row r="596" spans="1:5" x14ac:dyDescent="0.25">
      <c r="A596" t="s">
        <v>28</v>
      </c>
      <c r="B596" t="s">
        <v>26</v>
      </c>
      <c r="C596" t="s">
        <v>20</v>
      </c>
      <c r="D596">
        <v>2014</v>
      </c>
      <c r="E596">
        <v>1</v>
      </c>
    </row>
    <row r="597" spans="1:5" x14ac:dyDescent="0.25">
      <c r="A597" t="s">
        <v>28</v>
      </c>
      <c r="B597" t="s">
        <v>26</v>
      </c>
      <c r="C597" t="s">
        <v>20</v>
      </c>
      <c r="D597">
        <v>2015</v>
      </c>
      <c r="E597">
        <v>1</v>
      </c>
    </row>
    <row r="598" spans="1:5" x14ac:dyDescent="0.25">
      <c r="A598" t="s">
        <v>28</v>
      </c>
      <c r="B598" t="s">
        <v>26</v>
      </c>
      <c r="C598" t="s">
        <v>20</v>
      </c>
      <c r="D598">
        <v>2016</v>
      </c>
      <c r="E598">
        <v>0</v>
      </c>
    </row>
    <row r="599" spans="1:5" x14ac:dyDescent="0.25">
      <c r="A599" t="s">
        <v>28</v>
      </c>
      <c r="B599" t="s">
        <v>26</v>
      </c>
      <c r="C599" t="s">
        <v>20</v>
      </c>
      <c r="D599">
        <v>2017</v>
      </c>
      <c r="E599">
        <v>1</v>
      </c>
    </row>
    <row r="600" spans="1:5" x14ac:dyDescent="0.25">
      <c r="A600" t="s">
        <v>28</v>
      </c>
      <c r="B600" t="s">
        <v>26</v>
      </c>
      <c r="C600" t="s">
        <v>20</v>
      </c>
      <c r="D600">
        <v>2018</v>
      </c>
      <c r="E600">
        <v>1</v>
      </c>
    </row>
    <row r="601" spans="1:5" x14ac:dyDescent="0.25">
      <c r="A601" t="s">
        <v>28</v>
      </c>
      <c r="B601" t="s">
        <v>26</v>
      </c>
      <c r="C601" t="s">
        <v>20</v>
      </c>
      <c r="D601">
        <v>2019</v>
      </c>
      <c r="E601">
        <v>1</v>
      </c>
    </row>
    <row r="602" spans="1:5" x14ac:dyDescent="0.25">
      <c r="A602" t="s">
        <v>28</v>
      </c>
      <c r="B602" t="s">
        <v>26</v>
      </c>
      <c r="C602" t="s">
        <v>21</v>
      </c>
      <c r="D602">
        <v>2008</v>
      </c>
      <c r="E602">
        <v>1</v>
      </c>
    </row>
    <row r="603" spans="1:5" x14ac:dyDescent="0.25">
      <c r="A603" t="s">
        <v>28</v>
      </c>
      <c r="B603" t="s">
        <v>26</v>
      </c>
      <c r="C603" t="s">
        <v>21</v>
      </c>
      <c r="D603">
        <v>2009</v>
      </c>
      <c r="E603">
        <v>1</v>
      </c>
    </row>
    <row r="604" spans="1:5" x14ac:dyDescent="0.25">
      <c r="A604" t="s">
        <v>28</v>
      </c>
      <c r="B604" t="s">
        <v>26</v>
      </c>
      <c r="C604" t="s">
        <v>21</v>
      </c>
      <c r="D604">
        <v>2010</v>
      </c>
      <c r="E604">
        <v>0</v>
      </c>
    </row>
    <row r="605" spans="1:5" x14ac:dyDescent="0.25">
      <c r="A605" t="s">
        <v>28</v>
      </c>
      <c r="B605" t="s">
        <v>26</v>
      </c>
      <c r="C605" t="s">
        <v>21</v>
      </c>
      <c r="D605">
        <v>2011</v>
      </c>
      <c r="E605">
        <v>0</v>
      </c>
    </row>
    <row r="606" spans="1:5" x14ac:dyDescent="0.25">
      <c r="A606" t="s">
        <v>28</v>
      </c>
      <c r="B606" t="s">
        <v>26</v>
      </c>
      <c r="C606" t="s">
        <v>21</v>
      </c>
      <c r="D606">
        <v>2012</v>
      </c>
      <c r="E606">
        <v>0</v>
      </c>
    </row>
    <row r="607" spans="1:5" x14ac:dyDescent="0.25">
      <c r="A607" t="s">
        <v>28</v>
      </c>
      <c r="B607" t="s">
        <v>26</v>
      </c>
      <c r="C607" t="s">
        <v>21</v>
      </c>
      <c r="D607">
        <v>2013</v>
      </c>
      <c r="E607">
        <v>0</v>
      </c>
    </row>
    <row r="608" spans="1:5" x14ac:dyDescent="0.25">
      <c r="A608" t="s">
        <v>28</v>
      </c>
      <c r="B608" t="s">
        <v>26</v>
      </c>
      <c r="C608" t="s">
        <v>21</v>
      </c>
      <c r="D608">
        <v>2014</v>
      </c>
      <c r="E608">
        <v>0</v>
      </c>
    </row>
    <row r="609" spans="1:5" x14ac:dyDescent="0.25">
      <c r="A609" t="s">
        <v>28</v>
      </c>
      <c r="B609" t="s">
        <v>26</v>
      </c>
      <c r="C609" t="s">
        <v>21</v>
      </c>
      <c r="D609">
        <v>2015</v>
      </c>
      <c r="E609">
        <v>0</v>
      </c>
    </row>
    <row r="610" spans="1:5" x14ac:dyDescent="0.25">
      <c r="A610" t="s">
        <v>28</v>
      </c>
      <c r="B610" t="s">
        <v>26</v>
      </c>
      <c r="C610" t="s">
        <v>21</v>
      </c>
      <c r="D610">
        <v>2016</v>
      </c>
      <c r="E610">
        <v>0</v>
      </c>
    </row>
    <row r="611" spans="1:5" x14ac:dyDescent="0.25">
      <c r="A611" t="s">
        <v>28</v>
      </c>
      <c r="B611" t="s">
        <v>26</v>
      </c>
      <c r="C611" t="s">
        <v>21</v>
      </c>
      <c r="D611">
        <v>2017</v>
      </c>
      <c r="E611">
        <v>1</v>
      </c>
    </row>
    <row r="612" spans="1:5" x14ac:dyDescent="0.25">
      <c r="A612" t="s">
        <v>28</v>
      </c>
      <c r="B612" t="s">
        <v>26</v>
      </c>
      <c r="C612" t="s">
        <v>21</v>
      </c>
      <c r="D612">
        <v>2018</v>
      </c>
      <c r="E612">
        <v>1</v>
      </c>
    </row>
    <row r="613" spans="1:5" x14ac:dyDescent="0.25">
      <c r="A613" t="s">
        <v>28</v>
      </c>
      <c r="B613" t="s">
        <v>26</v>
      </c>
      <c r="C613" t="s">
        <v>21</v>
      </c>
      <c r="D613">
        <v>2019</v>
      </c>
      <c r="E613">
        <v>1</v>
      </c>
    </row>
    <row r="614" spans="1:5" x14ac:dyDescent="0.25">
      <c r="A614" t="s">
        <v>28</v>
      </c>
      <c r="B614" t="s">
        <v>26</v>
      </c>
      <c r="C614" t="s">
        <v>22</v>
      </c>
      <c r="D614">
        <v>2008</v>
      </c>
      <c r="E614">
        <v>5</v>
      </c>
    </row>
    <row r="615" spans="1:5" x14ac:dyDescent="0.25">
      <c r="A615" t="s">
        <v>28</v>
      </c>
      <c r="B615" t="s">
        <v>26</v>
      </c>
      <c r="C615" t="s">
        <v>22</v>
      </c>
      <c r="D615">
        <v>2009</v>
      </c>
      <c r="E615">
        <v>5</v>
      </c>
    </row>
    <row r="616" spans="1:5" x14ac:dyDescent="0.25">
      <c r="A616" t="s">
        <v>28</v>
      </c>
      <c r="B616" t="s">
        <v>26</v>
      </c>
      <c r="C616" t="s">
        <v>22</v>
      </c>
      <c r="D616">
        <v>2010</v>
      </c>
      <c r="E616">
        <v>4</v>
      </c>
    </row>
    <row r="617" spans="1:5" x14ac:dyDescent="0.25">
      <c r="A617" t="s">
        <v>28</v>
      </c>
      <c r="B617" t="s">
        <v>26</v>
      </c>
      <c r="C617" t="s">
        <v>22</v>
      </c>
      <c r="D617">
        <v>2011</v>
      </c>
      <c r="E617">
        <v>5</v>
      </c>
    </row>
    <row r="618" spans="1:5" x14ac:dyDescent="0.25">
      <c r="A618" t="s">
        <v>28</v>
      </c>
      <c r="B618" t="s">
        <v>26</v>
      </c>
      <c r="C618" t="s">
        <v>22</v>
      </c>
      <c r="D618">
        <v>2012</v>
      </c>
      <c r="E618">
        <v>5</v>
      </c>
    </row>
    <row r="619" spans="1:5" x14ac:dyDescent="0.25">
      <c r="A619" t="s">
        <v>28</v>
      </c>
      <c r="B619" t="s">
        <v>26</v>
      </c>
      <c r="C619" t="s">
        <v>22</v>
      </c>
      <c r="D619">
        <v>2013</v>
      </c>
      <c r="E619">
        <v>5</v>
      </c>
    </row>
    <row r="620" spans="1:5" x14ac:dyDescent="0.25">
      <c r="A620" t="s">
        <v>28</v>
      </c>
      <c r="B620" t="s">
        <v>26</v>
      </c>
      <c r="C620" t="s">
        <v>22</v>
      </c>
      <c r="D620">
        <v>2014</v>
      </c>
      <c r="E620">
        <v>5</v>
      </c>
    </row>
    <row r="621" spans="1:5" x14ac:dyDescent="0.25">
      <c r="A621" t="s">
        <v>28</v>
      </c>
      <c r="B621" t="s">
        <v>26</v>
      </c>
      <c r="C621" t="s">
        <v>22</v>
      </c>
      <c r="D621">
        <v>2015</v>
      </c>
      <c r="E621">
        <v>5</v>
      </c>
    </row>
    <row r="622" spans="1:5" x14ac:dyDescent="0.25">
      <c r="A622" t="s">
        <v>28</v>
      </c>
      <c r="B622" t="s">
        <v>26</v>
      </c>
      <c r="C622" t="s">
        <v>22</v>
      </c>
      <c r="D622">
        <v>2016</v>
      </c>
      <c r="E622">
        <v>4</v>
      </c>
    </row>
    <row r="623" spans="1:5" x14ac:dyDescent="0.25">
      <c r="A623" t="s">
        <v>28</v>
      </c>
      <c r="B623" t="s">
        <v>26</v>
      </c>
      <c r="C623" t="s">
        <v>22</v>
      </c>
      <c r="D623">
        <v>2017</v>
      </c>
      <c r="E623">
        <v>4</v>
      </c>
    </row>
    <row r="624" spans="1:5" x14ac:dyDescent="0.25">
      <c r="A624" t="s">
        <v>28</v>
      </c>
      <c r="B624" t="s">
        <v>26</v>
      </c>
      <c r="C624" t="s">
        <v>22</v>
      </c>
      <c r="D624">
        <v>2018</v>
      </c>
      <c r="E624">
        <v>4</v>
      </c>
    </row>
    <row r="625" spans="1:5" x14ac:dyDescent="0.25">
      <c r="A625" t="s">
        <v>28</v>
      </c>
      <c r="B625" t="s">
        <v>26</v>
      </c>
      <c r="C625" t="s">
        <v>22</v>
      </c>
      <c r="D625">
        <v>2019</v>
      </c>
      <c r="E625">
        <v>4</v>
      </c>
    </row>
    <row r="626" spans="1:5" x14ac:dyDescent="0.25">
      <c r="A626" t="s">
        <v>28</v>
      </c>
      <c r="B626" t="s">
        <v>26</v>
      </c>
      <c r="C626" t="s">
        <v>23</v>
      </c>
      <c r="D626">
        <v>2008</v>
      </c>
      <c r="E626">
        <v>1</v>
      </c>
    </row>
    <row r="627" spans="1:5" x14ac:dyDescent="0.25">
      <c r="A627" t="s">
        <v>28</v>
      </c>
      <c r="B627" t="s">
        <v>26</v>
      </c>
      <c r="C627" t="s">
        <v>23</v>
      </c>
      <c r="D627">
        <v>2009</v>
      </c>
      <c r="E627">
        <v>1</v>
      </c>
    </row>
    <row r="628" spans="1:5" x14ac:dyDescent="0.25">
      <c r="A628" t="s">
        <v>28</v>
      </c>
      <c r="B628" t="s">
        <v>26</v>
      </c>
      <c r="C628" t="s">
        <v>23</v>
      </c>
      <c r="D628">
        <v>2010</v>
      </c>
      <c r="E628">
        <v>1</v>
      </c>
    </row>
    <row r="629" spans="1:5" x14ac:dyDescent="0.25">
      <c r="A629" t="s">
        <v>28</v>
      </c>
      <c r="B629" t="s">
        <v>26</v>
      </c>
      <c r="C629" t="s">
        <v>23</v>
      </c>
      <c r="D629">
        <v>2011</v>
      </c>
      <c r="E629">
        <v>1</v>
      </c>
    </row>
    <row r="630" spans="1:5" x14ac:dyDescent="0.25">
      <c r="A630" t="s">
        <v>28</v>
      </c>
      <c r="B630" t="s">
        <v>26</v>
      </c>
      <c r="C630" t="s">
        <v>23</v>
      </c>
      <c r="D630">
        <v>2012</v>
      </c>
      <c r="E630">
        <v>1</v>
      </c>
    </row>
    <row r="631" spans="1:5" x14ac:dyDescent="0.25">
      <c r="A631" t="s">
        <v>28</v>
      </c>
      <c r="B631" t="s">
        <v>26</v>
      </c>
      <c r="C631" t="s">
        <v>23</v>
      </c>
      <c r="D631">
        <v>2013</v>
      </c>
      <c r="E631">
        <v>1</v>
      </c>
    </row>
    <row r="632" spans="1:5" x14ac:dyDescent="0.25">
      <c r="A632" t="s">
        <v>28</v>
      </c>
      <c r="B632" t="s">
        <v>26</v>
      </c>
      <c r="C632" t="s">
        <v>23</v>
      </c>
      <c r="D632">
        <v>2014</v>
      </c>
      <c r="E632">
        <v>1</v>
      </c>
    </row>
    <row r="633" spans="1:5" x14ac:dyDescent="0.25">
      <c r="A633" t="s">
        <v>28</v>
      </c>
      <c r="B633" t="s">
        <v>26</v>
      </c>
      <c r="C633" t="s">
        <v>23</v>
      </c>
      <c r="D633">
        <v>2015</v>
      </c>
      <c r="E633">
        <v>1</v>
      </c>
    </row>
    <row r="634" spans="1:5" x14ac:dyDescent="0.25">
      <c r="A634" t="s">
        <v>28</v>
      </c>
      <c r="B634" t="s">
        <v>26</v>
      </c>
      <c r="C634" t="s">
        <v>23</v>
      </c>
      <c r="D634">
        <v>2016</v>
      </c>
      <c r="E634">
        <v>1</v>
      </c>
    </row>
    <row r="635" spans="1:5" x14ac:dyDescent="0.25">
      <c r="A635" t="s">
        <v>28</v>
      </c>
      <c r="B635" t="s">
        <v>26</v>
      </c>
      <c r="C635" t="s">
        <v>23</v>
      </c>
      <c r="D635">
        <v>2017</v>
      </c>
      <c r="E635">
        <v>1</v>
      </c>
    </row>
    <row r="636" spans="1:5" x14ac:dyDescent="0.25">
      <c r="A636" t="s">
        <v>28</v>
      </c>
      <c r="B636" t="s">
        <v>26</v>
      </c>
      <c r="C636" t="s">
        <v>23</v>
      </c>
      <c r="D636">
        <v>2018</v>
      </c>
      <c r="E636">
        <v>0</v>
      </c>
    </row>
    <row r="637" spans="1:5" x14ac:dyDescent="0.25">
      <c r="A637" t="s">
        <v>28</v>
      </c>
      <c r="B637" t="s">
        <v>26</v>
      </c>
      <c r="C637" t="s">
        <v>23</v>
      </c>
      <c r="D637">
        <v>2019</v>
      </c>
      <c r="E637">
        <v>0</v>
      </c>
    </row>
    <row r="638" spans="1:5" x14ac:dyDescent="0.25">
      <c r="A638" t="s">
        <v>28</v>
      </c>
      <c r="B638" t="s">
        <v>26</v>
      </c>
      <c r="C638" t="s">
        <v>24</v>
      </c>
      <c r="D638">
        <v>2008</v>
      </c>
      <c r="E638">
        <v>1</v>
      </c>
    </row>
    <row r="639" spans="1:5" x14ac:dyDescent="0.25">
      <c r="A639" t="s">
        <v>28</v>
      </c>
      <c r="B639" t="s">
        <v>26</v>
      </c>
      <c r="C639" t="s">
        <v>24</v>
      </c>
      <c r="D639">
        <v>2009</v>
      </c>
      <c r="E639">
        <v>1</v>
      </c>
    </row>
    <row r="640" spans="1:5" x14ac:dyDescent="0.25">
      <c r="A640" t="s">
        <v>28</v>
      </c>
      <c r="B640" t="s">
        <v>26</v>
      </c>
      <c r="C640" t="s">
        <v>24</v>
      </c>
      <c r="D640">
        <v>2010</v>
      </c>
      <c r="E640">
        <v>0</v>
      </c>
    </row>
    <row r="641" spans="1:5" x14ac:dyDescent="0.25">
      <c r="A641" t="s">
        <v>28</v>
      </c>
      <c r="B641" t="s">
        <v>26</v>
      </c>
      <c r="C641" t="s">
        <v>24</v>
      </c>
      <c r="D641">
        <v>2011</v>
      </c>
      <c r="E641">
        <v>0</v>
      </c>
    </row>
    <row r="642" spans="1:5" x14ac:dyDescent="0.25">
      <c r="A642" t="s">
        <v>28</v>
      </c>
      <c r="B642" t="s">
        <v>26</v>
      </c>
      <c r="C642" t="s">
        <v>24</v>
      </c>
      <c r="D642">
        <v>2012</v>
      </c>
      <c r="E642">
        <v>0</v>
      </c>
    </row>
    <row r="643" spans="1:5" x14ac:dyDescent="0.25">
      <c r="A643" t="s">
        <v>28</v>
      </c>
      <c r="B643" t="s">
        <v>26</v>
      </c>
      <c r="C643" t="s">
        <v>24</v>
      </c>
      <c r="D643">
        <v>2013</v>
      </c>
      <c r="E643">
        <v>0</v>
      </c>
    </row>
    <row r="644" spans="1:5" x14ac:dyDescent="0.25">
      <c r="A644" t="s">
        <v>28</v>
      </c>
      <c r="B644" t="s">
        <v>26</v>
      </c>
      <c r="C644" t="s">
        <v>24</v>
      </c>
      <c r="D644">
        <v>2014</v>
      </c>
      <c r="E644">
        <v>0</v>
      </c>
    </row>
    <row r="645" spans="1:5" x14ac:dyDescent="0.25">
      <c r="A645" t="s">
        <v>28</v>
      </c>
      <c r="B645" t="s">
        <v>26</v>
      </c>
      <c r="C645" t="s">
        <v>24</v>
      </c>
      <c r="D645">
        <v>2015</v>
      </c>
      <c r="E645">
        <v>0</v>
      </c>
    </row>
    <row r="646" spans="1:5" x14ac:dyDescent="0.25">
      <c r="A646" t="s">
        <v>28</v>
      </c>
      <c r="B646" t="s">
        <v>26</v>
      </c>
      <c r="C646" t="s">
        <v>24</v>
      </c>
      <c r="D646">
        <v>2016</v>
      </c>
      <c r="E646">
        <v>0</v>
      </c>
    </row>
    <row r="647" spans="1:5" x14ac:dyDescent="0.25">
      <c r="A647" t="s">
        <v>28</v>
      </c>
      <c r="B647" t="s">
        <v>26</v>
      </c>
      <c r="C647" t="s">
        <v>24</v>
      </c>
      <c r="D647">
        <v>2017</v>
      </c>
      <c r="E647">
        <v>0</v>
      </c>
    </row>
    <row r="648" spans="1:5" x14ac:dyDescent="0.25">
      <c r="A648" t="s">
        <v>28</v>
      </c>
      <c r="B648" t="s">
        <v>26</v>
      </c>
      <c r="C648" t="s">
        <v>24</v>
      </c>
      <c r="D648">
        <v>2018</v>
      </c>
      <c r="E648">
        <v>0</v>
      </c>
    </row>
    <row r="649" spans="1:5" x14ac:dyDescent="0.25">
      <c r="A649" t="s">
        <v>28</v>
      </c>
      <c r="B649" t="s">
        <v>26</v>
      </c>
      <c r="C649" t="s">
        <v>24</v>
      </c>
      <c r="D649">
        <v>2019</v>
      </c>
      <c r="E649">
        <v>0</v>
      </c>
    </row>
    <row r="650" spans="1:5" x14ac:dyDescent="0.25">
      <c r="A650" t="s">
        <v>28</v>
      </c>
      <c r="B650" t="s">
        <v>26</v>
      </c>
      <c r="C650" t="s">
        <v>25</v>
      </c>
      <c r="D650">
        <v>2008</v>
      </c>
      <c r="E650">
        <v>0</v>
      </c>
    </row>
    <row r="651" spans="1:5" x14ac:dyDescent="0.25">
      <c r="A651" t="s">
        <v>28</v>
      </c>
      <c r="B651" t="s">
        <v>26</v>
      </c>
      <c r="C651" t="s">
        <v>25</v>
      </c>
      <c r="D651">
        <v>2009</v>
      </c>
      <c r="E651">
        <v>0</v>
      </c>
    </row>
    <row r="652" spans="1:5" x14ac:dyDescent="0.25">
      <c r="A652" t="s">
        <v>28</v>
      </c>
      <c r="B652" t="s">
        <v>26</v>
      </c>
      <c r="C652" t="s">
        <v>25</v>
      </c>
      <c r="D652">
        <v>2010</v>
      </c>
      <c r="E652">
        <v>0</v>
      </c>
    </row>
    <row r="653" spans="1:5" x14ac:dyDescent="0.25">
      <c r="A653" t="s">
        <v>28</v>
      </c>
      <c r="B653" t="s">
        <v>26</v>
      </c>
      <c r="C653" t="s">
        <v>25</v>
      </c>
      <c r="D653">
        <v>2011</v>
      </c>
      <c r="E653">
        <v>0</v>
      </c>
    </row>
    <row r="654" spans="1:5" x14ac:dyDescent="0.25">
      <c r="A654" t="s">
        <v>28</v>
      </c>
      <c r="B654" t="s">
        <v>26</v>
      </c>
      <c r="C654" t="s">
        <v>25</v>
      </c>
      <c r="D654">
        <v>2012</v>
      </c>
      <c r="E654">
        <v>0</v>
      </c>
    </row>
    <row r="655" spans="1:5" x14ac:dyDescent="0.25">
      <c r="A655" t="s">
        <v>28</v>
      </c>
      <c r="B655" t="s">
        <v>26</v>
      </c>
      <c r="C655" t="s">
        <v>25</v>
      </c>
      <c r="D655">
        <v>2013</v>
      </c>
      <c r="E655">
        <v>0</v>
      </c>
    </row>
    <row r="656" spans="1:5" x14ac:dyDescent="0.25">
      <c r="A656" t="s">
        <v>28</v>
      </c>
      <c r="B656" t="s">
        <v>26</v>
      </c>
      <c r="C656" t="s">
        <v>25</v>
      </c>
      <c r="D656">
        <v>2014</v>
      </c>
      <c r="E656">
        <v>0</v>
      </c>
    </row>
    <row r="657" spans="1:5" x14ac:dyDescent="0.25">
      <c r="A657" t="s">
        <v>28</v>
      </c>
      <c r="B657" t="s">
        <v>26</v>
      </c>
      <c r="C657" t="s">
        <v>25</v>
      </c>
      <c r="D657">
        <v>2015</v>
      </c>
      <c r="E657">
        <v>0</v>
      </c>
    </row>
    <row r="658" spans="1:5" x14ac:dyDescent="0.25">
      <c r="A658" t="s">
        <v>28</v>
      </c>
      <c r="B658" t="s">
        <v>26</v>
      </c>
      <c r="C658" t="s">
        <v>25</v>
      </c>
      <c r="D658">
        <v>2016</v>
      </c>
      <c r="E658">
        <v>0</v>
      </c>
    </row>
    <row r="659" spans="1:5" x14ac:dyDescent="0.25">
      <c r="A659" t="s">
        <v>28</v>
      </c>
      <c r="B659" t="s">
        <v>26</v>
      </c>
      <c r="C659" t="s">
        <v>25</v>
      </c>
      <c r="D659">
        <v>2017</v>
      </c>
      <c r="E659">
        <v>0</v>
      </c>
    </row>
    <row r="660" spans="1:5" x14ac:dyDescent="0.25">
      <c r="A660" t="s">
        <v>28</v>
      </c>
      <c r="B660" t="s">
        <v>26</v>
      </c>
      <c r="C660" t="s">
        <v>25</v>
      </c>
      <c r="D660">
        <v>2018</v>
      </c>
      <c r="E660">
        <v>0</v>
      </c>
    </row>
    <row r="661" spans="1:5" x14ac:dyDescent="0.25">
      <c r="A661" t="s">
        <v>28</v>
      </c>
      <c r="B661" t="s">
        <v>26</v>
      </c>
      <c r="C661" t="s">
        <v>25</v>
      </c>
      <c r="D661">
        <v>2019</v>
      </c>
      <c r="E661">
        <v>0</v>
      </c>
    </row>
    <row r="662" spans="1:5" x14ac:dyDescent="0.25">
      <c r="A662" t="s">
        <v>28</v>
      </c>
      <c r="B662" t="s">
        <v>27</v>
      </c>
      <c r="C662" t="s">
        <v>3</v>
      </c>
      <c r="D662">
        <v>2008</v>
      </c>
      <c r="E662">
        <v>0</v>
      </c>
    </row>
    <row r="663" spans="1:5" x14ac:dyDescent="0.25">
      <c r="A663" t="s">
        <v>28</v>
      </c>
      <c r="B663" t="s">
        <v>27</v>
      </c>
      <c r="C663" t="s">
        <v>3</v>
      </c>
      <c r="D663">
        <v>2009</v>
      </c>
      <c r="E663">
        <v>1</v>
      </c>
    </row>
    <row r="664" spans="1:5" x14ac:dyDescent="0.25">
      <c r="A664" t="s">
        <v>28</v>
      </c>
      <c r="B664" t="s">
        <v>27</v>
      </c>
      <c r="C664" t="s">
        <v>3</v>
      </c>
      <c r="D664">
        <v>2010</v>
      </c>
      <c r="E664">
        <v>1</v>
      </c>
    </row>
    <row r="665" spans="1:5" x14ac:dyDescent="0.25">
      <c r="A665" t="s">
        <v>28</v>
      </c>
      <c r="B665" t="s">
        <v>27</v>
      </c>
      <c r="C665" t="s">
        <v>3</v>
      </c>
      <c r="D665">
        <v>2011</v>
      </c>
      <c r="E665">
        <v>1</v>
      </c>
    </row>
    <row r="666" spans="1:5" x14ac:dyDescent="0.25">
      <c r="A666" t="s">
        <v>28</v>
      </c>
      <c r="B666" t="s">
        <v>27</v>
      </c>
      <c r="C666" t="s">
        <v>3</v>
      </c>
      <c r="D666">
        <v>2012</v>
      </c>
      <c r="E666">
        <v>1</v>
      </c>
    </row>
    <row r="667" spans="1:5" x14ac:dyDescent="0.25">
      <c r="A667" t="s">
        <v>28</v>
      </c>
      <c r="B667" t="s">
        <v>27</v>
      </c>
      <c r="C667" t="s">
        <v>3</v>
      </c>
      <c r="D667">
        <v>2013</v>
      </c>
      <c r="E667">
        <v>1</v>
      </c>
    </row>
    <row r="668" spans="1:5" x14ac:dyDescent="0.25">
      <c r="A668" t="s">
        <v>28</v>
      </c>
      <c r="B668" t="s">
        <v>27</v>
      </c>
      <c r="C668" t="s">
        <v>3</v>
      </c>
      <c r="D668">
        <v>2014</v>
      </c>
      <c r="E668">
        <v>1</v>
      </c>
    </row>
    <row r="669" spans="1:5" x14ac:dyDescent="0.25">
      <c r="A669" t="s">
        <v>28</v>
      </c>
      <c r="B669" t="s">
        <v>27</v>
      </c>
      <c r="C669" t="s">
        <v>3</v>
      </c>
      <c r="D669">
        <v>2015</v>
      </c>
      <c r="E669">
        <v>1</v>
      </c>
    </row>
    <row r="670" spans="1:5" x14ac:dyDescent="0.25">
      <c r="A670" t="s">
        <v>28</v>
      </c>
      <c r="B670" t="s">
        <v>27</v>
      </c>
      <c r="C670" t="s">
        <v>3</v>
      </c>
      <c r="D670">
        <v>2016</v>
      </c>
      <c r="E670">
        <v>1</v>
      </c>
    </row>
    <row r="671" spans="1:5" x14ac:dyDescent="0.25">
      <c r="A671" t="s">
        <v>28</v>
      </c>
      <c r="B671" t="s">
        <v>27</v>
      </c>
      <c r="C671" t="s">
        <v>3</v>
      </c>
      <c r="D671">
        <v>2017</v>
      </c>
      <c r="E671">
        <v>1</v>
      </c>
    </row>
    <row r="672" spans="1:5" x14ac:dyDescent="0.25">
      <c r="A672" t="s">
        <v>28</v>
      </c>
      <c r="B672" t="s">
        <v>27</v>
      </c>
      <c r="C672" t="s">
        <v>3</v>
      </c>
      <c r="D672">
        <v>2018</v>
      </c>
      <c r="E672">
        <v>1</v>
      </c>
    </row>
    <row r="673" spans="1:5" x14ac:dyDescent="0.25">
      <c r="A673" t="s">
        <v>28</v>
      </c>
      <c r="B673" t="s">
        <v>27</v>
      </c>
      <c r="C673" t="s">
        <v>3</v>
      </c>
      <c r="D673">
        <v>2019</v>
      </c>
      <c r="E673">
        <v>1</v>
      </c>
    </row>
    <row r="674" spans="1:5" x14ac:dyDescent="0.25">
      <c r="A674" t="s">
        <v>28</v>
      </c>
      <c r="B674" t="s">
        <v>27</v>
      </c>
      <c r="C674" t="s">
        <v>16</v>
      </c>
      <c r="D674">
        <v>2008</v>
      </c>
      <c r="E674">
        <v>0</v>
      </c>
    </row>
    <row r="675" spans="1:5" x14ac:dyDescent="0.25">
      <c r="A675" t="s">
        <v>28</v>
      </c>
      <c r="B675" t="s">
        <v>27</v>
      </c>
      <c r="C675" t="s">
        <v>16</v>
      </c>
      <c r="D675">
        <v>2009</v>
      </c>
      <c r="E675">
        <v>0</v>
      </c>
    </row>
    <row r="676" spans="1:5" x14ac:dyDescent="0.25">
      <c r="A676" t="s">
        <v>28</v>
      </c>
      <c r="B676" t="s">
        <v>27</v>
      </c>
      <c r="C676" t="s">
        <v>16</v>
      </c>
      <c r="D676">
        <v>2010</v>
      </c>
      <c r="E676">
        <v>0</v>
      </c>
    </row>
    <row r="677" spans="1:5" x14ac:dyDescent="0.25">
      <c r="A677" t="s">
        <v>28</v>
      </c>
      <c r="B677" t="s">
        <v>27</v>
      </c>
      <c r="C677" t="s">
        <v>16</v>
      </c>
      <c r="D677">
        <v>2011</v>
      </c>
      <c r="E677">
        <v>0</v>
      </c>
    </row>
    <row r="678" spans="1:5" x14ac:dyDescent="0.25">
      <c r="A678" t="s">
        <v>28</v>
      </c>
      <c r="B678" t="s">
        <v>27</v>
      </c>
      <c r="C678" t="s">
        <v>16</v>
      </c>
      <c r="D678">
        <v>2012</v>
      </c>
      <c r="E678">
        <v>0</v>
      </c>
    </row>
    <row r="679" spans="1:5" x14ac:dyDescent="0.25">
      <c r="A679" t="s">
        <v>28</v>
      </c>
      <c r="B679" t="s">
        <v>27</v>
      </c>
      <c r="C679" t="s">
        <v>16</v>
      </c>
      <c r="D679">
        <v>2013</v>
      </c>
      <c r="E679">
        <v>0</v>
      </c>
    </row>
    <row r="680" spans="1:5" x14ac:dyDescent="0.25">
      <c r="A680" t="s">
        <v>28</v>
      </c>
      <c r="B680" t="s">
        <v>27</v>
      </c>
      <c r="C680" t="s">
        <v>16</v>
      </c>
      <c r="D680">
        <v>2014</v>
      </c>
      <c r="E680">
        <v>0</v>
      </c>
    </row>
    <row r="681" spans="1:5" x14ac:dyDescent="0.25">
      <c r="A681" t="s">
        <v>28</v>
      </c>
      <c r="B681" t="s">
        <v>27</v>
      </c>
      <c r="C681" t="s">
        <v>16</v>
      </c>
      <c r="D681">
        <v>2015</v>
      </c>
      <c r="E681">
        <v>0</v>
      </c>
    </row>
    <row r="682" spans="1:5" x14ac:dyDescent="0.25">
      <c r="A682" t="s">
        <v>28</v>
      </c>
      <c r="B682" t="s">
        <v>27</v>
      </c>
      <c r="C682" t="s">
        <v>16</v>
      </c>
      <c r="D682">
        <v>2016</v>
      </c>
      <c r="E682">
        <v>0</v>
      </c>
    </row>
    <row r="683" spans="1:5" x14ac:dyDescent="0.25">
      <c r="A683" t="s">
        <v>28</v>
      </c>
      <c r="B683" t="s">
        <v>27</v>
      </c>
      <c r="C683" t="s">
        <v>16</v>
      </c>
      <c r="D683">
        <v>2017</v>
      </c>
      <c r="E683">
        <v>0</v>
      </c>
    </row>
    <row r="684" spans="1:5" x14ac:dyDescent="0.25">
      <c r="A684" t="s">
        <v>28</v>
      </c>
      <c r="B684" t="s">
        <v>27</v>
      </c>
      <c r="C684" t="s">
        <v>16</v>
      </c>
      <c r="D684">
        <v>2018</v>
      </c>
      <c r="E684">
        <v>0</v>
      </c>
    </row>
    <row r="685" spans="1:5" x14ac:dyDescent="0.25">
      <c r="A685" t="s">
        <v>28</v>
      </c>
      <c r="B685" t="s">
        <v>27</v>
      </c>
      <c r="C685" t="s">
        <v>16</v>
      </c>
      <c r="D685">
        <v>2019</v>
      </c>
      <c r="E685">
        <v>0</v>
      </c>
    </row>
    <row r="686" spans="1:5" x14ac:dyDescent="0.25">
      <c r="A686" t="s">
        <v>28</v>
      </c>
      <c r="B686" t="s">
        <v>27</v>
      </c>
      <c r="C686" t="s">
        <v>17</v>
      </c>
      <c r="D686">
        <v>2008</v>
      </c>
      <c r="E686">
        <v>0</v>
      </c>
    </row>
    <row r="687" spans="1:5" x14ac:dyDescent="0.25">
      <c r="A687" t="s">
        <v>28</v>
      </c>
      <c r="B687" t="s">
        <v>27</v>
      </c>
      <c r="C687" t="s">
        <v>17</v>
      </c>
      <c r="D687">
        <v>2009</v>
      </c>
      <c r="E687">
        <v>0</v>
      </c>
    </row>
    <row r="688" spans="1:5" x14ac:dyDescent="0.25">
      <c r="A688" t="s">
        <v>28</v>
      </c>
      <c r="B688" t="s">
        <v>27</v>
      </c>
      <c r="C688" t="s">
        <v>17</v>
      </c>
      <c r="D688">
        <v>2010</v>
      </c>
      <c r="E688">
        <v>0</v>
      </c>
    </row>
    <row r="689" spans="1:5" x14ac:dyDescent="0.25">
      <c r="A689" t="s">
        <v>28</v>
      </c>
      <c r="B689" t="s">
        <v>27</v>
      </c>
      <c r="C689" t="s">
        <v>17</v>
      </c>
      <c r="D689">
        <v>2011</v>
      </c>
      <c r="E689">
        <v>0</v>
      </c>
    </row>
    <row r="690" spans="1:5" x14ac:dyDescent="0.25">
      <c r="A690" t="s">
        <v>28</v>
      </c>
      <c r="B690" t="s">
        <v>27</v>
      </c>
      <c r="C690" t="s">
        <v>17</v>
      </c>
      <c r="D690">
        <v>2012</v>
      </c>
      <c r="E690">
        <v>0</v>
      </c>
    </row>
    <row r="691" spans="1:5" x14ac:dyDescent="0.25">
      <c r="A691" t="s">
        <v>28</v>
      </c>
      <c r="B691" t="s">
        <v>27</v>
      </c>
      <c r="C691" t="s">
        <v>17</v>
      </c>
      <c r="D691">
        <v>2013</v>
      </c>
      <c r="E691">
        <v>0</v>
      </c>
    </row>
    <row r="692" spans="1:5" x14ac:dyDescent="0.25">
      <c r="A692" t="s">
        <v>28</v>
      </c>
      <c r="B692" t="s">
        <v>27</v>
      </c>
      <c r="C692" t="s">
        <v>17</v>
      </c>
      <c r="D692">
        <v>2014</v>
      </c>
      <c r="E692">
        <v>0</v>
      </c>
    </row>
    <row r="693" spans="1:5" x14ac:dyDescent="0.25">
      <c r="A693" t="s">
        <v>28</v>
      </c>
      <c r="B693" t="s">
        <v>27</v>
      </c>
      <c r="C693" t="s">
        <v>17</v>
      </c>
      <c r="D693">
        <v>2015</v>
      </c>
      <c r="E693">
        <v>0</v>
      </c>
    </row>
    <row r="694" spans="1:5" x14ac:dyDescent="0.25">
      <c r="A694" t="s">
        <v>28</v>
      </c>
      <c r="B694" t="s">
        <v>27</v>
      </c>
      <c r="C694" t="s">
        <v>17</v>
      </c>
      <c r="D694">
        <v>2016</v>
      </c>
      <c r="E694">
        <v>0</v>
      </c>
    </row>
    <row r="695" spans="1:5" x14ac:dyDescent="0.25">
      <c r="A695" t="s">
        <v>28</v>
      </c>
      <c r="B695" t="s">
        <v>27</v>
      </c>
      <c r="C695" t="s">
        <v>17</v>
      </c>
      <c r="D695">
        <v>2017</v>
      </c>
      <c r="E695">
        <v>0</v>
      </c>
    </row>
    <row r="696" spans="1:5" x14ac:dyDescent="0.25">
      <c r="A696" t="s">
        <v>28</v>
      </c>
      <c r="B696" t="s">
        <v>27</v>
      </c>
      <c r="C696" t="s">
        <v>17</v>
      </c>
      <c r="D696">
        <v>2018</v>
      </c>
      <c r="E696">
        <v>0</v>
      </c>
    </row>
    <row r="697" spans="1:5" x14ac:dyDescent="0.25">
      <c r="A697" t="s">
        <v>28</v>
      </c>
      <c r="B697" t="s">
        <v>27</v>
      </c>
      <c r="C697" t="s">
        <v>17</v>
      </c>
      <c r="D697">
        <v>2019</v>
      </c>
      <c r="E697">
        <v>0</v>
      </c>
    </row>
    <row r="698" spans="1:5" x14ac:dyDescent="0.25">
      <c r="A698" t="s">
        <v>28</v>
      </c>
      <c r="B698" t="s">
        <v>27</v>
      </c>
      <c r="C698" t="s">
        <v>18</v>
      </c>
      <c r="D698">
        <v>2008</v>
      </c>
      <c r="E698">
        <v>0</v>
      </c>
    </row>
    <row r="699" spans="1:5" x14ac:dyDescent="0.25">
      <c r="A699" t="s">
        <v>28</v>
      </c>
      <c r="B699" t="s">
        <v>27</v>
      </c>
      <c r="C699" t="s">
        <v>18</v>
      </c>
      <c r="D699">
        <v>2009</v>
      </c>
      <c r="E699">
        <v>0</v>
      </c>
    </row>
    <row r="700" spans="1:5" x14ac:dyDescent="0.25">
      <c r="A700" t="s">
        <v>28</v>
      </c>
      <c r="B700" t="s">
        <v>27</v>
      </c>
      <c r="C700" t="s">
        <v>18</v>
      </c>
      <c r="D700">
        <v>2010</v>
      </c>
      <c r="E700">
        <v>0</v>
      </c>
    </row>
    <row r="701" spans="1:5" x14ac:dyDescent="0.25">
      <c r="A701" t="s">
        <v>28</v>
      </c>
      <c r="B701" t="s">
        <v>27</v>
      </c>
      <c r="C701" t="s">
        <v>18</v>
      </c>
      <c r="D701">
        <v>2011</v>
      </c>
      <c r="E701">
        <v>0</v>
      </c>
    </row>
    <row r="702" spans="1:5" x14ac:dyDescent="0.25">
      <c r="A702" t="s">
        <v>28</v>
      </c>
      <c r="B702" t="s">
        <v>27</v>
      </c>
      <c r="C702" t="s">
        <v>18</v>
      </c>
      <c r="D702">
        <v>2012</v>
      </c>
      <c r="E702">
        <v>0</v>
      </c>
    </row>
    <row r="703" spans="1:5" x14ac:dyDescent="0.25">
      <c r="A703" t="s">
        <v>28</v>
      </c>
      <c r="B703" t="s">
        <v>27</v>
      </c>
      <c r="C703" t="s">
        <v>18</v>
      </c>
      <c r="D703">
        <v>2013</v>
      </c>
      <c r="E703">
        <v>0</v>
      </c>
    </row>
    <row r="704" spans="1:5" x14ac:dyDescent="0.25">
      <c r="A704" t="s">
        <v>28</v>
      </c>
      <c r="B704" t="s">
        <v>27</v>
      </c>
      <c r="C704" t="s">
        <v>18</v>
      </c>
      <c r="D704">
        <v>2014</v>
      </c>
      <c r="E704">
        <v>0</v>
      </c>
    </row>
    <row r="705" spans="1:5" x14ac:dyDescent="0.25">
      <c r="A705" t="s">
        <v>28</v>
      </c>
      <c r="B705" t="s">
        <v>27</v>
      </c>
      <c r="C705" t="s">
        <v>18</v>
      </c>
      <c r="D705">
        <v>2015</v>
      </c>
      <c r="E705">
        <v>0</v>
      </c>
    </row>
    <row r="706" spans="1:5" x14ac:dyDescent="0.25">
      <c r="A706" t="s">
        <v>28</v>
      </c>
      <c r="B706" t="s">
        <v>27</v>
      </c>
      <c r="C706" t="s">
        <v>18</v>
      </c>
      <c r="D706">
        <v>2016</v>
      </c>
      <c r="E706">
        <v>0</v>
      </c>
    </row>
    <row r="707" spans="1:5" x14ac:dyDescent="0.25">
      <c r="A707" t="s">
        <v>28</v>
      </c>
      <c r="B707" t="s">
        <v>27</v>
      </c>
      <c r="C707" t="s">
        <v>18</v>
      </c>
      <c r="D707">
        <v>2017</v>
      </c>
      <c r="E707">
        <v>0</v>
      </c>
    </row>
    <row r="708" spans="1:5" x14ac:dyDescent="0.25">
      <c r="A708" t="s">
        <v>28</v>
      </c>
      <c r="B708" t="s">
        <v>27</v>
      </c>
      <c r="C708" t="s">
        <v>18</v>
      </c>
      <c r="D708">
        <v>2018</v>
      </c>
      <c r="E708">
        <v>0</v>
      </c>
    </row>
    <row r="709" spans="1:5" x14ac:dyDescent="0.25">
      <c r="A709" t="s">
        <v>28</v>
      </c>
      <c r="B709" t="s">
        <v>27</v>
      </c>
      <c r="C709" t="s">
        <v>18</v>
      </c>
      <c r="D709">
        <v>2019</v>
      </c>
      <c r="E709">
        <v>0</v>
      </c>
    </row>
    <row r="710" spans="1:5" x14ac:dyDescent="0.25">
      <c r="A710" t="s">
        <v>28</v>
      </c>
      <c r="B710" t="s">
        <v>27</v>
      </c>
      <c r="C710" t="s">
        <v>19</v>
      </c>
      <c r="D710">
        <v>2008</v>
      </c>
      <c r="E710">
        <v>2</v>
      </c>
    </row>
    <row r="711" spans="1:5" x14ac:dyDescent="0.25">
      <c r="A711" t="s">
        <v>28</v>
      </c>
      <c r="B711" t="s">
        <v>27</v>
      </c>
      <c r="C711" t="s">
        <v>19</v>
      </c>
      <c r="D711">
        <v>2009</v>
      </c>
      <c r="E711">
        <v>2</v>
      </c>
    </row>
    <row r="712" spans="1:5" x14ac:dyDescent="0.25">
      <c r="A712" t="s">
        <v>28</v>
      </c>
      <c r="B712" t="s">
        <v>27</v>
      </c>
      <c r="C712" t="s">
        <v>19</v>
      </c>
      <c r="D712">
        <v>2010</v>
      </c>
      <c r="E712">
        <v>2</v>
      </c>
    </row>
    <row r="713" spans="1:5" x14ac:dyDescent="0.25">
      <c r="A713" t="s">
        <v>28</v>
      </c>
      <c r="B713" t="s">
        <v>27</v>
      </c>
      <c r="C713" t="s">
        <v>19</v>
      </c>
      <c r="D713">
        <v>2011</v>
      </c>
      <c r="E713">
        <v>2</v>
      </c>
    </row>
    <row r="714" spans="1:5" x14ac:dyDescent="0.25">
      <c r="A714" t="s">
        <v>28</v>
      </c>
      <c r="B714" t="s">
        <v>27</v>
      </c>
      <c r="C714" t="s">
        <v>19</v>
      </c>
      <c r="D714">
        <v>2012</v>
      </c>
      <c r="E714">
        <v>2</v>
      </c>
    </row>
    <row r="715" spans="1:5" x14ac:dyDescent="0.25">
      <c r="A715" t="s">
        <v>28</v>
      </c>
      <c r="B715" t="s">
        <v>27</v>
      </c>
      <c r="C715" t="s">
        <v>19</v>
      </c>
      <c r="D715">
        <v>2013</v>
      </c>
      <c r="E715">
        <v>2</v>
      </c>
    </row>
    <row r="716" spans="1:5" x14ac:dyDescent="0.25">
      <c r="A716" t="s">
        <v>28</v>
      </c>
      <c r="B716" t="s">
        <v>27</v>
      </c>
      <c r="C716" t="s">
        <v>19</v>
      </c>
      <c r="D716">
        <v>2014</v>
      </c>
      <c r="E716">
        <v>2</v>
      </c>
    </row>
    <row r="717" spans="1:5" x14ac:dyDescent="0.25">
      <c r="A717" t="s">
        <v>28</v>
      </c>
      <c r="B717" t="s">
        <v>27</v>
      </c>
      <c r="C717" t="s">
        <v>19</v>
      </c>
      <c r="D717">
        <v>2015</v>
      </c>
      <c r="E717">
        <v>2</v>
      </c>
    </row>
    <row r="718" spans="1:5" x14ac:dyDescent="0.25">
      <c r="A718" t="s">
        <v>28</v>
      </c>
      <c r="B718" t="s">
        <v>27</v>
      </c>
      <c r="C718" t="s">
        <v>19</v>
      </c>
      <c r="D718">
        <v>2016</v>
      </c>
      <c r="E718">
        <v>2</v>
      </c>
    </row>
    <row r="719" spans="1:5" x14ac:dyDescent="0.25">
      <c r="A719" t="s">
        <v>28</v>
      </c>
      <c r="B719" t="s">
        <v>27</v>
      </c>
      <c r="C719" t="s">
        <v>19</v>
      </c>
      <c r="D719">
        <v>2017</v>
      </c>
      <c r="E719">
        <v>2</v>
      </c>
    </row>
    <row r="720" spans="1:5" x14ac:dyDescent="0.25">
      <c r="A720" t="s">
        <v>28</v>
      </c>
      <c r="B720" t="s">
        <v>27</v>
      </c>
      <c r="C720" t="s">
        <v>19</v>
      </c>
      <c r="D720">
        <v>2018</v>
      </c>
      <c r="E720">
        <v>2</v>
      </c>
    </row>
    <row r="721" spans="1:5" x14ac:dyDescent="0.25">
      <c r="A721" t="s">
        <v>28</v>
      </c>
      <c r="B721" t="s">
        <v>27</v>
      </c>
      <c r="C721" t="s">
        <v>19</v>
      </c>
      <c r="D721">
        <v>2019</v>
      </c>
      <c r="E721">
        <v>2</v>
      </c>
    </row>
    <row r="722" spans="1:5" x14ac:dyDescent="0.25">
      <c r="A722" t="s">
        <v>28</v>
      </c>
      <c r="B722" t="s">
        <v>27</v>
      </c>
      <c r="C722" t="s">
        <v>20</v>
      </c>
      <c r="D722">
        <v>2008</v>
      </c>
      <c r="E722">
        <v>1</v>
      </c>
    </row>
    <row r="723" spans="1:5" x14ac:dyDescent="0.25">
      <c r="A723" t="s">
        <v>28</v>
      </c>
      <c r="B723" t="s">
        <v>27</v>
      </c>
      <c r="C723" t="s">
        <v>20</v>
      </c>
      <c r="D723">
        <v>2009</v>
      </c>
      <c r="E723">
        <v>1</v>
      </c>
    </row>
    <row r="724" spans="1:5" x14ac:dyDescent="0.25">
      <c r="A724" t="s">
        <v>28</v>
      </c>
      <c r="B724" t="s">
        <v>27</v>
      </c>
      <c r="C724" t="s">
        <v>20</v>
      </c>
      <c r="D724">
        <v>2010</v>
      </c>
      <c r="E724">
        <v>1</v>
      </c>
    </row>
    <row r="725" spans="1:5" x14ac:dyDescent="0.25">
      <c r="A725" t="s">
        <v>28</v>
      </c>
      <c r="B725" t="s">
        <v>27</v>
      </c>
      <c r="C725" t="s">
        <v>20</v>
      </c>
      <c r="D725">
        <v>2011</v>
      </c>
      <c r="E725">
        <v>1</v>
      </c>
    </row>
    <row r="726" spans="1:5" x14ac:dyDescent="0.25">
      <c r="A726" t="s">
        <v>28</v>
      </c>
      <c r="B726" t="s">
        <v>27</v>
      </c>
      <c r="C726" t="s">
        <v>20</v>
      </c>
      <c r="D726">
        <v>2012</v>
      </c>
      <c r="E726">
        <v>1</v>
      </c>
    </row>
    <row r="727" spans="1:5" x14ac:dyDescent="0.25">
      <c r="A727" t="s">
        <v>28</v>
      </c>
      <c r="B727" t="s">
        <v>27</v>
      </c>
      <c r="C727" t="s">
        <v>20</v>
      </c>
      <c r="D727">
        <v>2013</v>
      </c>
      <c r="E727">
        <v>1</v>
      </c>
    </row>
    <row r="728" spans="1:5" x14ac:dyDescent="0.25">
      <c r="A728" t="s">
        <v>28</v>
      </c>
      <c r="B728" t="s">
        <v>27</v>
      </c>
      <c r="C728" t="s">
        <v>20</v>
      </c>
      <c r="D728">
        <v>2014</v>
      </c>
      <c r="E728">
        <v>1</v>
      </c>
    </row>
    <row r="729" spans="1:5" x14ac:dyDescent="0.25">
      <c r="A729" t="s">
        <v>28</v>
      </c>
      <c r="B729" t="s">
        <v>27</v>
      </c>
      <c r="C729" t="s">
        <v>20</v>
      </c>
      <c r="D729">
        <v>2015</v>
      </c>
      <c r="E729">
        <v>1</v>
      </c>
    </row>
    <row r="730" spans="1:5" x14ac:dyDescent="0.25">
      <c r="A730" t="s">
        <v>28</v>
      </c>
      <c r="B730" t="s">
        <v>27</v>
      </c>
      <c r="C730" t="s">
        <v>20</v>
      </c>
      <c r="D730">
        <v>2016</v>
      </c>
      <c r="E730">
        <v>1</v>
      </c>
    </row>
    <row r="731" spans="1:5" x14ac:dyDescent="0.25">
      <c r="A731" t="s">
        <v>28</v>
      </c>
      <c r="B731" t="s">
        <v>27</v>
      </c>
      <c r="C731" t="s">
        <v>20</v>
      </c>
      <c r="D731">
        <v>2017</v>
      </c>
      <c r="E731">
        <v>1</v>
      </c>
    </row>
    <row r="732" spans="1:5" x14ac:dyDescent="0.25">
      <c r="A732" t="s">
        <v>28</v>
      </c>
      <c r="B732" t="s">
        <v>27</v>
      </c>
      <c r="C732" t="s">
        <v>20</v>
      </c>
      <c r="D732">
        <v>2018</v>
      </c>
      <c r="E732">
        <v>1</v>
      </c>
    </row>
    <row r="733" spans="1:5" x14ac:dyDescent="0.25">
      <c r="A733" t="s">
        <v>28</v>
      </c>
      <c r="B733" t="s">
        <v>27</v>
      </c>
      <c r="C733" t="s">
        <v>20</v>
      </c>
      <c r="D733">
        <v>2019</v>
      </c>
      <c r="E733">
        <v>1</v>
      </c>
    </row>
    <row r="734" spans="1:5" x14ac:dyDescent="0.25">
      <c r="A734" t="s">
        <v>28</v>
      </c>
      <c r="B734" t="s">
        <v>27</v>
      </c>
      <c r="C734" t="s">
        <v>21</v>
      </c>
      <c r="D734">
        <v>2008</v>
      </c>
      <c r="E734">
        <v>1</v>
      </c>
    </row>
    <row r="735" spans="1:5" x14ac:dyDescent="0.25">
      <c r="A735" t="s">
        <v>28</v>
      </c>
      <c r="B735" t="s">
        <v>27</v>
      </c>
      <c r="C735" t="s">
        <v>21</v>
      </c>
      <c r="D735">
        <v>2009</v>
      </c>
      <c r="E735">
        <v>1</v>
      </c>
    </row>
    <row r="736" spans="1:5" x14ac:dyDescent="0.25">
      <c r="A736" t="s">
        <v>28</v>
      </c>
      <c r="B736" t="s">
        <v>27</v>
      </c>
      <c r="C736" t="s">
        <v>21</v>
      </c>
      <c r="D736">
        <v>2010</v>
      </c>
      <c r="E736">
        <v>0</v>
      </c>
    </row>
    <row r="737" spans="1:5" x14ac:dyDescent="0.25">
      <c r="A737" t="s">
        <v>28</v>
      </c>
      <c r="B737" t="s">
        <v>27</v>
      </c>
      <c r="C737" t="s">
        <v>21</v>
      </c>
      <c r="D737">
        <v>2011</v>
      </c>
      <c r="E737">
        <v>0</v>
      </c>
    </row>
    <row r="738" spans="1:5" x14ac:dyDescent="0.25">
      <c r="A738" t="s">
        <v>28</v>
      </c>
      <c r="B738" t="s">
        <v>27</v>
      </c>
      <c r="C738" t="s">
        <v>21</v>
      </c>
      <c r="D738">
        <v>2012</v>
      </c>
      <c r="E738">
        <v>0</v>
      </c>
    </row>
    <row r="739" spans="1:5" x14ac:dyDescent="0.25">
      <c r="A739" t="s">
        <v>28</v>
      </c>
      <c r="B739" t="s">
        <v>27</v>
      </c>
      <c r="C739" t="s">
        <v>21</v>
      </c>
      <c r="D739">
        <v>2013</v>
      </c>
      <c r="E739">
        <v>0</v>
      </c>
    </row>
    <row r="740" spans="1:5" x14ac:dyDescent="0.25">
      <c r="A740" t="s">
        <v>28</v>
      </c>
      <c r="B740" t="s">
        <v>27</v>
      </c>
      <c r="C740" t="s">
        <v>21</v>
      </c>
      <c r="D740">
        <v>2014</v>
      </c>
      <c r="E740">
        <v>0</v>
      </c>
    </row>
    <row r="741" spans="1:5" x14ac:dyDescent="0.25">
      <c r="A741" t="s">
        <v>28</v>
      </c>
      <c r="B741" t="s">
        <v>27</v>
      </c>
      <c r="C741" t="s">
        <v>21</v>
      </c>
      <c r="D741">
        <v>2015</v>
      </c>
      <c r="E741">
        <v>0</v>
      </c>
    </row>
    <row r="742" spans="1:5" x14ac:dyDescent="0.25">
      <c r="A742" t="s">
        <v>28</v>
      </c>
      <c r="B742" t="s">
        <v>27</v>
      </c>
      <c r="C742" t="s">
        <v>21</v>
      </c>
      <c r="D742">
        <v>2016</v>
      </c>
      <c r="E742">
        <v>0</v>
      </c>
    </row>
    <row r="743" spans="1:5" x14ac:dyDescent="0.25">
      <c r="A743" t="s">
        <v>28</v>
      </c>
      <c r="B743" t="s">
        <v>27</v>
      </c>
      <c r="C743" t="s">
        <v>21</v>
      </c>
      <c r="D743">
        <v>2017</v>
      </c>
      <c r="E743">
        <v>0</v>
      </c>
    </row>
    <row r="744" spans="1:5" x14ac:dyDescent="0.25">
      <c r="A744" t="s">
        <v>28</v>
      </c>
      <c r="B744" t="s">
        <v>27</v>
      </c>
      <c r="C744" t="s">
        <v>21</v>
      </c>
      <c r="D744">
        <v>2018</v>
      </c>
      <c r="E744">
        <v>0</v>
      </c>
    </row>
    <row r="745" spans="1:5" x14ac:dyDescent="0.25">
      <c r="A745" t="s">
        <v>28</v>
      </c>
      <c r="B745" t="s">
        <v>27</v>
      </c>
      <c r="C745" t="s">
        <v>21</v>
      </c>
      <c r="D745">
        <v>2019</v>
      </c>
      <c r="E745">
        <v>0</v>
      </c>
    </row>
    <row r="746" spans="1:5" x14ac:dyDescent="0.25">
      <c r="A746" t="s">
        <v>28</v>
      </c>
      <c r="B746" t="s">
        <v>27</v>
      </c>
      <c r="C746" t="s">
        <v>22</v>
      </c>
      <c r="D746">
        <v>2008</v>
      </c>
      <c r="E746">
        <v>3</v>
      </c>
    </row>
    <row r="747" spans="1:5" x14ac:dyDescent="0.25">
      <c r="A747" t="s">
        <v>28</v>
      </c>
      <c r="B747" t="s">
        <v>27</v>
      </c>
      <c r="C747" t="s">
        <v>22</v>
      </c>
      <c r="D747">
        <v>2009</v>
      </c>
      <c r="E747">
        <v>2</v>
      </c>
    </row>
    <row r="748" spans="1:5" x14ac:dyDescent="0.25">
      <c r="A748" t="s">
        <v>28</v>
      </c>
      <c r="B748" t="s">
        <v>27</v>
      </c>
      <c r="C748" t="s">
        <v>22</v>
      </c>
      <c r="D748">
        <v>2010</v>
      </c>
      <c r="E748">
        <v>2</v>
      </c>
    </row>
    <row r="749" spans="1:5" x14ac:dyDescent="0.25">
      <c r="A749" t="s">
        <v>28</v>
      </c>
      <c r="B749" t="s">
        <v>27</v>
      </c>
      <c r="C749" t="s">
        <v>22</v>
      </c>
      <c r="D749">
        <v>2011</v>
      </c>
      <c r="E749">
        <v>2</v>
      </c>
    </row>
    <row r="750" spans="1:5" x14ac:dyDescent="0.25">
      <c r="A750" t="s">
        <v>28</v>
      </c>
      <c r="B750" t="s">
        <v>27</v>
      </c>
      <c r="C750" t="s">
        <v>22</v>
      </c>
      <c r="D750">
        <v>2012</v>
      </c>
      <c r="E750">
        <v>2</v>
      </c>
    </row>
    <row r="751" spans="1:5" x14ac:dyDescent="0.25">
      <c r="A751" t="s">
        <v>28</v>
      </c>
      <c r="B751" t="s">
        <v>27</v>
      </c>
      <c r="C751" t="s">
        <v>22</v>
      </c>
      <c r="D751">
        <v>2013</v>
      </c>
      <c r="E751">
        <v>2</v>
      </c>
    </row>
    <row r="752" spans="1:5" x14ac:dyDescent="0.25">
      <c r="A752" t="s">
        <v>28</v>
      </c>
      <c r="B752" t="s">
        <v>27</v>
      </c>
      <c r="C752" t="s">
        <v>22</v>
      </c>
      <c r="D752">
        <v>2014</v>
      </c>
      <c r="E752">
        <v>2</v>
      </c>
    </row>
    <row r="753" spans="1:5" x14ac:dyDescent="0.25">
      <c r="A753" t="s">
        <v>28</v>
      </c>
      <c r="B753" t="s">
        <v>27</v>
      </c>
      <c r="C753" t="s">
        <v>22</v>
      </c>
      <c r="D753">
        <v>2015</v>
      </c>
      <c r="E753">
        <v>2</v>
      </c>
    </row>
    <row r="754" spans="1:5" x14ac:dyDescent="0.25">
      <c r="A754" t="s">
        <v>28</v>
      </c>
      <c r="B754" t="s">
        <v>27</v>
      </c>
      <c r="C754" t="s">
        <v>22</v>
      </c>
      <c r="D754">
        <v>2016</v>
      </c>
      <c r="E754">
        <v>2</v>
      </c>
    </row>
    <row r="755" spans="1:5" x14ac:dyDescent="0.25">
      <c r="A755" t="s">
        <v>28</v>
      </c>
      <c r="B755" t="s">
        <v>27</v>
      </c>
      <c r="C755" t="s">
        <v>22</v>
      </c>
      <c r="D755">
        <v>2017</v>
      </c>
      <c r="E755">
        <v>2</v>
      </c>
    </row>
    <row r="756" spans="1:5" x14ac:dyDescent="0.25">
      <c r="A756" t="s">
        <v>28</v>
      </c>
      <c r="B756" t="s">
        <v>27</v>
      </c>
      <c r="C756" t="s">
        <v>22</v>
      </c>
      <c r="D756">
        <v>2018</v>
      </c>
      <c r="E756">
        <v>2</v>
      </c>
    </row>
    <row r="757" spans="1:5" x14ac:dyDescent="0.25">
      <c r="A757" t="s">
        <v>28</v>
      </c>
      <c r="B757" t="s">
        <v>27</v>
      </c>
      <c r="C757" t="s">
        <v>22</v>
      </c>
      <c r="D757">
        <v>2019</v>
      </c>
      <c r="E757">
        <v>2</v>
      </c>
    </row>
    <row r="758" spans="1:5" x14ac:dyDescent="0.25">
      <c r="A758" t="s">
        <v>28</v>
      </c>
      <c r="B758" t="s">
        <v>27</v>
      </c>
      <c r="C758" t="s">
        <v>23</v>
      </c>
      <c r="D758">
        <v>2008</v>
      </c>
      <c r="E758">
        <v>1</v>
      </c>
    </row>
    <row r="759" spans="1:5" x14ac:dyDescent="0.25">
      <c r="A759" t="s">
        <v>28</v>
      </c>
      <c r="B759" t="s">
        <v>27</v>
      </c>
      <c r="C759" t="s">
        <v>23</v>
      </c>
      <c r="D759">
        <v>2009</v>
      </c>
      <c r="E759">
        <v>1</v>
      </c>
    </row>
    <row r="760" spans="1:5" x14ac:dyDescent="0.25">
      <c r="A760" t="s">
        <v>28</v>
      </c>
      <c r="B760" t="s">
        <v>27</v>
      </c>
      <c r="C760" t="s">
        <v>23</v>
      </c>
      <c r="D760">
        <v>2010</v>
      </c>
      <c r="E760">
        <v>0</v>
      </c>
    </row>
    <row r="761" spans="1:5" x14ac:dyDescent="0.25">
      <c r="A761" t="s">
        <v>28</v>
      </c>
      <c r="B761" t="s">
        <v>27</v>
      </c>
      <c r="C761" t="s">
        <v>23</v>
      </c>
      <c r="D761">
        <v>2011</v>
      </c>
      <c r="E761">
        <v>0</v>
      </c>
    </row>
    <row r="762" spans="1:5" x14ac:dyDescent="0.25">
      <c r="A762" t="s">
        <v>28</v>
      </c>
      <c r="B762" t="s">
        <v>27</v>
      </c>
      <c r="C762" t="s">
        <v>23</v>
      </c>
      <c r="D762">
        <v>2012</v>
      </c>
      <c r="E762">
        <v>0</v>
      </c>
    </row>
    <row r="763" spans="1:5" x14ac:dyDescent="0.25">
      <c r="A763" t="s">
        <v>28</v>
      </c>
      <c r="B763" t="s">
        <v>27</v>
      </c>
      <c r="C763" t="s">
        <v>23</v>
      </c>
      <c r="D763">
        <v>2013</v>
      </c>
      <c r="E763">
        <v>0</v>
      </c>
    </row>
    <row r="764" spans="1:5" x14ac:dyDescent="0.25">
      <c r="A764" t="s">
        <v>28</v>
      </c>
      <c r="B764" t="s">
        <v>27</v>
      </c>
      <c r="C764" t="s">
        <v>23</v>
      </c>
      <c r="D764">
        <v>2014</v>
      </c>
      <c r="E764">
        <v>0</v>
      </c>
    </row>
    <row r="765" spans="1:5" x14ac:dyDescent="0.25">
      <c r="A765" t="s">
        <v>28</v>
      </c>
      <c r="B765" t="s">
        <v>27</v>
      </c>
      <c r="C765" t="s">
        <v>23</v>
      </c>
      <c r="D765">
        <v>2015</v>
      </c>
      <c r="E765">
        <v>0</v>
      </c>
    </row>
    <row r="766" spans="1:5" x14ac:dyDescent="0.25">
      <c r="A766" t="s">
        <v>28</v>
      </c>
      <c r="B766" t="s">
        <v>27</v>
      </c>
      <c r="C766" t="s">
        <v>23</v>
      </c>
      <c r="D766">
        <v>2016</v>
      </c>
      <c r="E766">
        <v>0</v>
      </c>
    </row>
    <row r="767" spans="1:5" x14ac:dyDescent="0.25">
      <c r="A767" t="s">
        <v>28</v>
      </c>
      <c r="B767" t="s">
        <v>27</v>
      </c>
      <c r="C767" t="s">
        <v>23</v>
      </c>
      <c r="D767">
        <v>2017</v>
      </c>
      <c r="E767">
        <v>0</v>
      </c>
    </row>
    <row r="768" spans="1:5" x14ac:dyDescent="0.25">
      <c r="A768" t="s">
        <v>28</v>
      </c>
      <c r="B768" t="s">
        <v>27</v>
      </c>
      <c r="C768" t="s">
        <v>23</v>
      </c>
      <c r="D768">
        <v>2018</v>
      </c>
      <c r="E768">
        <v>0</v>
      </c>
    </row>
    <row r="769" spans="1:5" x14ac:dyDescent="0.25">
      <c r="A769" t="s">
        <v>28</v>
      </c>
      <c r="B769" t="s">
        <v>27</v>
      </c>
      <c r="C769" t="s">
        <v>23</v>
      </c>
      <c r="D769">
        <v>2019</v>
      </c>
      <c r="E769">
        <v>0</v>
      </c>
    </row>
    <row r="770" spans="1:5" x14ac:dyDescent="0.25">
      <c r="A770" t="s">
        <v>28</v>
      </c>
      <c r="B770" t="s">
        <v>27</v>
      </c>
      <c r="C770" t="s">
        <v>24</v>
      </c>
      <c r="D770">
        <v>2008</v>
      </c>
      <c r="E770">
        <v>0</v>
      </c>
    </row>
    <row r="771" spans="1:5" x14ac:dyDescent="0.25">
      <c r="A771" t="s">
        <v>28</v>
      </c>
      <c r="B771" t="s">
        <v>27</v>
      </c>
      <c r="C771" t="s">
        <v>24</v>
      </c>
      <c r="D771">
        <v>2009</v>
      </c>
      <c r="E771">
        <v>0</v>
      </c>
    </row>
    <row r="772" spans="1:5" x14ac:dyDescent="0.25">
      <c r="A772" t="s">
        <v>28</v>
      </c>
      <c r="B772" t="s">
        <v>27</v>
      </c>
      <c r="C772" t="s">
        <v>24</v>
      </c>
      <c r="D772">
        <v>2010</v>
      </c>
      <c r="E772">
        <v>0</v>
      </c>
    </row>
    <row r="773" spans="1:5" x14ac:dyDescent="0.25">
      <c r="A773" t="s">
        <v>28</v>
      </c>
      <c r="B773" t="s">
        <v>27</v>
      </c>
      <c r="C773" t="s">
        <v>24</v>
      </c>
      <c r="D773">
        <v>2011</v>
      </c>
      <c r="E773">
        <v>0</v>
      </c>
    </row>
    <row r="774" spans="1:5" x14ac:dyDescent="0.25">
      <c r="A774" t="s">
        <v>28</v>
      </c>
      <c r="B774" t="s">
        <v>27</v>
      </c>
      <c r="C774" t="s">
        <v>24</v>
      </c>
      <c r="D774">
        <v>2012</v>
      </c>
      <c r="E774">
        <v>0</v>
      </c>
    </row>
    <row r="775" spans="1:5" x14ac:dyDescent="0.25">
      <c r="A775" t="s">
        <v>28</v>
      </c>
      <c r="B775" t="s">
        <v>27</v>
      </c>
      <c r="C775" t="s">
        <v>24</v>
      </c>
      <c r="D775">
        <v>2013</v>
      </c>
      <c r="E775">
        <v>0</v>
      </c>
    </row>
    <row r="776" spans="1:5" x14ac:dyDescent="0.25">
      <c r="A776" t="s">
        <v>28</v>
      </c>
      <c r="B776" t="s">
        <v>27</v>
      </c>
      <c r="C776" t="s">
        <v>24</v>
      </c>
      <c r="D776">
        <v>2014</v>
      </c>
      <c r="E776">
        <v>0</v>
      </c>
    </row>
    <row r="777" spans="1:5" x14ac:dyDescent="0.25">
      <c r="A777" t="s">
        <v>28</v>
      </c>
      <c r="B777" t="s">
        <v>27</v>
      </c>
      <c r="C777" t="s">
        <v>24</v>
      </c>
      <c r="D777">
        <v>2015</v>
      </c>
      <c r="E777">
        <v>0</v>
      </c>
    </row>
    <row r="778" spans="1:5" x14ac:dyDescent="0.25">
      <c r="A778" t="s">
        <v>28</v>
      </c>
      <c r="B778" t="s">
        <v>27</v>
      </c>
      <c r="C778" t="s">
        <v>24</v>
      </c>
      <c r="D778">
        <v>2016</v>
      </c>
      <c r="E778">
        <v>0</v>
      </c>
    </row>
    <row r="779" spans="1:5" x14ac:dyDescent="0.25">
      <c r="A779" t="s">
        <v>28</v>
      </c>
      <c r="B779" t="s">
        <v>27</v>
      </c>
      <c r="C779" t="s">
        <v>24</v>
      </c>
      <c r="D779">
        <v>2017</v>
      </c>
      <c r="E779">
        <v>0</v>
      </c>
    </row>
    <row r="780" spans="1:5" x14ac:dyDescent="0.25">
      <c r="A780" t="s">
        <v>28</v>
      </c>
      <c r="B780" t="s">
        <v>27</v>
      </c>
      <c r="C780" t="s">
        <v>24</v>
      </c>
      <c r="D780">
        <v>2018</v>
      </c>
      <c r="E780">
        <v>0</v>
      </c>
    </row>
    <row r="781" spans="1:5" x14ac:dyDescent="0.25">
      <c r="A781" t="s">
        <v>28</v>
      </c>
      <c r="B781" t="s">
        <v>27</v>
      </c>
      <c r="C781" t="s">
        <v>24</v>
      </c>
      <c r="D781">
        <v>2019</v>
      </c>
      <c r="E781">
        <v>0</v>
      </c>
    </row>
    <row r="782" spans="1:5" x14ac:dyDescent="0.25">
      <c r="A782" t="s">
        <v>28</v>
      </c>
      <c r="B782" t="s">
        <v>27</v>
      </c>
      <c r="C782" t="s">
        <v>25</v>
      </c>
      <c r="D782">
        <v>2008</v>
      </c>
      <c r="E782">
        <v>1</v>
      </c>
    </row>
    <row r="783" spans="1:5" x14ac:dyDescent="0.25">
      <c r="A783" t="s">
        <v>28</v>
      </c>
      <c r="B783" t="s">
        <v>27</v>
      </c>
      <c r="C783" t="s">
        <v>25</v>
      </c>
      <c r="D783">
        <v>2009</v>
      </c>
      <c r="E783">
        <v>1</v>
      </c>
    </row>
    <row r="784" spans="1:5" x14ac:dyDescent="0.25">
      <c r="A784" t="s">
        <v>28</v>
      </c>
      <c r="B784" t="s">
        <v>27</v>
      </c>
      <c r="C784" t="s">
        <v>25</v>
      </c>
      <c r="D784">
        <v>2010</v>
      </c>
      <c r="E784">
        <v>1</v>
      </c>
    </row>
    <row r="785" spans="1:5" x14ac:dyDescent="0.25">
      <c r="A785" t="s">
        <v>28</v>
      </c>
      <c r="B785" t="s">
        <v>27</v>
      </c>
      <c r="C785" t="s">
        <v>25</v>
      </c>
      <c r="D785">
        <v>2011</v>
      </c>
      <c r="E785">
        <v>1</v>
      </c>
    </row>
    <row r="786" spans="1:5" x14ac:dyDescent="0.25">
      <c r="A786" t="s">
        <v>28</v>
      </c>
      <c r="B786" t="s">
        <v>27</v>
      </c>
      <c r="C786" t="s">
        <v>25</v>
      </c>
      <c r="D786">
        <v>2012</v>
      </c>
      <c r="E786">
        <v>1</v>
      </c>
    </row>
    <row r="787" spans="1:5" x14ac:dyDescent="0.25">
      <c r="A787" t="s">
        <v>28</v>
      </c>
      <c r="B787" t="s">
        <v>27</v>
      </c>
      <c r="C787" t="s">
        <v>25</v>
      </c>
      <c r="D787">
        <v>2013</v>
      </c>
      <c r="E787">
        <v>1</v>
      </c>
    </row>
    <row r="788" spans="1:5" x14ac:dyDescent="0.25">
      <c r="A788" t="s">
        <v>28</v>
      </c>
      <c r="B788" t="s">
        <v>27</v>
      </c>
      <c r="C788" t="s">
        <v>25</v>
      </c>
      <c r="D788">
        <v>2014</v>
      </c>
      <c r="E788">
        <v>1</v>
      </c>
    </row>
    <row r="789" spans="1:5" x14ac:dyDescent="0.25">
      <c r="A789" t="s">
        <v>28</v>
      </c>
      <c r="B789" t="s">
        <v>27</v>
      </c>
      <c r="C789" t="s">
        <v>25</v>
      </c>
      <c r="D789">
        <v>2015</v>
      </c>
      <c r="E789">
        <v>1</v>
      </c>
    </row>
    <row r="790" spans="1:5" x14ac:dyDescent="0.25">
      <c r="A790" t="s">
        <v>28</v>
      </c>
      <c r="B790" t="s">
        <v>27</v>
      </c>
      <c r="C790" t="s">
        <v>25</v>
      </c>
      <c r="D790">
        <v>2016</v>
      </c>
      <c r="E790">
        <v>1</v>
      </c>
    </row>
    <row r="791" spans="1:5" x14ac:dyDescent="0.25">
      <c r="A791" t="s">
        <v>28</v>
      </c>
      <c r="B791" t="s">
        <v>27</v>
      </c>
      <c r="C791" t="s">
        <v>25</v>
      </c>
      <c r="D791">
        <v>2017</v>
      </c>
      <c r="E791">
        <v>1</v>
      </c>
    </row>
    <row r="792" spans="1:5" x14ac:dyDescent="0.25">
      <c r="A792" t="s">
        <v>28</v>
      </c>
      <c r="B792" t="s">
        <v>27</v>
      </c>
      <c r="C792" t="s">
        <v>25</v>
      </c>
      <c r="D792">
        <v>2018</v>
      </c>
      <c r="E792">
        <v>1</v>
      </c>
    </row>
    <row r="793" spans="1:5" x14ac:dyDescent="0.25">
      <c r="A793" t="s">
        <v>28</v>
      </c>
      <c r="B793" t="s">
        <v>27</v>
      </c>
      <c r="C793" t="s">
        <v>25</v>
      </c>
      <c r="D793">
        <v>2019</v>
      </c>
      <c r="E793">
        <v>1</v>
      </c>
    </row>
    <row r="794" spans="1:5" x14ac:dyDescent="0.25">
      <c r="A794" t="s">
        <v>29</v>
      </c>
      <c r="B794" t="s">
        <v>2</v>
      </c>
      <c r="C794" t="s">
        <v>3</v>
      </c>
      <c r="D794">
        <v>2008</v>
      </c>
      <c r="E794">
        <v>21308</v>
      </c>
    </row>
    <row r="795" spans="1:5" x14ac:dyDescent="0.25">
      <c r="A795" t="s">
        <v>29</v>
      </c>
      <c r="B795" t="s">
        <v>2</v>
      </c>
      <c r="C795" t="s">
        <v>3</v>
      </c>
      <c r="D795">
        <v>2009</v>
      </c>
      <c r="E795">
        <v>21810</v>
      </c>
    </row>
    <row r="796" spans="1:5" x14ac:dyDescent="0.25">
      <c r="A796" t="s">
        <v>29</v>
      </c>
      <c r="B796" t="s">
        <v>2</v>
      </c>
      <c r="C796" t="s">
        <v>3</v>
      </c>
      <c r="D796">
        <v>2010</v>
      </c>
      <c r="E796">
        <v>21885</v>
      </c>
    </row>
    <row r="797" spans="1:5" x14ac:dyDescent="0.25">
      <c r="A797" t="s">
        <v>29</v>
      </c>
      <c r="B797" t="s">
        <v>2</v>
      </c>
      <c r="C797" t="s">
        <v>3</v>
      </c>
      <c r="D797">
        <v>2011</v>
      </c>
      <c r="E797">
        <v>22840</v>
      </c>
    </row>
    <row r="798" spans="1:5" x14ac:dyDescent="0.25">
      <c r="A798" t="s">
        <v>29</v>
      </c>
      <c r="B798" t="s">
        <v>2</v>
      </c>
      <c r="C798" t="s">
        <v>3</v>
      </c>
      <c r="D798">
        <v>2012</v>
      </c>
      <c r="E798">
        <v>24265</v>
      </c>
    </row>
    <row r="799" spans="1:5" x14ac:dyDescent="0.25">
      <c r="A799" t="s">
        <v>29</v>
      </c>
      <c r="B799" t="s">
        <v>2</v>
      </c>
      <c r="C799" t="s">
        <v>3</v>
      </c>
      <c r="D799">
        <v>2013</v>
      </c>
      <c r="E799">
        <v>25113</v>
      </c>
    </row>
    <row r="800" spans="1:5" x14ac:dyDescent="0.25">
      <c r="A800" t="s">
        <v>29</v>
      </c>
      <c r="B800" t="s">
        <v>2</v>
      </c>
      <c r="C800" t="s">
        <v>3</v>
      </c>
      <c r="D800">
        <v>2014</v>
      </c>
      <c r="E800">
        <v>25829</v>
      </c>
    </row>
    <row r="801" spans="1:5" x14ac:dyDescent="0.25">
      <c r="A801" t="s">
        <v>29</v>
      </c>
      <c r="B801" t="s">
        <v>2</v>
      </c>
      <c r="C801" t="s">
        <v>3</v>
      </c>
      <c r="D801">
        <v>2015</v>
      </c>
      <c r="E801">
        <v>26443</v>
      </c>
    </row>
    <row r="802" spans="1:5" x14ac:dyDescent="0.25">
      <c r="A802" t="s">
        <v>29</v>
      </c>
      <c r="B802" t="s">
        <v>2</v>
      </c>
      <c r="C802" t="s">
        <v>3</v>
      </c>
      <c r="D802">
        <v>2016</v>
      </c>
      <c r="E802">
        <v>27310</v>
      </c>
    </row>
    <row r="803" spans="1:5" x14ac:dyDescent="0.25">
      <c r="A803" t="s">
        <v>29</v>
      </c>
      <c r="B803" t="s">
        <v>2</v>
      </c>
      <c r="C803" t="s">
        <v>3</v>
      </c>
      <c r="D803">
        <v>2017</v>
      </c>
      <c r="E803">
        <v>28125</v>
      </c>
    </row>
    <row r="804" spans="1:5" x14ac:dyDescent="0.25">
      <c r="A804" t="s">
        <v>29</v>
      </c>
      <c r="B804" t="s">
        <v>2</v>
      </c>
      <c r="C804" t="s">
        <v>3</v>
      </c>
      <c r="D804">
        <v>2018</v>
      </c>
      <c r="E804">
        <v>28944</v>
      </c>
    </row>
    <row r="805" spans="1:5" x14ac:dyDescent="0.25">
      <c r="A805" t="s">
        <v>29</v>
      </c>
      <c r="B805" t="s">
        <v>2</v>
      </c>
      <c r="C805" t="s">
        <v>3</v>
      </c>
      <c r="D805">
        <v>2019</v>
      </c>
      <c r="E805">
        <v>29897</v>
      </c>
    </row>
    <row r="806" spans="1:5" x14ac:dyDescent="0.25">
      <c r="A806" t="s">
        <v>29</v>
      </c>
      <c r="B806" t="s">
        <v>2</v>
      </c>
      <c r="C806" t="s">
        <v>16</v>
      </c>
      <c r="D806">
        <v>2008</v>
      </c>
      <c r="E806">
        <v>1771</v>
      </c>
    </row>
    <row r="807" spans="1:5" x14ac:dyDescent="0.25">
      <c r="A807" t="s">
        <v>29</v>
      </c>
      <c r="B807" t="s">
        <v>2</v>
      </c>
      <c r="C807" t="s">
        <v>16</v>
      </c>
      <c r="D807">
        <v>2009</v>
      </c>
      <c r="E807">
        <v>1585</v>
      </c>
    </row>
    <row r="808" spans="1:5" x14ac:dyDescent="0.25">
      <c r="A808" t="s">
        <v>29</v>
      </c>
      <c r="B808" t="s">
        <v>2</v>
      </c>
      <c r="C808" t="s">
        <v>16</v>
      </c>
      <c r="D808">
        <v>2010</v>
      </c>
      <c r="E808">
        <v>1569</v>
      </c>
    </row>
    <row r="809" spans="1:5" x14ac:dyDescent="0.25">
      <c r="A809" t="s">
        <v>29</v>
      </c>
      <c r="B809" t="s">
        <v>2</v>
      </c>
      <c r="C809" t="s">
        <v>16</v>
      </c>
      <c r="D809">
        <v>2011</v>
      </c>
      <c r="E809">
        <v>1655</v>
      </c>
    </row>
    <row r="810" spans="1:5" x14ac:dyDescent="0.25">
      <c r="A810" t="s">
        <v>29</v>
      </c>
      <c r="B810" t="s">
        <v>2</v>
      </c>
      <c r="C810" t="s">
        <v>16</v>
      </c>
      <c r="D810">
        <v>2012</v>
      </c>
      <c r="E810">
        <v>1650</v>
      </c>
    </row>
    <row r="811" spans="1:5" x14ac:dyDescent="0.25">
      <c r="A811" t="s">
        <v>29</v>
      </c>
      <c r="B811" t="s">
        <v>2</v>
      </c>
      <c r="C811" t="s">
        <v>16</v>
      </c>
      <c r="D811">
        <v>2013</v>
      </c>
      <c r="E811">
        <v>1659</v>
      </c>
    </row>
    <row r="812" spans="1:5" x14ac:dyDescent="0.25">
      <c r="A812" t="s">
        <v>29</v>
      </c>
      <c r="B812" t="s">
        <v>2</v>
      </c>
      <c r="C812" t="s">
        <v>16</v>
      </c>
      <c r="D812">
        <v>2014</v>
      </c>
      <c r="E812">
        <v>1673</v>
      </c>
    </row>
    <row r="813" spans="1:5" x14ac:dyDescent="0.25">
      <c r="A813" t="s">
        <v>29</v>
      </c>
      <c r="B813" t="s">
        <v>2</v>
      </c>
      <c r="C813" t="s">
        <v>16</v>
      </c>
      <c r="D813">
        <v>2015</v>
      </c>
      <c r="E813">
        <v>1713</v>
      </c>
    </row>
    <row r="814" spans="1:5" x14ac:dyDescent="0.25">
      <c r="A814" t="s">
        <v>29</v>
      </c>
      <c r="B814" t="s">
        <v>2</v>
      </c>
      <c r="C814" t="s">
        <v>16</v>
      </c>
      <c r="D814">
        <v>2016</v>
      </c>
      <c r="E814">
        <v>1790</v>
      </c>
    </row>
    <row r="815" spans="1:5" x14ac:dyDescent="0.25">
      <c r="A815" t="s">
        <v>29</v>
      </c>
      <c r="B815" t="s">
        <v>2</v>
      </c>
      <c r="C815" t="s">
        <v>16</v>
      </c>
      <c r="D815">
        <v>2017</v>
      </c>
      <c r="E815">
        <v>1914</v>
      </c>
    </row>
    <row r="816" spans="1:5" x14ac:dyDescent="0.25">
      <c r="A816" t="s">
        <v>29</v>
      </c>
      <c r="B816" t="s">
        <v>2</v>
      </c>
      <c r="C816" t="s">
        <v>16</v>
      </c>
      <c r="D816">
        <v>2018</v>
      </c>
      <c r="E816">
        <v>2164</v>
      </c>
    </row>
    <row r="817" spans="1:5" x14ac:dyDescent="0.25">
      <c r="A817" t="s">
        <v>29</v>
      </c>
      <c r="B817" t="s">
        <v>2</v>
      </c>
      <c r="C817" t="s">
        <v>16</v>
      </c>
      <c r="D817">
        <v>2019</v>
      </c>
      <c r="E817">
        <v>2253</v>
      </c>
    </row>
    <row r="818" spans="1:5" x14ac:dyDescent="0.25">
      <c r="A818" t="s">
        <v>29</v>
      </c>
      <c r="B818" t="s">
        <v>2</v>
      </c>
      <c r="C818" t="s">
        <v>17</v>
      </c>
      <c r="D818">
        <v>2008</v>
      </c>
      <c r="E818">
        <v>8570</v>
      </c>
    </row>
    <row r="819" spans="1:5" x14ac:dyDescent="0.25">
      <c r="A819" t="s">
        <v>29</v>
      </c>
      <c r="B819" t="s">
        <v>2</v>
      </c>
      <c r="C819" t="s">
        <v>17</v>
      </c>
      <c r="D819">
        <v>2009</v>
      </c>
      <c r="E819">
        <v>7793</v>
      </c>
    </row>
    <row r="820" spans="1:5" x14ac:dyDescent="0.25">
      <c r="A820" t="s">
        <v>29</v>
      </c>
      <c r="B820" t="s">
        <v>2</v>
      </c>
      <c r="C820" t="s">
        <v>17</v>
      </c>
      <c r="D820">
        <v>2010</v>
      </c>
      <c r="E820">
        <v>7801</v>
      </c>
    </row>
    <row r="821" spans="1:5" x14ac:dyDescent="0.25">
      <c r="A821" t="s">
        <v>29</v>
      </c>
      <c r="B821" t="s">
        <v>2</v>
      </c>
      <c r="C821" t="s">
        <v>17</v>
      </c>
      <c r="D821">
        <v>2011</v>
      </c>
      <c r="E821">
        <v>8055</v>
      </c>
    </row>
    <row r="822" spans="1:5" x14ac:dyDescent="0.25">
      <c r="A822" t="s">
        <v>29</v>
      </c>
      <c r="B822" t="s">
        <v>2</v>
      </c>
      <c r="C822" t="s">
        <v>17</v>
      </c>
      <c r="D822">
        <v>2012</v>
      </c>
      <c r="E822">
        <v>7754</v>
      </c>
    </row>
    <row r="823" spans="1:5" x14ac:dyDescent="0.25">
      <c r="A823" t="s">
        <v>29</v>
      </c>
      <c r="B823" t="s">
        <v>2</v>
      </c>
      <c r="C823" t="s">
        <v>17</v>
      </c>
      <c r="D823">
        <v>2013</v>
      </c>
      <c r="E823">
        <v>7620</v>
      </c>
    </row>
    <row r="824" spans="1:5" x14ac:dyDescent="0.25">
      <c r="A824" t="s">
        <v>29</v>
      </c>
      <c r="B824" t="s">
        <v>2</v>
      </c>
      <c r="C824" t="s">
        <v>17</v>
      </c>
      <c r="D824">
        <v>2014</v>
      </c>
      <c r="E824">
        <v>7541</v>
      </c>
    </row>
    <row r="825" spans="1:5" x14ac:dyDescent="0.25">
      <c r="A825" t="s">
        <v>29</v>
      </c>
      <c r="B825" t="s">
        <v>2</v>
      </c>
      <c r="C825" t="s">
        <v>17</v>
      </c>
      <c r="D825">
        <v>2015</v>
      </c>
      <c r="E825">
        <v>7827</v>
      </c>
    </row>
    <row r="826" spans="1:5" x14ac:dyDescent="0.25">
      <c r="A826" t="s">
        <v>29</v>
      </c>
      <c r="B826" t="s">
        <v>2</v>
      </c>
      <c r="C826" t="s">
        <v>17</v>
      </c>
      <c r="D826">
        <v>2016</v>
      </c>
      <c r="E826">
        <v>8174</v>
      </c>
    </row>
    <row r="827" spans="1:5" x14ac:dyDescent="0.25">
      <c r="A827" t="s">
        <v>29</v>
      </c>
      <c r="B827" t="s">
        <v>2</v>
      </c>
      <c r="C827" t="s">
        <v>17</v>
      </c>
      <c r="D827">
        <v>2017</v>
      </c>
      <c r="E827">
        <v>8767</v>
      </c>
    </row>
    <row r="828" spans="1:5" x14ac:dyDescent="0.25">
      <c r="A828" t="s">
        <v>29</v>
      </c>
      <c r="B828" t="s">
        <v>2</v>
      </c>
      <c r="C828" t="s">
        <v>17</v>
      </c>
      <c r="D828">
        <v>2018</v>
      </c>
      <c r="E828">
        <v>9045</v>
      </c>
    </row>
    <row r="829" spans="1:5" x14ac:dyDescent="0.25">
      <c r="A829" t="s">
        <v>29</v>
      </c>
      <c r="B829" t="s">
        <v>2</v>
      </c>
      <c r="C829" t="s">
        <v>17</v>
      </c>
      <c r="D829">
        <v>2019</v>
      </c>
      <c r="E829">
        <v>9330</v>
      </c>
    </row>
    <row r="830" spans="1:5" x14ac:dyDescent="0.25">
      <c r="A830" t="s">
        <v>29</v>
      </c>
      <c r="B830" t="s">
        <v>2</v>
      </c>
      <c r="C830" t="s">
        <v>18</v>
      </c>
      <c r="D830">
        <v>2008</v>
      </c>
      <c r="E830">
        <v>3640</v>
      </c>
    </row>
    <row r="831" spans="1:5" x14ac:dyDescent="0.25">
      <c r="A831" t="s">
        <v>29</v>
      </c>
      <c r="B831" t="s">
        <v>2</v>
      </c>
      <c r="C831" t="s">
        <v>18</v>
      </c>
      <c r="D831">
        <v>2009</v>
      </c>
      <c r="E831">
        <v>3363</v>
      </c>
    </row>
    <row r="832" spans="1:5" x14ac:dyDescent="0.25">
      <c r="A832" t="s">
        <v>29</v>
      </c>
      <c r="B832" t="s">
        <v>2</v>
      </c>
      <c r="C832" t="s">
        <v>18</v>
      </c>
      <c r="D832">
        <v>2010</v>
      </c>
      <c r="E832">
        <v>3275</v>
      </c>
    </row>
    <row r="833" spans="1:5" x14ac:dyDescent="0.25">
      <c r="A833" t="s">
        <v>29</v>
      </c>
      <c r="B833" t="s">
        <v>2</v>
      </c>
      <c r="C833" t="s">
        <v>18</v>
      </c>
      <c r="D833">
        <v>2011</v>
      </c>
      <c r="E833">
        <v>3240</v>
      </c>
    </row>
    <row r="834" spans="1:5" x14ac:dyDescent="0.25">
      <c r="A834" t="s">
        <v>29</v>
      </c>
      <c r="B834" t="s">
        <v>2</v>
      </c>
      <c r="C834" t="s">
        <v>18</v>
      </c>
      <c r="D834">
        <v>2012</v>
      </c>
      <c r="E834">
        <v>3263</v>
      </c>
    </row>
    <row r="835" spans="1:5" x14ac:dyDescent="0.25">
      <c r="A835" t="s">
        <v>29</v>
      </c>
      <c r="B835" t="s">
        <v>2</v>
      </c>
      <c r="C835" t="s">
        <v>18</v>
      </c>
      <c r="D835">
        <v>2013</v>
      </c>
      <c r="E835">
        <v>3183</v>
      </c>
    </row>
    <row r="836" spans="1:5" x14ac:dyDescent="0.25">
      <c r="A836" t="s">
        <v>29</v>
      </c>
      <c r="B836" t="s">
        <v>2</v>
      </c>
      <c r="C836" t="s">
        <v>18</v>
      </c>
      <c r="D836">
        <v>2014</v>
      </c>
      <c r="E836">
        <v>3027</v>
      </c>
    </row>
    <row r="837" spans="1:5" x14ac:dyDescent="0.25">
      <c r="A837" t="s">
        <v>29</v>
      </c>
      <c r="B837" t="s">
        <v>2</v>
      </c>
      <c r="C837" t="s">
        <v>18</v>
      </c>
      <c r="D837">
        <v>2015</v>
      </c>
      <c r="E837">
        <v>2979</v>
      </c>
    </row>
    <row r="838" spans="1:5" x14ac:dyDescent="0.25">
      <c r="A838" t="s">
        <v>29</v>
      </c>
      <c r="B838" t="s">
        <v>2</v>
      </c>
      <c r="C838" t="s">
        <v>18</v>
      </c>
      <c r="D838">
        <v>2016</v>
      </c>
      <c r="E838">
        <v>2715</v>
      </c>
    </row>
    <row r="839" spans="1:5" x14ac:dyDescent="0.25">
      <c r="A839" t="s">
        <v>29</v>
      </c>
      <c r="B839" t="s">
        <v>2</v>
      </c>
      <c r="C839" t="s">
        <v>18</v>
      </c>
      <c r="D839">
        <v>2017</v>
      </c>
      <c r="E839">
        <v>2748</v>
      </c>
    </row>
    <row r="840" spans="1:5" x14ac:dyDescent="0.25">
      <c r="A840" t="s">
        <v>29</v>
      </c>
      <c r="B840" t="s">
        <v>2</v>
      </c>
      <c r="C840" t="s">
        <v>18</v>
      </c>
      <c r="D840">
        <v>2018</v>
      </c>
      <c r="E840">
        <v>2690</v>
      </c>
    </row>
    <row r="841" spans="1:5" x14ac:dyDescent="0.25">
      <c r="A841" t="s">
        <v>29</v>
      </c>
      <c r="B841" t="s">
        <v>2</v>
      </c>
      <c r="C841" t="s">
        <v>18</v>
      </c>
      <c r="D841">
        <v>2019</v>
      </c>
      <c r="E841">
        <v>2704</v>
      </c>
    </row>
    <row r="842" spans="1:5" x14ac:dyDescent="0.25">
      <c r="A842" t="s">
        <v>29</v>
      </c>
      <c r="B842" t="s">
        <v>2</v>
      </c>
      <c r="C842" t="s">
        <v>19</v>
      </c>
      <c r="D842">
        <v>2008</v>
      </c>
      <c r="E842">
        <v>10086</v>
      </c>
    </row>
    <row r="843" spans="1:5" x14ac:dyDescent="0.25">
      <c r="A843" t="s">
        <v>29</v>
      </c>
      <c r="B843" t="s">
        <v>2</v>
      </c>
      <c r="C843" t="s">
        <v>19</v>
      </c>
      <c r="D843">
        <v>2009</v>
      </c>
      <c r="E843">
        <v>9299</v>
      </c>
    </row>
    <row r="844" spans="1:5" x14ac:dyDescent="0.25">
      <c r="A844" t="s">
        <v>29</v>
      </c>
      <c r="B844" t="s">
        <v>2</v>
      </c>
      <c r="C844" t="s">
        <v>19</v>
      </c>
      <c r="D844">
        <v>2010</v>
      </c>
      <c r="E844">
        <v>9859</v>
      </c>
    </row>
    <row r="845" spans="1:5" x14ac:dyDescent="0.25">
      <c r="A845" t="s">
        <v>29</v>
      </c>
      <c r="B845" t="s">
        <v>2</v>
      </c>
      <c r="C845" t="s">
        <v>19</v>
      </c>
      <c r="D845">
        <v>2011</v>
      </c>
      <c r="E845">
        <v>10190</v>
      </c>
    </row>
    <row r="846" spans="1:5" x14ac:dyDescent="0.25">
      <c r="A846" t="s">
        <v>29</v>
      </c>
      <c r="B846" t="s">
        <v>2</v>
      </c>
      <c r="C846" t="s">
        <v>19</v>
      </c>
      <c r="D846">
        <v>2012</v>
      </c>
      <c r="E846">
        <v>9866</v>
      </c>
    </row>
    <row r="847" spans="1:5" x14ac:dyDescent="0.25">
      <c r="A847" t="s">
        <v>29</v>
      </c>
      <c r="B847" t="s">
        <v>2</v>
      </c>
      <c r="C847" t="s">
        <v>19</v>
      </c>
      <c r="D847">
        <v>2013</v>
      </c>
      <c r="E847">
        <v>10592</v>
      </c>
    </row>
    <row r="848" spans="1:5" x14ac:dyDescent="0.25">
      <c r="A848" t="s">
        <v>29</v>
      </c>
      <c r="B848" t="s">
        <v>2</v>
      </c>
      <c r="C848" t="s">
        <v>19</v>
      </c>
      <c r="D848">
        <v>2014</v>
      </c>
      <c r="E848">
        <v>10559</v>
      </c>
    </row>
    <row r="849" spans="1:5" x14ac:dyDescent="0.25">
      <c r="A849" t="s">
        <v>29</v>
      </c>
      <c r="B849" t="s">
        <v>2</v>
      </c>
      <c r="C849" t="s">
        <v>19</v>
      </c>
      <c r="D849">
        <v>2015</v>
      </c>
      <c r="E849">
        <v>10743</v>
      </c>
    </row>
    <row r="850" spans="1:5" x14ac:dyDescent="0.25">
      <c r="A850" t="s">
        <v>29</v>
      </c>
      <c r="B850" t="s">
        <v>2</v>
      </c>
      <c r="C850" t="s">
        <v>19</v>
      </c>
      <c r="D850">
        <v>2016</v>
      </c>
      <c r="E850">
        <v>11146</v>
      </c>
    </row>
    <row r="851" spans="1:5" x14ac:dyDescent="0.25">
      <c r="A851" t="s">
        <v>29</v>
      </c>
      <c r="B851" t="s">
        <v>2</v>
      </c>
      <c r="C851" t="s">
        <v>19</v>
      </c>
      <c r="D851">
        <v>2017</v>
      </c>
      <c r="E851">
        <v>11416</v>
      </c>
    </row>
    <row r="852" spans="1:5" x14ac:dyDescent="0.25">
      <c r="A852" t="s">
        <v>29</v>
      </c>
      <c r="B852" t="s">
        <v>2</v>
      </c>
      <c r="C852" t="s">
        <v>19</v>
      </c>
      <c r="D852">
        <v>2018</v>
      </c>
      <c r="E852">
        <v>11914</v>
      </c>
    </row>
    <row r="853" spans="1:5" x14ac:dyDescent="0.25">
      <c r="A853" t="s">
        <v>29</v>
      </c>
      <c r="B853" t="s">
        <v>2</v>
      </c>
      <c r="C853" t="s">
        <v>19</v>
      </c>
      <c r="D853">
        <v>2019</v>
      </c>
      <c r="E853">
        <v>12470</v>
      </c>
    </row>
    <row r="854" spans="1:5" x14ac:dyDescent="0.25">
      <c r="A854" t="s">
        <v>29</v>
      </c>
      <c r="B854" t="s">
        <v>2</v>
      </c>
      <c r="C854" t="s">
        <v>20</v>
      </c>
      <c r="D854">
        <v>2008</v>
      </c>
      <c r="E854">
        <v>8028</v>
      </c>
    </row>
    <row r="855" spans="1:5" x14ac:dyDescent="0.25">
      <c r="A855" t="s">
        <v>29</v>
      </c>
      <c r="B855" t="s">
        <v>2</v>
      </c>
      <c r="C855" t="s">
        <v>20</v>
      </c>
      <c r="D855">
        <v>2009</v>
      </c>
      <c r="E855">
        <v>7397</v>
      </c>
    </row>
    <row r="856" spans="1:5" x14ac:dyDescent="0.25">
      <c r="A856" t="s">
        <v>29</v>
      </c>
      <c r="B856" t="s">
        <v>2</v>
      </c>
      <c r="C856" t="s">
        <v>20</v>
      </c>
      <c r="D856">
        <v>2010</v>
      </c>
      <c r="E856">
        <v>7249</v>
      </c>
    </row>
    <row r="857" spans="1:5" x14ac:dyDescent="0.25">
      <c r="A857" t="s">
        <v>29</v>
      </c>
      <c r="B857" t="s">
        <v>2</v>
      </c>
      <c r="C857" t="s">
        <v>20</v>
      </c>
      <c r="D857">
        <v>2011</v>
      </c>
      <c r="E857">
        <v>7680</v>
      </c>
    </row>
    <row r="858" spans="1:5" x14ac:dyDescent="0.25">
      <c r="A858" t="s">
        <v>29</v>
      </c>
      <c r="B858" t="s">
        <v>2</v>
      </c>
      <c r="C858" t="s">
        <v>20</v>
      </c>
      <c r="D858">
        <v>2012</v>
      </c>
      <c r="E858">
        <v>8073</v>
      </c>
    </row>
    <row r="859" spans="1:5" x14ac:dyDescent="0.25">
      <c r="A859" t="s">
        <v>29</v>
      </c>
      <c r="B859" t="s">
        <v>2</v>
      </c>
      <c r="C859" t="s">
        <v>20</v>
      </c>
      <c r="D859">
        <v>2013</v>
      </c>
      <c r="E859">
        <v>8242</v>
      </c>
    </row>
    <row r="860" spans="1:5" x14ac:dyDescent="0.25">
      <c r="A860" t="s">
        <v>29</v>
      </c>
      <c r="B860" t="s">
        <v>2</v>
      </c>
      <c r="C860" t="s">
        <v>20</v>
      </c>
      <c r="D860">
        <v>2014</v>
      </c>
      <c r="E860">
        <v>8485</v>
      </c>
    </row>
    <row r="861" spans="1:5" x14ac:dyDescent="0.25">
      <c r="A861" t="s">
        <v>29</v>
      </c>
      <c r="B861" t="s">
        <v>2</v>
      </c>
      <c r="C861" t="s">
        <v>20</v>
      </c>
      <c r="D861">
        <v>2015</v>
      </c>
      <c r="E861">
        <v>8658</v>
      </c>
    </row>
    <row r="862" spans="1:5" x14ac:dyDescent="0.25">
      <c r="A862" t="s">
        <v>29</v>
      </c>
      <c r="B862" t="s">
        <v>2</v>
      </c>
      <c r="C862" t="s">
        <v>20</v>
      </c>
      <c r="D862">
        <v>2016</v>
      </c>
      <c r="E862">
        <v>8974</v>
      </c>
    </row>
    <row r="863" spans="1:5" x14ac:dyDescent="0.25">
      <c r="A863" t="s">
        <v>29</v>
      </c>
      <c r="B863" t="s">
        <v>2</v>
      </c>
      <c r="C863" t="s">
        <v>20</v>
      </c>
      <c r="D863">
        <v>2017</v>
      </c>
      <c r="E863">
        <v>9447</v>
      </c>
    </row>
    <row r="864" spans="1:5" x14ac:dyDescent="0.25">
      <c r="A864" t="s">
        <v>29</v>
      </c>
      <c r="B864" t="s">
        <v>2</v>
      </c>
      <c r="C864" t="s">
        <v>20</v>
      </c>
      <c r="D864">
        <v>2018</v>
      </c>
      <c r="E864">
        <v>9923</v>
      </c>
    </row>
    <row r="865" spans="1:5" x14ac:dyDescent="0.25">
      <c r="A865" t="s">
        <v>29</v>
      </c>
      <c r="B865" t="s">
        <v>2</v>
      </c>
      <c r="C865" t="s">
        <v>20</v>
      </c>
      <c r="D865">
        <v>2019</v>
      </c>
      <c r="E865">
        <v>10112</v>
      </c>
    </row>
    <row r="866" spans="1:5" x14ac:dyDescent="0.25">
      <c r="A866" t="s">
        <v>29</v>
      </c>
      <c r="B866" t="s">
        <v>2</v>
      </c>
      <c r="C866" t="s">
        <v>21</v>
      </c>
      <c r="D866">
        <v>2008</v>
      </c>
      <c r="E866">
        <v>7263</v>
      </c>
    </row>
    <row r="867" spans="1:5" x14ac:dyDescent="0.25">
      <c r="A867" t="s">
        <v>29</v>
      </c>
      <c r="B867" t="s">
        <v>2</v>
      </c>
      <c r="C867" t="s">
        <v>21</v>
      </c>
      <c r="D867">
        <v>2009</v>
      </c>
      <c r="E867">
        <v>6752</v>
      </c>
    </row>
    <row r="868" spans="1:5" x14ac:dyDescent="0.25">
      <c r="A868" t="s">
        <v>29</v>
      </c>
      <c r="B868" t="s">
        <v>2</v>
      </c>
      <c r="C868" t="s">
        <v>21</v>
      </c>
      <c r="D868">
        <v>2010</v>
      </c>
      <c r="E868">
        <v>6168</v>
      </c>
    </row>
    <row r="869" spans="1:5" x14ac:dyDescent="0.25">
      <c r="A869" t="s">
        <v>29</v>
      </c>
      <c r="B869" t="s">
        <v>2</v>
      </c>
      <c r="C869" t="s">
        <v>21</v>
      </c>
      <c r="D869">
        <v>2011</v>
      </c>
      <c r="E869">
        <v>6396</v>
      </c>
    </row>
    <row r="870" spans="1:5" x14ac:dyDescent="0.25">
      <c r="A870" t="s">
        <v>29</v>
      </c>
      <c r="B870" t="s">
        <v>2</v>
      </c>
      <c r="C870" t="s">
        <v>21</v>
      </c>
      <c r="D870">
        <v>2012</v>
      </c>
      <c r="E870">
        <v>6350</v>
      </c>
    </row>
    <row r="871" spans="1:5" x14ac:dyDescent="0.25">
      <c r="A871" t="s">
        <v>29</v>
      </c>
      <c r="B871" t="s">
        <v>2</v>
      </c>
      <c r="C871" t="s">
        <v>21</v>
      </c>
      <c r="D871">
        <v>2013</v>
      </c>
      <c r="E871">
        <v>6232</v>
      </c>
    </row>
    <row r="872" spans="1:5" x14ac:dyDescent="0.25">
      <c r="A872" t="s">
        <v>29</v>
      </c>
      <c r="B872" t="s">
        <v>2</v>
      </c>
      <c r="C872" t="s">
        <v>21</v>
      </c>
      <c r="D872">
        <v>2014</v>
      </c>
      <c r="E872">
        <v>6524</v>
      </c>
    </row>
    <row r="873" spans="1:5" x14ac:dyDescent="0.25">
      <c r="A873" t="s">
        <v>29</v>
      </c>
      <c r="B873" t="s">
        <v>2</v>
      </c>
      <c r="C873" t="s">
        <v>21</v>
      </c>
      <c r="D873">
        <v>2015</v>
      </c>
      <c r="E873">
        <v>6954</v>
      </c>
    </row>
    <row r="874" spans="1:5" x14ac:dyDescent="0.25">
      <c r="A874" t="s">
        <v>29</v>
      </c>
      <c r="B874" t="s">
        <v>2</v>
      </c>
      <c r="C874" t="s">
        <v>21</v>
      </c>
      <c r="D874">
        <v>2016</v>
      </c>
      <c r="E874">
        <v>7526</v>
      </c>
    </row>
    <row r="875" spans="1:5" x14ac:dyDescent="0.25">
      <c r="A875" t="s">
        <v>29</v>
      </c>
      <c r="B875" t="s">
        <v>2</v>
      </c>
      <c r="C875" t="s">
        <v>21</v>
      </c>
      <c r="D875">
        <v>2017</v>
      </c>
      <c r="E875">
        <v>7843</v>
      </c>
    </row>
    <row r="876" spans="1:5" x14ac:dyDescent="0.25">
      <c r="A876" t="s">
        <v>29</v>
      </c>
      <c r="B876" t="s">
        <v>2</v>
      </c>
      <c r="C876" t="s">
        <v>21</v>
      </c>
      <c r="D876">
        <v>2018</v>
      </c>
      <c r="E876">
        <v>8256</v>
      </c>
    </row>
    <row r="877" spans="1:5" x14ac:dyDescent="0.25">
      <c r="A877" t="s">
        <v>29</v>
      </c>
      <c r="B877" t="s">
        <v>2</v>
      </c>
      <c r="C877" t="s">
        <v>21</v>
      </c>
      <c r="D877">
        <v>2019</v>
      </c>
      <c r="E877">
        <v>8640</v>
      </c>
    </row>
    <row r="878" spans="1:5" x14ac:dyDescent="0.25">
      <c r="A878" t="s">
        <v>29</v>
      </c>
      <c r="B878" t="s">
        <v>2</v>
      </c>
      <c r="C878" t="s">
        <v>22</v>
      </c>
      <c r="D878">
        <v>2008</v>
      </c>
      <c r="E878">
        <v>34629</v>
      </c>
    </row>
    <row r="879" spans="1:5" x14ac:dyDescent="0.25">
      <c r="A879" t="s">
        <v>29</v>
      </c>
      <c r="B879" t="s">
        <v>2</v>
      </c>
      <c r="C879" t="s">
        <v>22</v>
      </c>
      <c r="D879">
        <v>2009</v>
      </c>
      <c r="E879">
        <v>35696</v>
      </c>
    </row>
    <row r="880" spans="1:5" x14ac:dyDescent="0.25">
      <c r="A880" t="s">
        <v>29</v>
      </c>
      <c r="B880" t="s">
        <v>2</v>
      </c>
      <c r="C880" t="s">
        <v>22</v>
      </c>
      <c r="D880">
        <v>2010</v>
      </c>
      <c r="E880">
        <v>34276</v>
      </c>
    </row>
    <row r="881" spans="1:5" x14ac:dyDescent="0.25">
      <c r="A881" t="s">
        <v>29</v>
      </c>
      <c r="B881" t="s">
        <v>2</v>
      </c>
      <c r="C881" t="s">
        <v>22</v>
      </c>
      <c r="D881">
        <v>2011</v>
      </c>
      <c r="E881">
        <v>36031</v>
      </c>
    </row>
    <row r="882" spans="1:5" x14ac:dyDescent="0.25">
      <c r="A882" t="s">
        <v>29</v>
      </c>
      <c r="B882" t="s">
        <v>2</v>
      </c>
      <c r="C882" t="s">
        <v>22</v>
      </c>
      <c r="D882">
        <v>2012</v>
      </c>
      <c r="E882">
        <v>39762</v>
      </c>
    </row>
    <row r="883" spans="1:5" x14ac:dyDescent="0.25">
      <c r="A883" t="s">
        <v>29</v>
      </c>
      <c r="B883" t="s">
        <v>2</v>
      </c>
      <c r="C883" t="s">
        <v>22</v>
      </c>
      <c r="D883">
        <v>2013</v>
      </c>
      <c r="E883">
        <v>42584</v>
      </c>
    </row>
    <row r="884" spans="1:5" x14ac:dyDescent="0.25">
      <c r="A884" t="s">
        <v>29</v>
      </c>
      <c r="B884" t="s">
        <v>2</v>
      </c>
      <c r="C884" t="s">
        <v>22</v>
      </c>
      <c r="D884">
        <v>2014</v>
      </c>
      <c r="E884">
        <v>45445</v>
      </c>
    </row>
    <row r="885" spans="1:5" x14ac:dyDescent="0.25">
      <c r="A885" t="s">
        <v>29</v>
      </c>
      <c r="B885" t="s">
        <v>2</v>
      </c>
      <c r="C885" t="s">
        <v>22</v>
      </c>
      <c r="D885">
        <v>2015</v>
      </c>
      <c r="E885">
        <v>45187</v>
      </c>
    </row>
    <row r="886" spans="1:5" x14ac:dyDescent="0.25">
      <c r="A886" t="s">
        <v>29</v>
      </c>
      <c r="B886" t="s">
        <v>2</v>
      </c>
      <c r="C886" t="s">
        <v>22</v>
      </c>
      <c r="D886">
        <v>2016</v>
      </c>
      <c r="E886">
        <v>41882</v>
      </c>
    </row>
    <row r="887" spans="1:5" x14ac:dyDescent="0.25">
      <c r="A887" t="s">
        <v>29</v>
      </c>
      <c r="B887" t="s">
        <v>2</v>
      </c>
      <c r="C887" t="s">
        <v>22</v>
      </c>
      <c r="D887">
        <v>2017</v>
      </c>
      <c r="E887">
        <v>39883</v>
      </c>
    </row>
    <row r="888" spans="1:5" x14ac:dyDescent="0.25">
      <c r="A888" t="s">
        <v>29</v>
      </c>
      <c r="B888" t="s">
        <v>2</v>
      </c>
      <c r="C888" t="s">
        <v>22</v>
      </c>
      <c r="D888">
        <v>2018</v>
      </c>
      <c r="E888">
        <v>41026</v>
      </c>
    </row>
    <row r="889" spans="1:5" x14ac:dyDescent="0.25">
      <c r="A889" t="s">
        <v>29</v>
      </c>
      <c r="B889" t="s">
        <v>2</v>
      </c>
      <c r="C889" t="s">
        <v>22</v>
      </c>
      <c r="D889">
        <v>2019</v>
      </c>
      <c r="E889">
        <v>44538</v>
      </c>
    </row>
    <row r="890" spans="1:5" x14ac:dyDescent="0.25">
      <c r="A890" t="s">
        <v>29</v>
      </c>
      <c r="B890" t="s">
        <v>2</v>
      </c>
      <c r="C890" t="s">
        <v>23</v>
      </c>
      <c r="D890">
        <v>2008</v>
      </c>
      <c r="E890">
        <v>20371</v>
      </c>
    </row>
    <row r="891" spans="1:5" x14ac:dyDescent="0.25">
      <c r="A891" t="s">
        <v>29</v>
      </c>
      <c r="B891" t="s">
        <v>2</v>
      </c>
      <c r="C891" t="s">
        <v>23</v>
      </c>
      <c r="D891">
        <v>2009</v>
      </c>
      <c r="E891">
        <v>18129</v>
      </c>
    </row>
    <row r="892" spans="1:5" x14ac:dyDescent="0.25">
      <c r="A892" t="s">
        <v>29</v>
      </c>
      <c r="B892" t="s">
        <v>2</v>
      </c>
      <c r="C892" t="s">
        <v>23</v>
      </c>
      <c r="D892">
        <v>2010</v>
      </c>
      <c r="E892">
        <v>17050</v>
      </c>
    </row>
    <row r="893" spans="1:5" x14ac:dyDescent="0.25">
      <c r="A893" t="s">
        <v>29</v>
      </c>
      <c r="B893" t="s">
        <v>2</v>
      </c>
      <c r="C893" t="s">
        <v>23</v>
      </c>
      <c r="D893">
        <v>2011</v>
      </c>
      <c r="E893">
        <v>17722</v>
      </c>
    </row>
    <row r="894" spans="1:5" x14ac:dyDescent="0.25">
      <c r="A894" t="s">
        <v>29</v>
      </c>
      <c r="B894" t="s">
        <v>2</v>
      </c>
      <c r="C894" t="s">
        <v>23</v>
      </c>
      <c r="D894">
        <v>2012</v>
      </c>
      <c r="E894">
        <v>19608</v>
      </c>
    </row>
    <row r="895" spans="1:5" x14ac:dyDescent="0.25">
      <c r="A895" t="s">
        <v>29</v>
      </c>
      <c r="B895" t="s">
        <v>2</v>
      </c>
      <c r="C895" t="s">
        <v>23</v>
      </c>
      <c r="D895">
        <v>2013</v>
      </c>
      <c r="E895">
        <v>21026</v>
      </c>
    </row>
    <row r="896" spans="1:5" x14ac:dyDescent="0.25">
      <c r="A896" t="s">
        <v>29</v>
      </c>
      <c r="B896" t="s">
        <v>2</v>
      </c>
      <c r="C896" t="s">
        <v>23</v>
      </c>
      <c r="D896">
        <v>2014</v>
      </c>
      <c r="E896">
        <v>22112</v>
      </c>
    </row>
    <row r="897" spans="1:5" x14ac:dyDescent="0.25">
      <c r="A897" t="s">
        <v>29</v>
      </c>
      <c r="B897" t="s">
        <v>2</v>
      </c>
      <c r="C897" t="s">
        <v>23</v>
      </c>
      <c r="D897">
        <v>2015</v>
      </c>
      <c r="E897">
        <v>19031</v>
      </c>
    </row>
    <row r="898" spans="1:5" x14ac:dyDescent="0.25">
      <c r="A898" t="s">
        <v>29</v>
      </c>
      <c r="B898" t="s">
        <v>2</v>
      </c>
      <c r="C898" t="s">
        <v>23</v>
      </c>
      <c r="D898">
        <v>2016</v>
      </c>
      <c r="E898">
        <v>16656</v>
      </c>
    </row>
    <row r="899" spans="1:5" x14ac:dyDescent="0.25">
      <c r="A899" t="s">
        <v>29</v>
      </c>
      <c r="B899" t="s">
        <v>2</v>
      </c>
      <c r="C899" t="s">
        <v>23</v>
      </c>
      <c r="D899">
        <v>2017</v>
      </c>
      <c r="E899">
        <v>15178</v>
      </c>
    </row>
    <row r="900" spans="1:5" x14ac:dyDescent="0.25">
      <c r="A900" t="s">
        <v>29</v>
      </c>
      <c r="B900" t="s">
        <v>2</v>
      </c>
      <c r="C900" t="s">
        <v>23</v>
      </c>
      <c r="D900">
        <v>2018</v>
      </c>
      <c r="E900">
        <v>15822</v>
      </c>
    </row>
    <row r="901" spans="1:5" x14ac:dyDescent="0.25">
      <c r="A901" t="s">
        <v>29</v>
      </c>
      <c r="B901" t="s">
        <v>2</v>
      </c>
      <c r="C901" t="s">
        <v>23</v>
      </c>
      <c r="D901">
        <v>2019</v>
      </c>
      <c r="E901">
        <v>16735</v>
      </c>
    </row>
    <row r="902" spans="1:5" x14ac:dyDescent="0.25">
      <c r="A902" t="s">
        <v>29</v>
      </c>
      <c r="B902" t="s">
        <v>2</v>
      </c>
      <c r="C902" t="s">
        <v>24</v>
      </c>
      <c r="D902">
        <v>2008</v>
      </c>
      <c r="E902">
        <v>4806</v>
      </c>
    </row>
    <row r="903" spans="1:5" x14ac:dyDescent="0.25">
      <c r="A903" t="s">
        <v>29</v>
      </c>
      <c r="B903" t="s">
        <v>2</v>
      </c>
      <c r="C903" t="s">
        <v>24</v>
      </c>
      <c r="D903">
        <v>2009</v>
      </c>
      <c r="E903">
        <v>4417</v>
      </c>
    </row>
    <row r="904" spans="1:5" x14ac:dyDescent="0.25">
      <c r="A904" t="s">
        <v>29</v>
      </c>
      <c r="B904" t="s">
        <v>2</v>
      </c>
      <c r="C904" t="s">
        <v>24</v>
      </c>
      <c r="D904">
        <v>2010</v>
      </c>
      <c r="E904">
        <v>4227</v>
      </c>
    </row>
    <row r="905" spans="1:5" x14ac:dyDescent="0.25">
      <c r="A905" t="s">
        <v>29</v>
      </c>
      <c r="B905" t="s">
        <v>2</v>
      </c>
      <c r="C905" t="s">
        <v>24</v>
      </c>
      <c r="D905">
        <v>2011</v>
      </c>
      <c r="E905">
        <v>4102</v>
      </c>
    </row>
    <row r="906" spans="1:5" x14ac:dyDescent="0.25">
      <c r="A906" t="s">
        <v>29</v>
      </c>
      <c r="B906" t="s">
        <v>2</v>
      </c>
      <c r="C906" t="s">
        <v>24</v>
      </c>
      <c r="D906">
        <v>2012</v>
      </c>
      <c r="E906">
        <v>4251</v>
      </c>
    </row>
    <row r="907" spans="1:5" x14ac:dyDescent="0.25">
      <c r="A907" t="s">
        <v>29</v>
      </c>
      <c r="B907" t="s">
        <v>2</v>
      </c>
      <c r="C907" t="s">
        <v>24</v>
      </c>
      <c r="D907">
        <v>2013</v>
      </c>
      <c r="E907">
        <v>4168</v>
      </c>
    </row>
    <row r="908" spans="1:5" x14ac:dyDescent="0.25">
      <c r="A908" t="s">
        <v>29</v>
      </c>
      <c r="B908" t="s">
        <v>2</v>
      </c>
      <c r="C908" t="s">
        <v>24</v>
      </c>
      <c r="D908">
        <v>2014</v>
      </c>
      <c r="E908">
        <v>4134</v>
      </c>
    </row>
    <row r="909" spans="1:5" x14ac:dyDescent="0.25">
      <c r="A909" t="s">
        <v>29</v>
      </c>
      <c r="B909" t="s">
        <v>2</v>
      </c>
      <c r="C909" t="s">
        <v>24</v>
      </c>
      <c r="D909">
        <v>2015</v>
      </c>
      <c r="E909">
        <v>4180</v>
      </c>
    </row>
    <row r="910" spans="1:5" x14ac:dyDescent="0.25">
      <c r="A910" t="s">
        <v>29</v>
      </c>
      <c r="B910" t="s">
        <v>2</v>
      </c>
      <c r="C910" t="s">
        <v>24</v>
      </c>
      <c r="D910">
        <v>2016</v>
      </c>
      <c r="E910">
        <v>4258</v>
      </c>
    </row>
    <row r="911" spans="1:5" x14ac:dyDescent="0.25">
      <c r="A911" t="s">
        <v>29</v>
      </c>
      <c r="B911" t="s">
        <v>2</v>
      </c>
      <c r="C911" t="s">
        <v>24</v>
      </c>
      <c r="D911">
        <v>2017</v>
      </c>
      <c r="E911">
        <v>4470</v>
      </c>
    </row>
    <row r="912" spans="1:5" x14ac:dyDescent="0.25">
      <c r="A912" t="s">
        <v>29</v>
      </c>
      <c r="B912" t="s">
        <v>2</v>
      </c>
      <c r="C912" t="s">
        <v>24</v>
      </c>
      <c r="D912">
        <v>2018</v>
      </c>
      <c r="E912">
        <v>4569</v>
      </c>
    </row>
    <row r="913" spans="1:5" x14ac:dyDescent="0.25">
      <c r="A913" t="s">
        <v>29</v>
      </c>
      <c r="B913" t="s">
        <v>2</v>
      </c>
      <c r="C913" t="s">
        <v>24</v>
      </c>
      <c r="D913">
        <v>2019</v>
      </c>
      <c r="E913">
        <v>4754</v>
      </c>
    </row>
    <row r="914" spans="1:5" x14ac:dyDescent="0.25">
      <c r="A914" t="s">
        <v>29</v>
      </c>
      <c r="B914" t="s">
        <v>2</v>
      </c>
      <c r="C914" t="s">
        <v>25</v>
      </c>
      <c r="D914">
        <v>2008</v>
      </c>
      <c r="E914">
        <v>11198</v>
      </c>
    </row>
    <row r="915" spans="1:5" x14ac:dyDescent="0.25">
      <c r="A915" t="s">
        <v>29</v>
      </c>
      <c r="B915" t="s">
        <v>2</v>
      </c>
      <c r="C915" t="s">
        <v>25</v>
      </c>
      <c r="D915">
        <v>2009</v>
      </c>
      <c r="E915">
        <v>9898</v>
      </c>
    </row>
    <row r="916" spans="1:5" x14ac:dyDescent="0.25">
      <c r="A916" t="s">
        <v>29</v>
      </c>
      <c r="B916" t="s">
        <v>2</v>
      </c>
      <c r="C916" t="s">
        <v>25</v>
      </c>
      <c r="D916">
        <v>2010</v>
      </c>
      <c r="E916">
        <v>10414</v>
      </c>
    </row>
    <row r="917" spans="1:5" x14ac:dyDescent="0.25">
      <c r="A917" t="s">
        <v>29</v>
      </c>
      <c r="B917" t="s">
        <v>2</v>
      </c>
      <c r="C917" t="s">
        <v>25</v>
      </c>
      <c r="D917">
        <v>2011</v>
      </c>
      <c r="E917">
        <v>11055</v>
      </c>
    </row>
    <row r="918" spans="1:5" x14ac:dyDescent="0.25">
      <c r="A918" t="s">
        <v>29</v>
      </c>
      <c r="B918" t="s">
        <v>2</v>
      </c>
      <c r="C918" t="s">
        <v>25</v>
      </c>
      <c r="D918">
        <v>2012</v>
      </c>
      <c r="E918">
        <v>12195</v>
      </c>
    </row>
    <row r="919" spans="1:5" x14ac:dyDescent="0.25">
      <c r="A919" t="s">
        <v>29</v>
      </c>
      <c r="B919" t="s">
        <v>2</v>
      </c>
      <c r="C919" t="s">
        <v>25</v>
      </c>
      <c r="D919">
        <v>2013</v>
      </c>
      <c r="E919">
        <v>13705</v>
      </c>
    </row>
    <row r="920" spans="1:5" x14ac:dyDescent="0.25">
      <c r="A920" t="s">
        <v>29</v>
      </c>
      <c r="B920" t="s">
        <v>2</v>
      </c>
      <c r="C920" t="s">
        <v>25</v>
      </c>
      <c r="D920">
        <v>2014</v>
      </c>
      <c r="E920">
        <v>14460</v>
      </c>
    </row>
    <row r="921" spans="1:5" x14ac:dyDescent="0.25">
      <c r="A921" t="s">
        <v>29</v>
      </c>
      <c r="B921" t="s">
        <v>2</v>
      </c>
      <c r="C921" t="s">
        <v>25</v>
      </c>
      <c r="D921">
        <v>2015</v>
      </c>
      <c r="E921">
        <v>14585</v>
      </c>
    </row>
    <row r="922" spans="1:5" x14ac:dyDescent="0.25">
      <c r="A922" t="s">
        <v>29</v>
      </c>
      <c r="B922" t="s">
        <v>2</v>
      </c>
      <c r="C922" t="s">
        <v>25</v>
      </c>
      <c r="D922">
        <v>2016</v>
      </c>
      <c r="E922">
        <v>13908</v>
      </c>
    </row>
    <row r="923" spans="1:5" x14ac:dyDescent="0.25">
      <c r="A923" t="s">
        <v>29</v>
      </c>
      <c r="B923" t="s">
        <v>2</v>
      </c>
      <c r="C923" t="s">
        <v>25</v>
      </c>
      <c r="D923">
        <v>2017</v>
      </c>
      <c r="E923">
        <v>13925</v>
      </c>
    </row>
    <row r="924" spans="1:5" x14ac:dyDescent="0.25">
      <c r="A924" t="s">
        <v>29</v>
      </c>
      <c r="B924" t="s">
        <v>2</v>
      </c>
      <c r="C924" t="s">
        <v>25</v>
      </c>
      <c r="D924">
        <v>2018</v>
      </c>
      <c r="E924">
        <v>14545</v>
      </c>
    </row>
    <row r="925" spans="1:5" x14ac:dyDescent="0.25">
      <c r="A925" t="s">
        <v>29</v>
      </c>
      <c r="B925" t="s">
        <v>2</v>
      </c>
      <c r="C925" t="s">
        <v>25</v>
      </c>
      <c r="D925">
        <v>2019</v>
      </c>
      <c r="E925">
        <v>16556</v>
      </c>
    </row>
    <row r="926" spans="1:5" x14ac:dyDescent="0.25">
      <c r="A926" t="s">
        <v>29</v>
      </c>
      <c r="B926" t="s">
        <v>26</v>
      </c>
      <c r="C926" t="s">
        <v>3</v>
      </c>
      <c r="D926">
        <v>2008</v>
      </c>
      <c r="E926">
        <v>1163</v>
      </c>
    </row>
    <row r="927" spans="1:5" x14ac:dyDescent="0.25">
      <c r="A927" t="s">
        <v>29</v>
      </c>
      <c r="B927" t="s">
        <v>26</v>
      </c>
      <c r="C927" t="s">
        <v>3</v>
      </c>
      <c r="D927">
        <v>2009</v>
      </c>
      <c r="E927">
        <v>1238</v>
      </c>
    </row>
    <row r="928" spans="1:5" x14ac:dyDescent="0.25">
      <c r="A928" t="s">
        <v>29</v>
      </c>
      <c r="B928" t="s">
        <v>26</v>
      </c>
      <c r="C928" t="s">
        <v>3</v>
      </c>
      <c r="D928">
        <v>2010</v>
      </c>
      <c r="E928">
        <v>1143</v>
      </c>
    </row>
    <row r="929" spans="1:5" x14ac:dyDescent="0.25">
      <c r="A929" t="s">
        <v>29</v>
      </c>
      <c r="B929" t="s">
        <v>26</v>
      </c>
      <c r="C929" t="s">
        <v>3</v>
      </c>
      <c r="D929">
        <v>2011</v>
      </c>
      <c r="E929">
        <v>1276</v>
      </c>
    </row>
    <row r="930" spans="1:5" x14ac:dyDescent="0.25">
      <c r="A930" t="s">
        <v>29</v>
      </c>
      <c r="B930" t="s">
        <v>26</v>
      </c>
      <c r="C930" t="s">
        <v>3</v>
      </c>
      <c r="D930">
        <v>2012</v>
      </c>
      <c r="E930">
        <v>1201</v>
      </c>
    </row>
    <row r="931" spans="1:5" x14ac:dyDescent="0.25">
      <c r="A931" t="s">
        <v>29</v>
      </c>
      <c r="B931" t="s">
        <v>26</v>
      </c>
      <c r="C931" t="s">
        <v>3</v>
      </c>
      <c r="D931">
        <v>2013</v>
      </c>
      <c r="E931">
        <v>1292</v>
      </c>
    </row>
    <row r="932" spans="1:5" x14ac:dyDescent="0.25">
      <c r="A932" t="s">
        <v>29</v>
      </c>
      <c r="B932" t="s">
        <v>26</v>
      </c>
      <c r="C932" t="s">
        <v>3</v>
      </c>
      <c r="D932">
        <v>2014</v>
      </c>
      <c r="E932">
        <v>1327</v>
      </c>
    </row>
    <row r="933" spans="1:5" x14ac:dyDescent="0.25">
      <c r="A933" t="s">
        <v>29</v>
      </c>
      <c r="B933" t="s">
        <v>26</v>
      </c>
      <c r="C933" t="s">
        <v>3</v>
      </c>
      <c r="D933">
        <v>2015</v>
      </c>
      <c r="E933">
        <v>1336</v>
      </c>
    </row>
    <row r="934" spans="1:5" x14ac:dyDescent="0.25">
      <c r="A934" t="s">
        <v>29</v>
      </c>
      <c r="B934" t="s">
        <v>26</v>
      </c>
      <c r="C934" t="s">
        <v>3</v>
      </c>
      <c r="D934">
        <v>2016</v>
      </c>
      <c r="E934">
        <v>1386</v>
      </c>
    </row>
    <row r="935" spans="1:5" x14ac:dyDescent="0.25">
      <c r="A935" t="s">
        <v>29</v>
      </c>
      <c r="B935" t="s">
        <v>26</v>
      </c>
      <c r="C935" t="s">
        <v>3</v>
      </c>
      <c r="D935">
        <v>2017</v>
      </c>
      <c r="E935">
        <v>1449</v>
      </c>
    </row>
    <row r="936" spans="1:5" x14ac:dyDescent="0.25">
      <c r="A936" t="s">
        <v>29</v>
      </c>
      <c r="B936" t="s">
        <v>26</v>
      </c>
      <c r="C936" t="s">
        <v>3</v>
      </c>
      <c r="D936">
        <v>2018</v>
      </c>
      <c r="E936">
        <v>1530</v>
      </c>
    </row>
    <row r="937" spans="1:5" x14ac:dyDescent="0.25">
      <c r="A937" t="s">
        <v>29</v>
      </c>
      <c r="B937" t="s">
        <v>26</v>
      </c>
      <c r="C937" t="s">
        <v>3</v>
      </c>
      <c r="D937">
        <v>2019</v>
      </c>
      <c r="E937">
        <v>1577</v>
      </c>
    </row>
    <row r="938" spans="1:5" x14ac:dyDescent="0.25">
      <c r="A938" t="s">
        <v>29</v>
      </c>
      <c r="B938" t="s">
        <v>26</v>
      </c>
      <c r="C938" t="s">
        <v>16</v>
      </c>
      <c r="D938">
        <v>2008</v>
      </c>
      <c r="E938">
        <v>52</v>
      </c>
    </row>
    <row r="939" spans="1:5" x14ac:dyDescent="0.25">
      <c r="A939" t="s">
        <v>29</v>
      </c>
      <c r="B939" t="s">
        <v>26</v>
      </c>
      <c r="C939" t="s">
        <v>16</v>
      </c>
      <c r="D939">
        <v>2009</v>
      </c>
      <c r="E939">
        <v>45</v>
      </c>
    </row>
    <row r="940" spans="1:5" x14ac:dyDescent="0.25">
      <c r="A940" t="s">
        <v>29</v>
      </c>
      <c r="B940" t="s">
        <v>26</v>
      </c>
      <c r="C940" t="s">
        <v>16</v>
      </c>
      <c r="D940">
        <v>2010</v>
      </c>
      <c r="E940">
        <v>40</v>
      </c>
    </row>
    <row r="941" spans="1:5" x14ac:dyDescent="0.25">
      <c r="A941" t="s">
        <v>29</v>
      </c>
      <c r="B941" t="s">
        <v>26</v>
      </c>
      <c r="C941" t="s">
        <v>16</v>
      </c>
      <c r="D941">
        <v>2011</v>
      </c>
      <c r="E941">
        <v>43</v>
      </c>
    </row>
    <row r="942" spans="1:5" x14ac:dyDescent="0.25">
      <c r="A942" t="s">
        <v>29</v>
      </c>
      <c r="B942" t="s">
        <v>26</v>
      </c>
      <c r="C942" t="s">
        <v>16</v>
      </c>
      <c r="D942">
        <v>2012</v>
      </c>
      <c r="E942">
        <v>48</v>
      </c>
    </row>
    <row r="943" spans="1:5" x14ac:dyDescent="0.25">
      <c r="A943" t="s">
        <v>29</v>
      </c>
      <c r="B943" t="s">
        <v>26</v>
      </c>
      <c r="C943" t="s">
        <v>16</v>
      </c>
      <c r="D943">
        <v>2013</v>
      </c>
      <c r="E943">
        <v>45</v>
      </c>
    </row>
    <row r="944" spans="1:5" x14ac:dyDescent="0.25">
      <c r="A944" t="s">
        <v>29</v>
      </c>
      <c r="B944" t="s">
        <v>26</v>
      </c>
      <c r="C944" t="s">
        <v>16</v>
      </c>
      <c r="D944">
        <v>2014</v>
      </c>
      <c r="E944">
        <v>36</v>
      </c>
    </row>
    <row r="945" spans="1:5" x14ac:dyDescent="0.25">
      <c r="A945" t="s">
        <v>29</v>
      </c>
      <c r="B945" t="s">
        <v>26</v>
      </c>
      <c r="C945" t="s">
        <v>16</v>
      </c>
      <c r="D945">
        <v>2015</v>
      </c>
      <c r="E945">
        <v>31</v>
      </c>
    </row>
    <row r="946" spans="1:5" x14ac:dyDescent="0.25">
      <c r="A946" t="s">
        <v>29</v>
      </c>
      <c r="B946" t="s">
        <v>26</v>
      </c>
      <c r="C946" t="s">
        <v>16</v>
      </c>
      <c r="D946">
        <v>2016</v>
      </c>
      <c r="E946">
        <v>29</v>
      </c>
    </row>
    <row r="947" spans="1:5" x14ac:dyDescent="0.25">
      <c r="A947" t="s">
        <v>29</v>
      </c>
      <c r="B947" t="s">
        <v>26</v>
      </c>
      <c r="C947" t="s">
        <v>16</v>
      </c>
      <c r="D947">
        <v>2017</v>
      </c>
      <c r="E947">
        <v>26</v>
      </c>
    </row>
    <row r="948" spans="1:5" x14ac:dyDescent="0.25">
      <c r="A948" t="s">
        <v>29</v>
      </c>
      <c r="B948" t="s">
        <v>26</v>
      </c>
      <c r="C948" t="s">
        <v>16</v>
      </c>
      <c r="D948">
        <v>2018</v>
      </c>
      <c r="E948">
        <v>39</v>
      </c>
    </row>
    <row r="949" spans="1:5" x14ac:dyDescent="0.25">
      <c r="A949" t="s">
        <v>29</v>
      </c>
      <c r="B949" t="s">
        <v>26</v>
      </c>
      <c r="C949" t="s">
        <v>16</v>
      </c>
      <c r="D949">
        <v>2019</v>
      </c>
      <c r="E949">
        <v>37</v>
      </c>
    </row>
    <row r="950" spans="1:5" x14ac:dyDescent="0.25">
      <c r="A950" t="s">
        <v>29</v>
      </c>
      <c r="B950" t="s">
        <v>26</v>
      </c>
      <c r="C950" t="s">
        <v>17</v>
      </c>
      <c r="D950">
        <v>2008</v>
      </c>
      <c r="E950">
        <v>395</v>
      </c>
    </row>
    <row r="951" spans="1:5" x14ac:dyDescent="0.25">
      <c r="A951" t="s">
        <v>29</v>
      </c>
      <c r="B951" t="s">
        <v>26</v>
      </c>
      <c r="C951" t="s">
        <v>17</v>
      </c>
      <c r="D951">
        <v>2009</v>
      </c>
      <c r="E951">
        <v>354</v>
      </c>
    </row>
    <row r="952" spans="1:5" x14ac:dyDescent="0.25">
      <c r="A952" t="s">
        <v>29</v>
      </c>
      <c r="B952" t="s">
        <v>26</v>
      </c>
      <c r="C952" t="s">
        <v>17</v>
      </c>
      <c r="D952">
        <v>2010</v>
      </c>
      <c r="E952">
        <v>364</v>
      </c>
    </row>
    <row r="953" spans="1:5" x14ac:dyDescent="0.25">
      <c r="A953" t="s">
        <v>29</v>
      </c>
      <c r="B953" t="s">
        <v>26</v>
      </c>
      <c r="C953" t="s">
        <v>17</v>
      </c>
      <c r="D953">
        <v>2011</v>
      </c>
      <c r="E953">
        <v>381</v>
      </c>
    </row>
    <row r="954" spans="1:5" x14ac:dyDescent="0.25">
      <c r="A954" t="s">
        <v>29</v>
      </c>
      <c r="B954" t="s">
        <v>26</v>
      </c>
      <c r="C954" t="s">
        <v>17</v>
      </c>
      <c r="D954">
        <v>2012</v>
      </c>
      <c r="E954">
        <v>399</v>
      </c>
    </row>
    <row r="955" spans="1:5" x14ac:dyDescent="0.25">
      <c r="A955" t="s">
        <v>29</v>
      </c>
      <c r="B955" t="s">
        <v>26</v>
      </c>
      <c r="C955" t="s">
        <v>17</v>
      </c>
      <c r="D955">
        <v>2013</v>
      </c>
      <c r="E955">
        <v>399</v>
      </c>
    </row>
    <row r="956" spans="1:5" x14ac:dyDescent="0.25">
      <c r="A956" t="s">
        <v>29</v>
      </c>
      <c r="B956" t="s">
        <v>26</v>
      </c>
      <c r="C956" t="s">
        <v>17</v>
      </c>
      <c r="D956">
        <v>2014</v>
      </c>
      <c r="E956">
        <v>410</v>
      </c>
    </row>
    <row r="957" spans="1:5" x14ac:dyDescent="0.25">
      <c r="A957" t="s">
        <v>29</v>
      </c>
      <c r="B957" t="s">
        <v>26</v>
      </c>
      <c r="C957" t="s">
        <v>17</v>
      </c>
      <c r="D957">
        <v>2015</v>
      </c>
      <c r="E957">
        <v>366</v>
      </c>
    </row>
    <row r="958" spans="1:5" x14ac:dyDescent="0.25">
      <c r="A958" t="s">
        <v>29</v>
      </c>
      <c r="B958" t="s">
        <v>26</v>
      </c>
      <c r="C958" t="s">
        <v>17</v>
      </c>
      <c r="D958">
        <v>2016</v>
      </c>
      <c r="E958">
        <v>381</v>
      </c>
    </row>
    <row r="959" spans="1:5" x14ac:dyDescent="0.25">
      <c r="A959" t="s">
        <v>29</v>
      </c>
      <c r="B959" t="s">
        <v>26</v>
      </c>
      <c r="C959" t="s">
        <v>17</v>
      </c>
      <c r="D959">
        <v>2017</v>
      </c>
      <c r="E959">
        <v>425</v>
      </c>
    </row>
    <row r="960" spans="1:5" x14ac:dyDescent="0.25">
      <c r="A960" t="s">
        <v>29</v>
      </c>
      <c r="B960" t="s">
        <v>26</v>
      </c>
      <c r="C960" t="s">
        <v>17</v>
      </c>
      <c r="D960">
        <v>2018</v>
      </c>
      <c r="E960">
        <v>452</v>
      </c>
    </row>
    <row r="961" spans="1:5" x14ac:dyDescent="0.25">
      <c r="A961" t="s">
        <v>29</v>
      </c>
      <c r="B961" t="s">
        <v>26</v>
      </c>
      <c r="C961" t="s">
        <v>17</v>
      </c>
      <c r="D961">
        <v>2019</v>
      </c>
      <c r="E961">
        <v>439</v>
      </c>
    </row>
    <row r="962" spans="1:5" x14ac:dyDescent="0.25">
      <c r="A962" t="s">
        <v>29</v>
      </c>
      <c r="B962" t="s">
        <v>26</v>
      </c>
      <c r="C962" t="s">
        <v>18</v>
      </c>
      <c r="D962">
        <v>2008</v>
      </c>
      <c r="E962">
        <v>206</v>
      </c>
    </row>
    <row r="963" spans="1:5" x14ac:dyDescent="0.25">
      <c r="A963" t="s">
        <v>29</v>
      </c>
      <c r="B963" t="s">
        <v>26</v>
      </c>
      <c r="C963" t="s">
        <v>18</v>
      </c>
      <c r="D963">
        <v>2009</v>
      </c>
      <c r="E963">
        <v>183</v>
      </c>
    </row>
    <row r="964" spans="1:5" x14ac:dyDescent="0.25">
      <c r="A964" t="s">
        <v>29</v>
      </c>
      <c r="B964" t="s">
        <v>26</v>
      </c>
      <c r="C964" t="s">
        <v>18</v>
      </c>
      <c r="D964">
        <v>2010</v>
      </c>
      <c r="E964">
        <v>146</v>
      </c>
    </row>
    <row r="965" spans="1:5" x14ac:dyDescent="0.25">
      <c r="A965" t="s">
        <v>29</v>
      </c>
      <c r="B965" t="s">
        <v>26</v>
      </c>
      <c r="C965" t="s">
        <v>18</v>
      </c>
      <c r="D965">
        <v>2011</v>
      </c>
      <c r="E965">
        <v>174</v>
      </c>
    </row>
    <row r="966" spans="1:5" x14ac:dyDescent="0.25">
      <c r="A966" t="s">
        <v>29</v>
      </c>
      <c r="B966" t="s">
        <v>26</v>
      </c>
      <c r="C966" t="s">
        <v>18</v>
      </c>
      <c r="D966">
        <v>2012</v>
      </c>
      <c r="E966">
        <v>170</v>
      </c>
    </row>
    <row r="967" spans="1:5" x14ac:dyDescent="0.25">
      <c r="A967" t="s">
        <v>29</v>
      </c>
      <c r="B967" t="s">
        <v>26</v>
      </c>
      <c r="C967" t="s">
        <v>18</v>
      </c>
      <c r="D967">
        <v>2013</v>
      </c>
      <c r="E967">
        <v>164</v>
      </c>
    </row>
    <row r="968" spans="1:5" x14ac:dyDescent="0.25">
      <c r="A968" t="s">
        <v>29</v>
      </c>
      <c r="B968" t="s">
        <v>26</v>
      </c>
      <c r="C968" t="s">
        <v>18</v>
      </c>
      <c r="D968">
        <v>2014</v>
      </c>
      <c r="E968">
        <v>184</v>
      </c>
    </row>
    <row r="969" spans="1:5" x14ac:dyDescent="0.25">
      <c r="A969" t="s">
        <v>29</v>
      </c>
      <c r="B969" t="s">
        <v>26</v>
      </c>
      <c r="C969" t="s">
        <v>18</v>
      </c>
      <c r="D969">
        <v>2015</v>
      </c>
      <c r="E969">
        <v>137</v>
      </c>
    </row>
    <row r="970" spans="1:5" x14ac:dyDescent="0.25">
      <c r="A970" t="s">
        <v>29</v>
      </c>
      <c r="B970" t="s">
        <v>26</v>
      </c>
      <c r="C970" t="s">
        <v>18</v>
      </c>
      <c r="D970">
        <v>2016</v>
      </c>
      <c r="E970">
        <v>104</v>
      </c>
    </row>
    <row r="971" spans="1:5" x14ac:dyDescent="0.25">
      <c r="A971" t="s">
        <v>29</v>
      </c>
      <c r="B971" t="s">
        <v>26</v>
      </c>
      <c r="C971" t="s">
        <v>18</v>
      </c>
      <c r="D971">
        <v>2017</v>
      </c>
      <c r="E971">
        <v>94</v>
      </c>
    </row>
    <row r="972" spans="1:5" x14ac:dyDescent="0.25">
      <c r="A972" t="s">
        <v>29</v>
      </c>
      <c r="B972" t="s">
        <v>26</v>
      </c>
      <c r="C972" t="s">
        <v>18</v>
      </c>
      <c r="D972">
        <v>2018</v>
      </c>
      <c r="E972">
        <v>85</v>
      </c>
    </row>
    <row r="973" spans="1:5" x14ac:dyDescent="0.25">
      <c r="A973" t="s">
        <v>29</v>
      </c>
      <c r="B973" t="s">
        <v>26</v>
      </c>
      <c r="C973" t="s">
        <v>18</v>
      </c>
      <c r="D973">
        <v>2019</v>
      </c>
      <c r="E973">
        <v>95</v>
      </c>
    </row>
    <row r="974" spans="1:5" x14ac:dyDescent="0.25">
      <c r="A974" t="s">
        <v>29</v>
      </c>
      <c r="B974" t="s">
        <v>26</v>
      </c>
      <c r="C974" t="s">
        <v>19</v>
      </c>
      <c r="D974">
        <v>2008</v>
      </c>
      <c r="E974">
        <v>1516</v>
      </c>
    </row>
    <row r="975" spans="1:5" x14ac:dyDescent="0.25">
      <c r="A975" t="s">
        <v>29</v>
      </c>
      <c r="B975" t="s">
        <v>26</v>
      </c>
      <c r="C975" t="s">
        <v>19</v>
      </c>
      <c r="D975">
        <v>2009</v>
      </c>
      <c r="E975">
        <v>1262</v>
      </c>
    </row>
    <row r="976" spans="1:5" x14ac:dyDescent="0.25">
      <c r="A976" t="s">
        <v>29</v>
      </c>
      <c r="B976" t="s">
        <v>26</v>
      </c>
      <c r="C976" t="s">
        <v>19</v>
      </c>
      <c r="D976">
        <v>2010</v>
      </c>
      <c r="E976">
        <v>1164</v>
      </c>
    </row>
    <row r="977" spans="1:5" x14ac:dyDescent="0.25">
      <c r="A977" t="s">
        <v>29</v>
      </c>
      <c r="B977" t="s">
        <v>26</v>
      </c>
      <c r="C977" t="s">
        <v>19</v>
      </c>
      <c r="D977">
        <v>2011</v>
      </c>
      <c r="E977">
        <v>1220</v>
      </c>
    </row>
    <row r="978" spans="1:5" x14ac:dyDescent="0.25">
      <c r="A978" t="s">
        <v>29</v>
      </c>
      <c r="B978" t="s">
        <v>26</v>
      </c>
      <c r="C978" t="s">
        <v>19</v>
      </c>
      <c r="D978">
        <v>2012</v>
      </c>
      <c r="E978">
        <v>1278</v>
      </c>
    </row>
    <row r="979" spans="1:5" x14ac:dyDescent="0.25">
      <c r="A979" t="s">
        <v>29</v>
      </c>
      <c r="B979" t="s">
        <v>26</v>
      </c>
      <c r="C979" t="s">
        <v>19</v>
      </c>
      <c r="D979">
        <v>2013</v>
      </c>
      <c r="E979">
        <v>1351</v>
      </c>
    </row>
    <row r="980" spans="1:5" x14ac:dyDescent="0.25">
      <c r="A980" t="s">
        <v>29</v>
      </c>
      <c r="B980" t="s">
        <v>26</v>
      </c>
      <c r="C980" t="s">
        <v>19</v>
      </c>
      <c r="D980">
        <v>2014</v>
      </c>
      <c r="E980">
        <v>1293</v>
      </c>
    </row>
    <row r="981" spans="1:5" x14ac:dyDescent="0.25">
      <c r="A981" t="s">
        <v>29</v>
      </c>
      <c r="B981" t="s">
        <v>26</v>
      </c>
      <c r="C981" t="s">
        <v>19</v>
      </c>
      <c r="D981">
        <v>2015</v>
      </c>
      <c r="E981">
        <v>1155</v>
      </c>
    </row>
    <row r="982" spans="1:5" x14ac:dyDescent="0.25">
      <c r="A982" t="s">
        <v>29</v>
      </c>
      <c r="B982" t="s">
        <v>26</v>
      </c>
      <c r="C982" t="s">
        <v>19</v>
      </c>
      <c r="D982">
        <v>2016</v>
      </c>
      <c r="E982">
        <v>1259</v>
      </c>
    </row>
    <row r="983" spans="1:5" x14ac:dyDescent="0.25">
      <c r="A983" t="s">
        <v>29</v>
      </c>
      <c r="B983" t="s">
        <v>26</v>
      </c>
      <c r="C983" t="s">
        <v>19</v>
      </c>
      <c r="D983">
        <v>2017</v>
      </c>
      <c r="E983">
        <v>1260</v>
      </c>
    </row>
    <row r="984" spans="1:5" x14ac:dyDescent="0.25">
      <c r="A984" t="s">
        <v>29</v>
      </c>
      <c r="B984" t="s">
        <v>26</v>
      </c>
      <c r="C984" t="s">
        <v>19</v>
      </c>
      <c r="D984">
        <v>2018</v>
      </c>
      <c r="E984">
        <v>1317</v>
      </c>
    </row>
    <row r="985" spans="1:5" x14ac:dyDescent="0.25">
      <c r="A985" t="s">
        <v>29</v>
      </c>
      <c r="B985" t="s">
        <v>26</v>
      </c>
      <c r="C985" t="s">
        <v>19</v>
      </c>
      <c r="D985">
        <v>2019</v>
      </c>
      <c r="E985">
        <v>1418</v>
      </c>
    </row>
    <row r="986" spans="1:5" x14ac:dyDescent="0.25">
      <c r="A986" t="s">
        <v>29</v>
      </c>
      <c r="B986" t="s">
        <v>26</v>
      </c>
      <c r="C986" t="s">
        <v>20</v>
      </c>
      <c r="D986">
        <v>2008</v>
      </c>
      <c r="E986">
        <v>329</v>
      </c>
    </row>
    <row r="987" spans="1:5" x14ac:dyDescent="0.25">
      <c r="A987" t="s">
        <v>29</v>
      </c>
      <c r="B987" t="s">
        <v>26</v>
      </c>
      <c r="C987" t="s">
        <v>20</v>
      </c>
      <c r="D987">
        <v>2009</v>
      </c>
      <c r="E987">
        <v>328</v>
      </c>
    </row>
    <row r="988" spans="1:5" x14ac:dyDescent="0.25">
      <c r="A988" t="s">
        <v>29</v>
      </c>
      <c r="B988" t="s">
        <v>26</v>
      </c>
      <c r="C988" t="s">
        <v>20</v>
      </c>
      <c r="D988">
        <v>2010</v>
      </c>
      <c r="E988">
        <v>299</v>
      </c>
    </row>
    <row r="989" spans="1:5" x14ac:dyDescent="0.25">
      <c r="A989" t="s">
        <v>29</v>
      </c>
      <c r="B989" t="s">
        <v>26</v>
      </c>
      <c r="C989" t="s">
        <v>20</v>
      </c>
      <c r="D989">
        <v>2011</v>
      </c>
      <c r="E989">
        <v>300</v>
      </c>
    </row>
    <row r="990" spans="1:5" x14ac:dyDescent="0.25">
      <c r="A990" t="s">
        <v>29</v>
      </c>
      <c r="B990" t="s">
        <v>26</v>
      </c>
      <c r="C990" t="s">
        <v>20</v>
      </c>
      <c r="D990">
        <v>2012</v>
      </c>
      <c r="E990">
        <v>321</v>
      </c>
    </row>
    <row r="991" spans="1:5" x14ac:dyDescent="0.25">
      <c r="A991" t="s">
        <v>29</v>
      </c>
      <c r="B991" t="s">
        <v>26</v>
      </c>
      <c r="C991" t="s">
        <v>20</v>
      </c>
      <c r="D991">
        <v>2013</v>
      </c>
      <c r="E991">
        <v>328</v>
      </c>
    </row>
    <row r="992" spans="1:5" x14ac:dyDescent="0.25">
      <c r="A992" t="s">
        <v>29</v>
      </c>
      <c r="B992" t="s">
        <v>26</v>
      </c>
      <c r="C992" t="s">
        <v>20</v>
      </c>
      <c r="D992">
        <v>2014</v>
      </c>
      <c r="E992">
        <v>346</v>
      </c>
    </row>
    <row r="993" spans="1:5" x14ac:dyDescent="0.25">
      <c r="A993" t="s">
        <v>29</v>
      </c>
      <c r="B993" t="s">
        <v>26</v>
      </c>
      <c r="C993" t="s">
        <v>20</v>
      </c>
      <c r="D993">
        <v>2015</v>
      </c>
      <c r="E993">
        <v>340</v>
      </c>
    </row>
    <row r="994" spans="1:5" x14ac:dyDescent="0.25">
      <c r="A994" t="s">
        <v>29</v>
      </c>
      <c r="B994" t="s">
        <v>26</v>
      </c>
      <c r="C994" t="s">
        <v>20</v>
      </c>
      <c r="D994">
        <v>2016</v>
      </c>
      <c r="E994">
        <v>367</v>
      </c>
    </row>
    <row r="995" spans="1:5" x14ac:dyDescent="0.25">
      <c r="A995" t="s">
        <v>29</v>
      </c>
      <c r="B995" t="s">
        <v>26</v>
      </c>
      <c r="C995" t="s">
        <v>20</v>
      </c>
      <c r="D995">
        <v>2017</v>
      </c>
      <c r="E995">
        <v>388</v>
      </c>
    </row>
    <row r="996" spans="1:5" x14ac:dyDescent="0.25">
      <c r="A996" t="s">
        <v>29</v>
      </c>
      <c r="B996" t="s">
        <v>26</v>
      </c>
      <c r="C996" t="s">
        <v>20</v>
      </c>
      <c r="D996">
        <v>2018</v>
      </c>
      <c r="E996">
        <v>419</v>
      </c>
    </row>
    <row r="997" spans="1:5" x14ac:dyDescent="0.25">
      <c r="A997" t="s">
        <v>29</v>
      </c>
      <c r="B997" t="s">
        <v>26</v>
      </c>
      <c r="C997" t="s">
        <v>20</v>
      </c>
      <c r="D997">
        <v>2019</v>
      </c>
      <c r="E997">
        <v>451</v>
      </c>
    </row>
    <row r="998" spans="1:5" x14ac:dyDescent="0.25">
      <c r="A998" t="s">
        <v>29</v>
      </c>
      <c r="B998" t="s">
        <v>26</v>
      </c>
      <c r="C998" t="s">
        <v>21</v>
      </c>
      <c r="D998">
        <v>2008</v>
      </c>
      <c r="E998">
        <v>357</v>
      </c>
    </row>
    <row r="999" spans="1:5" x14ac:dyDescent="0.25">
      <c r="A999" t="s">
        <v>29</v>
      </c>
      <c r="B999" t="s">
        <v>26</v>
      </c>
      <c r="C999" t="s">
        <v>21</v>
      </c>
      <c r="D999">
        <v>2009</v>
      </c>
      <c r="E999">
        <v>316</v>
      </c>
    </row>
    <row r="1000" spans="1:5" x14ac:dyDescent="0.25">
      <c r="A1000" t="s">
        <v>29</v>
      </c>
      <c r="B1000" t="s">
        <v>26</v>
      </c>
      <c r="C1000" t="s">
        <v>21</v>
      </c>
      <c r="D1000">
        <v>2010</v>
      </c>
      <c r="E1000">
        <v>320</v>
      </c>
    </row>
    <row r="1001" spans="1:5" x14ac:dyDescent="0.25">
      <c r="A1001" t="s">
        <v>29</v>
      </c>
      <c r="B1001" t="s">
        <v>26</v>
      </c>
      <c r="C1001" t="s">
        <v>21</v>
      </c>
      <c r="D1001">
        <v>2011</v>
      </c>
      <c r="E1001">
        <v>334</v>
      </c>
    </row>
    <row r="1002" spans="1:5" x14ac:dyDescent="0.25">
      <c r="A1002" t="s">
        <v>29</v>
      </c>
      <c r="B1002" t="s">
        <v>26</v>
      </c>
      <c r="C1002" t="s">
        <v>21</v>
      </c>
      <c r="D1002">
        <v>2012</v>
      </c>
      <c r="E1002">
        <v>332</v>
      </c>
    </row>
    <row r="1003" spans="1:5" x14ac:dyDescent="0.25">
      <c r="A1003" t="s">
        <v>29</v>
      </c>
      <c r="B1003" t="s">
        <v>26</v>
      </c>
      <c r="C1003" t="s">
        <v>21</v>
      </c>
      <c r="D1003">
        <v>2013</v>
      </c>
      <c r="E1003">
        <v>338</v>
      </c>
    </row>
    <row r="1004" spans="1:5" x14ac:dyDescent="0.25">
      <c r="A1004" t="s">
        <v>29</v>
      </c>
      <c r="B1004" t="s">
        <v>26</v>
      </c>
      <c r="C1004" t="s">
        <v>21</v>
      </c>
      <c r="D1004">
        <v>2014</v>
      </c>
      <c r="E1004">
        <v>387</v>
      </c>
    </row>
    <row r="1005" spans="1:5" x14ac:dyDescent="0.25">
      <c r="A1005" t="s">
        <v>29</v>
      </c>
      <c r="B1005" t="s">
        <v>26</v>
      </c>
      <c r="C1005" t="s">
        <v>21</v>
      </c>
      <c r="D1005">
        <v>2015</v>
      </c>
      <c r="E1005">
        <v>362</v>
      </c>
    </row>
    <row r="1006" spans="1:5" x14ac:dyDescent="0.25">
      <c r="A1006" t="s">
        <v>29</v>
      </c>
      <c r="B1006" t="s">
        <v>26</v>
      </c>
      <c r="C1006" t="s">
        <v>21</v>
      </c>
      <c r="D1006">
        <v>2016</v>
      </c>
      <c r="E1006">
        <v>440</v>
      </c>
    </row>
    <row r="1007" spans="1:5" x14ac:dyDescent="0.25">
      <c r="A1007" t="s">
        <v>29</v>
      </c>
      <c r="B1007" t="s">
        <v>26</v>
      </c>
      <c r="C1007" t="s">
        <v>21</v>
      </c>
      <c r="D1007">
        <v>2017</v>
      </c>
      <c r="E1007">
        <v>481</v>
      </c>
    </row>
    <row r="1008" spans="1:5" x14ac:dyDescent="0.25">
      <c r="A1008" t="s">
        <v>29</v>
      </c>
      <c r="B1008" t="s">
        <v>26</v>
      </c>
      <c r="C1008" t="s">
        <v>21</v>
      </c>
      <c r="D1008">
        <v>2018</v>
      </c>
      <c r="E1008">
        <v>499</v>
      </c>
    </row>
    <row r="1009" spans="1:5" x14ac:dyDescent="0.25">
      <c r="A1009" t="s">
        <v>29</v>
      </c>
      <c r="B1009" t="s">
        <v>26</v>
      </c>
      <c r="C1009" t="s">
        <v>21</v>
      </c>
      <c r="D1009">
        <v>2019</v>
      </c>
      <c r="E1009">
        <v>487</v>
      </c>
    </row>
    <row r="1010" spans="1:5" x14ac:dyDescent="0.25">
      <c r="A1010" t="s">
        <v>29</v>
      </c>
      <c r="B1010" t="s">
        <v>26</v>
      </c>
      <c r="C1010" t="s">
        <v>22</v>
      </c>
      <c r="D1010">
        <v>2008</v>
      </c>
      <c r="E1010">
        <v>2786</v>
      </c>
    </row>
    <row r="1011" spans="1:5" x14ac:dyDescent="0.25">
      <c r="A1011" t="s">
        <v>29</v>
      </c>
      <c r="B1011" t="s">
        <v>26</v>
      </c>
      <c r="C1011" t="s">
        <v>22</v>
      </c>
      <c r="D1011">
        <v>2009</v>
      </c>
      <c r="E1011">
        <v>2879</v>
      </c>
    </row>
    <row r="1012" spans="1:5" x14ac:dyDescent="0.25">
      <c r="A1012" t="s">
        <v>29</v>
      </c>
      <c r="B1012" t="s">
        <v>26</v>
      </c>
      <c r="C1012" t="s">
        <v>22</v>
      </c>
      <c r="D1012">
        <v>2010</v>
      </c>
      <c r="E1012">
        <v>2489</v>
      </c>
    </row>
    <row r="1013" spans="1:5" x14ac:dyDescent="0.25">
      <c r="A1013" t="s">
        <v>29</v>
      </c>
      <c r="B1013" t="s">
        <v>26</v>
      </c>
      <c r="C1013" t="s">
        <v>22</v>
      </c>
      <c r="D1013">
        <v>2011</v>
      </c>
      <c r="E1013">
        <v>2760</v>
      </c>
    </row>
    <row r="1014" spans="1:5" x14ac:dyDescent="0.25">
      <c r="A1014" t="s">
        <v>29</v>
      </c>
      <c r="B1014" t="s">
        <v>26</v>
      </c>
      <c r="C1014" t="s">
        <v>22</v>
      </c>
      <c r="D1014">
        <v>2012</v>
      </c>
      <c r="E1014">
        <v>3001</v>
      </c>
    </row>
    <row r="1015" spans="1:5" x14ac:dyDescent="0.25">
      <c r="A1015" t="s">
        <v>29</v>
      </c>
      <c r="B1015" t="s">
        <v>26</v>
      </c>
      <c r="C1015" t="s">
        <v>22</v>
      </c>
      <c r="D1015">
        <v>2013</v>
      </c>
      <c r="E1015">
        <v>3300</v>
      </c>
    </row>
    <row r="1016" spans="1:5" x14ac:dyDescent="0.25">
      <c r="A1016" t="s">
        <v>29</v>
      </c>
      <c r="B1016" t="s">
        <v>26</v>
      </c>
      <c r="C1016" t="s">
        <v>22</v>
      </c>
      <c r="D1016">
        <v>2014</v>
      </c>
      <c r="E1016">
        <v>3273</v>
      </c>
    </row>
    <row r="1017" spans="1:5" x14ac:dyDescent="0.25">
      <c r="A1017" t="s">
        <v>29</v>
      </c>
      <c r="B1017" t="s">
        <v>26</v>
      </c>
      <c r="C1017" t="s">
        <v>22</v>
      </c>
      <c r="D1017">
        <v>2015</v>
      </c>
      <c r="E1017">
        <v>3388</v>
      </c>
    </row>
    <row r="1018" spans="1:5" x14ac:dyDescent="0.25">
      <c r="A1018" t="s">
        <v>29</v>
      </c>
      <c r="B1018" t="s">
        <v>26</v>
      </c>
      <c r="C1018" t="s">
        <v>22</v>
      </c>
      <c r="D1018">
        <v>2016</v>
      </c>
      <c r="E1018">
        <v>3097</v>
      </c>
    </row>
    <row r="1019" spans="1:5" x14ac:dyDescent="0.25">
      <c r="A1019" t="s">
        <v>29</v>
      </c>
      <c r="B1019" t="s">
        <v>26</v>
      </c>
      <c r="C1019" t="s">
        <v>22</v>
      </c>
      <c r="D1019">
        <v>2017</v>
      </c>
      <c r="E1019">
        <v>2965</v>
      </c>
    </row>
    <row r="1020" spans="1:5" x14ac:dyDescent="0.25">
      <c r="A1020" t="s">
        <v>29</v>
      </c>
      <c r="B1020" t="s">
        <v>26</v>
      </c>
      <c r="C1020" t="s">
        <v>22</v>
      </c>
      <c r="D1020">
        <v>2018</v>
      </c>
      <c r="E1020">
        <v>2943</v>
      </c>
    </row>
    <row r="1021" spans="1:5" x14ac:dyDescent="0.25">
      <c r="A1021" t="s">
        <v>29</v>
      </c>
      <c r="B1021" t="s">
        <v>26</v>
      </c>
      <c r="C1021" t="s">
        <v>22</v>
      </c>
      <c r="D1021">
        <v>2019</v>
      </c>
      <c r="E1021">
        <v>3451</v>
      </c>
    </row>
    <row r="1022" spans="1:5" x14ac:dyDescent="0.25">
      <c r="A1022" t="s">
        <v>29</v>
      </c>
      <c r="B1022" t="s">
        <v>26</v>
      </c>
      <c r="C1022" t="s">
        <v>23</v>
      </c>
      <c r="D1022">
        <v>2008</v>
      </c>
      <c r="E1022">
        <v>407</v>
      </c>
    </row>
    <row r="1023" spans="1:5" x14ac:dyDescent="0.25">
      <c r="A1023" t="s">
        <v>29</v>
      </c>
      <c r="B1023" t="s">
        <v>26</v>
      </c>
      <c r="C1023" t="s">
        <v>23</v>
      </c>
      <c r="D1023">
        <v>2009</v>
      </c>
      <c r="E1023">
        <v>386</v>
      </c>
    </row>
    <row r="1024" spans="1:5" x14ac:dyDescent="0.25">
      <c r="A1024" t="s">
        <v>29</v>
      </c>
      <c r="B1024" t="s">
        <v>26</v>
      </c>
      <c r="C1024" t="s">
        <v>23</v>
      </c>
      <c r="D1024">
        <v>2010</v>
      </c>
      <c r="E1024">
        <v>361</v>
      </c>
    </row>
    <row r="1025" spans="1:5" x14ac:dyDescent="0.25">
      <c r="A1025" t="s">
        <v>29</v>
      </c>
      <c r="B1025" t="s">
        <v>26</v>
      </c>
      <c r="C1025" t="s">
        <v>23</v>
      </c>
      <c r="D1025">
        <v>2011</v>
      </c>
      <c r="E1025">
        <v>415</v>
      </c>
    </row>
    <row r="1026" spans="1:5" x14ac:dyDescent="0.25">
      <c r="A1026" t="s">
        <v>29</v>
      </c>
      <c r="B1026" t="s">
        <v>26</v>
      </c>
      <c r="C1026" t="s">
        <v>23</v>
      </c>
      <c r="D1026">
        <v>2012</v>
      </c>
      <c r="E1026">
        <v>385</v>
      </c>
    </row>
    <row r="1027" spans="1:5" x14ac:dyDescent="0.25">
      <c r="A1027" t="s">
        <v>29</v>
      </c>
      <c r="B1027" t="s">
        <v>26</v>
      </c>
      <c r="C1027" t="s">
        <v>23</v>
      </c>
      <c r="D1027">
        <v>2013</v>
      </c>
      <c r="E1027">
        <v>413</v>
      </c>
    </row>
    <row r="1028" spans="1:5" x14ac:dyDescent="0.25">
      <c r="A1028" t="s">
        <v>29</v>
      </c>
      <c r="B1028" t="s">
        <v>26</v>
      </c>
      <c r="C1028" t="s">
        <v>23</v>
      </c>
      <c r="D1028">
        <v>2014</v>
      </c>
      <c r="E1028">
        <v>610</v>
      </c>
    </row>
    <row r="1029" spans="1:5" x14ac:dyDescent="0.25">
      <c r="A1029" t="s">
        <v>29</v>
      </c>
      <c r="B1029" t="s">
        <v>26</v>
      </c>
      <c r="C1029" t="s">
        <v>23</v>
      </c>
      <c r="D1029">
        <v>2015</v>
      </c>
      <c r="E1029">
        <v>614</v>
      </c>
    </row>
    <row r="1030" spans="1:5" x14ac:dyDescent="0.25">
      <c r="A1030" t="s">
        <v>29</v>
      </c>
      <c r="B1030" t="s">
        <v>26</v>
      </c>
      <c r="C1030" t="s">
        <v>23</v>
      </c>
      <c r="D1030">
        <v>2016</v>
      </c>
      <c r="E1030">
        <v>430</v>
      </c>
    </row>
    <row r="1031" spans="1:5" x14ac:dyDescent="0.25">
      <c r="A1031" t="s">
        <v>29</v>
      </c>
      <c r="B1031" t="s">
        <v>26</v>
      </c>
      <c r="C1031" t="s">
        <v>23</v>
      </c>
      <c r="D1031">
        <v>2017</v>
      </c>
      <c r="E1031">
        <v>454</v>
      </c>
    </row>
    <row r="1032" spans="1:5" x14ac:dyDescent="0.25">
      <c r="A1032" t="s">
        <v>29</v>
      </c>
      <c r="B1032" t="s">
        <v>26</v>
      </c>
      <c r="C1032" t="s">
        <v>23</v>
      </c>
      <c r="D1032">
        <v>2018</v>
      </c>
      <c r="E1032">
        <v>398</v>
      </c>
    </row>
    <row r="1033" spans="1:5" x14ac:dyDescent="0.25">
      <c r="A1033" t="s">
        <v>29</v>
      </c>
      <c r="B1033" t="s">
        <v>26</v>
      </c>
      <c r="C1033" t="s">
        <v>23</v>
      </c>
      <c r="D1033">
        <v>2019</v>
      </c>
      <c r="E1033">
        <v>358</v>
      </c>
    </row>
    <row r="1034" spans="1:5" x14ac:dyDescent="0.25">
      <c r="A1034" t="s">
        <v>29</v>
      </c>
      <c r="B1034" t="s">
        <v>26</v>
      </c>
      <c r="C1034" t="s">
        <v>24</v>
      </c>
      <c r="D1034">
        <v>2008</v>
      </c>
      <c r="E1034">
        <v>245</v>
      </c>
    </row>
    <row r="1035" spans="1:5" x14ac:dyDescent="0.25">
      <c r="A1035" t="s">
        <v>29</v>
      </c>
      <c r="B1035" t="s">
        <v>26</v>
      </c>
      <c r="C1035" t="s">
        <v>24</v>
      </c>
      <c r="D1035">
        <v>2009</v>
      </c>
      <c r="E1035">
        <v>245</v>
      </c>
    </row>
    <row r="1036" spans="1:5" x14ac:dyDescent="0.25">
      <c r="A1036" t="s">
        <v>29</v>
      </c>
      <c r="B1036" t="s">
        <v>26</v>
      </c>
      <c r="C1036" t="s">
        <v>24</v>
      </c>
      <c r="D1036">
        <v>2010</v>
      </c>
      <c r="E1036">
        <v>229</v>
      </c>
    </row>
    <row r="1037" spans="1:5" x14ac:dyDescent="0.25">
      <c r="A1037" t="s">
        <v>29</v>
      </c>
      <c r="B1037" t="s">
        <v>26</v>
      </c>
      <c r="C1037" t="s">
        <v>24</v>
      </c>
      <c r="D1037">
        <v>2011</v>
      </c>
      <c r="E1037">
        <v>246</v>
      </c>
    </row>
    <row r="1038" spans="1:5" x14ac:dyDescent="0.25">
      <c r="A1038" t="s">
        <v>29</v>
      </c>
      <c r="B1038" t="s">
        <v>26</v>
      </c>
      <c r="C1038" t="s">
        <v>24</v>
      </c>
      <c r="D1038">
        <v>2012</v>
      </c>
      <c r="E1038">
        <v>246</v>
      </c>
    </row>
    <row r="1039" spans="1:5" x14ac:dyDescent="0.25">
      <c r="A1039" t="s">
        <v>29</v>
      </c>
      <c r="B1039" t="s">
        <v>26</v>
      </c>
      <c r="C1039" t="s">
        <v>24</v>
      </c>
      <c r="D1039">
        <v>2013</v>
      </c>
      <c r="E1039">
        <v>231</v>
      </c>
    </row>
    <row r="1040" spans="1:5" x14ac:dyDescent="0.25">
      <c r="A1040" t="s">
        <v>29</v>
      </c>
      <c r="B1040" t="s">
        <v>26</v>
      </c>
      <c r="C1040" t="s">
        <v>24</v>
      </c>
      <c r="D1040">
        <v>2014</v>
      </c>
      <c r="E1040">
        <v>216</v>
      </c>
    </row>
    <row r="1041" spans="1:5" x14ac:dyDescent="0.25">
      <c r="A1041" t="s">
        <v>29</v>
      </c>
      <c r="B1041" t="s">
        <v>26</v>
      </c>
      <c r="C1041" t="s">
        <v>24</v>
      </c>
      <c r="D1041">
        <v>2015</v>
      </c>
      <c r="E1041">
        <v>227</v>
      </c>
    </row>
    <row r="1042" spans="1:5" x14ac:dyDescent="0.25">
      <c r="A1042" t="s">
        <v>29</v>
      </c>
      <c r="B1042" t="s">
        <v>26</v>
      </c>
      <c r="C1042" t="s">
        <v>24</v>
      </c>
      <c r="D1042">
        <v>2016</v>
      </c>
      <c r="E1042">
        <v>245</v>
      </c>
    </row>
    <row r="1043" spans="1:5" x14ac:dyDescent="0.25">
      <c r="A1043" t="s">
        <v>29</v>
      </c>
      <c r="B1043" t="s">
        <v>26</v>
      </c>
      <c r="C1043" t="s">
        <v>24</v>
      </c>
      <c r="D1043">
        <v>2017</v>
      </c>
      <c r="E1043">
        <v>244</v>
      </c>
    </row>
    <row r="1044" spans="1:5" x14ac:dyDescent="0.25">
      <c r="A1044" t="s">
        <v>29</v>
      </c>
      <c r="B1044" t="s">
        <v>26</v>
      </c>
      <c r="C1044" t="s">
        <v>24</v>
      </c>
      <c r="D1044">
        <v>2018</v>
      </c>
      <c r="E1044">
        <v>250</v>
      </c>
    </row>
    <row r="1045" spans="1:5" x14ac:dyDescent="0.25">
      <c r="A1045" t="s">
        <v>29</v>
      </c>
      <c r="B1045" t="s">
        <v>26</v>
      </c>
      <c r="C1045" t="s">
        <v>24</v>
      </c>
      <c r="D1045">
        <v>2019</v>
      </c>
      <c r="E1045">
        <v>241</v>
      </c>
    </row>
    <row r="1046" spans="1:5" x14ac:dyDescent="0.25">
      <c r="A1046" t="s">
        <v>29</v>
      </c>
      <c r="B1046" t="s">
        <v>26</v>
      </c>
      <c r="C1046" t="s">
        <v>25</v>
      </c>
      <c r="D1046">
        <v>2008</v>
      </c>
      <c r="E1046">
        <v>168</v>
      </c>
    </row>
    <row r="1047" spans="1:5" x14ac:dyDescent="0.25">
      <c r="A1047" t="s">
        <v>29</v>
      </c>
      <c r="B1047" t="s">
        <v>26</v>
      </c>
      <c r="C1047" t="s">
        <v>25</v>
      </c>
      <c r="D1047">
        <v>2009</v>
      </c>
      <c r="E1047">
        <v>182</v>
      </c>
    </row>
    <row r="1048" spans="1:5" x14ac:dyDescent="0.25">
      <c r="A1048" t="s">
        <v>29</v>
      </c>
      <c r="B1048" t="s">
        <v>26</v>
      </c>
      <c r="C1048" t="s">
        <v>25</v>
      </c>
      <c r="D1048">
        <v>2010</v>
      </c>
      <c r="E1048">
        <v>188</v>
      </c>
    </row>
    <row r="1049" spans="1:5" x14ac:dyDescent="0.25">
      <c r="A1049" t="s">
        <v>29</v>
      </c>
      <c r="B1049" t="s">
        <v>26</v>
      </c>
      <c r="C1049" t="s">
        <v>25</v>
      </c>
      <c r="D1049">
        <v>2011</v>
      </c>
      <c r="E1049">
        <v>202</v>
      </c>
    </row>
    <row r="1050" spans="1:5" x14ac:dyDescent="0.25">
      <c r="A1050" t="s">
        <v>29</v>
      </c>
      <c r="B1050" t="s">
        <v>26</v>
      </c>
      <c r="C1050" t="s">
        <v>25</v>
      </c>
      <c r="D1050">
        <v>2012</v>
      </c>
      <c r="E1050">
        <v>182</v>
      </c>
    </row>
    <row r="1051" spans="1:5" x14ac:dyDescent="0.25">
      <c r="A1051" t="s">
        <v>29</v>
      </c>
      <c r="B1051" t="s">
        <v>26</v>
      </c>
      <c r="C1051" t="s">
        <v>25</v>
      </c>
      <c r="D1051">
        <v>2013</v>
      </c>
      <c r="E1051">
        <v>161</v>
      </c>
    </row>
    <row r="1052" spans="1:5" x14ac:dyDescent="0.25">
      <c r="A1052" t="s">
        <v>29</v>
      </c>
      <c r="B1052" t="s">
        <v>26</v>
      </c>
      <c r="C1052" t="s">
        <v>25</v>
      </c>
      <c r="D1052">
        <v>2014</v>
      </c>
      <c r="E1052">
        <v>179</v>
      </c>
    </row>
    <row r="1053" spans="1:5" x14ac:dyDescent="0.25">
      <c r="A1053" t="s">
        <v>29</v>
      </c>
      <c r="B1053" t="s">
        <v>26</v>
      </c>
      <c r="C1053" t="s">
        <v>25</v>
      </c>
      <c r="D1053">
        <v>2015</v>
      </c>
      <c r="E1053">
        <v>198</v>
      </c>
    </row>
    <row r="1054" spans="1:5" x14ac:dyDescent="0.25">
      <c r="A1054" t="s">
        <v>29</v>
      </c>
      <c r="B1054" t="s">
        <v>26</v>
      </c>
      <c r="C1054" t="s">
        <v>25</v>
      </c>
      <c r="D1054">
        <v>2016</v>
      </c>
      <c r="E1054">
        <v>191</v>
      </c>
    </row>
    <row r="1055" spans="1:5" x14ac:dyDescent="0.25">
      <c r="A1055" t="s">
        <v>29</v>
      </c>
      <c r="B1055" t="s">
        <v>26</v>
      </c>
      <c r="C1055" t="s">
        <v>25</v>
      </c>
      <c r="D1055">
        <v>2017</v>
      </c>
      <c r="E1055">
        <v>210</v>
      </c>
    </row>
    <row r="1056" spans="1:5" x14ac:dyDescent="0.25">
      <c r="A1056" t="s">
        <v>29</v>
      </c>
      <c r="B1056" t="s">
        <v>26</v>
      </c>
      <c r="C1056" t="s">
        <v>25</v>
      </c>
      <c r="D1056">
        <v>2018</v>
      </c>
      <c r="E1056">
        <v>209</v>
      </c>
    </row>
    <row r="1057" spans="1:5" x14ac:dyDescent="0.25">
      <c r="A1057" t="s">
        <v>29</v>
      </c>
      <c r="B1057" t="s">
        <v>26</v>
      </c>
      <c r="C1057" t="s">
        <v>25</v>
      </c>
      <c r="D1057">
        <v>2019</v>
      </c>
      <c r="E1057">
        <v>252</v>
      </c>
    </row>
    <row r="1058" spans="1:5" x14ac:dyDescent="0.25">
      <c r="A1058" t="s">
        <v>29</v>
      </c>
      <c r="B1058" t="s">
        <v>27</v>
      </c>
      <c r="C1058" t="s">
        <v>3</v>
      </c>
      <c r="D1058">
        <v>2008</v>
      </c>
      <c r="E1058">
        <v>167</v>
      </c>
    </row>
    <row r="1059" spans="1:5" x14ac:dyDescent="0.25">
      <c r="A1059" t="s">
        <v>29</v>
      </c>
      <c r="B1059" t="s">
        <v>27</v>
      </c>
      <c r="C1059" t="s">
        <v>3</v>
      </c>
      <c r="D1059">
        <v>2009</v>
      </c>
      <c r="E1059">
        <v>219</v>
      </c>
    </row>
    <row r="1060" spans="1:5" x14ac:dyDescent="0.25">
      <c r="A1060" t="s">
        <v>29</v>
      </c>
      <c r="B1060" t="s">
        <v>27</v>
      </c>
      <c r="C1060" t="s">
        <v>3</v>
      </c>
      <c r="D1060">
        <v>2010</v>
      </c>
      <c r="E1060">
        <v>238</v>
      </c>
    </row>
    <row r="1061" spans="1:5" x14ac:dyDescent="0.25">
      <c r="A1061" t="s">
        <v>29</v>
      </c>
      <c r="B1061" t="s">
        <v>27</v>
      </c>
      <c r="C1061" t="s">
        <v>3</v>
      </c>
      <c r="D1061">
        <v>2011</v>
      </c>
      <c r="E1061">
        <v>218</v>
      </c>
    </row>
    <row r="1062" spans="1:5" x14ac:dyDescent="0.25">
      <c r="A1062" t="s">
        <v>29</v>
      </c>
      <c r="B1062" t="s">
        <v>27</v>
      </c>
      <c r="C1062" t="s">
        <v>3</v>
      </c>
      <c r="D1062">
        <v>2012</v>
      </c>
      <c r="E1062">
        <v>253</v>
      </c>
    </row>
    <row r="1063" spans="1:5" x14ac:dyDescent="0.25">
      <c r="A1063" t="s">
        <v>29</v>
      </c>
      <c r="B1063" t="s">
        <v>27</v>
      </c>
      <c r="C1063" t="s">
        <v>3</v>
      </c>
      <c r="D1063">
        <v>2013</v>
      </c>
      <c r="E1063">
        <v>277</v>
      </c>
    </row>
    <row r="1064" spans="1:5" x14ac:dyDescent="0.25">
      <c r="A1064" t="s">
        <v>29</v>
      </c>
      <c r="B1064" t="s">
        <v>27</v>
      </c>
      <c r="C1064" t="s">
        <v>3</v>
      </c>
      <c r="D1064">
        <v>2014</v>
      </c>
      <c r="E1064">
        <v>260</v>
      </c>
    </row>
    <row r="1065" spans="1:5" x14ac:dyDescent="0.25">
      <c r="A1065" t="s">
        <v>29</v>
      </c>
      <c r="B1065" t="s">
        <v>27</v>
      </c>
      <c r="C1065" t="s">
        <v>3</v>
      </c>
      <c r="D1065">
        <v>2015</v>
      </c>
      <c r="E1065">
        <v>247</v>
      </c>
    </row>
    <row r="1066" spans="1:5" x14ac:dyDescent="0.25">
      <c r="A1066" t="s">
        <v>29</v>
      </c>
      <c r="B1066" t="s">
        <v>27</v>
      </c>
      <c r="C1066" t="s">
        <v>3</v>
      </c>
      <c r="D1066">
        <v>2016</v>
      </c>
      <c r="E1066">
        <v>247</v>
      </c>
    </row>
    <row r="1067" spans="1:5" x14ac:dyDescent="0.25">
      <c r="A1067" t="s">
        <v>29</v>
      </c>
      <c r="B1067" t="s">
        <v>27</v>
      </c>
      <c r="C1067" t="s">
        <v>3</v>
      </c>
      <c r="D1067">
        <v>2017</v>
      </c>
      <c r="E1067">
        <v>258</v>
      </c>
    </row>
    <row r="1068" spans="1:5" x14ac:dyDescent="0.25">
      <c r="A1068" t="s">
        <v>29</v>
      </c>
      <c r="B1068" t="s">
        <v>27</v>
      </c>
      <c r="C1068" t="s">
        <v>3</v>
      </c>
      <c r="D1068">
        <v>2018</v>
      </c>
      <c r="E1068">
        <v>270</v>
      </c>
    </row>
    <row r="1069" spans="1:5" x14ac:dyDescent="0.25">
      <c r="A1069" t="s">
        <v>29</v>
      </c>
      <c r="B1069" t="s">
        <v>27</v>
      </c>
      <c r="C1069" t="s">
        <v>3</v>
      </c>
      <c r="D1069">
        <v>2019</v>
      </c>
      <c r="E1069">
        <v>266</v>
      </c>
    </row>
    <row r="1070" spans="1:5" x14ac:dyDescent="0.25">
      <c r="A1070" t="s">
        <v>29</v>
      </c>
      <c r="B1070" t="s">
        <v>27</v>
      </c>
      <c r="C1070" t="s">
        <v>16</v>
      </c>
      <c r="D1070">
        <v>2008</v>
      </c>
      <c r="E1070">
        <v>40</v>
      </c>
    </row>
    <row r="1071" spans="1:5" x14ac:dyDescent="0.25">
      <c r="A1071" t="s">
        <v>29</v>
      </c>
      <c r="B1071" t="s">
        <v>27</v>
      </c>
      <c r="C1071" t="s">
        <v>16</v>
      </c>
      <c r="D1071">
        <v>2009</v>
      </c>
      <c r="E1071">
        <v>38</v>
      </c>
    </row>
    <row r="1072" spans="1:5" x14ac:dyDescent="0.25">
      <c r="A1072" t="s">
        <v>29</v>
      </c>
      <c r="B1072" t="s">
        <v>27</v>
      </c>
      <c r="C1072" t="s">
        <v>16</v>
      </c>
      <c r="D1072">
        <v>2010</v>
      </c>
      <c r="E1072">
        <v>42</v>
      </c>
    </row>
    <row r="1073" spans="1:5" x14ac:dyDescent="0.25">
      <c r="A1073" t="s">
        <v>29</v>
      </c>
      <c r="B1073" t="s">
        <v>27</v>
      </c>
      <c r="C1073" t="s">
        <v>16</v>
      </c>
      <c r="D1073">
        <v>2011</v>
      </c>
      <c r="E1073">
        <v>43</v>
      </c>
    </row>
    <row r="1074" spans="1:5" x14ac:dyDescent="0.25">
      <c r="A1074" t="s">
        <v>29</v>
      </c>
      <c r="B1074" t="s">
        <v>27</v>
      </c>
      <c r="C1074" t="s">
        <v>16</v>
      </c>
      <c r="D1074">
        <v>2012</v>
      </c>
      <c r="E1074">
        <v>41</v>
      </c>
    </row>
    <row r="1075" spans="1:5" x14ac:dyDescent="0.25">
      <c r="A1075" t="s">
        <v>29</v>
      </c>
      <c r="B1075" t="s">
        <v>27</v>
      </c>
      <c r="C1075" t="s">
        <v>16</v>
      </c>
      <c r="D1075">
        <v>2013</v>
      </c>
      <c r="E1075">
        <v>41</v>
      </c>
    </row>
    <row r="1076" spans="1:5" x14ac:dyDescent="0.25">
      <c r="A1076" t="s">
        <v>29</v>
      </c>
      <c r="B1076" t="s">
        <v>27</v>
      </c>
      <c r="C1076" t="s">
        <v>16</v>
      </c>
      <c r="D1076">
        <v>2014</v>
      </c>
      <c r="E1076">
        <v>39</v>
      </c>
    </row>
    <row r="1077" spans="1:5" x14ac:dyDescent="0.25">
      <c r="A1077" t="s">
        <v>29</v>
      </c>
      <c r="B1077" t="s">
        <v>27</v>
      </c>
      <c r="C1077" t="s">
        <v>16</v>
      </c>
      <c r="D1077">
        <v>2015</v>
      </c>
      <c r="E1077">
        <v>38</v>
      </c>
    </row>
    <row r="1078" spans="1:5" x14ac:dyDescent="0.25">
      <c r="A1078" t="s">
        <v>29</v>
      </c>
      <c r="B1078" t="s">
        <v>27</v>
      </c>
      <c r="C1078" t="s">
        <v>16</v>
      </c>
      <c r="D1078">
        <v>2016</v>
      </c>
      <c r="E1078">
        <v>33</v>
      </c>
    </row>
    <row r="1079" spans="1:5" x14ac:dyDescent="0.25">
      <c r="A1079" t="s">
        <v>29</v>
      </c>
      <c r="B1079" t="s">
        <v>27</v>
      </c>
      <c r="C1079" t="s">
        <v>16</v>
      </c>
      <c r="D1079">
        <v>2017</v>
      </c>
      <c r="E1079">
        <v>36</v>
      </c>
    </row>
    <row r="1080" spans="1:5" x14ac:dyDescent="0.25">
      <c r="A1080" t="s">
        <v>29</v>
      </c>
      <c r="B1080" t="s">
        <v>27</v>
      </c>
      <c r="C1080" t="s">
        <v>16</v>
      </c>
      <c r="D1080">
        <v>2018</v>
      </c>
      <c r="E1080">
        <v>43</v>
      </c>
    </row>
    <row r="1081" spans="1:5" x14ac:dyDescent="0.25">
      <c r="A1081" t="s">
        <v>29</v>
      </c>
      <c r="B1081" t="s">
        <v>27</v>
      </c>
      <c r="C1081" t="s">
        <v>16</v>
      </c>
      <c r="D1081">
        <v>2019</v>
      </c>
      <c r="E1081">
        <v>44</v>
      </c>
    </row>
    <row r="1082" spans="1:5" x14ac:dyDescent="0.25">
      <c r="A1082" t="s">
        <v>29</v>
      </c>
      <c r="B1082" t="s">
        <v>27</v>
      </c>
      <c r="C1082" t="s">
        <v>17</v>
      </c>
      <c r="D1082">
        <v>2008</v>
      </c>
      <c r="E1082">
        <v>179</v>
      </c>
    </row>
    <row r="1083" spans="1:5" x14ac:dyDescent="0.25">
      <c r="A1083" t="s">
        <v>29</v>
      </c>
      <c r="B1083" t="s">
        <v>27</v>
      </c>
      <c r="C1083" t="s">
        <v>17</v>
      </c>
      <c r="D1083">
        <v>2009</v>
      </c>
      <c r="E1083">
        <v>169</v>
      </c>
    </row>
    <row r="1084" spans="1:5" x14ac:dyDescent="0.25">
      <c r="A1084" t="s">
        <v>29</v>
      </c>
      <c r="B1084" t="s">
        <v>27</v>
      </c>
      <c r="C1084" t="s">
        <v>17</v>
      </c>
      <c r="D1084">
        <v>2010</v>
      </c>
      <c r="E1084">
        <v>175</v>
      </c>
    </row>
    <row r="1085" spans="1:5" x14ac:dyDescent="0.25">
      <c r="A1085" t="s">
        <v>29</v>
      </c>
      <c r="B1085" t="s">
        <v>27</v>
      </c>
      <c r="C1085" t="s">
        <v>17</v>
      </c>
      <c r="D1085">
        <v>2011</v>
      </c>
      <c r="E1085">
        <v>173</v>
      </c>
    </row>
    <row r="1086" spans="1:5" x14ac:dyDescent="0.25">
      <c r="A1086" t="s">
        <v>29</v>
      </c>
      <c r="B1086" t="s">
        <v>27</v>
      </c>
      <c r="C1086" t="s">
        <v>17</v>
      </c>
      <c r="D1086">
        <v>2012</v>
      </c>
      <c r="E1086">
        <v>172</v>
      </c>
    </row>
    <row r="1087" spans="1:5" x14ac:dyDescent="0.25">
      <c r="A1087" t="s">
        <v>29</v>
      </c>
      <c r="B1087" t="s">
        <v>27</v>
      </c>
      <c r="C1087" t="s">
        <v>17</v>
      </c>
      <c r="D1087">
        <v>2013</v>
      </c>
      <c r="E1087">
        <v>156</v>
      </c>
    </row>
    <row r="1088" spans="1:5" x14ac:dyDescent="0.25">
      <c r="A1088" t="s">
        <v>29</v>
      </c>
      <c r="B1088" t="s">
        <v>27</v>
      </c>
      <c r="C1088" t="s">
        <v>17</v>
      </c>
      <c r="D1088">
        <v>2014</v>
      </c>
      <c r="E1088">
        <v>166</v>
      </c>
    </row>
    <row r="1089" spans="1:5" x14ac:dyDescent="0.25">
      <c r="A1089" t="s">
        <v>29</v>
      </c>
      <c r="B1089" t="s">
        <v>27</v>
      </c>
      <c r="C1089" t="s">
        <v>17</v>
      </c>
      <c r="D1089">
        <v>2015</v>
      </c>
      <c r="E1089">
        <v>161</v>
      </c>
    </row>
    <row r="1090" spans="1:5" x14ac:dyDescent="0.25">
      <c r="A1090" t="s">
        <v>29</v>
      </c>
      <c r="B1090" t="s">
        <v>27</v>
      </c>
      <c r="C1090" t="s">
        <v>17</v>
      </c>
      <c r="D1090">
        <v>2016</v>
      </c>
      <c r="E1090">
        <v>171</v>
      </c>
    </row>
    <row r="1091" spans="1:5" x14ac:dyDescent="0.25">
      <c r="A1091" t="s">
        <v>29</v>
      </c>
      <c r="B1091" t="s">
        <v>27</v>
      </c>
      <c r="C1091" t="s">
        <v>17</v>
      </c>
      <c r="D1091">
        <v>2017</v>
      </c>
      <c r="E1091">
        <v>189</v>
      </c>
    </row>
    <row r="1092" spans="1:5" x14ac:dyDescent="0.25">
      <c r="A1092" t="s">
        <v>29</v>
      </c>
      <c r="B1092" t="s">
        <v>27</v>
      </c>
      <c r="C1092" t="s">
        <v>17</v>
      </c>
      <c r="D1092">
        <v>2018</v>
      </c>
      <c r="E1092">
        <v>195</v>
      </c>
    </row>
    <row r="1093" spans="1:5" x14ac:dyDescent="0.25">
      <c r="A1093" t="s">
        <v>29</v>
      </c>
      <c r="B1093" t="s">
        <v>27</v>
      </c>
      <c r="C1093" t="s">
        <v>17</v>
      </c>
      <c r="D1093">
        <v>2019</v>
      </c>
      <c r="E1093">
        <v>209</v>
      </c>
    </row>
    <row r="1094" spans="1:5" x14ac:dyDescent="0.25">
      <c r="A1094" t="s">
        <v>29</v>
      </c>
      <c r="B1094" t="s">
        <v>27</v>
      </c>
      <c r="C1094" t="s">
        <v>18</v>
      </c>
      <c r="D1094">
        <v>2008</v>
      </c>
      <c r="E1094">
        <v>92</v>
      </c>
    </row>
    <row r="1095" spans="1:5" x14ac:dyDescent="0.25">
      <c r="A1095" t="s">
        <v>29</v>
      </c>
      <c r="B1095" t="s">
        <v>27</v>
      </c>
      <c r="C1095" t="s">
        <v>18</v>
      </c>
      <c r="D1095">
        <v>2009</v>
      </c>
      <c r="E1095">
        <v>85</v>
      </c>
    </row>
    <row r="1096" spans="1:5" x14ac:dyDescent="0.25">
      <c r="A1096" t="s">
        <v>29</v>
      </c>
      <c r="B1096" t="s">
        <v>27</v>
      </c>
      <c r="C1096" t="s">
        <v>18</v>
      </c>
      <c r="D1096">
        <v>2010</v>
      </c>
      <c r="E1096">
        <v>83</v>
      </c>
    </row>
    <row r="1097" spans="1:5" x14ac:dyDescent="0.25">
      <c r="A1097" t="s">
        <v>29</v>
      </c>
      <c r="B1097" t="s">
        <v>27</v>
      </c>
      <c r="C1097" t="s">
        <v>18</v>
      </c>
      <c r="D1097">
        <v>2011</v>
      </c>
      <c r="E1097">
        <v>74</v>
      </c>
    </row>
    <row r="1098" spans="1:5" x14ac:dyDescent="0.25">
      <c r="A1098" t="s">
        <v>29</v>
      </c>
      <c r="B1098" t="s">
        <v>27</v>
      </c>
      <c r="C1098" t="s">
        <v>18</v>
      </c>
      <c r="D1098">
        <v>2012</v>
      </c>
      <c r="E1098">
        <v>75</v>
      </c>
    </row>
    <row r="1099" spans="1:5" x14ac:dyDescent="0.25">
      <c r="A1099" t="s">
        <v>29</v>
      </c>
      <c r="B1099" t="s">
        <v>27</v>
      </c>
      <c r="C1099" t="s">
        <v>18</v>
      </c>
      <c r="D1099">
        <v>2013</v>
      </c>
      <c r="E1099">
        <v>76</v>
      </c>
    </row>
    <row r="1100" spans="1:5" x14ac:dyDescent="0.25">
      <c r="A1100" t="s">
        <v>29</v>
      </c>
      <c r="B1100" t="s">
        <v>27</v>
      </c>
      <c r="C1100" t="s">
        <v>18</v>
      </c>
      <c r="D1100">
        <v>2014</v>
      </c>
      <c r="E1100">
        <v>69</v>
      </c>
    </row>
    <row r="1101" spans="1:5" x14ac:dyDescent="0.25">
      <c r="A1101" t="s">
        <v>29</v>
      </c>
      <c r="B1101" t="s">
        <v>27</v>
      </c>
      <c r="C1101" t="s">
        <v>18</v>
      </c>
      <c r="D1101">
        <v>2015</v>
      </c>
      <c r="E1101">
        <v>74</v>
      </c>
    </row>
    <row r="1102" spans="1:5" x14ac:dyDescent="0.25">
      <c r="A1102" t="s">
        <v>29</v>
      </c>
      <c r="B1102" t="s">
        <v>27</v>
      </c>
      <c r="C1102" t="s">
        <v>18</v>
      </c>
      <c r="D1102">
        <v>2016</v>
      </c>
      <c r="E1102">
        <v>71</v>
      </c>
    </row>
    <row r="1103" spans="1:5" x14ac:dyDescent="0.25">
      <c r="A1103" t="s">
        <v>29</v>
      </c>
      <c r="B1103" t="s">
        <v>27</v>
      </c>
      <c r="C1103" t="s">
        <v>18</v>
      </c>
      <c r="D1103">
        <v>2017</v>
      </c>
      <c r="E1103">
        <v>86</v>
      </c>
    </row>
    <row r="1104" spans="1:5" x14ac:dyDescent="0.25">
      <c r="A1104" t="s">
        <v>29</v>
      </c>
      <c r="B1104" t="s">
        <v>27</v>
      </c>
      <c r="C1104" t="s">
        <v>18</v>
      </c>
      <c r="D1104">
        <v>2018</v>
      </c>
      <c r="E1104">
        <v>79</v>
      </c>
    </row>
    <row r="1105" spans="1:5" x14ac:dyDescent="0.25">
      <c r="A1105" t="s">
        <v>29</v>
      </c>
      <c r="B1105" t="s">
        <v>27</v>
      </c>
      <c r="C1105" t="s">
        <v>18</v>
      </c>
      <c r="D1105">
        <v>2019</v>
      </c>
      <c r="E1105">
        <v>91</v>
      </c>
    </row>
    <row r="1106" spans="1:5" x14ac:dyDescent="0.25">
      <c r="A1106" t="s">
        <v>29</v>
      </c>
      <c r="B1106" t="s">
        <v>27</v>
      </c>
      <c r="C1106" t="s">
        <v>19</v>
      </c>
      <c r="D1106">
        <v>2008</v>
      </c>
      <c r="E1106">
        <v>1141</v>
      </c>
    </row>
    <row r="1107" spans="1:5" x14ac:dyDescent="0.25">
      <c r="A1107" t="s">
        <v>29</v>
      </c>
      <c r="B1107" t="s">
        <v>27</v>
      </c>
      <c r="C1107" t="s">
        <v>19</v>
      </c>
      <c r="D1107">
        <v>2009</v>
      </c>
      <c r="E1107">
        <v>1291</v>
      </c>
    </row>
    <row r="1108" spans="1:5" x14ac:dyDescent="0.25">
      <c r="A1108" t="s">
        <v>29</v>
      </c>
      <c r="B1108" t="s">
        <v>27</v>
      </c>
      <c r="C1108" t="s">
        <v>19</v>
      </c>
      <c r="D1108">
        <v>2010</v>
      </c>
      <c r="E1108">
        <v>1597</v>
      </c>
    </row>
    <row r="1109" spans="1:5" x14ac:dyDescent="0.25">
      <c r="A1109" t="s">
        <v>29</v>
      </c>
      <c r="B1109" t="s">
        <v>27</v>
      </c>
      <c r="C1109" t="s">
        <v>19</v>
      </c>
      <c r="D1109">
        <v>2011</v>
      </c>
      <c r="E1109">
        <v>1440</v>
      </c>
    </row>
    <row r="1110" spans="1:5" x14ac:dyDescent="0.25">
      <c r="A1110" t="s">
        <v>29</v>
      </c>
      <c r="B1110" t="s">
        <v>27</v>
      </c>
      <c r="C1110" t="s">
        <v>19</v>
      </c>
      <c r="D1110">
        <v>2012</v>
      </c>
      <c r="E1110">
        <v>1354</v>
      </c>
    </row>
    <row r="1111" spans="1:5" x14ac:dyDescent="0.25">
      <c r="A1111" t="s">
        <v>29</v>
      </c>
      <c r="B1111" t="s">
        <v>27</v>
      </c>
      <c r="C1111" t="s">
        <v>19</v>
      </c>
      <c r="D1111">
        <v>2013</v>
      </c>
      <c r="E1111">
        <v>1317</v>
      </c>
    </row>
    <row r="1112" spans="1:5" x14ac:dyDescent="0.25">
      <c r="A1112" t="s">
        <v>29</v>
      </c>
      <c r="B1112" t="s">
        <v>27</v>
      </c>
      <c r="C1112" t="s">
        <v>19</v>
      </c>
      <c r="D1112">
        <v>2014</v>
      </c>
      <c r="E1112">
        <v>1439</v>
      </c>
    </row>
    <row r="1113" spans="1:5" x14ac:dyDescent="0.25">
      <c r="A1113" t="s">
        <v>29</v>
      </c>
      <c r="B1113" t="s">
        <v>27</v>
      </c>
      <c r="C1113" t="s">
        <v>19</v>
      </c>
      <c r="D1113">
        <v>2015</v>
      </c>
      <c r="E1113">
        <v>1527</v>
      </c>
    </row>
    <row r="1114" spans="1:5" x14ac:dyDescent="0.25">
      <c r="A1114" t="s">
        <v>29</v>
      </c>
      <c r="B1114" t="s">
        <v>27</v>
      </c>
      <c r="C1114" t="s">
        <v>19</v>
      </c>
      <c r="D1114">
        <v>2016</v>
      </c>
      <c r="E1114">
        <v>1601</v>
      </c>
    </row>
    <row r="1115" spans="1:5" x14ac:dyDescent="0.25">
      <c r="A1115" t="s">
        <v>29</v>
      </c>
      <c r="B1115" t="s">
        <v>27</v>
      </c>
      <c r="C1115" t="s">
        <v>19</v>
      </c>
      <c r="D1115">
        <v>2017</v>
      </c>
      <c r="E1115">
        <v>1688</v>
      </c>
    </row>
    <row r="1116" spans="1:5" x14ac:dyDescent="0.25">
      <c r="A1116" t="s">
        <v>29</v>
      </c>
      <c r="B1116" t="s">
        <v>27</v>
      </c>
      <c r="C1116" t="s">
        <v>19</v>
      </c>
      <c r="D1116">
        <v>2018</v>
      </c>
      <c r="E1116">
        <v>1848</v>
      </c>
    </row>
    <row r="1117" spans="1:5" x14ac:dyDescent="0.25">
      <c r="A1117" t="s">
        <v>29</v>
      </c>
      <c r="B1117" t="s">
        <v>27</v>
      </c>
      <c r="C1117" t="s">
        <v>19</v>
      </c>
      <c r="D1117">
        <v>2019</v>
      </c>
      <c r="E1117">
        <v>1906</v>
      </c>
    </row>
    <row r="1118" spans="1:5" x14ac:dyDescent="0.25">
      <c r="A1118" t="s">
        <v>29</v>
      </c>
      <c r="B1118" t="s">
        <v>27</v>
      </c>
      <c r="C1118" t="s">
        <v>20</v>
      </c>
      <c r="D1118">
        <v>2008</v>
      </c>
      <c r="E1118">
        <v>390</v>
      </c>
    </row>
    <row r="1119" spans="1:5" x14ac:dyDescent="0.25">
      <c r="A1119" t="s">
        <v>29</v>
      </c>
      <c r="B1119" t="s">
        <v>27</v>
      </c>
      <c r="C1119" t="s">
        <v>20</v>
      </c>
      <c r="D1119">
        <v>2009</v>
      </c>
      <c r="E1119">
        <v>418</v>
      </c>
    </row>
    <row r="1120" spans="1:5" x14ac:dyDescent="0.25">
      <c r="A1120" t="s">
        <v>29</v>
      </c>
      <c r="B1120" t="s">
        <v>27</v>
      </c>
      <c r="C1120" t="s">
        <v>20</v>
      </c>
      <c r="D1120">
        <v>2010</v>
      </c>
      <c r="E1120">
        <v>402</v>
      </c>
    </row>
    <row r="1121" spans="1:5" x14ac:dyDescent="0.25">
      <c r="A1121" t="s">
        <v>29</v>
      </c>
      <c r="B1121" t="s">
        <v>27</v>
      </c>
      <c r="C1121" t="s">
        <v>20</v>
      </c>
      <c r="D1121">
        <v>2011</v>
      </c>
      <c r="E1121">
        <v>430</v>
      </c>
    </row>
    <row r="1122" spans="1:5" x14ac:dyDescent="0.25">
      <c r="A1122" t="s">
        <v>29</v>
      </c>
      <c r="B1122" t="s">
        <v>27</v>
      </c>
      <c r="C1122" t="s">
        <v>20</v>
      </c>
      <c r="D1122">
        <v>2012</v>
      </c>
      <c r="E1122">
        <v>480</v>
      </c>
    </row>
    <row r="1123" spans="1:5" x14ac:dyDescent="0.25">
      <c r="A1123" t="s">
        <v>29</v>
      </c>
      <c r="B1123" t="s">
        <v>27</v>
      </c>
      <c r="C1123" t="s">
        <v>20</v>
      </c>
      <c r="D1123">
        <v>2013</v>
      </c>
      <c r="E1123">
        <v>502</v>
      </c>
    </row>
    <row r="1124" spans="1:5" x14ac:dyDescent="0.25">
      <c r="A1124" t="s">
        <v>29</v>
      </c>
      <c r="B1124" t="s">
        <v>27</v>
      </c>
      <c r="C1124" t="s">
        <v>20</v>
      </c>
      <c r="D1124">
        <v>2014</v>
      </c>
      <c r="E1124">
        <v>506</v>
      </c>
    </row>
    <row r="1125" spans="1:5" x14ac:dyDescent="0.25">
      <c r="A1125" t="s">
        <v>29</v>
      </c>
      <c r="B1125" t="s">
        <v>27</v>
      </c>
      <c r="C1125" t="s">
        <v>20</v>
      </c>
      <c r="D1125">
        <v>2015</v>
      </c>
      <c r="E1125">
        <v>517</v>
      </c>
    </row>
    <row r="1126" spans="1:5" x14ac:dyDescent="0.25">
      <c r="A1126" t="s">
        <v>29</v>
      </c>
      <c r="B1126" t="s">
        <v>27</v>
      </c>
      <c r="C1126" t="s">
        <v>20</v>
      </c>
      <c r="D1126">
        <v>2016</v>
      </c>
      <c r="E1126">
        <v>546</v>
      </c>
    </row>
    <row r="1127" spans="1:5" x14ac:dyDescent="0.25">
      <c r="A1127" t="s">
        <v>29</v>
      </c>
      <c r="B1127" t="s">
        <v>27</v>
      </c>
      <c r="C1127" t="s">
        <v>20</v>
      </c>
      <c r="D1127">
        <v>2017</v>
      </c>
      <c r="E1127">
        <v>498</v>
      </c>
    </row>
    <row r="1128" spans="1:5" x14ac:dyDescent="0.25">
      <c r="A1128" t="s">
        <v>29</v>
      </c>
      <c r="B1128" t="s">
        <v>27</v>
      </c>
      <c r="C1128" t="s">
        <v>20</v>
      </c>
      <c r="D1128">
        <v>2018</v>
      </c>
      <c r="E1128">
        <v>628</v>
      </c>
    </row>
    <row r="1129" spans="1:5" x14ac:dyDescent="0.25">
      <c r="A1129" t="s">
        <v>29</v>
      </c>
      <c r="B1129" t="s">
        <v>27</v>
      </c>
      <c r="C1129" t="s">
        <v>20</v>
      </c>
      <c r="D1129">
        <v>2019</v>
      </c>
      <c r="E1129">
        <v>688</v>
      </c>
    </row>
    <row r="1130" spans="1:5" x14ac:dyDescent="0.25">
      <c r="A1130" t="s">
        <v>29</v>
      </c>
      <c r="B1130" t="s">
        <v>27</v>
      </c>
      <c r="C1130" t="s">
        <v>21</v>
      </c>
      <c r="D1130">
        <v>2008</v>
      </c>
      <c r="E1130">
        <v>457</v>
      </c>
    </row>
    <row r="1131" spans="1:5" x14ac:dyDescent="0.25">
      <c r="A1131" t="s">
        <v>29</v>
      </c>
      <c r="B1131" t="s">
        <v>27</v>
      </c>
      <c r="C1131" t="s">
        <v>21</v>
      </c>
      <c r="D1131">
        <v>2009</v>
      </c>
      <c r="E1131">
        <v>433</v>
      </c>
    </row>
    <row r="1132" spans="1:5" x14ac:dyDescent="0.25">
      <c r="A1132" t="s">
        <v>29</v>
      </c>
      <c r="B1132" t="s">
        <v>27</v>
      </c>
      <c r="C1132" t="s">
        <v>21</v>
      </c>
      <c r="D1132">
        <v>2010</v>
      </c>
      <c r="E1132">
        <v>263</v>
      </c>
    </row>
    <row r="1133" spans="1:5" x14ac:dyDescent="0.25">
      <c r="A1133" t="s">
        <v>29</v>
      </c>
      <c r="B1133" t="s">
        <v>27</v>
      </c>
      <c r="C1133" t="s">
        <v>21</v>
      </c>
      <c r="D1133">
        <v>2011</v>
      </c>
      <c r="E1133">
        <v>362</v>
      </c>
    </row>
    <row r="1134" spans="1:5" x14ac:dyDescent="0.25">
      <c r="A1134" t="s">
        <v>29</v>
      </c>
      <c r="B1134" t="s">
        <v>27</v>
      </c>
      <c r="C1134" t="s">
        <v>21</v>
      </c>
      <c r="D1134">
        <v>2012</v>
      </c>
      <c r="E1134">
        <v>282</v>
      </c>
    </row>
    <row r="1135" spans="1:5" x14ac:dyDescent="0.25">
      <c r="A1135" t="s">
        <v>29</v>
      </c>
      <c r="B1135" t="s">
        <v>27</v>
      </c>
      <c r="C1135" t="s">
        <v>21</v>
      </c>
      <c r="D1135">
        <v>2013</v>
      </c>
      <c r="E1135">
        <v>240</v>
      </c>
    </row>
    <row r="1136" spans="1:5" x14ac:dyDescent="0.25">
      <c r="A1136" t="s">
        <v>29</v>
      </c>
      <c r="B1136" t="s">
        <v>27</v>
      </c>
      <c r="C1136" t="s">
        <v>21</v>
      </c>
      <c r="D1136">
        <v>2014</v>
      </c>
      <c r="E1136">
        <v>230</v>
      </c>
    </row>
    <row r="1137" spans="1:5" x14ac:dyDescent="0.25">
      <c r="A1137" t="s">
        <v>29</v>
      </c>
      <c r="B1137" t="s">
        <v>27</v>
      </c>
      <c r="C1137" t="s">
        <v>21</v>
      </c>
      <c r="D1137">
        <v>2015</v>
      </c>
      <c r="E1137">
        <v>252</v>
      </c>
    </row>
    <row r="1138" spans="1:5" x14ac:dyDescent="0.25">
      <c r="A1138" t="s">
        <v>29</v>
      </c>
      <c r="B1138" t="s">
        <v>27</v>
      </c>
      <c r="C1138" t="s">
        <v>21</v>
      </c>
      <c r="D1138">
        <v>2016</v>
      </c>
      <c r="E1138">
        <v>211</v>
      </c>
    </row>
    <row r="1139" spans="1:5" x14ac:dyDescent="0.25">
      <c r="A1139" t="s">
        <v>29</v>
      </c>
      <c r="B1139" t="s">
        <v>27</v>
      </c>
      <c r="C1139" t="s">
        <v>21</v>
      </c>
      <c r="D1139">
        <v>2017</v>
      </c>
      <c r="E1139">
        <v>257</v>
      </c>
    </row>
    <row r="1140" spans="1:5" x14ac:dyDescent="0.25">
      <c r="A1140" t="s">
        <v>29</v>
      </c>
      <c r="B1140" t="s">
        <v>27</v>
      </c>
      <c r="C1140" t="s">
        <v>21</v>
      </c>
      <c r="D1140">
        <v>2018</v>
      </c>
      <c r="E1140">
        <v>262</v>
      </c>
    </row>
    <row r="1141" spans="1:5" x14ac:dyDescent="0.25">
      <c r="A1141" t="s">
        <v>29</v>
      </c>
      <c r="B1141" t="s">
        <v>27</v>
      </c>
      <c r="C1141" t="s">
        <v>21</v>
      </c>
      <c r="D1141">
        <v>2019</v>
      </c>
      <c r="E1141">
        <v>286</v>
      </c>
    </row>
    <row r="1142" spans="1:5" x14ac:dyDescent="0.25">
      <c r="A1142" t="s">
        <v>29</v>
      </c>
      <c r="B1142" t="s">
        <v>27</v>
      </c>
      <c r="C1142" t="s">
        <v>22</v>
      </c>
      <c r="D1142">
        <v>2008</v>
      </c>
      <c r="E1142">
        <v>1380</v>
      </c>
    </row>
    <row r="1143" spans="1:5" x14ac:dyDescent="0.25">
      <c r="A1143" t="s">
        <v>29</v>
      </c>
      <c r="B1143" t="s">
        <v>27</v>
      </c>
      <c r="C1143" t="s">
        <v>22</v>
      </c>
      <c r="D1143">
        <v>2009</v>
      </c>
      <c r="E1143">
        <v>1256</v>
      </c>
    </row>
    <row r="1144" spans="1:5" x14ac:dyDescent="0.25">
      <c r="A1144" t="s">
        <v>29</v>
      </c>
      <c r="B1144" t="s">
        <v>27</v>
      </c>
      <c r="C1144" t="s">
        <v>22</v>
      </c>
      <c r="D1144">
        <v>2010</v>
      </c>
      <c r="E1144">
        <v>1140</v>
      </c>
    </row>
    <row r="1145" spans="1:5" x14ac:dyDescent="0.25">
      <c r="A1145" t="s">
        <v>29</v>
      </c>
      <c r="B1145" t="s">
        <v>27</v>
      </c>
      <c r="C1145" t="s">
        <v>22</v>
      </c>
      <c r="D1145">
        <v>2011</v>
      </c>
      <c r="E1145">
        <v>1263</v>
      </c>
    </row>
    <row r="1146" spans="1:5" x14ac:dyDescent="0.25">
      <c r="A1146" t="s">
        <v>29</v>
      </c>
      <c r="B1146" t="s">
        <v>27</v>
      </c>
      <c r="C1146" t="s">
        <v>22</v>
      </c>
      <c r="D1146">
        <v>2012</v>
      </c>
      <c r="E1146">
        <v>1308</v>
      </c>
    </row>
    <row r="1147" spans="1:5" x14ac:dyDescent="0.25">
      <c r="A1147" t="s">
        <v>29</v>
      </c>
      <c r="B1147" t="s">
        <v>27</v>
      </c>
      <c r="C1147" t="s">
        <v>22</v>
      </c>
      <c r="D1147">
        <v>2013</v>
      </c>
      <c r="E1147">
        <v>1349</v>
      </c>
    </row>
    <row r="1148" spans="1:5" x14ac:dyDescent="0.25">
      <c r="A1148" t="s">
        <v>29</v>
      </c>
      <c r="B1148" t="s">
        <v>27</v>
      </c>
      <c r="C1148" t="s">
        <v>22</v>
      </c>
      <c r="D1148">
        <v>2014</v>
      </c>
      <c r="E1148">
        <v>1348</v>
      </c>
    </row>
    <row r="1149" spans="1:5" x14ac:dyDescent="0.25">
      <c r="A1149" t="s">
        <v>29</v>
      </c>
      <c r="B1149" t="s">
        <v>27</v>
      </c>
      <c r="C1149" t="s">
        <v>22</v>
      </c>
      <c r="D1149">
        <v>2015</v>
      </c>
      <c r="E1149">
        <v>1264</v>
      </c>
    </row>
    <row r="1150" spans="1:5" x14ac:dyDescent="0.25">
      <c r="A1150" t="s">
        <v>29</v>
      </c>
      <c r="B1150" t="s">
        <v>27</v>
      </c>
      <c r="C1150" t="s">
        <v>22</v>
      </c>
      <c r="D1150">
        <v>2016</v>
      </c>
      <c r="E1150">
        <v>1392</v>
      </c>
    </row>
    <row r="1151" spans="1:5" x14ac:dyDescent="0.25">
      <c r="A1151" t="s">
        <v>29</v>
      </c>
      <c r="B1151" t="s">
        <v>27</v>
      </c>
      <c r="C1151" t="s">
        <v>22</v>
      </c>
      <c r="D1151">
        <v>2017</v>
      </c>
      <c r="E1151">
        <v>1351</v>
      </c>
    </row>
    <row r="1152" spans="1:5" x14ac:dyDescent="0.25">
      <c r="A1152" t="s">
        <v>29</v>
      </c>
      <c r="B1152" t="s">
        <v>27</v>
      </c>
      <c r="C1152" t="s">
        <v>22</v>
      </c>
      <c r="D1152">
        <v>2018</v>
      </c>
      <c r="E1152">
        <v>1520</v>
      </c>
    </row>
    <row r="1153" spans="1:5" x14ac:dyDescent="0.25">
      <c r="A1153" t="s">
        <v>29</v>
      </c>
      <c r="B1153" t="s">
        <v>27</v>
      </c>
      <c r="C1153" t="s">
        <v>22</v>
      </c>
      <c r="D1153">
        <v>2019</v>
      </c>
      <c r="E1153">
        <v>1718</v>
      </c>
    </row>
    <row r="1154" spans="1:5" x14ac:dyDescent="0.25">
      <c r="A1154" t="s">
        <v>29</v>
      </c>
      <c r="B1154" t="s">
        <v>27</v>
      </c>
      <c r="C1154" t="s">
        <v>23</v>
      </c>
      <c r="D1154">
        <v>2008</v>
      </c>
      <c r="E1154">
        <v>444</v>
      </c>
    </row>
    <row r="1155" spans="1:5" x14ac:dyDescent="0.25">
      <c r="A1155" t="s">
        <v>29</v>
      </c>
      <c r="B1155" t="s">
        <v>27</v>
      </c>
      <c r="C1155" t="s">
        <v>23</v>
      </c>
      <c r="D1155">
        <v>2009</v>
      </c>
      <c r="E1155">
        <v>363</v>
      </c>
    </row>
    <row r="1156" spans="1:5" x14ac:dyDescent="0.25">
      <c r="A1156" t="s">
        <v>29</v>
      </c>
      <c r="B1156" t="s">
        <v>27</v>
      </c>
      <c r="C1156" t="s">
        <v>23</v>
      </c>
      <c r="D1156">
        <v>2010</v>
      </c>
      <c r="E1156">
        <v>273</v>
      </c>
    </row>
    <row r="1157" spans="1:5" x14ac:dyDescent="0.25">
      <c r="A1157" t="s">
        <v>29</v>
      </c>
      <c r="B1157" t="s">
        <v>27</v>
      </c>
      <c r="C1157" t="s">
        <v>23</v>
      </c>
      <c r="D1157">
        <v>2011</v>
      </c>
      <c r="E1157">
        <v>264</v>
      </c>
    </row>
    <row r="1158" spans="1:5" x14ac:dyDescent="0.25">
      <c r="A1158" t="s">
        <v>29</v>
      </c>
      <c r="B1158" t="s">
        <v>27</v>
      </c>
      <c r="C1158" t="s">
        <v>23</v>
      </c>
      <c r="D1158">
        <v>2012</v>
      </c>
      <c r="E1158">
        <v>277</v>
      </c>
    </row>
    <row r="1159" spans="1:5" x14ac:dyDescent="0.25">
      <c r="A1159" t="s">
        <v>29</v>
      </c>
      <c r="B1159" t="s">
        <v>27</v>
      </c>
      <c r="C1159" t="s">
        <v>23</v>
      </c>
      <c r="D1159">
        <v>2013</v>
      </c>
      <c r="E1159">
        <v>290</v>
      </c>
    </row>
    <row r="1160" spans="1:5" x14ac:dyDescent="0.25">
      <c r="A1160" t="s">
        <v>29</v>
      </c>
      <c r="B1160" t="s">
        <v>27</v>
      </c>
      <c r="C1160" t="s">
        <v>23</v>
      </c>
      <c r="D1160">
        <v>2014</v>
      </c>
      <c r="E1160">
        <v>318</v>
      </c>
    </row>
    <row r="1161" spans="1:5" x14ac:dyDescent="0.25">
      <c r="A1161" t="s">
        <v>29</v>
      </c>
      <c r="B1161" t="s">
        <v>27</v>
      </c>
      <c r="C1161" t="s">
        <v>23</v>
      </c>
      <c r="D1161">
        <v>2015</v>
      </c>
      <c r="E1161">
        <v>254</v>
      </c>
    </row>
    <row r="1162" spans="1:5" x14ac:dyDescent="0.25">
      <c r="A1162" t="s">
        <v>29</v>
      </c>
      <c r="B1162" t="s">
        <v>27</v>
      </c>
      <c r="C1162" t="s">
        <v>23</v>
      </c>
      <c r="D1162">
        <v>2016</v>
      </c>
      <c r="E1162">
        <v>241</v>
      </c>
    </row>
    <row r="1163" spans="1:5" x14ac:dyDescent="0.25">
      <c r="A1163" t="s">
        <v>29</v>
      </c>
      <c r="B1163" t="s">
        <v>27</v>
      </c>
      <c r="C1163" t="s">
        <v>23</v>
      </c>
      <c r="D1163">
        <v>2017</v>
      </c>
      <c r="E1163">
        <v>122</v>
      </c>
    </row>
    <row r="1164" spans="1:5" x14ac:dyDescent="0.25">
      <c r="A1164" t="s">
        <v>29</v>
      </c>
      <c r="B1164" t="s">
        <v>27</v>
      </c>
      <c r="C1164" t="s">
        <v>23</v>
      </c>
      <c r="D1164">
        <v>2018</v>
      </c>
      <c r="E1164">
        <v>136</v>
      </c>
    </row>
    <row r="1165" spans="1:5" x14ac:dyDescent="0.25">
      <c r="A1165" t="s">
        <v>29</v>
      </c>
      <c r="B1165" t="s">
        <v>27</v>
      </c>
      <c r="C1165" t="s">
        <v>23</v>
      </c>
      <c r="D1165">
        <v>2019</v>
      </c>
      <c r="E1165">
        <v>276</v>
      </c>
    </row>
    <row r="1166" spans="1:5" x14ac:dyDescent="0.25">
      <c r="A1166" t="s">
        <v>29</v>
      </c>
      <c r="B1166" t="s">
        <v>27</v>
      </c>
      <c r="C1166" t="s">
        <v>24</v>
      </c>
      <c r="D1166">
        <v>2008</v>
      </c>
      <c r="E1166">
        <v>80</v>
      </c>
    </row>
    <row r="1167" spans="1:5" x14ac:dyDescent="0.25">
      <c r="A1167" t="s">
        <v>29</v>
      </c>
      <c r="B1167" t="s">
        <v>27</v>
      </c>
      <c r="C1167" t="s">
        <v>24</v>
      </c>
      <c r="D1167">
        <v>2009</v>
      </c>
      <c r="E1167">
        <v>36</v>
      </c>
    </row>
    <row r="1168" spans="1:5" x14ac:dyDescent="0.25">
      <c r="A1168" t="s">
        <v>29</v>
      </c>
      <c r="B1168" t="s">
        <v>27</v>
      </c>
      <c r="C1168" t="s">
        <v>24</v>
      </c>
      <c r="D1168">
        <v>2010</v>
      </c>
      <c r="E1168">
        <v>47</v>
      </c>
    </row>
    <row r="1169" spans="1:5" x14ac:dyDescent="0.25">
      <c r="A1169" t="s">
        <v>29</v>
      </c>
      <c r="B1169" t="s">
        <v>27</v>
      </c>
      <c r="C1169" t="s">
        <v>24</v>
      </c>
      <c r="D1169">
        <v>2011</v>
      </c>
      <c r="E1169">
        <v>48</v>
      </c>
    </row>
    <row r="1170" spans="1:5" x14ac:dyDescent="0.25">
      <c r="A1170" t="s">
        <v>29</v>
      </c>
      <c r="B1170" t="s">
        <v>27</v>
      </c>
      <c r="C1170" t="s">
        <v>24</v>
      </c>
      <c r="D1170">
        <v>2012</v>
      </c>
      <c r="E1170">
        <v>51</v>
      </c>
    </row>
    <row r="1171" spans="1:5" x14ac:dyDescent="0.25">
      <c r="A1171" t="s">
        <v>29</v>
      </c>
      <c r="B1171" t="s">
        <v>27</v>
      </c>
      <c r="C1171" t="s">
        <v>24</v>
      </c>
      <c r="D1171">
        <v>2013</v>
      </c>
      <c r="E1171">
        <v>45</v>
      </c>
    </row>
    <row r="1172" spans="1:5" x14ac:dyDescent="0.25">
      <c r="A1172" t="s">
        <v>29</v>
      </c>
      <c r="B1172" t="s">
        <v>27</v>
      </c>
      <c r="C1172" t="s">
        <v>24</v>
      </c>
      <c r="D1172">
        <v>2014</v>
      </c>
      <c r="E1172">
        <v>44</v>
      </c>
    </row>
    <row r="1173" spans="1:5" x14ac:dyDescent="0.25">
      <c r="A1173" t="s">
        <v>29</v>
      </c>
      <c r="B1173" t="s">
        <v>27</v>
      </c>
      <c r="C1173" t="s">
        <v>24</v>
      </c>
      <c r="D1173">
        <v>2015</v>
      </c>
      <c r="E1173">
        <v>48</v>
      </c>
    </row>
    <row r="1174" spans="1:5" x14ac:dyDescent="0.25">
      <c r="A1174" t="s">
        <v>29</v>
      </c>
      <c r="B1174" t="s">
        <v>27</v>
      </c>
      <c r="C1174" t="s">
        <v>24</v>
      </c>
      <c r="D1174">
        <v>2016</v>
      </c>
      <c r="E1174">
        <v>46</v>
      </c>
    </row>
    <row r="1175" spans="1:5" x14ac:dyDescent="0.25">
      <c r="A1175" t="s">
        <v>29</v>
      </c>
      <c r="B1175" t="s">
        <v>27</v>
      </c>
      <c r="C1175" t="s">
        <v>24</v>
      </c>
      <c r="D1175">
        <v>2017</v>
      </c>
      <c r="E1175">
        <v>60</v>
      </c>
    </row>
    <row r="1176" spans="1:5" x14ac:dyDescent="0.25">
      <c r="A1176" t="s">
        <v>29</v>
      </c>
      <c r="B1176" t="s">
        <v>27</v>
      </c>
      <c r="C1176" t="s">
        <v>24</v>
      </c>
      <c r="D1176">
        <v>2018</v>
      </c>
      <c r="E1176">
        <v>72</v>
      </c>
    </row>
    <row r="1177" spans="1:5" x14ac:dyDescent="0.25">
      <c r="A1177" t="s">
        <v>29</v>
      </c>
      <c r="B1177" t="s">
        <v>27</v>
      </c>
      <c r="C1177" t="s">
        <v>24</v>
      </c>
      <c r="D1177">
        <v>2019</v>
      </c>
      <c r="E1177">
        <v>67</v>
      </c>
    </row>
    <row r="1178" spans="1:5" x14ac:dyDescent="0.25">
      <c r="A1178" t="s">
        <v>29</v>
      </c>
      <c r="B1178" t="s">
        <v>27</v>
      </c>
      <c r="C1178" t="s">
        <v>25</v>
      </c>
      <c r="D1178">
        <v>2008</v>
      </c>
      <c r="E1178">
        <v>639</v>
      </c>
    </row>
    <row r="1179" spans="1:5" x14ac:dyDescent="0.25">
      <c r="A1179" t="s">
        <v>29</v>
      </c>
      <c r="B1179" t="s">
        <v>27</v>
      </c>
      <c r="C1179" t="s">
        <v>25</v>
      </c>
      <c r="D1179">
        <v>2009</v>
      </c>
      <c r="E1179">
        <v>562</v>
      </c>
    </row>
    <row r="1180" spans="1:5" x14ac:dyDescent="0.25">
      <c r="A1180" t="s">
        <v>29</v>
      </c>
      <c r="B1180" t="s">
        <v>27</v>
      </c>
      <c r="C1180" t="s">
        <v>25</v>
      </c>
      <c r="D1180">
        <v>2010</v>
      </c>
      <c r="E1180">
        <v>585</v>
      </c>
    </row>
    <row r="1181" spans="1:5" x14ac:dyDescent="0.25">
      <c r="A1181" t="s">
        <v>29</v>
      </c>
      <c r="B1181" t="s">
        <v>27</v>
      </c>
      <c r="C1181" t="s">
        <v>25</v>
      </c>
      <c r="D1181">
        <v>2011</v>
      </c>
      <c r="E1181">
        <v>623</v>
      </c>
    </row>
    <row r="1182" spans="1:5" x14ac:dyDescent="0.25">
      <c r="A1182" t="s">
        <v>29</v>
      </c>
      <c r="B1182" t="s">
        <v>27</v>
      </c>
      <c r="C1182" t="s">
        <v>25</v>
      </c>
      <c r="D1182">
        <v>2012</v>
      </c>
      <c r="E1182">
        <v>624</v>
      </c>
    </row>
    <row r="1183" spans="1:5" x14ac:dyDescent="0.25">
      <c r="A1183" t="s">
        <v>29</v>
      </c>
      <c r="B1183" t="s">
        <v>27</v>
      </c>
      <c r="C1183" t="s">
        <v>25</v>
      </c>
      <c r="D1183">
        <v>2013</v>
      </c>
      <c r="E1183">
        <v>736</v>
      </c>
    </row>
    <row r="1184" spans="1:5" x14ac:dyDescent="0.25">
      <c r="A1184" t="s">
        <v>29</v>
      </c>
      <c r="B1184" t="s">
        <v>27</v>
      </c>
      <c r="C1184" t="s">
        <v>25</v>
      </c>
      <c r="D1184">
        <v>2014</v>
      </c>
      <c r="E1184">
        <v>765</v>
      </c>
    </row>
    <row r="1185" spans="1:5" x14ac:dyDescent="0.25">
      <c r="A1185" t="s">
        <v>29</v>
      </c>
      <c r="B1185" t="s">
        <v>27</v>
      </c>
      <c r="C1185" t="s">
        <v>25</v>
      </c>
      <c r="D1185">
        <v>2015</v>
      </c>
      <c r="E1185">
        <v>756</v>
      </c>
    </row>
    <row r="1186" spans="1:5" x14ac:dyDescent="0.25">
      <c r="A1186" t="s">
        <v>29</v>
      </c>
      <c r="B1186" t="s">
        <v>27</v>
      </c>
      <c r="C1186" t="s">
        <v>25</v>
      </c>
      <c r="D1186">
        <v>2016</v>
      </c>
      <c r="E1186">
        <v>847</v>
      </c>
    </row>
    <row r="1187" spans="1:5" x14ac:dyDescent="0.25">
      <c r="A1187" t="s">
        <v>29</v>
      </c>
      <c r="B1187" t="s">
        <v>27</v>
      </c>
      <c r="C1187" t="s">
        <v>25</v>
      </c>
      <c r="D1187">
        <v>2017</v>
      </c>
      <c r="E1187">
        <v>899</v>
      </c>
    </row>
    <row r="1188" spans="1:5" x14ac:dyDescent="0.25">
      <c r="A1188" t="s">
        <v>29</v>
      </c>
      <c r="B1188" t="s">
        <v>27</v>
      </c>
      <c r="C1188" t="s">
        <v>25</v>
      </c>
      <c r="D1188">
        <v>2018</v>
      </c>
      <c r="E1188">
        <v>921</v>
      </c>
    </row>
    <row r="1189" spans="1:5" x14ac:dyDescent="0.25">
      <c r="A1189" t="s">
        <v>29</v>
      </c>
      <c r="B1189" t="s">
        <v>27</v>
      </c>
      <c r="C1189" t="s">
        <v>25</v>
      </c>
      <c r="D1189">
        <v>2019</v>
      </c>
      <c r="E1189">
        <v>1048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4"/>
  <sheetViews>
    <sheetView workbookViewId="0">
      <selection activeCell="A3" sqref="A3:E1191"/>
    </sheetView>
  </sheetViews>
  <sheetFormatPr baseColWidth="10" defaultColWidth="9.140625" defaultRowHeight="15" x14ac:dyDescent="0.25"/>
  <cols>
    <col min="1" max="5" width="11.5703125" customWidth="1"/>
  </cols>
  <sheetData>
    <row r="1" spans="1:5" ht="18.75" x14ac:dyDescent="0.3">
      <c r="A1" s="1" t="s">
        <v>0</v>
      </c>
    </row>
    <row r="3" spans="1:5" x14ac:dyDescent="0.25">
      <c r="A3" s="2" t="s">
        <v>66</v>
      </c>
      <c r="B3" s="2" t="s">
        <v>67</v>
      </c>
      <c r="C3" s="2" t="s">
        <v>68</v>
      </c>
      <c r="D3" s="2" t="s">
        <v>69</v>
      </c>
      <c r="E3" s="3" t="s">
        <v>70</v>
      </c>
    </row>
    <row r="4" spans="1:5" x14ac:dyDescent="0.25">
      <c r="A4" s="2" t="s">
        <v>1</v>
      </c>
      <c r="B4" s="2" t="s">
        <v>2</v>
      </c>
      <c r="C4" s="2" t="s">
        <v>3</v>
      </c>
      <c r="D4" s="2" t="s">
        <v>4</v>
      </c>
      <c r="E4" s="3">
        <v>31585</v>
      </c>
    </row>
    <row r="5" spans="1:5" x14ac:dyDescent="0.25">
      <c r="D5" s="2" t="s">
        <v>5</v>
      </c>
      <c r="E5" s="3">
        <v>30364</v>
      </c>
    </row>
    <row r="6" spans="1:5" x14ac:dyDescent="0.25">
      <c r="D6" s="2" t="s">
        <v>6</v>
      </c>
      <c r="E6" s="3">
        <v>33703</v>
      </c>
    </row>
    <row r="7" spans="1:5" x14ac:dyDescent="0.25">
      <c r="D7" s="2" t="s">
        <v>7</v>
      </c>
      <c r="E7" s="3">
        <v>34217</v>
      </c>
    </row>
    <row r="8" spans="1:5" x14ac:dyDescent="0.25">
      <c r="D8" s="2" t="s">
        <v>8</v>
      </c>
      <c r="E8" s="3">
        <v>35017</v>
      </c>
    </row>
    <row r="9" spans="1:5" x14ac:dyDescent="0.25">
      <c r="D9" s="2" t="s">
        <v>9</v>
      </c>
      <c r="E9" s="3">
        <v>36610</v>
      </c>
    </row>
    <row r="10" spans="1:5" x14ac:dyDescent="0.25">
      <c r="D10" s="2" t="s">
        <v>10</v>
      </c>
      <c r="E10" s="3">
        <v>39347</v>
      </c>
    </row>
    <row r="11" spans="1:5" x14ac:dyDescent="0.25">
      <c r="D11" s="2" t="s">
        <v>11</v>
      </c>
      <c r="E11" s="3">
        <v>40489</v>
      </c>
    </row>
    <row r="12" spans="1:5" x14ac:dyDescent="0.25">
      <c r="D12" s="2" t="s">
        <v>12</v>
      </c>
      <c r="E12" s="3">
        <v>42675</v>
      </c>
    </row>
    <row r="13" spans="1:5" x14ac:dyDescent="0.25">
      <c r="D13" s="2" t="s">
        <v>13</v>
      </c>
      <c r="E13" s="3">
        <v>45603</v>
      </c>
    </row>
    <row r="14" spans="1:5" x14ac:dyDescent="0.25">
      <c r="D14" s="2" t="s">
        <v>14</v>
      </c>
      <c r="E14" s="3">
        <v>47238</v>
      </c>
    </row>
    <row r="15" spans="1:5" x14ac:dyDescent="0.25">
      <c r="D15" s="2" t="s">
        <v>15</v>
      </c>
      <c r="E15" s="3">
        <v>50128</v>
      </c>
    </row>
    <row r="16" spans="1:5" x14ac:dyDescent="0.25">
      <c r="C16" s="2" t="s">
        <v>16</v>
      </c>
      <c r="D16" s="2" t="s">
        <v>4</v>
      </c>
      <c r="E16" s="3">
        <v>2856</v>
      </c>
    </row>
    <row r="17" spans="3:5" x14ac:dyDescent="0.25">
      <c r="D17" s="2" t="s">
        <v>5</v>
      </c>
      <c r="E17" s="3">
        <v>2291</v>
      </c>
    </row>
    <row r="18" spans="3:5" x14ac:dyDescent="0.25">
      <c r="D18" s="2" t="s">
        <v>6</v>
      </c>
      <c r="E18" s="3">
        <v>2550</v>
      </c>
    </row>
    <row r="19" spans="3:5" x14ac:dyDescent="0.25">
      <c r="D19" s="2" t="s">
        <v>7</v>
      </c>
      <c r="E19" s="3">
        <v>2738</v>
      </c>
    </row>
    <row r="20" spans="3:5" x14ac:dyDescent="0.25">
      <c r="D20" s="2" t="s">
        <v>8</v>
      </c>
      <c r="E20" s="3">
        <v>2566</v>
      </c>
    </row>
    <row r="21" spans="3:5" x14ac:dyDescent="0.25">
      <c r="D21" s="2" t="s">
        <v>9</v>
      </c>
      <c r="E21" s="3">
        <v>2743</v>
      </c>
    </row>
    <row r="22" spans="3:5" x14ac:dyDescent="0.25">
      <c r="D22" s="2" t="s">
        <v>10</v>
      </c>
      <c r="E22" s="3">
        <v>2695</v>
      </c>
    </row>
    <row r="23" spans="3:5" x14ac:dyDescent="0.25">
      <c r="D23" s="2" t="s">
        <v>11</v>
      </c>
      <c r="E23" s="3">
        <v>2725</v>
      </c>
    </row>
    <row r="24" spans="3:5" x14ac:dyDescent="0.25">
      <c r="D24" s="2" t="s">
        <v>12</v>
      </c>
      <c r="E24" s="3">
        <v>2987</v>
      </c>
    </row>
    <row r="25" spans="3:5" x14ac:dyDescent="0.25">
      <c r="D25" s="2" t="s">
        <v>13</v>
      </c>
      <c r="E25" s="3">
        <v>3172</v>
      </c>
    </row>
    <row r="26" spans="3:5" x14ac:dyDescent="0.25">
      <c r="D26" s="2" t="s">
        <v>14</v>
      </c>
      <c r="E26" s="3">
        <v>3165</v>
      </c>
    </row>
    <row r="27" spans="3:5" x14ac:dyDescent="0.25">
      <c r="D27" s="2" t="s">
        <v>15</v>
      </c>
      <c r="E27" s="3">
        <v>3122</v>
      </c>
    </row>
    <row r="28" spans="3:5" x14ac:dyDescent="0.25">
      <c r="C28" s="2" t="s">
        <v>17</v>
      </c>
      <c r="D28" s="2" t="s">
        <v>4</v>
      </c>
      <c r="E28" s="3">
        <v>11287</v>
      </c>
    </row>
    <row r="29" spans="3:5" x14ac:dyDescent="0.25">
      <c r="D29" s="2" t="s">
        <v>5</v>
      </c>
      <c r="E29" s="3">
        <v>9056</v>
      </c>
    </row>
    <row r="30" spans="3:5" x14ac:dyDescent="0.25">
      <c r="D30" s="2" t="s">
        <v>6</v>
      </c>
      <c r="E30" s="3">
        <v>9696</v>
      </c>
    </row>
    <row r="31" spans="3:5" x14ac:dyDescent="0.25">
      <c r="D31" s="2" t="s">
        <v>7</v>
      </c>
      <c r="E31" s="3">
        <v>9169</v>
      </c>
    </row>
    <row r="32" spans="3:5" x14ac:dyDescent="0.25">
      <c r="D32" s="2" t="s">
        <v>8</v>
      </c>
      <c r="E32" s="3">
        <v>10385</v>
      </c>
    </row>
    <row r="33" spans="3:5" x14ac:dyDescent="0.25">
      <c r="D33" s="2" t="s">
        <v>9</v>
      </c>
      <c r="E33" s="3">
        <v>9642</v>
      </c>
    </row>
    <row r="34" spans="3:5" x14ac:dyDescent="0.25">
      <c r="D34" s="2" t="s">
        <v>10</v>
      </c>
      <c r="E34" s="3">
        <v>9779</v>
      </c>
    </row>
    <row r="35" spans="3:5" x14ac:dyDescent="0.25">
      <c r="D35" s="2" t="s">
        <v>11</v>
      </c>
      <c r="E35" s="3">
        <v>10780</v>
      </c>
    </row>
    <row r="36" spans="3:5" x14ac:dyDescent="0.25">
      <c r="D36" s="2" t="s">
        <v>12</v>
      </c>
      <c r="E36" s="3">
        <v>11636</v>
      </c>
    </row>
    <row r="37" spans="3:5" x14ac:dyDescent="0.25">
      <c r="D37" s="2" t="s">
        <v>13</v>
      </c>
      <c r="E37" s="3">
        <v>12098</v>
      </c>
    </row>
    <row r="38" spans="3:5" x14ac:dyDescent="0.25">
      <c r="D38" s="2" t="s">
        <v>14</v>
      </c>
      <c r="E38" s="3">
        <v>11971</v>
      </c>
    </row>
    <row r="39" spans="3:5" x14ac:dyDescent="0.25">
      <c r="D39" s="2" t="s">
        <v>15</v>
      </c>
      <c r="E39" s="3">
        <v>12459</v>
      </c>
    </row>
    <row r="40" spans="3:5" x14ac:dyDescent="0.25">
      <c r="C40" s="2" t="s">
        <v>18</v>
      </c>
      <c r="D40" s="2" t="s">
        <v>4</v>
      </c>
      <c r="E40" s="3">
        <v>4905</v>
      </c>
    </row>
    <row r="41" spans="3:5" x14ac:dyDescent="0.25">
      <c r="D41" s="2" t="s">
        <v>5</v>
      </c>
      <c r="E41" s="3">
        <v>4133</v>
      </c>
    </row>
    <row r="42" spans="3:5" x14ac:dyDescent="0.25">
      <c r="D42" s="2" t="s">
        <v>6</v>
      </c>
      <c r="E42" s="3">
        <v>4415</v>
      </c>
    </row>
    <row r="43" spans="3:5" x14ac:dyDescent="0.25">
      <c r="D43" s="2" t="s">
        <v>7</v>
      </c>
      <c r="E43" s="3">
        <v>4366</v>
      </c>
    </row>
    <row r="44" spans="3:5" x14ac:dyDescent="0.25">
      <c r="D44" s="2" t="s">
        <v>8</v>
      </c>
      <c r="E44" s="3">
        <v>4307</v>
      </c>
    </row>
    <row r="45" spans="3:5" x14ac:dyDescent="0.25">
      <c r="D45" s="2" t="s">
        <v>9</v>
      </c>
      <c r="E45" s="3">
        <v>4169</v>
      </c>
    </row>
    <row r="46" spans="3:5" x14ac:dyDescent="0.25">
      <c r="D46" s="2" t="s">
        <v>10</v>
      </c>
      <c r="E46" s="3">
        <v>3903</v>
      </c>
    </row>
    <row r="47" spans="3:5" x14ac:dyDescent="0.25">
      <c r="D47" s="2" t="s">
        <v>11</v>
      </c>
      <c r="E47" s="3">
        <v>3939</v>
      </c>
    </row>
    <row r="48" spans="3:5" x14ac:dyDescent="0.25">
      <c r="D48" s="2" t="s">
        <v>12</v>
      </c>
      <c r="E48" s="3">
        <v>3651</v>
      </c>
    </row>
    <row r="49" spans="3:5" x14ac:dyDescent="0.25">
      <c r="D49" s="2" t="s">
        <v>13</v>
      </c>
      <c r="E49" s="3">
        <v>3676</v>
      </c>
    </row>
    <row r="50" spans="3:5" x14ac:dyDescent="0.25">
      <c r="D50" s="2" t="s">
        <v>14</v>
      </c>
      <c r="E50" s="3">
        <v>3600</v>
      </c>
    </row>
    <row r="51" spans="3:5" x14ac:dyDescent="0.25">
      <c r="D51" s="2" t="s">
        <v>15</v>
      </c>
      <c r="E51" s="3">
        <v>3231</v>
      </c>
    </row>
    <row r="52" spans="3:5" x14ac:dyDescent="0.25">
      <c r="C52" s="2" t="s">
        <v>19</v>
      </c>
      <c r="D52" s="2" t="s">
        <v>4</v>
      </c>
      <c r="E52" s="3">
        <v>25912</v>
      </c>
    </row>
    <row r="53" spans="3:5" x14ac:dyDescent="0.25">
      <c r="D53" s="2" t="s">
        <v>5</v>
      </c>
      <c r="E53" s="3">
        <v>21394</v>
      </c>
    </row>
    <row r="54" spans="3:5" x14ac:dyDescent="0.25">
      <c r="D54" s="2" t="s">
        <v>6</v>
      </c>
      <c r="E54" s="3">
        <v>22859</v>
      </c>
    </row>
    <row r="55" spans="3:5" x14ac:dyDescent="0.25">
      <c r="D55" s="2" t="s">
        <v>7</v>
      </c>
      <c r="E55" s="3">
        <v>20472</v>
      </c>
    </row>
    <row r="56" spans="3:5" x14ac:dyDescent="0.25">
      <c r="D56" s="2" t="s">
        <v>8</v>
      </c>
      <c r="E56" s="3">
        <v>18459</v>
      </c>
    </row>
    <row r="57" spans="3:5" x14ac:dyDescent="0.25">
      <c r="D57" s="2" t="s">
        <v>9</v>
      </c>
      <c r="E57" s="3">
        <v>20251</v>
      </c>
    </row>
    <row r="58" spans="3:5" x14ac:dyDescent="0.25">
      <c r="D58" s="2" t="s">
        <v>10</v>
      </c>
      <c r="E58" s="3">
        <v>20517</v>
      </c>
    </row>
    <row r="59" spans="3:5" x14ac:dyDescent="0.25">
      <c r="D59" s="2" t="s">
        <v>11</v>
      </c>
      <c r="E59" s="3">
        <v>26277</v>
      </c>
    </row>
    <row r="60" spans="3:5" x14ac:dyDescent="0.25">
      <c r="D60" s="2" t="s">
        <v>12</v>
      </c>
      <c r="E60" s="3">
        <v>24900</v>
      </c>
    </row>
    <row r="61" spans="3:5" x14ac:dyDescent="0.25">
      <c r="D61" s="2" t="s">
        <v>13</v>
      </c>
      <c r="E61" s="3">
        <v>27491</v>
      </c>
    </row>
    <row r="62" spans="3:5" x14ac:dyDescent="0.25">
      <c r="D62" s="2" t="s">
        <v>14</v>
      </c>
      <c r="E62" s="3">
        <v>28602</v>
      </c>
    </row>
    <row r="63" spans="3:5" x14ac:dyDescent="0.25">
      <c r="D63" s="2" t="s">
        <v>15</v>
      </c>
      <c r="E63" s="3">
        <v>26486</v>
      </c>
    </row>
    <row r="64" spans="3:5" x14ac:dyDescent="0.25">
      <c r="C64" s="2" t="s">
        <v>20</v>
      </c>
      <c r="D64" s="2" t="s">
        <v>4</v>
      </c>
      <c r="E64" s="3">
        <v>12584</v>
      </c>
    </row>
    <row r="65" spans="3:5" x14ac:dyDescent="0.25">
      <c r="D65" s="2" t="s">
        <v>5</v>
      </c>
      <c r="E65" s="3">
        <v>10813</v>
      </c>
    </row>
    <row r="66" spans="3:5" x14ac:dyDescent="0.25">
      <c r="D66" s="2" t="s">
        <v>6</v>
      </c>
      <c r="E66" s="3">
        <v>10779</v>
      </c>
    </row>
    <row r="67" spans="3:5" x14ac:dyDescent="0.25">
      <c r="D67" s="2" t="s">
        <v>7</v>
      </c>
      <c r="E67" s="3">
        <v>11839</v>
      </c>
    </row>
    <row r="68" spans="3:5" x14ac:dyDescent="0.25">
      <c r="D68" s="2" t="s">
        <v>8</v>
      </c>
      <c r="E68" s="3">
        <v>12358</v>
      </c>
    </row>
    <row r="69" spans="3:5" x14ac:dyDescent="0.25">
      <c r="D69" s="2" t="s">
        <v>9</v>
      </c>
      <c r="E69" s="3">
        <v>12590</v>
      </c>
    </row>
    <row r="70" spans="3:5" x14ac:dyDescent="0.25">
      <c r="D70" s="2" t="s">
        <v>10</v>
      </c>
      <c r="E70" s="3">
        <v>13792</v>
      </c>
    </row>
    <row r="71" spans="3:5" x14ac:dyDescent="0.25">
      <c r="D71" s="2" t="s">
        <v>11</v>
      </c>
      <c r="E71" s="3">
        <v>13552</v>
      </c>
    </row>
    <row r="72" spans="3:5" x14ac:dyDescent="0.25">
      <c r="D72" s="2" t="s">
        <v>12</v>
      </c>
      <c r="E72" s="3">
        <v>14239</v>
      </c>
    </row>
    <row r="73" spans="3:5" x14ac:dyDescent="0.25">
      <c r="D73" s="2" t="s">
        <v>13</v>
      </c>
      <c r="E73" s="3">
        <v>14956</v>
      </c>
    </row>
    <row r="74" spans="3:5" x14ac:dyDescent="0.25">
      <c r="D74" s="2" t="s">
        <v>14</v>
      </c>
      <c r="E74" s="3">
        <v>14770</v>
      </c>
    </row>
    <row r="75" spans="3:5" x14ac:dyDescent="0.25">
      <c r="D75" s="2" t="s">
        <v>15</v>
      </c>
      <c r="E75" s="3">
        <v>15199</v>
      </c>
    </row>
    <row r="76" spans="3:5" x14ac:dyDescent="0.25">
      <c r="C76" s="2" t="s">
        <v>21</v>
      </c>
      <c r="D76" s="2" t="s">
        <v>4</v>
      </c>
      <c r="E76" s="3">
        <v>16464</v>
      </c>
    </row>
    <row r="77" spans="3:5" x14ac:dyDescent="0.25">
      <c r="D77" s="2" t="s">
        <v>5</v>
      </c>
      <c r="E77" s="3">
        <v>6618</v>
      </c>
    </row>
    <row r="78" spans="3:5" x14ac:dyDescent="0.25">
      <c r="D78" s="2" t="s">
        <v>6</v>
      </c>
      <c r="E78" s="3">
        <v>10127</v>
      </c>
    </row>
    <row r="79" spans="3:5" x14ac:dyDescent="0.25">
      <c r="D79" s="2" t="s">
        <v>7</v>
      </c>
      <c r="E79" s="3">
        <v>10164</v>
      </c>
    </row>
    <row r="80" spans="3:5" x14ac:dyDescent="0.25">
      <c r="D80" s="2" t="s">
        <v>8</v>
      </c>
      <c r="E80" s="3">
        <v>9430</v>
      </c>
    </row>
    <row r="81" spans="3:5" x14ac:dyDescent="0.25">
      <c r="D81" s="2" t="s">
        <v>9</v>
      </c>
      <c r="E81" s="3">
        <v>8041</v>
      </c>
    </row>
    <row r="82" spans="3:5" x14ac:dyDescent="0.25">
      <c r="D82" s="2" t="s">
        <v>10</v>
      </c>
      <c r="E82" s="3">
        <v>10877</v>
      </c>
    </row>
    <row r="83" spans="3:5" x14ac:dyDescent="0.25">
      <c r="D83" s="2" t="s">
        <v>11</v>
      </c>
      <c r="E83" s="3">
        <v>12156</v>
      </c>
    </row>
    <row r="84" spans="3:5" x14ac:dyDescent="0.25">
      <c r="D84" s="2" t="s">
        <v>12</v>
      </c>
      <c r="E84" s="3">
        <v>10930</v>
      </c>
    </row>
    <row r="85" spans="3:5" x14ac:dyDescent="0.25">
      <c r="D85" s="2" t="s">
        <v>13</v>
      </c>
      <c r="E85" s="3">
        <v>14314</v>
      </c>
    </row>
    <row r="86" spans="3:5" x14ac:dyDescent="0.25">
      <c r="D86" s="2" t="s">
        <v>14</v>
      </c>
      <c r="E86" s="3">
        <v>13437</v>
      </c>
    </row>
    <row r="87" spans="3:5" x14ac:dyDescent="0.25">
      <c r="D87" s="2" t="s">
        <v>15</v>
      </c>
      <c r="E87" s="3">
        <v>10501</v>
      </c>
    </row>
    <row r="88" spans="3:5" x14ac:dyDescent="0.25">
      <c r="C88" s="2" t="s">
        <v>22</v>
      </c>
      <c r="D88" s="2" t="s">
        <v>4</v>
      </c>
      <c r="E88" s="3">
        <v>56373</v>
      </c>
    </row>
    <row r="89" spans="3:5" x14ac:dyDescent="0.25">
      <c r="D89" s="2" t="s">
        <v>5</v>
      </c>
      <c r="E89" s="3">
        <v>56163</v>
      </c>
    </row>
    <row r="90" spans="3:5" x14ac:dyDescent="0.25">
      <c r="D90" s="2" t="s">
        <v>6</v>
      </c>
      <c r="E90" s="3">
        <v>53847</v>
      </c>
    </row>
    <row r="91" spans="3:5" x14ac:dyDescent="0.25">
      <c r="D91" s="2" t="s">
        <v>7</v>
      </c>
      <c r="E91" s="3">
        <v>56837</v>
      </c>
    </row>
    <row r="92" spans="3:5" x14ac:dyDescent="0.25">
      <c r="D92" s="2" t="s">
        <v>8</v>
      </c>
      <c r="E92" s="3">
        <v>61479</v>
      </c>
    </row>
    <row r="93" spans="3:5" x14ac:dyDescent="0.25">
      <c r="D93" s="2" t="s">
        <v>9</v>
      </c>
      <c r="E93" s="3">
        <v>62871</v>
      </c>
    </row>
    <row r="94" spans="3:5" x14ac:dyDescent="0.25">
      <c r="D94" s="2" t="s">
        <v>10</v>
      </c>
      <c r="E94" s="3">
        <v>66559</v>
      </c>
    </row>
    <row r="95" spans="3:5" x14ac:dyDescent="0.25">
      <c r="D95" s="2" t="s">
        <v>11</v>
      </c>
      <c r="E95" s="3">
        <v>61403</v>
      </c>
    </row>
    <row r="96" spans="3:5" x14ac:dyDescent="0.25">
      <c r="D96" s="2" t="s">
        <v>12</v>
      </c>
      <c r="E96" s="3">
        <v>50648</v>
      </c>
    </row>
    <row r="97" spans="3:5" x14ac:dyDescent="0.25">
      <c r="D97" s="2" t="s">
        <v>13</v>
      </c>
      <c r="E97" s="3">
        <v>49302</v>
      </c>
    </row>
    <row r="98" spans="3:5" x14ac:dyDescent="0.25">
      <c r="D98" s="2" t="s">
        <v>14</v>
      </c>
      <c r="E98" s="3">
        <v>52584</v>
      </c>
    </row>
    <row r="99" spans="3:5" x14ac:dyDescent="0.25">
      <c r="D99" s="2" t="s">
        <v>15</v>
      </c>
      <c r="E99" s="3">
        <v>56618</v>
      </c>
    </row>
    <row r="100" spans="3:5" x14ac:dyDescent="0.25">
      <c r="C100" s="2" t="s">
        <v>23</v>
      </c>
      <c r="D100" s="2" t="s">
        <v>4</v>
      </c>
      <c r="E100" s="3">
        <v>21703</v>
      </c>
    </row>
    <row r="101" spans="3:5" x14ac:dyDescent="0.25">
      <c r="D101" s="2" t="s">
        <v>5</v>
      </c>
      <c r="E101" s="3">
        <v>19895</v>
      </c>
    </row>
    <row r="102" spans="3:5" x14ac:dyDescent="0.25">
      <c r="D102" s="2" t="s">
        <v>6</v>
      </c>
      <c r="E102" s="3">
        <v>19743</v>
      </c>
    </row>
    <row r="103" spans="3:5" x14ac:dyDescent="0.25">
      <c r="D103" s="2" t="s">
        <v>7</v>
      </c>
      <c r="E103" s="3">
        <v>20068</v>
      </c>
    </row>
    <row r="104" spans="3:5" x14ac:dyDescent="0.25">
      <c r="D104" s="2" t="s">
        <v>8</v>
      </c>
      <c r="E104" s="3">
        <v>21067</v>
      </c>
    </row>
    <row r="105" spans="3:5" x14ac:dyDescent="0.25">
      <c r="D105" s="2" t="s">
        <v>9</v>
      </c>
      <c r="E105" s="3">
        <v>23014</v>
      </c>
    </row>
    <row r="106" spans="3:5" x14ac:dyDescent="0.25">
      <c r="D106" s="2" t="s">
        <v>10</v>
      </c>
      <c r="E106" s="3">
        <v>22941</v>
      </c>
    </row>
    <row r="107" spans="3:5" x14ac:dyDescent="0.25">
      <c r="D107" s="2" t="s">
        <v>11</v>
      </c>
      <c r="E107" s="3">
        <v>19631</v>
      </c>
    </row>
    <row r="108" spans="3:5" x14ac:dyDescent="0.25">
      <c r="D108" s="2" t="s">
        <v>12</v>
      </c>
      <c r="E108" s="3">
        <v>18320</v>
      </c>
    </row>
    <row r="109" spans="3:5" x14ac:dyDescent="0.25">
      <c r="D109" s="2" t="s">
        <v>13</v>
      </c>
      <c r="E109" s="3">
        <v>16765</v>
      </c>
    </row>
    <row r="110" spans="3:5" x14ac:dyDescent="0.25">
      <c r="D110" s="2" t="s">
        <v>14</v>
      </c>
      <c r="E110" s="3">
        <v>14163</v>
      </c>
    </row>
    <row r="111" spans="3:5" x14ac:dyDescent="0.25">
      <c r="D111" s="2" t="s">
        <v>15</v>
      </c>
      <c r="E111" s="3">
        <v>17256</v>
      </c>
    </row>
    <row r="112" spans="3:5" x14ac:dyDescent="0.25">
      <c r="C112" s="2" t="s">
        <v>24</v>
      </c>
      <c r="D112" s="2" t="s">
        <v>4</v>
      </c>
      <c r="E112" s="3">
        <v>6196</v>
      </c>
    </row>
    <row r="113" spans="3:5" x14ac:dyDescent="0.25">
      <c r="D113" s="2" t="s">
        <v>5</v>
      </c>
      <c r="E113" s="3">
        <v>5687</v>
      </c>
    </row>
    <row r="114" spans="3:5" x14ac:dyDescent="0.25">
      <c r="D114" s="2" t="s">
        <v>6</v>
      </c>
      <c r="E114" s="3">
        <v>5744</v>
      </c>
    </row>
    <row r="115" spans="3:5" x14ac:dyDescent="0.25">
      <c r="D115" s="2" t="s">
        <v>7</v>
      </c>
      <c r="E115" s="3">
        <v>5698</v>
      </c>
    </row>
    <row r="116" spans="3:5" x14ac:dyDescent="0.25">
      <c r="D116" s="2" t="s">
        <v>8</v>
      </c>
      <c r="E116" s="3">
        <v>5732</v>
      </c>
    </row>
    <row r="117" spans="3:5" x14ac:dyDescent="0.25">
      <c r="D117" s="2" t="s">
        <v>9</v>
      </c>
      <c r="E117" s="3">
        <v>5903</v>
      </c>
    </row>
    <row r="118" spans="3:5" x14ac:dyDescent="0.25">
      <c r="D118" s="2" t="s">
        <v>10</v>
      </c>
      <c r="E118" s="3">
        <v>5532</v>
      </c>
    </row>
    <row r="119" spans="3:5" x14ac:dyDescent="0.25">
      <c r="D119" s="2" t="s">
        <v>11</v>
      </c>
      <c r="E119" s="3">
        <v>5462</v>
      </c>
    </row>
    <row r="120" spans="3:5" x14ac:dyDescent="0.25">
      <c r="D120" s="2" t="s">
        <v>12</v>
      </c>
      <c r="E120" s="3">
        <v>6450</v>
      </c>
    </row>
    <row r="121" spans="3:5" x14ac:dyDescent="0.25">
      <c r="D121" s="2" t="s">
        <v>13</v>
      </c>
      <c r="E121" s="3">
        <v>6345</v>
      </c>
    </row>
    <row r="122" spans="3:5" x14ac:dyDescent="0.25">
      <c r="D122" s="2" t="s">
        <v>14</v>
      </c>
      <c r="E122" s="3">
        <v>6295</v>
      </c>
    </row>
    <row r="123" spans="3:5" x14ac:dyDescent="0.25">
      <c r="D123" s="2" t="s">
        <v>15</v>
      </c>
      <c r="E123" s="3">
        <v>6653</v>
      </c>
    </row>
    <row r="124" spans="3:5" x14ac:dyDescent="0.25">
      <c r="C124" s="2" t="s">
        <v>25</v>
      </c>
      <c r="D124" s="2" t="s">
        <v>4</v>
      </c>
      <c r="E124" s="3">
        <v>11929</v>
      </c>
    </row>
    <row r="125" spans="3:5" x14ac:dyDescent="0.25">
      <c r="D125" s="2" t="s">
        <v>5</v>
      </c>
      <c r="E125" s="3">
        <v>11998</v>
      </c>
    </row>
    <row r="126" spans="3:5" x14ac:dyDescent="0.25">
      <c r="D126" s="2" t="s">
        <v>6</v>
      </c>
      <c r="E126" s="3">
        <v>12920</v>
      </c>
    </row>
    <row r="127" spans="3:5" x14ac:dyDescent="0.25">
      <c r="D127" s="2" t="s">
        <v>7</v>
      </c>
      <c r="E127" s="3">
        <v>13013</v>
      </c>
    </row>
    <row r="128" spans="3:5" x14ac:dyDescent="0.25">
      <c r="D128" s="2" t="s">
        <v>8</v>
      </c>
      <c r="E128" s="3">
        <v>15256</v>
      </c>
    </row>
    <row r="129" spans="2:5" x14ac:dyDescent="0.25">
      <c r="D129" s="2" t="s">
        <v>9</v>
      </c>
      <c r="E129" s="3">
        <v>17411</v>
      </c>
    </row>
    <row r="130" spans="2:5" x14ac:dyDescent="0.25">
      <c r="D130" s="2" t="s">
        <v>10</v>
      </c>
      <c r="E130" s="3">
        <v>17859</v>
      </c>
    </row>
    <row r="131" spans="2:5" x14ac:dyDescent="0.25">
      <c r="D131" s="2" t="s">
        <v>11</v>
      </c>
      <c r="E131" s="3">
        <v>17442</v>
      </c>
    </row>
    <row r="132" spans="2:5" x14ac:dyDescent="0.25">
      <c r="D132" s="2" t="s">
        <v>12</v>
      </c>
      <c r="E132" s="3">
        <v>16867</v>
      </c>
    </row>
    <row r="133" spans="2:5" x14ac:dyDescent="0.25">
      <c r="D133" s="2" t="s">
        <v>13</v>
      </c>
      <c r="E133" s="3">
        <v>17195</v>
      </c>
    </row>
    <row r="134" spans="2:5" x14ac:dyDescent="0.25">
      <c r="D134" s="2" t="s">
        <v>14</v>
      </c>
      <c r="E134" s="3">
        <v>17279</v>
      </c>
    </row>
    <row r="135" spans="2:5" x14ac:dyDescent="0.25">
      <c r="D135" s="2" t="s">
        <v>15</v>
      </c>
      <c r="E135" s="3">
        <v>18608</v>
      </c>
    </row>
    <row r="136" spans="2:5" x14ac:dyDescent="0.25">
      <c r="B136" s="2" t="s">
        <v>26</v>
      </c>
      <c r="C136" s="2" t="s">
        <v>3</v>
      </c>
      <c r="D136" s="2" t="s">
        <v>4</v>
      </c>
      <c r="E136" s="3">
        <v>2362</v>
      </c>
    </row>
    <row r="137" spans="2:5" x14ac:dyDescent="0.25">
      <c r="D137" s="2" t="s">
        <v>5</v>
      </c>
      <c r="E137" s="3">
        <v>2223</v>
      </c>
    </row>
    <row r="138" spans="2:5" x14ac:dyDescent="0.25">
      <c r="D138" s="2" t="s">
        <v>6</v>
      </c>
      <c r="E138" s="3">
        <v>1530</v>
      </c>
    </row>
    <row r="139" spans="2:5" x14ac:dyDescent="0.25">
      <c r="D139" s="2" t="s">
        <v>7</v>
      </c>
      <c r="E139" s="3">
        <v>1613</v>
      </c>
    </row>
    <row r="140" spans="2:5" x14ac:dyDescent="0.25">
      <c r="D140" s="2" t="s">
        <v>8</v>
      </c>
      <c r="E140" s="3">
        <v>1820</v>
      </c>
    </row>
    <row r="141" spans="2:5" x14ac:dyDescent="0.25">
      <c r="D141" s="2" t="s">
        <v>9</v>
      </c>
      <c r="E141" s="3">
        <v>1724</v>
      </c>
    </row>
    <row r="142" spans="2:5" x14ac:dyDescent="0.25">
      <c r="D142" s="2" t="s">
        <v>10</v>
      </c>
      <c r="E142" s="3">
        <v>1702</v>
      </c>
    </row>
    <row r="143" spans="2:5" x14ac:dyDescent="0.25">
      <c r="D143" s="2" t="s">
        <v>11</v>
      </c>
      <c r="E143" s="3">
        <v>1695</v>
      </c>
    </row>
    <row r="144" spans="2:5" x14ac:dyDescent="0.25">
      <c r="D144" s="2" t="s">
        <v>12</v>
      </c>
      <c r="E144" s="3">
        <v>2223</v>
      </c>
    </row>
    <row r="145" spans="3:5" x14ac:dyDescent="0.25">
      <c r="D145" s="2" t="s">
        <v>13</v>
      </c>
      <c r="E145" s="3">
        <v>2177</v>
      </c>
    </row>
    <row r="146" spans="3:5" x14ac:dyDescent="0.25">
      <c r="D146" s="2" t="s">
        <v>14</v>
      </c>
      <c r="E146" s="3">
        <v>2268</v>
      </c>
    </row>
    <row r="147" spans="3:5" x14ac:dyDescent="0.25">
      <c r="D147" s="2" t="s">
        <v>15</v>
      </c>
      <c r="E147" s="3">
        <v>2261</v>
      </c>
    </row>
    <row r="148" spans="3:5" x14ac:dyDescent="0.25">
      <c r="C148" s="2" t="s">
        <v>16</v>
      </c>
      <c r="D148" s="2" t="s">
        <v>4</v>
      </c>
      <c r="E148" s="3">
        <v>72</v>
      </c>
    </row>
    <row r="149" spans="3:5" x14ac:dyDescent="0.25">
      <c r="D149" s="2" t="s">
        <v>5</v>
      </c>
      <c r="E149" s="3">
        <v>37</v>
      </c>
    </row>
    <row r="150" spans="3:5" x14ac:dyDescent="0.25">
      <c r="D150" s="2" t="s">
        <v>6</v>
      </c>
      <c r="E150" s="3">
        <v>61</v>
      </c>
    </row>
    <row r="151" spans="3:5" x14ac:dyDescent="0.25">
      <c r="D151" s="2" t="s">
        <v>7</v>
      </c>
      <c r="E151" s="3">
        <v>67</v>
      </c>
    </row>
    <row r="152" spans="3:5" x14ac:dyDescent="0.25">
      <c r="D152" s="2" t="s">
        <v>8</v>
      </c>
      <c r="E152" s="3">
        <v>66</v>
      </c>
    </row>
    <row r="153" spans="3:5" x14ac:dyDescent="0.25">
      <c r="D153" s="2" t="s">
        <v>9</v>
      </c>
      <c r="E153" s="3">
        <v>70</v>
      </c>
    </row>
    <row r="154" spans="3:5" x14ac:dyDescent="0.25">
      <c r="D154" s="2" t="s">
        <v>10</v>
      </c>
      <c r="E154" s="3">
        <v>47</v>
      </c>
    </row>
    <row r="155" spans="3:5" x14ac:dyDescent="0.25">
      <c r="D155" s="2" t="s">
        <v>11</v>
      </c>
      <c r="E155" s="3">
        <v>46</v>
      </c>
    </row>
    <row r="156" spans="3:5" x14ac:dyDescent="0.25">
      <c r="D156" s="2" t="s">
        <v>12</v>
      </c>
      <c r="E156" s="3">
        <v>39</v>
      </c>
    </row>
    <row r="157" spans="3:5" x14ac:dyDescent="0.25">
      <c r="D157" s="2" t="s">
        <v>13</v>
      </c>
      <c r="E157" s="3">
        <v>34</v>
      </c>
    </row>
    <row r="158" spans="3:5" x14ac:dyDescent="0.25">
      <c r="D158" s="2" t="s">
        <v>14</v>
      </c>
      <c r="E158" s="3">
        <v>45</v>
      </c>
    </row>
    <row r="159" spans="3:5" x14ac:dyDescent="0.25">
      <c r="D159" s="2" t="s">
        <v>15</v>
      </c>
      <c r="E159" s="3">
        <v>36</v>
      </c>
    </row>
    <row r="160" spans="3:5" x14ac:dyDescent="0.25">
      <c r="C160" s="2" t="s">
        <v>17</v>
      </c>
      <c r="D160" s="2" t="s">
        <v>4</v>
      </c>
      <c r="E160" s="3">
        <v>567</v>
      </c>
    </row>
    <row r="161" spans="3:5" x14ac:dyDescent="0.25">
      <c r="D161" s="2" t="s">
        <v>5</v>
      </c>
      <c r="E161" s="3">
        <v>485</v>
      </c>
    </row>
    <row r="162" spans="3:5" x14ac:dyDescent="0.25">
      <c r="D162" s="2" t="s">
        <v>6</v>
      </c>
      <c r="E162" s="3">
        <v>527</v>
      </c>
    </row>
    <row r="163" spans="3:5" x14ac:dyDescent="0.25">
      <c r="D163" s="2" t="s">
        <v>7</v>
      </c>
      <c r="E163" s="3">
        <v>605</v>
      </c>
    </row>
    <row r="164" spans="3:5" x14ac:dyDescent="0.25">
      <c r="D164" s="2" t="s">
        <v>8</v>
      </c>
      <c r="E164" s="3">
        <v>580</v>
      </c>
    </row>
    <row r="165" spans="3:5" x14ac:dyDescent="0.25">
      <c r="D165" s="2" t="s">
        <v>9</v>
      </c>
      <c r="E165" s="3">
        <v>522</v>
      </c>
    </row>
    <row r="166" spans="3:5" x14ac:dyDescent="0.25">
      <c r="D166" s="2" t="s">
        <v>10</v>
      </c>
      <c r="E166" s="3">
        <v>502</v>
      </c>
    </row>
    <row r="167" spans="3:5" x14ac:dyDescent="0.25">
      <c r="D167" s="2" t="s">
        <v>11</v>
      </c>
      <c r="E167" s="3">
        <v>564</v>
      </c>
    </row>
    <row r="168" spans="3:5" x14ac:dyDescent="0.25">
      <c r="D168" s="2" t="s">
        <v>12</v>
      </c>
      <c r="E168" s="3">
        <v>582</v>
      </c>
    </row>
    <row r="169" spans="3:5" x14ac:dyDescent="0.25">
      <c r="D169" s="2" t="s">
        <v>13</v>
      </c>
      <c r="E169" s="3">
        <v>523</v>
      </c>
    </row>
    <row r="170" spans="3:5" x14ac:dyDescent="0.25">
      <c r="D170" s="2" t="s">
        <v>14</v>
      </c>
      <c r="E170" s="3">
        <v>582</v>
      </c>
    </row>
    <row r="171" spans="3:5" x14ac:dyDescent="0.25">
      <c r="D171" s="2" t="s">
        <v>15</v>
      </c>
      <c r="E171" s="3">
        <v>637</v>
      </c>
    </row>
    <row r="172" spans="3:5" x14ac:dyDescent="0.25">
      <c r="C172" s="2" t="s">
        <v>18</v>
      </c>
      <c r="D172" s="2" t="s">
        <v>4</v>
      </c>
      <c r="E172" s="3">
        <v>264</v>
      </c>
    </row>
    <row r="173" spans="3:5" x14ac:dyDescent="0.25">
      <c r="D173" s="2" t="s">
        <v>5</v>
      </c>
      <c r="E173" s="3">
        <v>133</v>
      </c>
    </row>
    <row r="174" spans="3:5" x14ac:dyDescent="0.25">
      <c r="D174" s="2" t="s">
        <v>6</v>
      </c>
      <c r="E174" s="3">
        <v>255</v>
      </c>
    </row>
    <row r="175" spans="3:5" x14ac:dyDescent="0.25">
      <c r="D175" s="2" t="s">
        <v>7</v>
      </c>
      <c r="E175" s="3">
        <v>262</v>
      </c>
    </row>
    <row r="176" spans="3:5" x14ac:dyDescent="0.25">
      <c r="D176" s="2" t="s">
        <v>8</v>
      </c>
      <c r="E176" s="3">
        <v>217</v>
      </c>
    </row>
    <row r="177" spans="3:5" x14ac:dyDescent="0.25">
      <c r="D177" s="2" t="s">
        <v>9</v>
      </c>
      <c r="E177" s="3">
        <v>255</v>
      </c>
    </row>
    <row r="178" spans="3:5" x14ac:dyDescent="0.25">
      <c r="D178" s="2" t="s">
        <v>10</v>
      </c>
      <c r="E178" s="3">
        <v>235</v>
      </c>
    </row>
    <row r="179" spans="3:5" x14ac:dyDescent="0.25">
      <c r="D179" s="2" t="s">
        <v>11</v>
      </c>
      <c r="E179" s="3">
        <v>187</v>
      </c>
    </row>
    <row r="180" spans="3:5" x14ac:dyDescent="0.25">
      <c r="D180" s="2" t="s">
        <v>12</v>
      </c>
      <c r="E180" s="3">
        <v>183</v>
      </c>
    </row>
    <row r="181" spans="3:5" x14ac:dyDescent="0.25">
      <c r="D181" s="2" t="s">
        <v>13</v>
      </c>
      <c r="E181" s="3">
        <v>163</v>
      </c>
    </row>
    <row r="182" spans="3:5" x14ac:dyDescent="0.25">
      <c r="D182" s="2" t="s">
        <v>14</v>
      </c>
      <c r="E182" s="3">
        <v>143</v>
      </c>
    </row>
    <row r="183" spans="3:5" x14ac:dyDescent="0.25">
      <c r="D183" s="2" t="s">
        <v>15</v>
      </c>
      <c r="E183" s="3">
        <v>152</v>
      </c>
    </row>
    <row r="184" spans="3:5" x14ac:dyDescent="0.25">
      <c r="C184" s="2" t="s">
        <v>19</v>
      </c>
      <c r="D184" s="2" t="s">
        <v>4</v>
      </c>
      <c r="E184" s="3">
        <v>3203</v>
      </c>
    </row>
    <row r="185" spans="3:5" x14ac:dyDescent="0.25">
      <c r="D185" s="2" t="s">
        <v>5</v>
      </c>
      <c r="E185" s="3">
        <v>3205</v>
      </c>
    </row>
    <row r="186" spans="3:5" x14ac:dyDescent="0.25">
      <c r="D186" s="2" t="s">
        <v>6</v>
      </c>
      <c r="E186" s="3">
        <v>4005</v>
      </c>
    </row>
    <row r="187" spans="3:5" x14ac:dyDescent="0.25">
      <c r="D187" s="2" t="s">
        <v>7</v>
      </c>
      <c r="E187" s="3">
        <v>2797</v>
      </c>
    </row>
    <row r="188" spans="3:5" x14ac:dyDescent="0.25">
      <c r="D188" s="2" t="s">
        <v>8</v>
      </c>
      <c r="E188" s="3">
        <v>3007</v>
      </c>
    </row>
    <row r="189" spans="3:5" x14ac:dyDescent="0.25">
      <c r="D189" s="2" t="s">
        <v>9</v>
      </c>
      <c r="E189" s="3">
        <v>3112</v>
      </c>
    </row>
    <row r="190" spans="3:5" x14ac:dyDescent="0.25">
      <c r="D190" s="2" t="s">
        <v>10</v>
      </c>
      <c r="E190" s="3">
        <v>2037</v>
      </c>
    </row>
    <row r="191" spans="3:5" x14ac:dyDescent="0.25">
      <c r="D191" s="2" t="s">
        <v>11</v>
      </c>
      <c r="E191" s="3">
        <v>2886</v>
      </c>
    </row>
    <row r="192" spans="3:5" x14ac:dyDescent="0.25">
      <c r="D192" s="2" t="s">
        <v>12</v>
      </c>
      <c r="E192" s="3">
        <v>3102</v>
      </c>
    </row>
    <row r="193" spans="3:5" x14ac:dyDescent="0.25">
      <c r="D193" s="2" t="s">
        <v>13</v>
      </c>
      <c r="E193" s="3">
        <v>3757</v>
      </c>
    </row>
    <row r="194" spans="3:5" x14ac:dyDescent="0.25">
      <c r="D194" s="2" t="s">
        <v>14</v>
      </c>
      <c r="E194" s="3">
        <v>3793</v>
      </c>
    </row>
    <row r="195" spans="3:5" x14ac:dyDescent="0.25">
      <c r="D195" s="2" t="s">
        <v>15</v>
      </c>
      <c r="E195" s="3">
        <v>2279</v>
      </c>
    </row>
    <row r="196" spans="3:5" x14ac:dyDescent="0.25">
      <c r="C196" s="2" t="s">
        <v>20</v>
      </c>
      <c r="D196" s="2" t="s">
        <v>4</v>
      </c>
      <c r="E196" s="3">
        <v>416</v>
      </c>
    </row>
    <row r="197" spans="3:5" x14ac:dyDescent="0.25">
      <c r="D197" s="2" t="s">
        <v>5</v>
      </c>
      <c r="E197" s="3">
        <v>484</v>
      </c>
    </row>
    <row r="198" spans="3:5" x14ac:dyDescent="0.25">
      <c r="D198" s="2" t="s">
        <v>6</v>
      </c>
      <c r="E198" s="3">
        <v>505</v>
      </c>
    </row>
    <row r="199" spans="3:5" x14ac:dyDescent="0.25">
      <c r="D199" s="2" t="s">
        <v>7</v>
      </c>
      <c r="E199" s="3">
        <v>511</v>
      </c>
    </row>
    <row r="200" spans="3:5" x14ac:dyDescent="0.25">
      <c r="D200" s="2" t="s">
        <v>8</v>
      </c>
      <c r="E200" s="3">
        <v>539</v>
      </c>
    </row>
    <row r="201" spans="3:5" x14ac:dyDescent="0.25">
      <c r="D201" s="2" t="s">
        <v>9</v>
      </c>
      <c r="E201" s="3">
        <v>556</v>
      </c>
    </row>
    <row r="202" spans="3:5" x14ac:dyDescent="0.25">
      <c r="D202" s="2" t="s">
        <v>10</v>
      </c>
      <c r="E202" s="3">
        <v>570</v>
      </c>
    </row>
    <row r="203" spans="3:5" x14ac:dyDescent="0.25">
      <c r="D203" s="2" t="s">
        <v>11</v>
      </c>
      <c r="E203" s="3">
        <v>577</v>
      </c>
    </row>
    <row r="204" spans="3:5" x14ac:dyDescent="0.25">
      <c r="D204" s="2" t="s">
        <v>12</v>
      </c>
      <c r="E204" s="3">
        <v>649</v>
      </c>
    </row>
    <row r="205" spans="3:5" x14ac:dyDescent="0.25">
      <c r="D205" s="2" t="s">
        <v>13</v>
      </c>
      <c r="E205" s="3">
        <v>630</v>
      </c>
    </row>
    <row r="206" spans="3:5" x14ac:dyDescent="0.25">
      <c r="D206" s="2" t="s">
        <v>14</v>
      </c>
      <c r="E206" s="3">
        <v>531</v>
      </c>
    </row>
    <row r="207" spans="3:5" x14ac:dyDescent="0.25">
      <c r="D207" s="2" t="s">
        <v>15</v>
      </c>
      <c r="E207" s="3">
        <v>639</v>
      </c>
    </row>
    <row r="208" spans="3:5" x14ac:dyDescent="0.25">
      <c r="C208" s="2" t="s">
        <v>21</v>
      </c>
      <c r="D208" s="2" t="s">
        <v>4</v>
      </c>
      <c r="E208" s="3">
        <v>1602</v>
      </c>
    </row>
    <row r="209" spans="3:5" x14ac:dyDescent="0.25">
      <c r="D209" s="2" t="s">
        <v>5</v>
      </c>
      <c r="E209" s="3">
        <v>575</v>
      </c>
    </row>
    <row r="210" spans="3:5" x14ac:dyDescent="0.25">
      <c r="D210" s="2" t="s">
        <v>6</v>
      </c>
      <c r="E210" s="3">
        <v>506</v>
      </c>
    </row>
    <row r="211" spans="3:5" x14ac:dyDescent="0.25">
      <c r="D211" s="2" t="s">
        <v>7</v>
      </c>
      <c r="E211" s="3">
        <v>432</v>
      </c>
    </row>
    <row r="212" spans="3:5" x14ac:dyDescent="0.25">
      <c r="D212" s="2" t="s">
        <v>8</v>
      </c>
      <c r="E212" s="3">
        <v>373</v>
      </c>
    </row>
    <row r="213" spans="3:5" x14ac:dyDescent="0.25">
      <c r="D213" s="2" t="s">
        <v>9</v>
      </c>
      <c r="E213" s="3">
        <v>422</v>
      </c>
    </row>
    <row r="214" spans="3:5" x14ac:dyDescent="0.25">
      <c r="D214" s="2" t="s">
        <v>10</v>
      </c>
      <c r="E214" s="3">
        <v>441</v>
      </c>
    </row>
    <row r="215" spans="3:5" x14ac:dyDescent="0.25">
      <c r="D215" s="2" t="s">
        <v>11</v>
      </c>
      <c r="E215" s="3">
        <v>521</v>
      </c>
    </row>
    <row r="216" spans="3:5" x14ac:dyDescent="0.25">
      <c r="D216" s="2" t="s">
        <v>12</v>
      </c>
      <c r="E216" s="3">
        <v>526</v>
      </c>
    </row>
    <row r="217" spans="3:5" x14ac:dyDescent="0.25">
      <c r="D217" s="2" t="s">
        <v>13</v>
      </c>
      <c r="E217" s="3">
        <v>575</v>
      </c>
    </row>
    <row r="218" spans="3:5" x14ac:dyDescent="0.25">
      <c r="D218" s="2" t="s">
        <v>14</v>
      </c>
      <c r="E218" s="3">
        <v>523</v>
      </c>
    </row>
    <row r="219" spans="3:5" x14ac:dyDescent="0.25">
      <c r="D219" s="2" t="s">
        <v>15</v>
      </c>
      <c r="E219" s="3">
        <v>453</v>
      </c>
    </row>
    <row r="220" spans="3:5" x14ac:dyDescent="0.25">
      <c r="C220" s="2" t="s">
        <v>22</v>
      </c>
      <c r="D220" s="2" t="s">
        <v>4</v>
      </c>
      <c r="E220" s="3">
        <v>4292</v>
      </c>
    </row>
    <row r="221" spans="3:5" x14ac:dyDescent="0.25">
      <c r="D221" s="2" t="s">
        <v>5</v>
      </c>
      <c r="E221" s="3">
        <v>3884</v>
      </c>
    </row>
    <row r="222" spans="3:5" x14ac:dyDescent="0.25">
      <c r="D222" s="2" t="s">
        <v>6</v>
      </c>
      <c r="E222" s="3">
        <v>3496</v>
      </c>
    </row>
    <row r="223" spans="3:5" x14ac:dyDescent="0.25">
      <c r="D223" s="2" t="s">
        <v>7</v>
      </c>
      <c r="E223" s="3">
        <v>4070</v>
      </c>
    </row>
    <row r="224" spans="3:5" x14ac:dyDescent="0.25">
      <c r="D224" s="2" t="s">
        <v>8</v>
      </c>
      <c r="E224" s="3">
        <v>4526</v>
      </c>
    </row>
    <row r="225" spans="3:5" x14ac:dyDescent="0.25">
      <c r="D225" s="2" t="s">
        <v>9</v>
      </c>
      <c r="E225" s="3">
        <v>4385</v>
      </c>
    </row>
    <row r="226" spans="3:5" x14ac:dyDescent="0.25">
      <c r="D226" s="2" t="s">
        <v>10</v>
      </c>
      <c r="E226" s="3">
        <v>4268</v>
      </c>
    </row>
    <row r="227" spans="3:5" x14ac:dyDescent="0.25">
      <c r="D227" s="2" t="s">
        <v>11</v>
      </c>
      <c r="E227" s="3">
        <v>4375</v>
      </c>
    </row>
    <row r="228" spans="3:5" x14ac:dyDescent="0.25">
      <c r="D228" s="2" t="s">
        <v>12</v>
      </c>
      <c r="E228" s="3">
        <v>3925</v>
      </c>
    </row>
    <row r="229" spans="3:5" x14ac:dyDescent="0.25">
      <c r="D229" s="2" t="s">
        <v>13</v>
      </c>
      <c r="E229" s="3">
        <v>4139</v>
      </c>
    </row>
    <row r="230" spans="3:5" x14ac:dyDescent="0.25">
      <c r="D230" s="2" t="s">
        <v>14</v>
      </c>
      <c r="E230" s="3">
        <v>4082</v>
      </c>
    </row>
    <row r="231" spans="3:5" x14ac:dyDescent="0.25">
      <c r="D231" s="2" t="s">
        <v>15</v>
      </c>
      <c r="E231" s="3">
        <v>4566</v>
      </c>
    </row>
    <row r="232" spans="3:5" x14ac:dyDescent="0.25">
      <c r="C232" s="2" t="s">
        <v>23</v>
      </c>
      <c r="D232" s="2" t="s">
        <v>4</v>
      </c>
      <c r="E232" s="3">
        <v>476</v>
      </c>
    </row>
    <row r="233" spans="3:5" x14ac:dyDescent="0.25">
      <c r="D233" s="2" t="s">
        <v>5</v>
      </c>
      <c r="E233" s="3">
        <v>512</v>
      </c>
    </row>
    <row r="234" spans="3:5" x14ac:dyDescent="0.25">
      <c r="D234" s="2" t="s">
        <v>6</v>
      </c>
      <c r="E234" s="3">
        <v>380</v>
      </c>
    </row>
    <row r="235" spans="3:5" x14ac:dyDescent="0.25">
      <c r="D235" s="2" t="s">
        <v>7</v>
      </c>
      <c r="E235" s="3">
        <v>466</v>
      </c>
    </row>
    <row r="236" spans="3:5" x14ac:dyDescent="0.25">
      <c r="D236" s="2" t="s">
        <v>8</v>
      </c>
      <c r="E236" s="3">
        <v>447</v>
      </c>
    </row>
    <row r="237" spans="3:5" x14ac:dyDescent="0.25">
      <c r="D237" s="2" t="s">
        <v>9</v>
      </c>
      <c r="E237" s="3">
        <v>435</v>
      </c>
    </row>
    <row r="238" spans="3:5" x14ac:dyDescent="0.25">
      <c r="D238" s="2" t="s">
        <v>10</v>
      </c>
      <c r="E238" s="3">
        <v>567</v>
      </c>
    </row>
    <row r="239" spans="3:5" x14ac:dyDescent="0.25">
      <c r="D239" s="2" t="s">
        <v>11</v>
      </c>
      <c r="E239" s="3">
        <v>578</v>
      </c>
    </row>
    <row r="240" spans="3:5" x14ac:dyDescent="0.25">
      <c r="D240" s="2" t="s">
        <v>12</v>
      </c>
      <c r="E240" s="3">
        <v>520</v>
      </c>
    </row>
    <row r="241" spans="3:5" x14ac:dyDescent="0.25">
      <c r="D241" s="2" t="s">
        <v>13</v>
      </c>
      <c r="E241" s="3">
        <v>575</v>
      </c>
    </row>
    <row r="242" spans="3:5" x14ac:dyDescent="0.25">
      <c r="D242" s="2" t="s">
        <v>14</v>
      </c>
      <c r="E242" s="3">
        <v>531</v>
      </c>
    </row>
    <row r="243" spans="3:5" x14ac:dyDescent="0.25">
      <c r="D243" s="2" t="s">
        <v>15</v>
      </c>
      <c r="E243" s="3">
        <v>490</v>
      </c>
    </row>
    <row r="244" spans="3:5" x14ac:dyDescent="0.25">
      <c r="C244" s="2" t="s">
        <v>24</v>
      </c>
      <c r="D244" s="2" t="s">
        <v>4</v>
      </c>
      <c r="E244" s="3">
        <v>260</v>
      </c>
    </row>
    <row r="245" spans="3:5" x14ac:dyDescent="0.25">
      <c r="D245" s="2" t="s">
        <v>5</v>
      </c>
      <c r="E245" s="3">
        <v>347</v>
      </c>
    </row>
    <row r="246" spans="3:5" x14ac:dyDescent="0.25">
      <c r="D246" s="2" t="s">
        <v>6</v>
      </c>
      <c r="E246" s="3">
        <v>333</v>
      </c>
    </row>
    <row r="247" spans="3:5" x14ac:dyDescent="0.25">
      <c r="D247" s="2" t="s">
        <v>7</v>
      </c>
      <c r="E247" s="3">
        <v>349</v>
      </c>
    </row>
    <row r="248" spans="3:5" x14ac:dyDescent="0.25">
      <c r="D248" s="2" t="s">
        <v>8</v>
      </c>
      <c r="E248" s="3">
        <v>338</v>
      </c>
    </row>
    <row r="249" spans="3:5" x14ac:dyDescent="0.25">
      <c r="D249" s="2" t="s">
        <v>9</v>
      </c>
      <c r="E249" s="3">
        <v>312</v>
      </c>
    </row>
    <row r="250" spans="3:5" x14ac:dyDescent="0.25">
      <c r="D250" s="2" t="s">
        <v>10</v>
      </c>
      <c r="E250" s="3">
        <v>304</v>
      </c>
    </row>
    <row r="251" spans="3:5" x14ac:dyDescent="0.25">
      <c r="D251" s="2" t="s">
        <v>11</v>
      </c>
      <c r="E251" s="3">
        <v>328</v>
      </c>
    </row>
    <row r="252" spans="3:5" x14ac:dyDescent="0.25">
      <c r="D252" s="2" t="s">
        <v>12</v>
      </c>
      <c r="E252" s="3">
        <v>354</v>
      </c>
    </row>
    <row r="253" spans="3:5" x14ac:dyDescent="0.25">
      <c r="D253" s="2" t="s">
        <v>13</v>
      </c>
      <c r="E253" s="3">
        <v>353</v>
      </c>
    </row>
    <row r="254" spans="3:5" x14ac:dyDescent="0.25">
      <c r="D254" s="2" t="s">
        <v>14</v>
      </c>
      <c r="E254" s="3">
        <v>317</v>
      </c>
    </row>
    <row r="255" spans="3:5" x14ac:dyDescent="0.25">
      <c r="D255" s="2" t="s">
        <v>15</v>
      </c>
      <c r="E255" s="3">
        <v>311</v>
      </c>
    </row>
    <row r="256" spans="3:5" x14ac:dyDescent="0.25">
      <c r="C256" s="2" t="s">
        <v>25</v>
      </c>
      <c r="D256" s="2" t="s">
        <v>4</v>
      </c>
      <c r="E256" s="3">
        <v>86</v>
      </c>
    </row>
    <row r="257" spans="2:5" x14ac:dyDescent="0.25">
      <c r="D257" s="2" t="s">
        <v>5</v>
      </c>
      <c r="E257" s="3">
        <v>296</v>
      </c>
    </row>
    <row r="258" spans="2:5" x14ac:dyDescent="0.25">
      <c r="D258" s="2" t="s">
        <v>6</v>
      </c>
      <c r="E258" s="3">
        <v>220</v>
      </c>
    </row>
    <row r="259" spans="2:5" x14ac:dyDescent="0.25">
      <c r="D259" s="2" t="s">
        <v>7</v>
      </c>
      <c r="E259" s="3">
        <v>245</v>
      </c>
    </row>
    <row r="260" spans="2:5" x14ac:dyDescent="0.25">
      <c r="D260" s="2" t="s">
        <v>8</v>
      </c>
      <c r="E260" s="3">
        <v>231</v>
      </c>
    </row>
    <row r="261" spans="2:5" x14ac:dyDescent="0.25">
      <c r="D261" s="2" t="s">
        <v>9</v>
      </c>
      <c r="E261" s="3">
        <v>224</v>
      </c>
    </row>
    <row r="262" spans="2:5" x14ac:dyDescent="0.25">
      <c r="D262" s="2" t="s">
        <v>10</v>
      </c>
      <c r="E262" s="3">
        <v>257</v>
      </c>
    </row>
    <row r="263" spans="2:5" x14ac:dyDescent="0.25">
      <c r="D263" s="2" t="s">
        <v>11</v>
      </c>
      <c r="E263" s="3">
        <v>278</v>
      </c>
    </row>
    <row r="264" spans="2:5" x14ac:dyDescent="0.25">
      <c r="D264" s="2" t="s">
        <v>12</v>
      </c>
      <c r="E264" s="3">
        <v>279</v>
      </c>
    </row>
    <row r="265" spans="2:5" x14ac:dyDescent="0.25">
      <c r="D265" s="2" t="s">
        <v>13</v>
      </c>
      <c r="E265" s="3">
        <v>279</v>
      </c>
    </row>
    <row r="266" spans="2:5" x14ac:dyDescent="0.25">
      <c r="D266" s="2" t="s">
        <v>14</v>
      </c>
      <c r="E266" s="3">
        <v>331</v>
      </c>
    </row>
    <row r="267" spans="2:5" x14ac:dyDescent="0.25">
      <c r="D267" s="2" t="s">
        <v>15</v>
      </c>
      <c r="E267" s="3">
        <v>389</v>
      </c>
    </row>
    <row r="268" spans="2:5" x14ac:dyDescent="0.25">
      <c r="B268" s="2" t="s">
        <v>27</v>
      </c>
      <c r="C268" s="2" t="s">
        <v>3</v>
      </c>
      <c r="D268" s="2" t="s">
        <v>4</v>
      </c>
      <c r="E268" s="3">
        <v>223</v>
      </c>
    </row>
    <row r="269" spans="2:5" x14ac:dyDescent="0.25">
      <c r="D269" s="2" t="s">
        <v>5</v>
      </c>
      <c r="E269" s="3">
        <v>426</v>
      </c>
    </row>
    <row r="270" spans="2:5" x14ac:dyDescent="0.25">
      <c r="D270" s="2" t="s">
        <v>6</v>
      </c>
      <c r="E270" s="3">
        <v>283</v>
      </c>
    </row>
    <row r="271" spans="2:5" x14ac:dyDescent="0.25">
      <c r="D271" s="2" t="s">
        <v>7</v>
      </c>
      <c r="E271" s="3">
        <v>223</v>
      </c>
    </row>
    <row r="272" spans="2:5" x14ac:dyDescent="0.25">
      <c r="D272" s="2" t="s">
        <v>8</v>
      </c>
      <c r="E272" s="3">
        <v>255</v>
      </c>
    </row>
    <row r="273" spans="3:5" x14ac:dyDescent="0.25">
      <c r="D273" s="2" t="s">
        <v>9</v>
      </c>
      <c r="E273" s="3">
        <v>385</v>
      </c>
    </row>
    <row r="274" spans="3:5" x14ac:dyDescent="0.25">
      <c r="D274" s="2" t="s">
        <v>10</v>
      </c>
      <c r="E274" s="3">
        <v>211</v>
      </c>
    </row>
    <row r="275" spans="3:5" x14ac:dyDescent="0.25">
      <c r="D275" s="2" t="s">
        <v>11</v>
      </c>
      <c r="E275" s="3">
        <v>302</v>
      </c>
    </row>
    <row r="276" spans="3:5" x14ac:dyDescent="0.25">
      <c r="D276" s="2" t="s">
        <v>12</v>
      </c>
      <c r="E276" s="3">
        <v>277</v>
      </c>
    </row>
    <row r="277" spans="3:5" x14ac:dyDescent="0.25">
      <c r="D277" s="2" t="s">
        <v>13</v>
      </c>
      <c r="E277" s="3">
        <v>339</v>
      </c>
    </row>
    <row r="278" spans="3:5" x14ac:dyDescent="0.25">
      <c r="D278" s="2" t="s">
        <v>14</v>
      </c>
      <c r="E278" s="3">
        <v>357</v>
      </c>
    </row>
    <row r="279" spans="3:5" x14ac:dyDescent="0.25">
      <c r="D279" s="2" t="s">
        <v>15</v>
      </c>
      <c r="E279" s="3">
        <v>343</v>
      </c>
    </row>
    <row r="280" spans="3:5" x14ac:dyDescent="0.25">
      <c r="C280" s="2" t="s">
        <v>16</v>
      </c>
      <c r="D280" s="2" t="s">
        <v>4</v>
      </c>
      <c r="E280" s="3">
        <v>53</v>
      </c>
    </row>
    <row r="281" spans="3:5" x14ac:dyDescent="0.25">
      <c r="D281" s="2" t="s">
        <v>5</v>
      </c>
      <c r="E281" s="3">
        <v>47</v>
      </c>
    </row>
    <row r="282" spans="3:5" x14ac:dyDescent="0.25">
      <c r="D282" s="2" t="s">
        <v>6</v>
      </c>
      <c r="E282" s="3">
        <v>72</v>
      </c>
    </row>
    <row r="283" spans="3:5" x14ac:dyDescent="0.25">
      <c r="D283" s="2" t="s">
        <v>7</v>
      </c>
      <c r="E283" s="3">
        <v>64</v>
      </c>
    </row>
    <row r="284" spans="3:5" x14ac:dyDescent="0.25">
      <c r="D284" s="2" t="s">
        <v>8</v>
      </c>
      <c r="E284" s="3">
        <v>60</v>
      </c>
    </row>
    <row r="285" spans="3:5" x14ac:dyDescent="0.25">
      <c r="D285" s="2" t="s">
        <v>9</v>
      </c>
      <c r="E285" s="3">
        <v>58</v>
      </c>
    </row>
    <row r="286" spans="3:5" x14ac:dyDescent="0.25">
      <c r="D286" s="2" t="s">
        <v>10</v>
      </c>
      <c r="E286" s="3">
        <v>60</v>
      </c>
    </row>
    <row r="287" spans="3:5" x14ac:dyDescent="0.25">
      <c r="D287" s="2" t="s">
        <v>11</v>
      </c>
      <c r="E287" s="3">
        <v>54</v>
      </c>
    </row>
    <row r="288" spans="3:5" x14ac:dyDescent="0.25">
      <c r="D288" s="2" t="s">
        <v>12</v>
      </c>
      <c r="E288" s="3">
        <v>55</v>
      </c>
    </row>
    <row r="289" spans="3:5" x14ac:dyDescent="0.25">
      <c r="D289" s="2" t="s">
        <v>13</v>
      </c>
      <c r="E289" s="3">
        <v>56</v>
      </c>
    </row>
    <row r="290" spans="3:5" x14ac:dyDescent="0.25">
      <c r="D290" s="2" t="s">
        <v>14</v>
      </c>
      <c r="E290" s="3">
        <v>57</v>
      </c>
    </row>
    <row r="291" spans="3:5" x14ac:dyDescent="0.25">
      <c r="D291" s="2" t="s">
        <v>15</v>
      </c>
      <c r="E291" s="3">
        <v>52</v>
      </c>
    </row>
    <row r="292" spans="3:5" x14ac:dyDescent="0.25">
      <c r="C292" s="2" t="s">
        <v>17</v>
      </c>
      <c r="D292" s="2" t="s">
        <v>4</v>
      </c>
      <c r="E292" s="3">
        <v>296</v>
      </c>
    </row>
    <row r="293" spans="3:5" x14ac:dyDescent="0.25">
      <c r="D293" s="2" t="s">
        <v>5</v>
      </c>
      <c r="E293" s="3">
        <v>209</v>
      </c>
    </row>
    <row r="294" spans="3:5" x14ac:dyDescent="0.25">
      <c r="D294" s="2" t="s">
        <v>6</v>
      </c>
      <c r="E294" s="3">
        <v>186</v>
      </c>
    </row>
    <row r="295" spans="3:5" x14ac:dyDescent="0.25">
      <c r="D295" s="2" t="s">
        <v>7</v>
      </c>
      <c r="E295" s="3">
        <v>164</v>
      </c>
    </row>
    <row r="296" spans="3:5" x14ac:dyDescent="0.25">
      <c r="D296" s="2" t="s">
        <v>8</v>
      </c>
      <c r="E296" s="3">
        <v>192</v>
      </c>
    </row>
    <row r="297" spans="3:5" x14ac:dyDescent="0.25">
      <c r="D297" s="2" t="s">
        <v>9</v>
      </c>
      <c r="E297" s="3">
        <v>139</v>
      </c>
    </row>
    <row r="298" spans="3:5" x14ac:dyDescent="0.25">
      <c r="D298" s="2" t="s">
        <v>10</v>
      </c>
      <c r="E298" s="3">
        <v>209</v>
      </c>
    </row>
    <row r="299" spans="3:5" x14ac:dyDescent="0.25">
      <c r="D299" s="2" t="s">
        <v>11</v>
      </c>
      <c r="E299" s="3">
        <v>224</v>
      </c>
    </row>
    <row r="300" spans="3:5" x14ac:dyDescent="0.25">
      <c r="D300" s="2" t="s">
        <v>12</v>
      </c>
      <c r="E300" s="3">
        <v>238</v>
      </c>
    </row>
    <row r="301" spans="3:5" x14ac:dyDescent="0.25">
      <c r="D301" s="2" t="s">
        <v>13</v>
      </c>
      <c r="E301" s="3">
        <v>211</v>
      </c>
    </row>
    <row r="302" spans="3:5" x14ac:dyDescent="0.25">
      <c r="D302" s="2" t="s">
        <v>14</v>
      </c>
      <c r="E302" s="3">
        <v>191</v>
      </c>
    </row>
    <row r="303" spans="3:5" x14ac:dyDescent="0.25">
      <c r="D303" s="2" t="s">
        <v>15</v>
      </c>
      <c r="E303" s="3">
        <v>180</v>
      </c>
    </row>
    <row r="304" spans="3:5" x14ac:dyDescent="0.25">
      <c r="C304" s="2" t="s">
        <v>18</v>
      </c>
      <c r="D304" s="2" t="s">
        <v>4</v>
      </c>
      <c r="E304" s="3">
        <v>93</v>
      </c>
    </row>
    <row r="305" spans="3:5" x14ac:dyDescent="0.25">
      <c r="D305" s="2" t="s">
        <v>5</v>
      </c>
      <c r="E305" s="3">
        <v>116</v>
      </c>
    </row>
    <row r="306" spans="3:5" x14ac:dyDescent="0.25">
      <c r="D306" s="2" t="s">
        <v>6</v>
      </c>
      <c r="E306" s="3">
        <v>100</v>
      </c>
    </row>
    <row r="307" spans="3:5" x14ac:dyDescent="0.25">
      <c r="D307" s="2" t="s">
        <v>7</v>
      </c>
      <c r="E307" s="3">
        <v>90</v>
      </c>
    </row>
    <row r="308" spans="3:5" x14ac:dyDescent="0.25">
      <c r="D308" s="2" t="s">
        <v>8</v>
      </c>
      <c r="E308" s="3">
        <v>91</v>
      </c>
    </row>
    <row r="309" spans="3:5" x14ac:dyDescent="0.25">
      <c r="D309" s="2" t="s">
        <v>9</v>
      </c>
      <c r="E309" s="3">
        <v>92</v>
      </c>
    </row>
    <row r="310" spans="3:5" x14ac:dyDescent="0.25">
      <c r="D310" s="2" t="s">
        <v>10</v>
      </c>
      <c r="E310" s="3">
        <v>87</v>
      </c>
    </row>
    <row r="311" spans="3:5" x14ac:dyDescent="0.25">
      <c r="D311" s="2" t="s">
        <v>11</v>
      </c>
      <c r="E311" s="3">
        <v>91</v>
      </c>
    </row>
    <row r="312" spans="3:5" x14ac:dyDescent="0.25">
      <c r="D312" s="2" t="s">
        <v>12</v>
      </c>
      <c r="E312" s="3">
        <v>89</v>
      </c>
    </row>
    <row r="313" spans="3:5" x14ac:dyDescent="0.25">
      <c r="D313" s="2" t="s">
        <v>13</v>
      </c>
      <c r="E313" s="3">
        <v>108</v>
      </c>
    </row>
    <row r="314" spans="3:5" x14ac:dyDescent="0.25">
      <c r="D314" s="2" t="s">
        <v>14</v>
      </c>
      <c r="E314" s="3">
        <v>103</v>
      </c>
    </row>
    <row r="315" spans="3:5" x14ac:dyDescent="0.25">
      <c r="D315" s="2" t="s">
        <v>15</v>
      </c>
      <c r="E315" s="3">
        <v>104</v>
      </c>
    </row>
    <row r="316" spans="3:5" x14ac:dyDescent="0.25">
      <c r="C316" s="2" t="s">
        <v>19</v>
      </c>
      <c r="D316" s="2" t="s">
        <v>4</v>
      </c>
      <c r="E316" s="3">
        <v>3416</v>
      </c>
    </row>
    <row r="317" spans="3:5" x14ac:dyDescent="0.25">
      <c r="D317" s="2" t="s">
        <v>5</v>
      </c>
      <c r="E317" s="3">
        <v>3420</v>
      </c>
    </row>
    <row r="318" spans="3:5" x14ac:dyDescent="0.25">
      <c r="D318" s="2" t="s">
        <v>6</v>
      </c>
      <c r="E318" s="3">
        <v>4024</v>
      </c>
    </row>
    <row r="319" spans="3:5" x14ac:dyDescent="0.25">
      <c r="D319" s="2" t="s">
        <v>7</v>
      </c>
      <c r="E319" s="3">
        <v>3325</v>
      </c>
    </row>
    <row r="320" spans="3:5" x14ac:dyDescent="0.25">
      <c r="D320" s="2" t="s">
        <v>8</v>
      </c>
      <c r="E320" s="3">
        <v>2357</v>
      </c>
    </row>
    <row r="321" spans="3:5" x14ac:dyDescent="0.25">
      <c r="D321" s="2" t="s">
        <v>9</v>
      </c>
      <c r="E321" s="3">
        <v>3436</v>
      </c>
    </row>
    <row r="322" spans="3:5" x14ac:dyDescent="0.25">
      <c r="D322" s="2" t="s">
        <v>10</v>
      </c>
      <c r="E322" s="3">
        <v>3421</v>
      </c>
    </row>
    <row r="323" spans="3:5" x14ac:dyDescent="0.25">
      <c r="D323" s="2" t="s">
        <v>11</v>
      </c>
      <c r="E323" s="3">
        <v>5095</v>
      </c>
    </row>
    <row r="324" spans="3:5" x14ac:dyDescent="0.25">
      <c r="D324" s="2" t="s">
        <v>12</v>
      </c>
      <c r="E324" s="3">
        <v>3427</v>
      </c>
    </row>
    <row r="325" spans="3:5" x14ac:dyDescent="0.25">
      <c r="D325" s="2" t="s">
        <v>13</v>
      </c>
      <c r="E325" s="3">
        <v>3964</v>
      </c>
    </row>
    <row r="326" spans="3:5" x14ac:dyDescent="0.25">
      <c r="D326" s="2" t="s">
        <v>14</v>
      </c>
      <c r="E326" s="3">
        <v>4212</v>
      </c>
    </row>
    <row r="327" spans="3:5" x14ac:dyDescent="0.25">
      <c r="D327" s="2" t="s">
        <v>15</v>
      </c>
      <c r="E327" s="3">
        <v>4242</v>
      </c>
    </row>
    <row r="328" spans="3:5" x14ac:dyDescent="0.25">
      <c r="C328" s="2" t="s">
        <v>20</v>
      </c>
      <c r="D328" s="2" t="s">
        <v>4</v>
      </c>
      <c r="E328" s="3">
        <v>687</v>
      </c>
    </row>
    <row r="329" spans="3:5" x14ac:dyDescent="0.25">
      <c r="D329" s="2" t="s">
        <v>5</v>
      </c>
      <c r="E329" s="3">
        <v>919</v>
      </c>
    </row>
    <row r="330" spans="3:5" x14ac:dyDescent="0.25">
      <c r="D330" s="2" t="s">
        <v>6</v>
      </c>
      <c r="E330" s="3">
        <v>608</v>
      </c>
    </row>
    <row r="331" spans="3:5" x14ac:dyDescent="0.25">
      <c r="D331" s="2" t="s">
        <v>7</v>
      </c>
      <c r="E331" s="3">
        <v>720</v>
      </c>
    </row>
    <row r="332" spans="3:5" x14ac:dyDescent="0.25">
      <c r="D332" s="2" t="s">
        <v>8</v>
      </c>
      <c r="E332" s="3">
        <v>861</v>
      </c>
    </row>
    <row r="333" spans="3:5" x14ac:dyDescent="0.25">
      <c r="D333" s="2" t="s">
        <v>9</v>
      </c>
      <c r="E333" s="3">
        <v>991</v>
      </c>
    </row>
    <row r="334" spans="3:5" x14ac:dyDescent="0.25">
      <c r="D334" s="2" t="s">
        <v>10</v>
      </c>
      <c r="E334" s="3">
        <v>910</v>
      </c>
    </row>
    <row r="335" spans="3:5" x14ac:dyDescent="0.25">
      <c r="D335" s="2" t="s">
        <v>11</v>
      </c>
      <c r="E335" s="3">
        <v>781</v>
      </c>
    </row>
    <row r="336" spans="3:5" x14ac:dyDescent="0.25">
      <c r="D336" s="2" t="s">
        <v>12</v>
      </c>
      <c r="E336" s="3">
        <v>1126</v>
      </c>
    </row>
    <row r="337" spans="3:5" x14ac:dyDescent="0.25">
      <c r="D337" s="2" t="s">
        <v>13</v>
      </c>
      <c r="E337" s="3">
        <v>868</v>
      </c>
    </row>
    <row r="338" spans="3:5" x14ac:dyDescent="0.25">
      <c r="D338" s="2" t="s">
        <v>14</v>
      </c>
      <c r="E338" s="3">
        <v>1110</v>
      </c>
    </row>
    <row r="339" spans="3:5" x14ac:dyDescent="0.25">
      <c r="D339" s="2" t="s">
        <v>15</v>
      </c>
      <c r="E339" s="3">
        <v>1063</v>
      </c>
    </row>
    <row r="340" spans="3:5" x14ac:dyDescent="0.25">
      <c r="C340" s="2" t="s">
        <v>21</v>
      </c>
      <c r="D340" s="2" t="s">
        <v>4</v>
      </c>
      <c r="E340" s="3">
        <v>2087</v>
      </c>
    </row>
    <row r="341" spans="3:5" x14ac:dyDescent="0.25">
      <c r="D341" s="2" t="s">
        <v>5</v>
      </c>
      <c r="E341" s="3">
        <v>586</v>
      </c>
    </row>
    <row r="342" spans="3:5" x14ac:dyDescent="0.25">
      <c r="D342" s="2" t="s">
        <v>6</v>
      </c>
      <c r="E342" s="3">
        <v>866</v>
      </c>
    </row>
    <row r="343" spans="3:5" x14ac:dyDescent="0.25">
      <c r="D343" s="2" t="s">
        <v>7</v>
      </c>
      <c r="E343" s="3">
        <v>573</v>
      </c>
    </row>
    <row r="344" spans="3:5" x14ac:dyDescent="0.25">
      <c r="D344" s="2" t="s">
        <v>8</v>
      </c>
      <c r="E344" s="3">
        <v>434</v>
      </c>
    </row>
    <row r="345" spans="3:5" x14ac:dyDescent="0.25">
      <c r="D345" s="2" t="s">
        <v>9</v>
      </c>
      <c r="E345" s="3">
        <v>472</v>
      </c>
    </row>
    <row r="346" spans="3:5" x14ac:dyDescent="0.25">
      <c r="D346" s="2" t="s">
        <v>10</v>
      </c>
      <c r="E346" s="3">
        <v>417</v>
      </c>
    </row>
    <row r="347" spans="3:5" x14ac:dyDescent="0.25">
      <c r="D347" s="2" t="s">
        <v>11</v>
      </c>
      <c r="E347" s="3">
        <v>672</v>
      </c>
    </row>
    <row r="348" spans="3:5" x14ac:dyDescent="0.25">
      <c r="D348" s="2" t="s">
        <v>12</v>
      </c>
      <c r="E348" s="3">
        <v>536</v>
      </c>
    </row>
    <row r="349" spans="3:5" x14ac:dyDescent="0.25">
      <c r="D349" s="2" t="s">
        <v>13</v>
      </c>
      <c r="E349" s="3">
        <v>1060</v>
      </c>
    </row>
    <row r="350" spans="3:5" x14ac:dyDescent="0.25">
      <c r="D350" s="2" t="s">
        <v>14</v>
      </c>
      <c r="E350" s="3">
        <v>414</v>
      </c>
    </row>
    <row r="351" spans="3:5" x14ac:dyDescent="0.25">
      <c r="D351" s="2" t="s">
        <v>15</v>
      </c>
      <c r="E351" s="3">
        <v>357</v>
      </c>
    </row>
    <row r="352" spans="3:5" x14ac:dyDescent="0.25">
      <c r="C352" s="2" t="s">
        <v>22</v>
      </c>
      <c r="D352" s="2" t="s">
        <v>4</v>
      </c>
      <c r="E352" s="3">
        <v>1632</v>
      </c>
    </row>
    <row r="353" spans="3:5" x14ac:dyDescent="0.25">
      <c r="D353" s="2" t="s">
        <v>5</v>
      </c>
      <c r="E353" s="3">
        <v>1489</v>
      </c>
    </row>
    <row r="354" spans="3:5" x14ac:dyDescent="0.25">
      <c r="D354" s="2" t="s">
        <v>6</v>
      </c>
      <c r="E354" s="3">
        <v>1360</v>
      </c>
    </row>
    <row r="355" spans="3:5" x14ac:dyDescent="0.25">
      <c r="D355" s="2" t="s">
        <v>7</v>
      </c>
      <c r="E355" s="3">
        <v>1473</v>
      </c>
    </row>
    <row r="356" spans="3:5" x14ac:dyDescent="0.25">
      <c r="D356" s="2" t="s">
        <v>8</v>
      </c>
      <c r="E356" s="3">
        <v>1522</v>
      </c>
    </row>
    <row r="357" spans="3:5" x14ac:dyDescent="0.25">
      <c r="D357" s="2" t="s">
        <v>9</v>
      </c>
      <c r="E357" s="3">
        <v>1546</v>
      </c>
    </row>
    <row r="358" spans="3:5" x14ac:dyDescent="0.25">
      <c r="D358" s="2" t="s">
        <v>10</v>
      </c>
      <c r="E358" s="3">
        <v>1508</v>
      </c>
    </row>
    <row r="359" spans="3:5" x14ac:dyDescent="0.25">
      <c r="D359" s="2" t="s">
        <v>11</v>
      </c>
      <c r="E359" s="3">
        <v>1324</v>
      </c>
    </row>
    <row r="360" spans="3:5" x14ac:dyDescent="0.25">
      <c r="D360" s="2" t="s">
        <v>12</v>
      </c>
      <c r="E360" s="3">
        <v>1575</v>
      </c>
    </row>
    <row r="361" spans="3:5" x14ac:dyDescent="0.25">
      <c r="D361" s="2" t="s">
        <v>13</v>
      </c>
      <c r="E361" s="3">
        <v>1621</v>
      </c>
    </row>
    <row r="362" spans="3:5" x14ac:dyDescent="0.25">
      <c r="D362" s="2" t="s">
        <v>14</v>
      </c>
      <c r="E362" s="3">
        <v>1667</v>
      </c>
    </row>
    <row r="363" spans="3:5" x14ac:dyDescent="0.25">
      <c r="D363" s="2" t="s">
        <v>15</v>
      </c>
      <c r="E363" s="3">
        <v>2244</v>
      </c>
    </row>
    <row r="364" spans="3:5" x14ac:dyDescent="0.25">
      <c r="C364" s="2" t="s">
        <v>23</v>
      </c>
      <c r="D364" s="2" t="s">
        <v>4</v>
      </c>
      <c r="E364" s="3">
        <v>207</v>
      </c>
    </row>
    <row r="365" spans="3:5" x14ac:dyDescent="0.25">
      <c r="D365" s="2" t="s">
        <v>5</v>
      </c>
      <c r="E365" s="3">
        <v>362</v>
      </c>
    </row>
    <row r="366" spans="3:5" x14ac:dyDescent="0.25">
      <c r="D366" s="2" t="s">
        <v>6</v>
      </c>
      <c r="E366" s="3">
        <v>437</v>
      </c>
    </row>
    <row r="367" spans="3:5" x14ac:dyDescent="0.25">
      <c r="D367" s="2" t="s">
        <v>7</v>
      </c>
      <c r="E367" s="3">
        <v>468</v>
      </c>
    </row>
    <row r="368" spans="3:5" x14ac:dyDescent="0.25">
      <c r="D368" s="2" t="s">
        <v>8</v>
      </c>
      <c r="E368" s="3">
        <v>473</v>
      </c>
    </row>
    <row r="369" spans="3:5" x14ac:dyDescent="0.25">
      <c r="D369" s="2" t="s">
        <v>9</v>
      </c>
      <c r="E369" s="3">
        <v>442</v>
      </c>
    </row>
    <row r="370" spans="3:5" x14ac:dyDescent="0.25">
      <c r="D370" s="2" t="s">
        <v>10</v>
      </c>
      <c r="E370" s="3">
        <v>379</v>
      </c>
    </row>
    <row r="371" spans="3:5" x14ac:dyDescent="0.25">
      <c r="D371" s="2" t="s">
        <v>11</v>
      </c>
      <c r="E371" s="3">
        <v>381</v>
      </c>
    </row>
    <row r="372" spans="3:5" x14ac:dyDescent="0.25">
      <c r="D372" s="2" t="s">
        <v>12</v>
      </c>
      <c r="E372" s="3">
        <v>154</v>
      </c>
    </row>
    <row r="373" spans="3:5" x14ac:dyDescent="0.25">
      <c r="D373" s="2" t="s">
        <v>13</v>
      </c>
      <c r="E373" s="3">
        <v>141</v>
      </c>
    </row>
    <row r="374" spans="3:5" x14ac:dyDescent="0.25">
      <c r="D374" s="2" t="s">
        <v>14</v>
      </c>
      <c r="E374" s="3">
        <v>-45</v>
      </c>
    </row>
    <row r="375" spans="3:5" x14ac:dyDescent="0.25">
      <c r="D375" s="2" t="s">
        <v>15</v>
      </c>
      <c r="E375" s="3">
        <v>131</v>
      </c>
    </row>
    <row r="376" spans="3:5" x14ac:dyDescent="0.25">
      <c r="C376" s="2" t="s">
        <v>24</v>
      </c>
      <c r="D376" s="2" t="s">
        <v>4</v>
      </c>
      <c r="E376" s="3">
        <v>141</v>
      </c>
    </row>
    <row r="377" spans="3:5" x14ac:dyDescent="0.25">
      <c r="D377" s="2" t="s">
        <v>5</v>
      </c>
      <c r="E377" s="3">
        <v>50</v>
      </c>
    </row>
    <row r="378" spans="3:5" x14ac:dyDescent="0.25">
      <c r="D378" s="2" t="s">
        <v>6</v>
      </c>
      <c r="E378" s="3">
        <v>66</v>
      </c>
    </row>
    <row r="379" spans="3:5" x14ac:dyDescent="0.25">
      <c r="D379" s="2" t="s">
        <v>7</v>
      </c>
      <c r="E379" s="3">
        <v>70</v>
      </c>
    </row>
    <row r="380" spans="3:5" x14ac:dyDescent="0.25">
      <c r="D380" s="2" t="s">
        <v>8</v>
      </c>
      <c r="E380" s="3">
        <v>64</v>
      </c>
    </row>
    <row r="381" spans="3:5" x14ac:dyDescent="0.25">
      <c r="D381" s="2" t="s">
        <v>9</v>
      </c>
      <c r="E381" s="3">
        <v>66</v>
      </c>
    </row>
    <row r="382" spans="3:5" x14ac:dyDescent="0.25">
      <c r="D382" s="2" t="s">
        <v>10</v>
      </c>
      <c r="E382" s="3">
        <v>57</v>
      </c>
    </row>
    <row r="383" spans="3:5" x14ac:dyDescent="0.25">
      <c r="D383" s="2" t="s">
        <v>11</v>
      </c>
      <c r="E383" s="3">
        <v>68</v>
      </c>
    </row>
    <row r="384" spans="3:5" x14ac:dyDescent="0.25">
      <c r="D384" s="2" t="s">
        <v>12</v>
      </c>
      <c r="E384" s="3">
        <v>65</v>
      </c>
    </row>
    <row r="385" spans="1:5" x14ac:dyDescent="0.25">
      <c r="D385" s="2" t="s">
        <v>13</v>
      </c>
      <c r="E385" s="3">
        <v>80</v>
      </c>
    </row>
    <row r="386" spans="1:5" x14ac:dyDescent="0.25">
      <c r="D386" s="2" t="s">
        <v>14</v>
      </c>
      <c r="E386" s="3">
        <v>97</v>
      </c>
    </row>
    <row r="387" spans="1:5" x14ac:dyDescent="0.25">
      <c r="D387" s="2" t="s">
        <v>15</v>
      </c>
      <c r="E387" s="3">
        <v>92</v>
      </c>
    </row>
    <row r="388" spans="1:5" x14ac:dyDescent="0.25">
      <c r="C388" s="2" t="s">
        <v>25</v>
      </c>
      <c r="D388" s="2" t="s">
        <v>4</v>
      </c>
      <c r="E388" s="3">
        <v>677</v>
      </c>
    </row>
    <row r="389" spans="1:5" x14ac:dyDescent="0.25">
      <c r="D389" s="2" t="s">
        <v>5</v>
      </c>
      <c r="E389" s="3">
        <v>683</v>
      </c>
    </row>
    <row r="390" spans="1:5" x14ac:dyDescent="0.25">
      <c r="D390" s="2" t="s">
        <v>6</v>
      </c>
      <c r="E390" s="3">
        <v>683</v>
      </c>
    </row>
    <row r="391" spans="1:5" x14ac:dyDescent="0.25">
      <c r="D391" s="2" t="s">
        <v>7</v>
      </c>
      <c r="E391" s="3">
        <v>729</v>
      </c>
    </row>
    <row r="392" spans="1:5" x14ac:dyDescent="0.25">
      <c r="D392" s="2" t="s">
        <v>8</v>
      </c>
      <c r="E392" s="3">
        <v>772</v>
      </c>
    </row>
    <row r="393" spans="1:5" x14ac:dyDescent="0.25">
      <c r="D393" s="2" t="s">
        <v>9</v>
      </c>
      <c r="E393" s="3">
        <v>862</v>
      </c>
    </row>
    <row r="394" spans="1:5" x14ac:dyDescent="0.25">
      <c r="D394" s="2" t="s">
        <v>10</v>
      </c>
      <c r="E394" s="3">
        <v>841</v>
      </c>
    </row>
    <row r="395" spans="1:5" x14ac:dyDescent="0.25">
      <c r="D395" s="2" t="s">
        <v>11</v>
      </c>
      <c r="E395" s="3">
        <v>801</v>
      </c>
    </row>
    <row r="396" spans="1:5" x14ac:dyDescent="0.25">
      <c r="D396" s="2" t="s">
        <v>12</v>
      </c>
      <c r="E396" s="3">
        <v>985</v>
      </c>
    </row>
    <row r="397" spans="1:5" x14ac:dyDescent="0.25">
      <c r="D397" s="2" t="s">
        <v>13</v>
      </c>
      <c r="E397" s="3">
        <v>936</v>
      </c>
    </row>
    <row r="398" spans="1:5" x14ac:dyDescent="0.25">
      <c r="D398" s="2" t="s">
        <v>14</v>
      </c>
      <c r="E398" s="3">
        <v>1045</v>
      </c>
    </row>
    <row r="399" spans="1:5" x14ac:dyDescent="0.25">
      <c r="D399" s="2" t="s">
        <v>15</v>
      </c>
      <c r="E399" s="3">
        <v>1102</v>
      </c>
    </row>
    <row r="400" spans="1:5" x14ac:dyDescent="0.25">
      <c r="A400" s="2" t="s">
        <v>28</v>
      </c>
      <c r="B400" s="2" t="s">
        <v>2</v>
      </c>
      <c r="C400" s="2" t="s">
        <v>3</v>
      </c>
      <c r="D400" s="2" t="s">
        <v>4</v>
      </c>
      <c r="E400" s="4">
        <v>47.2</v>
      </c>
    </row>
    <row r="401" spans="3:5" x14ac:dyDescent="0.25">
      <c r="D401" s="2" t="s">
        <v>5</v>
      </c>
      <c r="E401" s="4">
        <v>49</v>
      </c>
    </row>
    <row r="402" spans="3:5" x14ac:dyDescent="0.25">
      <c r="D402" s="2" t="s">
        <v>6</v>
      </c>
      <c r="E402" s="4">
        <v>48.3</v>
      </c>
    </row>
    <row r="403" spans="3:5" x14ac:dyDescent="0.25">
      <c r="D403" s="2" t="s">
        <v>7</v>
      </c>
      <c r="E403" s="4">
        <v>48.5</v>
      </c>
    </row>
    <row r="404" spans="3:5" x14ac:dyDescent="0.25">
      <c r="D404" s="2" t="s">
        <v>8</v>
      </c>
      <c r="E404" s="4">
        <v>49.2</v>
      </c>
    </row>
    <row r="405" spans="3:5" x14ac:dyDescent="0.25">
      <c r="D405" s="2" t="s">
        <v>9</v>
      </c>
      <c r="E405" s="4">
        <v>49.3</v>
      </c>
    </row>
    <row r="406" spans="3:5" x14ac:dyDescent="0.25">
      <c r="D406" s="2" t="s">
        <v>10</v>
      </c>
      <c r="E406" s="4">
        <v>49.2</v>
      </c>
    </row>
    <row r="407" spans="3:5" x14ac:dyDescent="0.25">
      <c r="D407" s="2" t="s">
        <v>11</v>
      </c>
      <c r="E407" s="4">
        <v>48.9</v>
      </c>
    </row>
    <row r="408" spans="3:5" x14ac:dyDescent="0.25">
      <c r="D408" s="2" t="s">
        <v>12</v>
      </c>
      <c r="E408" s="4">
        <v>49.2</v>
      </c>
    </row>
    <row r="409" spans="3:5" x14ac:dyDescent="0.25">
      <c r="D409" s="2" t="s">
        <v>13</v>
      </c>
      <c r="E409" s="4">
        <v>49.1</v>
      </c>
    </row>
    <row r="410" spans="3:5" x14ac:dyDescent="0.25">
      <c r="D410" s="2" t="s">
        <v>14</v>
      </c>
      <c r="E410" s="4">
        <v>49.5</v>
      </c>
    </row>
    <row r="411" spans="3:5" x14ac:dyDescent="0.25">
      <c r="D411" s="2" t="s">
        <v>15</v>
      </c>
      <c r="E411" s="4">
        <v>49.4</v>
      </c>
    </row>
    <row r="412" spans="3:5" x14ac:dyDescent="0.25">
      <c r="C412" s="2" t="s">
        <v>16</v>
      </c>
      <c r="D412" s="2" t="s">
        <v>4</v>
      </c>
      <c r="E412" s="4">
        <v>5.5</v>
      </c>
    </row>
    <row r="413" spans="3:5" x14ac:dyDescent="0.25">
      <c r="D413" s="2" t="s">
        <v>5</v>
      </c>
      <c r="E413" s="4">
        <v>4.9000000000000004</v>
      </c>
    </row>
    <row r="414" spans="3:5" x14ac:dyDescent="0.25">
      <c r="D414" s="2" t="s">
        <v>6</v>
      </c>
      <c r="E414" s="4">
        <v>4.5999999999999996</v>
      </c>
    </row>
    <row r="415" spans="3:5" x14ac:dyDescent="0.25">
      <c r="D415" s="2" t="s">
        <v>7</v>
      </c>
      <c r="E415" s="4">
        <v>4.5</v>
      </c>
    </row>
    <row r="416" spans="3:5" x14ac:dyDescent="0.25">
      <c r="D416" s="2" t="s">
        <v>8</v>
      </c>
      <c r="E416" s="4">
        <v>4.4000000000000004</v>
      </c>
    </row>
    <row r="417" spans="3:5" x14ac:dyDescent="0.25">
      <c r="D417" s="2" t="s">
        <v>9</v>
      </c>
      <c r="E417" s="4">
        <v>4.2</v>
      </c>
    </row>
    <row r="418" spans="3:5" x14ac:dyDescent="0.25">
      <c r="D418" s="2" t="s">
        <v>10</v>
      </c>
      <c r="E418" s="4">
        <v>4.2</v>
      </c>
    </row>
    <row r="419" spans="3:5" x14ac:dyDescent="0.25">
      <c r="D419" s="2" t="s">
        <v>11</v>
      </c>
      <c r="E419" s="4">
        <v>4.0999999999999996</v>
      </c>
    </row>
    <row r="420" spans="3:5" x14ac:dyDescent="0.25">
      <c r="D420" s="2" t="s">
        <v>12</v>
      </c>
      <c r="E420" s="4">
        <v>4.2</v>
      </c>
    </row>
    <row r="421" spans="3:5" x14ac:dyDescent="0.25">
      <c r="D421" s="2" t="s">
        <v>13</v>
      </c>
      <c r="E421" s="4">
        <v>4.3</v>
      </c>
    </row>
    <row r="422" spans="3:5" x14ac:dyDescent="0.25">
      <c r="D422" s="2" t="s">
        <v>14</v>
      </c>
      <c r="E422" s="4">
        <v>4.7</v>
      </c>
    </row>
    <row r="423" spans="3:5" x14ac:dyDescent="0.25">
      <c r="D423" s="2" t="s">
        <v>15</v>
      </c>
      <c r="E423" s="4">
        <v>4.7</v>
      </c>
    </row>
    <row r="424" spans="3:5" x14ac:dyDescent="0.25">
      <c r="C424" s="2" t="s">
        <v>17</v>
      </c>
      <c r="D424" s="2" t="s">
        <v>4</v>
      </c>
      <c r="E424" s="4">
        <v>19.600000000000001</v>
      </c>
    </row>
    <row r="425" spans="3:5" x14ac:dyDescent="0.25">
      <c r="D425" s="2" t="s">
        <v>5</v>
      </c>
      <c r="E425" s="4">
        <v>17.399999999999999</v>
      </c>
    </row>
    <row r="426" spans="3:5" x14ac:dyDescent="0.25">
      <c r="D426" s="2" t="s">
        <v>6</v>
      </c>
      <c r="E426" s="4">
        <v>17.3</v>
      </c>
    </row>
    <row r="427" spans="3:5" x14ac:dyDescent="0.25">
      <c r="D427" s="2" t="s">
        <v>7</v>
      </c>
      <c r="E427" s="4">
        <v>17.2</v>
      </c>
    </row>
    <row r="428" spans="3:5" x14ac:dyDescent="0.25">
      <c r="D428" s="2" t="s">
        <v>8</v>
      </c>
      <c r="E428" s="4">
        <v>16</v>
      </c>
    </row>
    <row r="429" spans="3:5" x14ac:dyDescent="0.25">
      <c r="D429" s="2" t="s">
        <v>9</v>
      </c>
      <c r="E429" s="4">
        <v>15.3</v>
      </c>
    </row>
    <row r="430" spans="3:5" x14ac:dyDescent="0.25">
      <c r="D430" s="2" t="s">
        <v>10</v>
      </c>
      <c r="E430" s="4">
        <v>14.9</v>
      </c>
    </row>
    <row r="431" spans="3:5" x14ac:dyDescent="0.25">
      <c r="D431" s="2" t="s">
        <v>11</v>
      </c>
      <c r="E431" s="4">
        <v>14.9</v>
      </c>
    </row>
    <row r="432" spans="3:5" x14ac:dyDescent="0.25">
      <c r="D432" s="2" t="s">
        <v>12</v>
      </c>
      <c r="E432" s="4">
        <v>15</v>
      </c>
    </row>
    <row r="433" spans="3:5" x14ac:dyDescent="0.25">
      <c r="D433" s="2" t="s">
        <v>13</v>
      </c>
      <c r="E433" s="4">
        <v>15.7</v>
      </c>
    </row>
    <row r="434" spans="3:5" x14ac:dyDescent="0.25">
      <c r="D434" s="2" t="s">
        <v>14</v>
      </c>
      <c r="E434" s="4">
        <v>15.8</v>
      </c>
    </row>
    <row r="435" spans="3:5" x14ac:dyDescent="0.25">
      <c r="D435" s="2" t="s">
        <v>15</v>
      </c>
      <c r="E435" s="4">
        <v>15.6</v>
      </c>
    </row>
    <row r="436" spans="3:5" x14ac:dyDescent="0.25">
      <c r="C436" s="2" t="s">
        <v>18</v>
      </c>
      <c r="D436" s="2" t="s">
        <v>4</v>
      </c>
      <c r="E436" s="4">
        <v>7.7</v>
      </c>
    </row>
    <row r="437" spans="3:5" x14ac:dyDescent="0.25">
      <c r="D437" s="2" t="s">
        <v>5</v>
      </c>
      <c r="E437" s="4">
        <v>7</v>
      </c>
    </row>
    <row r="438" spans="3:5" x14ac:dyDescent="0.25">
      <c r="D438" s="2" t="s">
        <v>6</v>
      </c>
      <c r="E438" s="4">
        <v>6.7</v>
      </c>
    </row>
    <row r="439" spans="3:5" x14ac:dyDescent="0.25">
      <c r="D439" s="2" t="s">
        <v>7</v>
      </c>
      <c r="E439" s="4">
        <v>6.3</v>
      </c>
    </row>
    <row r="440" spans="3:5" x14ac:dyDescent="0.25">
      <c r="D440" s="2" t="s">
        <v>8</v>
      </c>
      <c r="E440" s="4">
        <v>6</v>
      </c>
    </row>
    <row r="441" spans="3:5" x14ac:dyDescent="0.25">
      <c r="D441" s="2" t="s">
        <v>9</v>
      </c>
      <c r="E441" s="4">
        <v>5.8</v>
      </c>
    </row>
    <row r="442" spans="3:5" x14ac:dyDescent="0.25">
      <c r="D442" s="2" t="s">
        <v>10</v>
      </c>
      <c r="E442" s="4">
        <v>5.5</v>
      </c>
    </row>
    <row r="443" spans="3:5" x14ac:dyDescent="0.25">
      <c r="D443" s="2" t="s">
        <v>11</v>
      </c>
      <c r="E443" s="4">
        <v>5.3</v>
      </c>
    </row>
    <row r="444" spans="3:5" x14ac:dyDescent="0.25">
      <c r="D444" s="2" t="s">
        <v>12</v>
      </c>
      <c r="E444" s="4">
        <v>4.9000000000000004</v>
      </c>
    </row>
    <row r="445" spans="3:5" x14ac:dyDescent="0.25">
      <c r="D445" s="2" t="s">
        <v>13</v>
      </c>
      <c r="E445" s="4">
        <v>4.9000000000000004</v>
      </c>
    </row>
    <row r="446" spans="3:5" x14ac:dyDescent="0.25">
      <c r="D446" s="2" t="s">
        <v>14</v>
      </c>
      <c r="E446" s="4">
        <v>4.8</v>
      </c>
    </row>
    <row r="447" spans="3:5" x14ac:dyDescent="0.25">
      <c r="D447" s="2" t="s">
        <v>15</v>
      </c>
      <c r="E447" s="4">
        <v>4.7</v>
      </c>
    </row>
    <row r="448" spans="3:5" x14ac:dyDescent="0.25">
      <c r="C448" s="2" t="s">
        <v>19</v>
      </c>
      <c r="D448" s="2" t="s">
        <v>4</v>
      </c>
      <c r="E448" s="4">
        <v>15.9</v>
      </c>
    </row>
    <row r="449" spans="3:5" x14ac:dyDescent="0.25">
      <c r="D449" s="2" t="s">
        <v>5</v>
      </c>
      <c r="E449" s="4">
        <v>14.2</v>
      </c>
    </row>
    <row r="450" spans="3:5" x14ac:dyDescent="0.25">
      <c r="D450" s="2" t="s">
        <v>6</v>
      </c>
      <c r="E450" s="4">
        <v>14.3</v>
      </c>
    </row>
    <row r="451" spans="3:5" x14ac:dyDescent="0.25">
      <c r="D451" s="2" t="s">
        <v>7</v>
      </c>
      <c r="E451" s="4">
        <v>14.1</v>
      </c>
    </row>
    <row r="452" spans="3:5" x14ac:dyDescent="0.25">
      <c r="D452" s="2" t="s">
        <v>8</v>
      </c>
      <c r="E452" s="4">
        <v>13.2</v>
      </c>
    </row>
    <row r="453" spans="3:5" x14ac:dyDescent="0.25">
      <c r="D453" s="2" t="s">
        <v>9</v>
      </c>
      <c r="E453" s="4">
        <v>13.4</v>
      </c>
    </row>
    <row r="454" spans="3:5" x14ac:dyDescent="0.25">
      <c r="D454" s="2" t="s">
        <v>10</v>
      </c>
      <c r="E454" s="4">
        <v>13.2</v>
      </c>
    </row>
    <row r="455" spans="3:5" x14ac:dyDescent="0.25">
      <c r="D455" s="2" t="s">
        <v>11</v>
      </c>
      <c r="E455" s="4">
        <v>12.9</v>
      </c>
    </row>
    <row r="456" spans="3:5" x14ac:dyDescent="0.25">
      <c r="D456" s="2" t="s">
        <v>12</v>
      </c>
      <c r="E456" s="4">
        <v>12.9</v>
      </c>
    </row>
    <row r="457" spans="3:5" x14ac:dyDescent="0.25">
      <c r="D457" s="2" t="s">
        <v>13</v>
      </c>
      <c r="E457" s="4">
        <v>13.1</v>
      </c>
    </row>
    <row r="458" spans="3:5" x14ac:dyDescent="0.25">
      <c r="D458" s="2" t="s">
        <v>14</v>
      </c>
      <c r="E458" s="4">
        <v>13.4</v>
      </c>
    </row>
    <row r="459" spans="3:5" x14ac:dyDescent="0.25">
      <c r="D459" s="2" t="s">
        <v>15</v>
      </c>
      <c r="E459" s="4">
        <v>13.5</v>
      </c>
    </row>
    <row r="460" spans="3:5" x14ac:dyDescent="0.25">
      <c r="C460" s="2" t="s">
        <v>20</v>
      </c>
      <c r="D460" s="2" t="s">
        <v>4</v>
      </c>
      <c r="E460" s="4">
        <v>16.8</v>
      </c>
    </row>
    <row r="461" spans="3:5" x14ac:dyDescent="0.25">
      <c r="D461" s="2" t="s">
        <v>5</v>
      </c>
      <c r="E461" s="4">
        <v>14.8</v>
      </c>
    </row>
    <row r="462" spans="3:5" x14ac:dyDescent="0.25">
      <c r="D462" s="2" t="s">
        <v>6</v>
      </c>
      <c r="E462" s="4">
        <v>14.2</v>
      </c>
    </row>
    <row r="463" spans="3:5" x14ac:dyDescent="0.25">
      <c r="D463" s="2" t="s">
        <v>7</v>
      </c>
      <c r="E463" s="4">
        <v>14.2</v>
      </c>
    </row>
    <row r="464" spans="3:5" x14ac:dyDescent="0.25">
      <c r="D464" s="2" t="s">
        <v>8</v>
      </c>
      <c r="E464" s="4">
        <v>14.2</v>
      </c>
    </row>
    <row r="465" spans="3:5" x14ac:dyDescent="0.25">
      <c r="D465" s="2" t="s">
        <v>9</v>
      </c>
      <c r="E465" s="4">
        <v>14</v>
      </c>
    </row>
    <row r="466" spans="3:5" x14ac:dyDescent="0.25">
      <c r="D466" s="2" t="s">
        <v>10</v>
      </c>
      <c r="E466" s="4">
        <v>13.9</v>
      </c>
    </row>
    <row r="467" spans="3:5" x14ac:dyDescent="0.25">
      <c r="D467" s="2" t="s">
        <v>11</v>
      </c>
      <c r="E467" s="4">
        <v>13.9</v>
      </c>
    </row>
    <row r="468" spans="3:5" x14ac:dyDescent="0.25">
      <c r="D468" s="2" t="s">
        <v>12</v>
      </c>
      <c r="E468" s="4">
        <v>14.1</v>
      </c>
    </row>
    <row r="469" spans="3:5" x14ac:dyDescent="0.25">
      <c r="D469" s="2" t="s">
        <v>13</v>
      </c>
      <c r="E469" s="4">
        <v>14.5</v>
      </c>
    </row>
    <row r="470" spans="3:5" x14ac:dyDescent="0.25">
      <c r="D470" s="2" t="s">
        <v>14</v>
      </c>
      <c r="E470" s="4">
        <v>14.8</v>
      </c>
    </row>
    <row r="471" spans="3:5" x14ac:dyDescent="0.25">
      <c r="D471" s="2" t="s">
        <v>15</v>
      </c>
      <c r="E471" s="4">
        <v>14.7</v>
      </c>
    </row>
    <row r="472" spans="3:5" x14ac:dyDescent="0.25">
      <c r="C472" s="2" t="s">
        <v>21</v>
      </c>
      <c r="D472" s="2" t="s">
        <v>4</v>
      </c>
      <c r="E472" s="4">
        <v>12.6</v>
      </c>
    </row>
    <row r="473" spans="3:5" x14ac:dyDescent="0.25">
      <c r="D473" s="2" t="s">
        <v>5</v>
      </c>
      <c r="E473" s="4">
        <v>11.3</v>
      </c>
    </row>
    <row r="474" spans="3:5" x14ac:dyDescent="0.25">
      <c r="D474" s="2" t="s">
        <v>6</v>
      </c>
      <c r="E474" s="4">
        <v>10.3</v>
      </c>
    </row>
    <row r="475" spans="3:5" x14ac:dyDescent="0.25">
      <c r="D475" s="2" t="s">
        <v>7</v>
      </c>
      <c r="E475" s="4">
        <v>10</v>
      </c>
    </row>
    <row r="476" spans="3:5" x14ac:dyDescent="0.25">
      <c r="D476" s="2" t="s">
        <v>8</v>
      </c>
      <c r="E476" s="4">
        <v>9.4</v>
      </c>
    </row>
    <row r="477" spans="3:5" x14ac:dyDescent="0.25">
      <c r="D477" s="2" t="s">
        <v>9</v>
      </c>
      <c r="E477" s="4">
        <v>9.1</v>
      </c>
    </row>
    <row r="478" spans="3:5" x14ac:dyDescent="0.25">
      <c r="D478" s="2" t="s">
        <v>10</v>
      </c>
      <c r="E478" s="4">
        <v>9.1999999999999993</v>
      </c>
    </row>
    <row r="479" spans="3:5" x14ac:dyDescent="0.25">
      <c r="D479" s="2" t="s">
        <v>11</v>
      </c>
      <c r="E479" s="4">
        <v>9.4</v>
      </c>
    </row>
    <row r="480" spans="3:5" x14ac:dyDescent="0.25">
      <c r="D480" s="2" t="s">
        <v>12</v>
      </c>
      <c r="E480" s="4">
        <v>10</v>
      </c>
    </row>
    <row r="481" spans="3:5" x14ac:dyDescent="0.25">
      <c r="D481" s="2" t="s">
        <v>13</v>
      </c>
      <c r="E481" s="4">
        <v>10.1</v>
      </c>
    </row>
    <row r="482" spans="3:5" x14ac:dyDescent="0.25">
      <c r="D482" s="2" t="s">
        <v>14</v>
      </c>
      <c r="E482" s="4">
        <v>10.3</v>
      </c>
    </row>
    <row r="483" spans="3:5" x14ac:dyDescent="0.25">
      <c r="D483" s="2" t="s">
        <v>15</v>
      </c>
      <c r="E483" s="4">
        <v>10.5</v>
      </c>
    </row>
    <row r="484" spans="3:5" x14ac:dyDescent="0.25">
      <c r="C484" s="2" t="s">
        <v>22</v>
      </c>
      <c r="D484" s="2" t="s">
        <v>4</v>
      </c>
      <c r="E484" s="4">
        <v>60.6</v>
      </c>
    </row>
    <row r="485" spans="3:5" x14ac:dyDescent="0.25">
      <c r="D485" s="2" t="s">
        <v>5</v>
      </c>
      <c r="E485" s="4">
        <v>61.1</v>
      </c>
    </row>
    <row r="486" spans="3:5" x14ac:dyDescent="0.25">
      <c r="D486" s="2" t="s">
        <v>6</v>
      </c>
      <c r="E486" s="4">
        <v>58.2</v>
      </c>
    </row>
    <row r="487" spans="3:5" x14ac:dyDescent="0.25">
      <c r="D487" s="2" t="s">
        <v>7</v>
      </c>
      <c r="E487" s="4">
        <v>58.6</v>
      </c>
    </row>
    <row r="488" spans="3:5" x14ac:dyDescent="0.25">
      <c r="D488" s="2" t="s">
        <v>8</v>
      </c>
      <c r="E488" s="4">
        <v>61.8</v>
      </c>
    </row>
    <row r="489" spans="3:5" x14ac:dyDescent="0.25">
      <c r="D489" s="2" t="s">
        <v>9</v>
      </c>
      <c r="E489" s="4">
        <v>63.7</v>
      </c>
    </row>
    <row r="490" spans="3:5" x14ac:dyDescent="0.25">
      <c r="D490" s="2" t="s">
        <v>10</v>
      </c>
      <c r="E490" s="4">
        <v>64.8</v>
      </c>
    </row>
    <row r="491" spans="3:5" x14ac:dyDescent="0.25">
      <c r="D491" s="2" t="s">
        <v>11</v>
      </c>
      <c r="E491" s="4">
        <v>63</v>
      </c>
    </row>
    <row r="492" spans="3:5" x14ac:dyDescent="0.25">
      <c r="D492" s="2" t="s">
        <v>12</v>
      </c>
      <c r="E492" s="4">
        <v>57.2</v>
      </c>
    </row>
    <row r="493" spans="3:5" x14ac:dyDescent="0.25">
      <c r="D493" s="2" t="s">
        <v>13</v>
      </c>
      <c r="E493" s="4">
        <v>53.7</v>
      </c>
    </row>
    <row r="494" spans="3:5" x14ac:dyDescent="0.25">
      <c r="D494" s="2" t="s">
        <v>14</v>
      </c>
      <c r="E494" s="4">
        <v>54</v>
      </c>
    </row>
    <row r="495" spans="3:5" x14ac:dyDescent="0.25">
      <c r="D495" s="2" t="s">
        <v>15</v>
      </c>
      <c r="E495" s="4">
        <v>56.9</v>
      </c>
    </row>
    <row r="496" spans="3:5" x14ac:dyDescent="0.25">
      <c r="C496" s="2" t="s">
        <v>23</v>
      </c>
      <c r="D496" s="2" t="s">
        <v>4</v>
      </c>
      <c r="E496" s="4">
        <v>33.6</v>
      </c>
    </row>
    <row r="497" spans="3:5" x14ac:dyDescent="0.25">
      <c r="D497" s="2" t="s">
        <v>5</v>
      </c>
      <c r="E497" s="4">
        <v>30.9</v>
      </c>
    </row>
    <row r="498" spans="3:5" x14ac:dyDescent="0.25">
      <c r="D498" s="2" t="s">
        <v>6</v>
      </c>
      <c r="E498" s="4">
        <v>27.9</v>
      </c>
    </row>
    <row r="499" spans="3:5" x14ac:dyDescent="0.25">
      <c r="D499" s="2" t="s">
        <v>7</v>
      </c>
      <c r="E499" s="4">
        <v>27.3</v>
      </c>
    </row>
    <row r="500" spans="3:5" x14ac:dyDescent="0.25">
      <c r="D500" s="2" t="s">
        <v>8</v>
      </c>
      <c r="E500" s="4">
        <v>28.4</v>
      </c>
    </row>
    <row r="501" spans="3:5" x14ac:dyDescent="0.25">
      <c r="D501" s="2" t="s">
        <v>9</v>
      </c>
      <c r="E501" s="4">
        <v>29.4</v>
      </c>
    </row>
    <row r="502" spans="3:5" x14ac:dyDescent="0.25">
      <c r="D502" s="2" t="s">
        <v>10</v>
      </c>
      <c r="E502" s="4">
        <v>29.7</v>
      </c>
    </row>
    <row r="503" spans="3:5" x14ac:dyDescent="0.25">
      <c r="D503" s="2" t="s">
        <v>11</v>
      </c>
      <c r="E503" s="4">
        <v>25.2</v>
      </c>
    </row>
    <row r="504" spans="3:5" x14ac:dyDescent="0.25">
      <c r="D504" s="2" t="s">
        <v>12</v>
      </c>
      <c r="E504" s="4">
        <v>21.6</v>
      </c>
    </row>
    <row r="505" spans="3:5" x14ac:dyDescent="0.25">
      <c r="D505" s="2" t="s">
        <v>13</v>
      </c>
      <c r="E505" s="4">
        <v>19.8</v>
      </c>
    </row>
    <row r="506" spans="3:5" x14ac:dyDescent="0.25">
      <c r="D506" s="2" t="s">
        <v>14</v>
      </c>
      <c r="E506" s="4">
        <v>20.5</v>
      </c>
    </row>
    <row r="507" spans="3:5" x14ac:dyDescent="0.25">
      <c r="D507" s="2" t="s">
        <v>15</v>
      </c>
      <c r="E507" s="4">
        <v>21.1</v>
      </c>
    </row>
    <row r="508" spans="3:5" x14ac:dyDescent="0.25">
      <c r="C508" s="2" t="s">
        <v>24</v>
      </c>
      <c r="D508" s="2" t="s">
        <v>4</v>
      </c>
      <c r="E508" s="4">
        <v>12.3</v>
      </c>
    </row>
    <row r="509" spans="3:5" x14ac:dyDescent="0.25">
      <c r="D509" s="2" t="s">
        <v>5</v>
      </c>
      <c r="E509" s="4">
        <v>11.2</v>
      </c>
    </row>
    <row r="510" spans="3:5" x14ac:dyDescent="0.25">
      <c r="D510" s="2" t="s">
        <v>6</v>
      </c>
      <c r="E510" s="4">
        <v>10.1</v>
      </c>
    </row>
    <row r="511" spans="3:5" x14ac:dyDescent="0.25">
      <c r="D511" s="2" t="s">
        <v>7</v>
      </c>
      <c r="E511" s="4">
        <v>9.5</v>
      </c>
    </row>
    <row r="512" spans="3:5" x14ac:dyDescent="0.25">
      <c r="D512" s="2" t="s">
        <v>8</v>
      </c>
      <c r="E512" s="4">
        <v>9.4</v>
      </c>
    </row>
    <row r="513" spans="3:5" x14ac:dyDescent="0.25">
      <c r="D513" s="2" t="s">
        <v>9</v>
      </c>
      <c r="E513" s="4">
        <v>9</v>
      </c>
    </row>
    <row r="514" spans="3:5" x14ac:dyDescent="0.25">
      <c r="D514" s="2" t="s">
        <v>10</v>
      </c>
      <c r="E514" s="4">
        <v>8.6999999999999993</v>
      </c>
    </row>
    <row r="515" spans="3:5" x14ac:dyDescent="0.25">
      <c r="D515" s="2" t="s">
        <v>11</v>
      </c>
      <c r="E515" s="4">
        <v>8.6</v>
      </c>
    </row>
    <row r="516" spans="3:5" x14ac:dyDescent="0.25">
      <c r="D516" s="2" t="s">
        <v>12</v>
      </c>
      <c r="E516" s="4">
        <v>8.5</v>
      </c>
    </row>
    <row r="517" spans="3:5" x14ac:dyDescent="0.25">
      <c r="D517" s="2" t="s">
        <v>13</v>
      </c>
      <c r="E517" s="4">
        <v>8.6</v>
      </c>
    </row>
    <row r="518" spans="3:5" x14ac:dyDescent="0.25">
      <c r="D518" s="2" t="s">
        <v>14</v>
      </c>
      <c r="E518" s="4">
        <v>8.5</v>
      </c>
    </row>
    <row r="519" spans="3:5" x14ac:dyDescent="0.25">
      <c r="D519" s="2" t="s">
        <v>15</v>
      </c>
      <c r="E519" s="4">
        <v>8.6</v>
      </c>
    </row>
    <row r="520" spans="3:5" x14ac:dyDescent="0.25">
      <c r="C520" s="2" t="s">
        <v>25</v>
      </c>
      <c r="D520" s="2" t="s">
        <v>4</v>
      </c>
      <c r="E520" s="4">
        <v>19.7</v>
      </c>
    </row>
    <row r="521" spans="3:5" x14ac:dyDescent="0.25">
      <c r="D521" s="2" t="s">
        <v>5</v>
      </c>
      <c r="E521" s="4">
        <v>18.600000000000001</v>
      </c>
    </row>
    <row r="522" spans="3:5" x14ac:dyDescent="0.25">
      <c r="D522" s="2" t="s">
        <v>6</v>
      </c>
      <c r="E522" s="4">
        <v>18.3</v>
      </c>
    </row>
    <row r="523" spans="3:5" x14ac:dyDescent="0.25">
      <c r="D523" s="2" t="s">
        <v>7</v>
      </c>
      <c r="E523" s="4">
        <v>18.5</v>
      </c>
    </row>
    <row r="524" spans="3:5" x14ac:dyDescent="0.25">
      <c r="D524" s="2" t="s">
        <v>8</v>
      </c>
      <c r="E524" s="4">
        <v>19.5</v>
      </c>
    </row>
    <row r="525" spans="3:5" x14ac:dyDescent="0.25">
      <c r="D525" s="2" t="s">
        <v>9</v>
      </c>
      <c r="E525" s="4">
        <v>20.5</v>
      </c>
    </row>
    <row r="526" spans="3:5" x14ac:dyDescent="0.25">
      <c r="D526" s="2" t="s">
        <v>10</v>
      </c>
      <c r="E526" s="4">
        <v>21.1</v>
      </c>
    </row>
    <row r="527" spans="3:5" x14ac:dyDescent="0.25">
      <c r="D527" s="2" t="s">
        <v>11</v>
      </c>
      <c r="E527" s="4">
        <v>20.8</v>
      </c>
    </row>
    <row r="528" spans="3:5" x14ac:dyDescent="0.25">
      <c r="D528" s="2" t="s">
        <v>12</v>
      </c>
      <c r="E528" s="4">
        <v>19.3</v>
      </c>
    </row>
    <row r="529" spans="2:5" x14ac:dyDescent="0.25">
      <c r="D529" s="2" t="s">
        <v>13</v>
      </c>
      <c r="E529" s="4">
        <v>19.3</v>
      </c>
    </row>
    <row r="530" spans="2:5" x14ac:dyDescent="0.25">
      <c r="D530" s="2" t="s">
        <v>14</v>
      </c>
      <c r="E530" s="4">
        <v>19.600000000000001</v>
      </c>
    </row>
    <row r="531" spans="2:5" x14ac:dyDescent="0.25">
      <c r="D531" s="2" t="s">
        <v>15</v>
      </c>
      <c r="E531" s="4">
        <v>20.7</v>
      </c>
    </row>
    <row r="532" spans="2:5" x14ac:dyDescent="0.25">
      <c r="B532" s="2" t="s">
        <v>26</v>
      </c>
      <c r="C532" s="2" t="s">
        <v>3</v>
      </c>
      <c r="D532" s="2" t="s">
        <v>4</v>
      </c>
      <c r="E532" s="4">
        <v>2.6</v>
      </c>
    </row>
    <row r="533" spans="2:5" x14ac:dyDescent="0.25">
      <c r="D533" s="2" t="s">
        <v>5</v>
      </c>
      <c r="E533" s="4">
        <v>2.7</v>
      </c>
    </row>
    <row r="534" spans="2:5" x14ac:dyDescent="0.25">
      <c r="D534" s="2" t="s">
        <v>6</v>
      </c>
      <c r="E534" s="4">
        <v>2.8</v>
      </c>
    </row>
    <row r="535" spans="2:5" x14ac:dyDescent="0.25">
      <c r="D535" s="2" t="s">
        <v>7</v>
      </c>
      <c r="E535" s="4">
        <v>2.7</v>
      </c>
    </row>
    <row r="536" spans="2:5" x14ac:dyDescent="0.25">
      <c r="D536" s="2" t="s">
        <v>8</v>
      </c>
      <c r="E536" s="4">
        <v>2.7</v>
      </c>
    </row>
    <row r="537" spans="2:5" x14ac:dyDescent="0.25">
      <c r="D537" s="2" t="s">
        <v>9</v>
      </c>
      <c r="E537" s="4">
        <v>2.7</v>
      </c>
    </row>
    <row r="538" spans="2:5" x14ac:dyDescent="0.25">
      <c r="D538" s="2" t="s">
        <v>10</v>
      </c>
      <c r="E538" s="4">
        <v>2.7</v>
      </c>
    </row>
    <row r="539" spans="2:5" x14ac:dyDescent="0.25">
      <c r="D539" s="2" t="s">
        <v>11</v>
      </c>
      <c r="E539" s="4">
        <v>2.8</v>
      </c>
    </row>
    <row r="540" spans="2:5" x14ac:dyDescent="0.25">
      <c r="D540" s="2" t="s">
        <v>12</v>
      </c>
      <c r="E540" s="4">
        <v>2.7</v>
      </c>
    </row>
    <row r="541" spans="2:5" x14ac:dyDescent="0.25">
      <c r="D541" s="2" t="s">
        <v>13</v>
      </c>
      <c r="E541" s="4">
        <v>2.6</v>
      </c>
    </row>
    <row r="542" spans="2:5" x14ac:dyDescent="0.25">
      <c r="D542" s="2" t="s">
        <v>14</v>
      </c>
      <c r="E542" s="4">
        <v>2.6</v>
      </c>
    </row>
    <row r="543" spans="2:5" x14ac:dyDescent="0.25">
      <c r="D543" s="2" t="s">
        <v>15</v>
      </c>
      <c r="E543" s="4">
        <v>2.6</v>
      </c>
    </row>
    <row r="544" spans="2:5" x14ac:dyDescent="0.25">
      <c r="C544" s="2" t="s">
        <v>16</v>
      </c>
      <c r="D544" s="2" t="s">
        <v>4</v>
      </c>
      <c r="E544" s="4">
        <v>0.2</v>
      </c>
    </row>
    <row r="545" spans="3:5" x14ac:dyDescent="0.25">
      <c r="D545" s="2" t="s">
        <v>5</v>
      </c>
      <c r="E545" s="4">
        <v>0.1</v>
      </c>
    </row>
    <row r="546" spans="3:5" x14ac:dyDescent="0.25">
      <c r="D546" s="2" t="s">
        <v>6</v>
      </c>
      <c r="E546" s="4">
        <v>0.1</v>
      </c>
    </row>
    <row r="547" spans="3:5" x14ac:dyDescent="0.25">
      <c r="D547" s="2" t="s">
        <v>7</v>
      </c>
      <c r="E547" s="4">
        <v>0.1</v>
      </c>
    </row>
    <row r="548" spans="3:5" x14ac:dyDescent="0.25">
      <c r="D548" s="2" t="s">
        <v>8</v>
      </c>
      <c r="E548" s="4">
        <v>0.1</v>
      </c>
    </row>
    <row r="549" spans="3:5" x14ac:dyDescent="0.25">
      <c r="D549" s="2" t="s">
        <v>9</v>
      </c>
      <c r="E549" s="4">
        <v>0.1</v>
      </c>
    </row>
    <row r="550" spans="3:5" x14ac:dyDescent="0.25">
      <c r="D550" s="2" t="s">
        <v>10</v>
      </c>
      <c r="E550" s="4">
        <v>0.1</v>
      </c>
    </row>
    <row r="551" spans="3:5" x14ac:dyDescent="0.25">
      <c r="D551" s="2" t="s">
        <v>11</v>
      </c>
      <c r="E551" s="4">
        <v>0.1</v>
      </c>
    </row>
    <row r="552" spans="3:5" x14ac:dyDescent="0.25">
      <c r="D552" s="2" t="s">
        <v>12</v>
      </c>
      <c r="E552" s="4">
        <v>0.1</v>
      </c>
    </row>
    <row r="553" spans="3:5" x14ac:dyDescent="0.25">
      <c r="D553" s="2" t="s">
        <v>13</v>
      </c>
      <c r="E553" s="4">
        <v>0.1</v>
      </c>
    </row>
    <row r="554" spans="3:5" x14ac:dyDescent="0.25">
      <c r="D554" s="2" t="s">
        <v>14</v>
      </c>
      <c r="E554" s="4">
        <v>0.1</v>
      </c>
    </row>
    <row r="555" spans="3:5" x14ac:dyDescent="0.25">
      <c r="D555" s="2" t="s">
        <v>15</v>
      </c>
      <c r="E555" s="4">
        <v>0.1</v>
      </c>
    </row>
    <row r="556" spans="3:5" x14ac:dyDescent="0.25">
      <c r="C556" s="2" t="s">
        <v>17</v>
      </c>
      <c r="D556" s="2" t="s">
        <v>4</v>
      </c>
      <c r="E556" s="4">
        <v>0.9</v>
      </c>
    </row>
    <row r="557" spans="3:5" x14ac:dyDescent="0.25">
      <c r="D557" s="2" t="s">
        <v>5</v>
      </c>
      <c r="E557" s="4">
        <v>0.8</v>
      </c>
    </row>
    <row r="558" spans="3:5" x14ac:dyDescent="0.25">
      <c r="D558" s="2" t="s">
        <v>6</v>
      </c>
      <c r="E558" s="4">
        <v>0.8</v>
      </c>
    </row>
    <row r="559" spans="3:5" x14ac:dyDescent="0.25">
      <c r="D559" s="2" t="s">
        <v>7</v>
      </c>
      <c r="E559" s="4">
        <v>0.8</v>
      </c>
    </row>
    <row r="560" spans="3:5" x14ac:dyDescent="0.25">
      <c r="D560" s="2" t="s">
        <v>8</v>
      </c>
      <c r="E560" s="4">
        <v>0.8</v>
      </c>
    </row>
    <row r="561" spans="3:5" x14ac:dyDescent="0.25">
      <c r="D561" s="2" t="s">
        <v>9</v>
      </c>
      <c r="E561" s="4">
        <v>0.8</v>
      </c>
    </row>
    <row r="562" spans="3:5" x14ac:dyDescent="0.25">
      <c r="D562" s="2" t="s">
        <v>10</v>
      </c>
      <c r="E562" s="4">
        <v>0.8</v>
      </c>
    </row>
    <row r="563" spans="3:5" x14ac:dyDescent="0.25">
      <c r="D563" s="2" t="s">
        <v>11</v>
      </c>
      <c r="E563" s="4">
        <v>0.7</v>
      </c>
    </row>
    <row r="564" spans="3:5" x14ac:dyDescent="0.25">
      <c r="D564" s="2" t="s">
        <v>12</v>
      </c>
      <c r="E564" s="4">
        <v>0.7</v>
      </c>
    </row>
    <row r="565" spans="3:5" x14ac:dyDescent="0.25">
      <c r="D565" s="2" t="s">
        <v>13</v>
      </c>
      <c r="E565" s="4">
        <v>0.8</v>
      </c>
    </row>
    <row r="566" spans="3:5" x14ac:dyDescent="0.25">
      <c r="D566" s="2" t="s">
        <v>14</v>
      </c>
      <c r="E566" s="4">
        <v>0.7</v>
      </c>
    </row>
    <row r="567" spans="3:5" x14ac:dyDescent="0.25">
      <c r="D567" s="2" t="s">
        <v>15</v>
      </c>
      <c r="E567" s="4">
        <v>0.7</v>
      </c>
    </row>
    <row r="568" spans="3:5" x14ac:dyDescent="0.25">
      <c r="C568" s="2" t="s">
        <v>18</v>
      </c>
      <c r="D568" s="2" t="s">
        <v>4</v>
      </c>
      <c r="E568" s="4">
        <v>0.4</v>
      </c>
    </row>
    <row r="569" spans="3:5" x14ac:dyDescent="0.25">
      <c r="D569" s="2" t="s">
        <v>5</v>
      </c>
      <c r="E569" s="4">
        <v>0.3</v>
      </c>
    </row>
    <row r="570" spans="3:5" x14ac:dyDescent="0.25">
      <c r="D570" s="2" t="s">
        <v>6</v>
      </c>
      <c r="E570" s="4">
        <v>0.3</v>
      </c>
    </row>
    <row r="571" spans="3:5" x14ac:dyDescent="0.25">
      <c r="D571" s="2" t="s">
        <v>7</v>
      </c>
      <c r="E571" s="4">
        <v>0.3</v>
      </c>
    </row>
    <row r="572" spans="3:5" x14ac:dyDescent="0.25">
      <c r="D572" s="2" t="s">
        <v>8</v>
      </c>
      <c r="E572" s="4">
        <v>0.3</v>
      </c>
    </row>
    <row r="573" spans="3:5" x14ac:dyDescent="0.25">
      <c r="D573" s="2" t="s">
        <v>9</v>
      </c>
      <c r="E573" s="4">
        <v>0.3</v>
      </c>
    </row>
    <row r="574" spans="3:5" x14ac:dyDescent="0.25">
      <c r="D574" s="2" t="s">
        <v>10</v>
      </c>
      <c r="E574" s="4">
        <v>0.2</v>
      </c>
    </row>
    <row r="575" spans="3:5" x14ac:dyDescent="0.25">
      <c r="D575" s="2" t="s">
        <v>11</v>
      </c>
      <c r="E575" s="4">
        <v>0.2</v>
      </c>
    </row>
    <row r="576" spans="3:5" x14ac:dyDescent="0.25">
      <c r="D576" s="2" t="s">
        <v>12</v>
      </c>
      <c r="E576" s="4">
        <v>0.2</v>
      </c>
    </row>
    <row r="577" spans="3:5" x14ac:dyDescent="0.25">
      <c r="D577" s="2" t="s">
        <v>13</v>
      </c>
      <c r="E577" s="4">
        <v>0.2</v>
      </c>
    </row>
    <row r="578" spans="3:5" x14ac:dyDescent="0.25">
      <c r="D578" s="2" t="s">
        <v>14</v>
      </c>
      <c r="E578" s="4">
        <v>0.2</v>
      </c>
    </row>
    <row r="579" spans="3:5" x14ac:dyDescent="0.25">
      <c r="D579" s="2" t="s">
        <v>15</v>
      </c>
      <c r="E579" s="4">
        <v>0.2</v>
      </c>
    </row>
    <row r="580" spans="3:5" x14ac:dyDescent="0.25">
      <c r="C580" s="2" t="s">
        <v>19</v>
      </c>
      <c r="D580" s="2" t="s">
        <v>4</v>
      </c>
      <c r="E580" s="4">
        <v>1.8</v>
      </c>
    </row>
    <row r="581" spans="3:5" x14ac:dyDescent="0.25">
      <c r="D581" s="2" t="s">
        <v>5</v>
      </c>
      <c r="E581" s="4">
        <v>1.6</v>
      </c>
    </row>
    <row r="582" spans="3:5" x14ac:dyDescent="0.25">
      <c r="D582" s="2" t="s">
        <v>6</v>
      </c>
      <c r="E582" s="4">
        <v>1.6</v>
      </c>
    </row>
    <row r="583" spans="3:5" x14ac:dyDescent="0.25">
      <c r="D583" s="2" t="s">
        <v>7</v>
      </c>
      <c r="E583" s="4">
        <v>1.6</v>
      </c>
    </row>
    <row r="584" spans="3:5" x14ac:dyDescent="0.25">
      <c r="D584" s="2" t="s">
        <v>8</v>
      </c>
      <c r="E584" s="4">
        <v>1.6</v>
      </c>
    </row>
    <row r="585" spans="3:5" x14ac:dyDescent="0.25">
      <c r="D585" s="2" t="s">
        <v>9</v>
      </c>
      <c r="E585" s="4">
        <v>1.7</v>
      </c>
    </row>
    <row r="586" spans="3:5" x14ac:dyDescent="0.25">
      <c r="D586" s="2" t="s">
        <v>10</v>
      </c>
      <c r="E586" s="4">
        <v>1.6</v>
      </c>
    </row>
    <row r="587" spans="3:5" x14ac:dyDescent="0.25">
      <c r="D587" s="2" t="s">
        <v>11</v>
      </c>
      <c r="E587" s="4">
        <v>1.3</v>
      </c>
    </row>
    <row r="588" spans="3:5" x14ac:dyDescent="0.25">
      <c r="D588" s="2" t="s">
        <v>12</v>
      </c>
      <c r="E588" s="4">
        <v>1.4</v>
      </c>
    </row>
    <row r="589" spans="3:5" x14ac:dyDescent="0.25">
      <c r="D589" s="2" t="s">
        <v>13</v>
      </c>
      <c r="E589" s="4">
        <v>1.4</v>
      </c>
    </row>
    <row r="590" spans="3:5" x14ac:dyDescent="0.25">
      <c r="D590" s="2" t="s">
        <v>14</v>
      </c>
      <c r="E590" s="4">
        <v>1.3</v>
      </c>
    </row>
    <row r="591" spans="3:5" x14ac:dyDescent="0.25">
      <c r="D591" s="2" t="s">
        <v>15</v>
      </c>
      <c r="E591" s="4">
        <v>1.4</v>
      </c>
    </row>
    <row r="592" spans="3:5" x14ac:dyDescent="0.25">
      <c r="C592" s="2" t="s">
        <v>20</v>
      </c>
      <c r="D592" s="2" t="s">
        <v>4</v>
      </c>
      <c r="E592" s="4">
        <v>0.7</v>
      </c>
    </row>
    <row r="593" spans="3:5" x14ac:dyDescent="0.25">
      <c r="D593" s="2" t="s">
        <v>5</v>
      </c>
      <c r="E593" s="4">
        <v>0.7</v>
      </c>
    </row>
    <row r="594" spans="3:5" x14ac:dyDescent="0.25">
      <c r="D594" s="2" t="s">
        <v>6</v>
      </c>
      <c r="E594" s="4">
        <v>0.6</v>
      </c>
    </row>
    <row r="595" spans="3:5" x14ac:dyDescent="0.25">
      <c r="D595" s="2" t="s">
        <v>7</v>
      </c>
      <c r="E595" s="4">
        <v>0.6</v>
      </c>
    </row>
    <row r="596" spans="3:5" x14ac:dyDescent="0.25">
      <c r="D596" s="2" t="s">
        <v>8</v>
      </c>
      <c r="E596" s="4">
        <v>0.6</v>
      </c>
    </row>
    <row r="597" spans="3:5" x14ac:dyDescent="0.25">
      <c r="D597" s="2" t="s">
        <v>9</v>
      </c>
      <c r="E597" s="4">
        <v>0.6</v>
      </c>
    </row>
    <row r="598" spans="3:5" x14ac:dyDescent="0.25">
      <c r="D598" s="2" t="s">
        <v>10</v>
      </c>
      <c r="E598" s="4">
        <v>0.6</v>
      </c>
    </row>
    <row r="599" spans="3:5" x14ac:dyDescent="0.25">
      <c r="D599" s="2" t="s">
        <v>11</v>
      </c>
      <c r="E599" s="4">
        <v>0.6</v>
      </c>
    </row>
    <row r="600" spans="3:5" x14ac:dyDescent="0.25">
      <c r="D600" s="2" t="s">
        <v>12</v>
      </c>
      <c r="E600" s="4">
        <v>0.5</v>
      </c>
    </row>
    <row r="601" spans="3:5" x14ac:dyDescent="0.25">
      <c r="D601" s="2" t="s">
        <v>13</v>
      </c>
      <c r="E601" s="4">
        <v>0.6</v>
      </c>
    </row>
    <row r="602" spans="3:5" x14ac:dyDescent="0.25">
      <c r="D602" s="2" t="s">
        <v>14</v>
      </c>
      <c r="E602" s="4">
        <v>0.6</v>
      </c>
    </row>
    <row r="603" spans="3:5" x14ac:dyDescent="0.25">
      <c r="D603" s="2" t="s">
        <v>15</v>
      </c>
      <c r="E603" s="4">
        <v>0.7</v>
      </c>
    </row>
    <row r="604" spans="3:5" x14ac:dyDescent="0.25">
      <c r="C604" s="2" t="s">
        <v>21</v>
      </c>
      <c r="D604" s="2" t="s">
        <v>4</v>
      </c>
      <c r="E604" s="4">
        <v>0.7</v>
      </c>
    </row>
    <row r="605" spans="3:5" x14ac:dyDescent="0.25">
      <c r="D605" s="2" t="s">
        <v>5</v>
      </c>
      <c r="E605" s="4">
        <v>0.6</v>
      </c>
    </row>
    <row r="606" spans="3:5" x14ac:dyDescent="0.25">
      <c r="D606" s="2" t="s">
        <v>6</v>
      </c>
      <c r="E606" s="4">
        <v>0.5</v>
      </c>
    </row>
    <row r="607" spans="3:5" x14ac:dyDescent="0.25">
      <c r="D607" s="2" t="s">
        <v>7</v>
      </c>
      <c r="E607" s="4">
        <v>0.5</v>
      </c>
    </row>
    <row r="608" spans="3:5" x14ac:dyDescent="0.25">
      <c r="D608" s="2" t="s">
        <v>8</v>
      </c>
      <c r="E608" s="4">
        <v>0.5</v>
      </c>
    </row>
    <row r="609" spans="3:5" x14ac:dyDescent="0.25">
      <c r="D609" s="2" t="s">
        <v>9</v>
      </c>
      <c r="E609" s="4">
        <v>0.5</v>
      </c>
    </row>
    <row r="610" spans="3:5" x14ac:dyDescent="0.25">
      <c r="D610" s="2" t="s">
        <v>10</v>
      </c>
      <c r="E610" s="4">
        <v>0.5</v>
      </c>
    </row>
    <row r="611" spans="3:5" x14ac:dyDescent="0.25">
      <c r="D611" s="2" t="s">
        <v>11</v>
      </c>
      <c r="E611" s="4">
        <v>0.5</v>
      </c>
    </row>
    <row r="612" spans="3:5" x14ac:dyDescent="0.25">
      <c r="D612" s="2" t="s">
        <v>12</v>
      </c>
      <c r="E612" s="4">
        <v>0.5</v>
      </c>
    </row>
    <row r="613" spans="3:5" x14ac:dyDescent="0.25">
      <c r="D613" s="2" t="s">
        <v>13</v>
      </c>
      <c r="E613" s="4">
        <v>0.6</v>
      </c>
    </row>
    <row r="614" spans="3:5" x14ac:dyDescent="0.25">
      <c r="D614" s="2" t="s">
        <v>14</v>
      </c>
      <c r="E614" s="4">
        <v>0.6</v>
      </c>
    </row>
    <row r="615" spans="3:5" x14ac:dyDescent="0.25">
      <c r="D615" s="2" t="s">
        <v>15</v>
      </c>
      <c r="E615" s="4">
        <v>0.6</v>
      </c>
    </row>
    <row r="616" spans="3:5" x14ac:dyDescent="0.25">
      <c r="C616" s="2" t="s">
        <v>22</v>
      </c>
      <c r="D616" s="2" t="s">
        <v>4</v>
      </c>
      <c r="E616" s="4">
        <v>5.0999999999999996</v>
      </c>
    </row>
    <row r="617" spans="3:5" x14ac:dyDescent="0.25">
      <c r="D617" s="2" t="s">
        <v>5</v>
      </c>
      <c r="E617" s="4">
        <v>5</v>
      </c>
    </row>
    <row r="618" spans="3:5" x14ac:dyDescent="0.25">
      <c r="D618" s="2" t="s">
        <v>6</v>
      </c>
      <c r="E618" s="4">
        <v>4.5</v>
      </c>
    </row>
    <row r="619" spans="3:5" x14ac:dyDescent="0.25">
      <c r="D619" s="2" t="s">
        <v>7</v>
      </c>
      <c r="E619" s="4">
        <v>4.5999999999999996</v>
      </c>
    </row>
    <row r="620" spans="3:5" x14ac:dyDescent="0.25">
      <c r="D620" s="2" t="s">
        <v>8</v>
      </c>
      <c r="E620" s="4">
        <v>4.8</v>
      </c>
    </row>
    <row r="621" spans="3:5" x14ac:dyDescent="0.25">
      <c r="D621" s="2" t="s">
        <v>9</v>
      </c>
      <c r="E621" s="4">
        <v>4.8</v>
      </c>
    </row>
    <row r="622" spans="3:5" x14ac:dyDescent="0.25">
      <c r="D622" s="2" t="s">
        <v>10</v>
      </c>
      <c r="E622" s="4">
        <v>4.7</v>
      </c>
    </row>
    <row r="623" spans="3:5" x14ac:dyDescent="0.25">
      <c r="D623" s="2" t="s">
        <v>11</v>
      </c>
      <c r="E623" s="4">
        <v>4.7</v>
      </c>
    </row>
    <row r="624" spans="3:5" x14ac:dyDescent="0.25">
      <c r="D624" s="2" t="s">
        <v>12</v>
      </c>
      <c r="E624" s="4">
        <v>4.3</v>
      </c>
    </row>
    <row r="625" spans="3:5" x14ac:dyDescent="0.25">
      <c r="D625" s="2" t="s">
        <v>13</v>
      </c>
      <c r="E625" s="4">
        <v>3.9</v>
      </c>
    </row>
    <row r="626" spans="3:5" x14ac:dyDescent="0.25">
      <c r="D626" s="2" t="s">
        <v>14</v>
      </c>
      <c r="E626" s="4">
        <v>3.8</v>
      </c>
    </row>
    <row r="627" spans="3:5" x14ac:dyDescent="0.25">
      <c r="D627" s="2" t="s">
        <v>15</v>
      </c>
      <c r="E627" s="4">
        <v>4.0999999999999996</v>
      </c>
    </row>
    <row r="628" spans="3:5" x14ac:dyDescent="0.25">
      <c r="C628" s="2" t="s">
        <v>23</v>
      </c>
      <c r="D628" s="2" t="s">
        <v>4</v>
      </c>
      <c r="E628" s="4">
        <v>0.8</v>
      </c>
    </row>
    <row r="629" spans="3:5" x14ac:dyDescent="0.25">
      <c r="D629" s="2" t="s">
        <v>5</v>
      </c>
      <c r="E629" s="4">
        <v>0.7</v>
      </c>
    </row>
    <row r="630" spans="3:5" x14ac:dyDescent="0.25">
      <c r="D630" s="2" t="s">
        <v>6</v>
      </c>
      <c r="E630" s="4">
        <v>0.7</v>
      </c>
    </row>
    <row r="631" spans="3:5" x14ac:dyDescent="0.25">
      <c r="D631" s="2" t="s">
        <v>7</v>
      </c>
      <c r="E631" s="4">
        <v>0.7</v>
      </c>
    </row>
    <row r="632" spans="3:5" x14ac:dyDescent="0.25">
      <c r="D632" s="2" t="s">
        <v>8</v>
      </c>
      <c r="E632" s="4">
        <v>0.7</v>
      </c>
    </row>
    <row r="633" spans="3:5" x14ac:dyDescent="0.25">
      <c r="D633" s="2" t="s">
        <v>9</v>
      </c>
      <c r="E633" s="4">
        <v>0.6</v>
      </c>
    </row>
    <row r="634" spans="3:5" x14ac:dyDescent="0.25">
      <c r="D634" s="2" t="s">
        <v>10</v>
      </c>
      <c r="E634" s="4">
        <v>0.9</v>
      </c>
    </row>
    <row r="635" spans="3:5" x14ac:dyDescent="0.25">
      <c r="D635" s="2" t="s">
        <v>11</v>
      </c>
      <c r="E635" s="4">
        <v>0.8</v>
      </c>
    </row>
    <row r="636" spans="3:5" x14ac:dyDescent="0.25">
      <c r="D636" s="2" t="s">
        <v>12</v>
      </c>
      <c r="E636" s="4">
        <v>0.6</v>
      </c>
    </row>
    <row r="637" spans="3:5" x14ac:dyDescent="0.25">
      <c r="D637" s="2" t="s">
        <v>13</v>
      </c>
      <c r="E637" s="4">
        <v>0.6</v>
      </c>
    </row>
    <row r="638" spans="3:5" x14ac:dyDescent="0.25">
      <c r="D638" s="2" t="s">
        <v>14</v>
      </c>
      <c r="E638" s="4">
        <v>0.5</v>
      </c>
    </row>
    <row r="639" spans="3:5" x14ac:dyDescent="0.25">
      <c r="D639" s="2" t="s">
        <v>15</v>
      </c>
      <c r="E639" s="4">
        <v>0.5</v>
      </c>
    </row>
    <row r="640" spans="3:5" x14ac:dyDescent="0.25">
      <c r="C640" s="2" t="s">
        <v>24</v>
      </c>
      <c r="D640" s="2" t="s">
        <v>4</v>
      </c>
      <c r="E640" s="4">
        <v>0.6</v>
      </c>
    </row>
    <row r="641" spans="3:5" x14ac:dyDescent="0.25">
      <c r="D641" s="2" t="s">
        <v>5</v>
      </c>
      <c r="E641" s="4">
        <v>0.6</v>
      </c>
    </row>
    <row r="642" spans="3:5" x14ac:dyDescent="0.25">
      <c r="D642" s="2" t="s">
        <v>6</v>
      </c>
      <c r="E642" s="4">
        <v>0.5</v>
      </c>
    </row>
    <row r="643" spans="3:5" x14ac:dyDescent="0.25">
      <c r="D643" s="2" t="s">
        <v>7</v>
      </c>
      <c r="E643" s="4">
        <v>0.5</v>
      </c>
    </row>
    <row r="644" spans="3:5" x14ac:dyDescent="0.25">
      <c r="D644" s="2" t="s">
        <v>8</v>
      </c>
      <c r="E644" s="4">
        <v>0.5</v>
      </c>
    </row>
    <row r="645" spans="3:5" x14ac:dyDescent="0.25">
      <c r="D645" s="2" t="s">
        <v>9</v>
      </c>
      <c r="E645" s="4">
        <v>0.5</v>
      </c>
    </row>
    <row r="646" spans="3:5" x14ac:dyDescent="0.25">
      <c r="D646" s="2" t="s">
        <v>10</v>
      </c>
      <c r="E646" s="4">
        <v>0.4</v>
      </c>
    </row>
    <row r="647" spans="3:5" x14ac:dyDescent="0.25">
      <c r="D647" s="2" t="s">
        <v>11</v>
      </c>
      <c r="E647" s="4">
        <v>0.5</v>
      </c>
    </row>
    <row r="648" spans="3:5" x14ac:dyDescent="0.25">
      <c r="D648" s="2" t="s">
        <v>12</v>
      </c>
      <c r="E648" s="4">
        <v>0.5</v>
      </c>
    </row>
    <row r="649" spans="3:5" x14ac:dyDescent="0.25">
      <c r="D649" s="2" t="s">
        <v>13</v>
      </c>
      <c r="E649" s="4">
        <v>0.5</v>
      </c>
    </row>
    <row r="650" spans="3:5" x14ac:dyDescent="0.25">
      <c r="D650" s="2" t="s">
        <v>14</v>
      </c>
      <c r="E650" s="4">
        <v>0.4</v>
      </c>
    </row>
    <row r="651" spans="3:5" x14ac:dyDescent="0.25">
      <c r="D651" s="2" t="s">
        <v>15</v>
      </c>
      <c r="E651" s="4">
        <v>0.5</v>
      </c>
    </row>
    <row r="652" spans="3:5" x14ac:dyDescent="0.25">
      <c r="C652" s="2" t="s">
        <v>25</v>
      </c>
      <c r="D652" s="2" t="s">
        <v>4</v>
      </c>
      <c r="E652" s="4">
        <v>0.4</v>
      </c>
    </row>
    <row r="653" spans="3:5" x14ac:dyDescent="0.25">
      <c r="D653" s="2" t="s">
        <v>5</v>
      </c>
      <c r="E653" s="4">
        <v>0.5</v>
      </c>
    </row>
    <row r="654" spans="3:5" x14ac:dyDescent="0.25">
      <c r="D654" s="2" t="s">
        <v>6</v>
      </c>
      <c r="E654" s="4">
        <v>0.5</v>
      </c>
    </row>
    <row r="655" spans="3:5" x14ac:dyDescent="0.25">
      <c r="D655" s="2" t="s">
        <v>7</v>
      </c>
      <c r="E655" s="4">
        <v>0.5</v>
      </c>
    </row>
    <row r="656" spans="3:5" x14ac:dyDescent="0.25">
      <c r="D656" s="2" t="s">
        <v>8</v>
      </c>
      <c r="E656" s="4">
        <v>0.4</v>
      </c>
    </row>
    <row r="657" spans="2:5" x14ac:dyDescent="0.25">
      <c r="D657" s="2" t="s">
        <v>9</v>
      </c>
      <c r="E657" s="4">
        <v>0.4</v>
      </c>
    </row>
    <row r="658" spans="2:5" x14ac:dyDescent="0.25">
      <c r="D658" s="2" t="s">
        <v>10</v>
      </c>
      <c r="E658" s="4">
        <v>0.4</v>
      </c>
    </row>
    <row r="659" spans="2:5" x14ac:dyDescent="0.25">
      <c r="D659" s="2" t="s">
        <v>11</v>
      </c>
      <c r="E659" s="4">
        <v>0.4</v>
      </c>
    </row>
    <row r="660" spans="2:5" x14ac:dyDescent="0.25">
      <c r="D660" s="2" t="s">
        <v>12</v>
      </c>
      <c r="E660" s="4">
        <v>0.4</v>
      </c>
    </row>
    <row r="661" spans="2:5" x14ac:dyDescent="0.25">
      <c r="D661" s="2" t="s">
        <v>13</v>
      </c>
      <c r="E661" s="4">
        <v>0.4</v>
      </c>
    </row>
    <row r="662" spans="2:5" x14ac:dyDescent="0.25">
      <c r="D662" s="2" t="s">
        <v>14</v>
      </c>
      <c r="E662" s="4">
        <v>0.4</v>
      </c>
    </row>
    <row r="663" spans="2:5" x14ac:dyDescent="0.25">
      <c r="D663" s="2" t="s">
        <v>15</v>
      </c>
      <c r="E663" s="4">
        <v>0.4</v>
      </c>
    </row>
    <row r="664" spans="2:5" x14ac:dyDescent="0.25">
      <c r="B664" s="2" t="s">
        <v>27</v>
      </c>
      <c r="C664" s="2" t="s">
        <v>3</v>
      </c>
      <c r="D664" s="2" t="s">
        <v>4</v>
      </c>
      <c r="E664" s="4">
        <v>0.5</v>
      </c>
    </row>
    <row r="665" spans="2:5" x14ac:dyDescent="0.25">
      <c r="D665" s="2" t="s">
        <v>5</v>
      </c>
      <c r="E665" s="4">
        <v>0.6</v>
      </c>
    </row>
    <row r="666" spans="2:5" x14ac:dyDescent="0.25">
      <c r="D666" s="2" t="s">
        <v>6</v>
      </c>
      <c r="E666" s="4">
        <v>0.6</v>
      </c>
    </row>
    <row r="667" spans="2:5" x14ac:dyDescent="0.25">
      <c r="D667" s="2" t="s">
        <v>7</v>
      </c>
      <c r="E667" s="4">
        <v>0.6</v>
      </c>
    </row>
    <row r="668" spans="2:5" x14ac:dyDescent="0.25">
      <c r="D668" s="2" t="s">
        <v>8</v>
      </c>
      <c r="E668" s="4">
        <v>0.6</v>
      </c>
    </row>
    <row r="669" spans="2:5" x14ac:dyDescent="0.25">
      <c r="D669" s="2" t="s">
        <v>9</v>
      </c>
      <c r="E669" s="4">
        <v>0.6</v>
      </c>
    </row>
    <row r="670" spans="2:5" x14ac:dyDescent="0.25">
      <c r="D670" s="2" t="s">
        <v>10</v>
      </c>
      <c r="E670" s="4">
        <v>0.6</v>
      </c>
    </row>
    <row r="671" spans="2:5" x14ac:dyDescent="0.25">
      <c r="D671" s="2" t="s">
        <v>11</v>
      </c>
      <c r="E671" s="4">
        <v>0.6</v>
      </c>
    </row>
    <row r="672" spans="2:5" x14ac:dyDescent="0.25">
      <c r="D672" s="2" t="s">
        <v>12</v>
      </c>
      <c r="E672" s="4">
        <v>0.6</v>
      </c>
    </row>
    <row r="673" spans="3:5" x14ac:dyDescent="0.25">
      <c r="D673" s="2" t="s">
        <v>13</v>
      </c>
      <c r="E673" s="4">
        <v>0.6</v>
      </c>
    </row>
    <row r="674" spans="3:5" x14ac:dyDescent="0.25">
      <c r="D674" s="2" t="s">
        <v>14</v>
      </c>
      <c r="E674" s="4">
        <v>0.6</v>
      </c>
    </row>
    <row r="675" spans="3:5" x14ac:dyDescent="0.25">
      <c r="D675" s="2" t="s">
        <v>15</v>
      </c>
      <c r="E675" s="4">
        <v>0.6</v>
      </c>
    </row>
    <row r="676" spans="3:5" x14ac:dyDescent="0.25">
      <c r="C676" s="2" t="s">
        <v>16</v>
      </c>
      <c r="D676" s="2" t="s">
        <v>4</v>
      </c>
      <c r="E676" s="4">
        <v>0.2</v>
      </c>
    </row>
    <row r="677" spans="3:5" x14ac:dyDescent="0.25">
      <c r="D677" s="2" t="s">
        <v>5</v>
      </c>
      <c r="E677" s="4">
        <v>0.1</v>
      </c>
    </row>
    <row r="678" spans="3:5" x14ac:dyDescent="0.25">
      <c r="D678" s="2" t="s">
        <v>6</v>
      </c>
      <c r="E678" s="4">
        <v>0.2</v>
      </c>
    </row>
    <row r="679" spans="3:5" x14ac:dyDescent="0.25">
      <c r="D679" s="2" t="s">
        <v>7</v>
      </c>
      <c r="E679" s="4">
        <v>0.2</v>
      </c>
    </row>
    <row r="680" spans="3:5" x14ac:dyDescent="0.25">
      <c r="D680" s="2" t="s">
        <v>8</v>
      </c>
      <c r="E680" s="4">
        <v>0.1</v>
      </c>
    </row>
    <row r="681" spans="3:5" x14ac:dyDescent="0.25">
      <c r="D681" s="2" t="s">
        <v>9</v>
      </c>
      <c r="E681" s="4">
        <v>0.1</v>
      </c>
    </row>
    <row r="682" spans="3:5" x14ac:dyDescent="0.25">
      <c r="D682" s="2" t="s">
        <v>10</v>
      </c>
      <c r="E682" s="4">
        <v>0.1</v>
      </c>
    </row>
    <row r="683" spans="3:5" x14ac:dyDescent="0.25">
      <c r="D683" s="2" t="s">
        <v>11</v>
      </c>
      <c r="E683" s="4">
        <v>0.1</v>
      </c>
    </row>
    <row r="684" spans="3:5" x14ac:dyDescent="0.25">
      <c r="D684" s="2" t="s">
        <v>12</v>
      </c>
      <c r="E684" s="4">
        <v>0.1</v>
      </c>
    </row>
    <row r="685" spans="3:5" x14ac:dyDescent="0.25">
      <c r="D685" s="2" t="s">
        <v>13</v>
      </c>
      <c r="E685" s="4">
        <v>0.1</v>
      </c>
    </row>
    <row r="686" spans="3:5" x14ac:dyDescent="0.25">
      <c r="D686" s="2" t="s">
        <v>14</v>
      </c>
      <c r="E686" s="4">
        <v>0.1</v>
      </c>
    </row>
    <row r="687" spans="3:5" x14ac:dyDescent="0.25">
      <c r="D687" s="2" t="s">
        <v>15</v>
      </c>
      <c r="E687" s="4">
        <v>0.1</v>
      </c>
    </row>
    <row r="688" spans="3:5" x14ac:dyDescent="0.25">
      <c r="C688" s="2" t="s">
        <v>17</v>
      </c>
      <c r="D688" s="2" t="s">
        <v>4</v>
      </c>
      <c r="E688" s="4">
        <v>0.5</v>
      </c>
    </row>
    <row r="689" spans="3:5" x14ac:dyDescent="0.25">
      <c r="D689" s="2" t="s">
        <v>5</v>
      </c>
      <c r="E689" s="4">
        <v>0.5</v>
      </c>
    </row>
    <row r="690" spans="3:5" x14ac:dyDescent="0.25">
      <c r="D690" s="2" t="s">
        <v>6</v>
      </c>
      <c r="E690" s="4">
        <v>0.4</v>
      </c>
    </row>
    <row r="691" spans="3:5" x14ac:dyDescent="0.25">
      <c r="D691" s="2" t="s">
        <v>7</v>
      </c>
      <c r="E691" s="4">
        <v>0.4</v>
      </c>
    </row>
    <row r="692" spans="3:5" x14ac:dyDescent="0.25">
      <c r="D692" s="2" t="s">
        <v>8</v>
      </c>
      <c r="E692" s="4">
        <v>0.4</v>
      </c>
    </row>
    <row r="693" spans="3:5" x14ac:dyDescent="0.25">
      <c r="D693" s="2" t="s">
        <v>9</v>
      </c>
      <c r="E693" s="4">
        <v>0.4</v>
      </c>
    </row>
    <row r="694" spans="3:5" x14ac:dyDescent="0.25">
      <c r="D694" s="2" t="s">
        <v>10</v>
      </c>
      <c r="E694" s="4">
        <v>0.4</v>
      </c>
    </row>
    <row r="695" spans="3:5" x14ac:dyDescent="0.25">
      <c r="D695" s="2" t="s">
        <v>11</v>
      </c>
      <c r="E695" s="4">
        <v>0.4</v>
      </c>
    </row>
    <row r="696" spans="3:5" x14ac:dyDescent="0.25">
      <c r="D696" s="2" t="s">
        <v>12</v>
      </c>
      <c r="E696" s="4">
        <v>0.4</v>
      </c>
    </row>
    <row r="697" spans="3:5" x14ac:dyDescent="0.25">
      <c r="D697" s="2" t="s">
        <v>13</v>
      </c>
      <c r="E697" s="4">
        <v>0.4</v>
      </c>
    </row>
    <row r="698" spans="3:5" x14ac:dyDescent="0.25">
      <c r="D698" s="2" t="s">
        <v>14</v>
      </c>
      <c r="E698" s="4">
        <v>0.4</v>
      </c>
    </row>
    <row r="699" spans="3:5" x14ac:dyDescent="0.25">
      <c r="D699" s="2" t="s">
        <v>15</v>
      </c>
      <c r="E699" s="4">
        <v>0.4</v>
      </c>
    </row>
    <row r="700" spans="3:5" x14ac:dyDescent="0.25">
      <c r="C700" s="2" t="s">
        <v>18</v>
      </c>
      <c r="D700" s="2" t="s">
        <v>4</v>
      </c>
      <c r="E700" s="4">
        <v>0.3</v>
      </c>
    </row>
    <row r="701" spans="3:5" x14ac:dyDescent="0.25">
      <c r="D701" s="2" t="s">
        <v>5</v>
      </c>
      <c r="E701" s="4">
        <v>0.2</v>
      </c>
    </row>
    <row r="702" spans="3:5" x14ac:dyDescent="0.25">
      <c r="D702" s="2" t="s">
        <v>6</v>
      </c>
      <c r="E702" s="4">
        <v>0.2</v>
      </c>
    </row>
    <row r="703" spans="3:5" x14ac:dyDescent="0.25">
      <c r="D703" s="2" t="s">
        <v>7</v>
      </c>
      <c r="E703" s="4">
        <v>0.2</v>
      </c>
    </row>
    <row r="704" spans="3:5" x14ac:dyDescent="0.25">
      <c r="D704" s="2" t="s">
        <v>8</v>
      </c>
      <c r="E704" s="4">
        <v>0.2</v>
      </c>
    </row>
    <row r="705" spans="3:5" x14ac:dyDescent="0.25">
      <c r="D705" s="2" t="s">
        <v>9</v>
      </c>
      <c r="E705" s="4">
        <v>0.2</v>
      </c>
    </row>
    <row r="706" spans="3:5" x14ac:dyDescent="0.25">
      <c r="D706" s="2" t="s">
        <v>10</v>
      </c>
      <c r="E706" s="4">
        <v>0.2</v>
      </c>
    </row>
    <row r="707" spans="3:5" x14ac:dyDescent="0.25">
      <c r="D707" s="2" t="s">
        <v>11</v>
      </c>
      <c r="E707" s="4">
        <v>0.2</v>
      </c>
    </row>
    <row r="708" spans="3:5" x14ac:dyDescent="0.25">
      <c r="D708" s="2" t="s">
        <v>12</v>
      </c>
      <c r="E708" s="4">
        <v>0.2</v>
      </c>
    </row>
    <row r="709" spans="3:5" x14ac:dyDescent="0.25">
      <c r="D709" s="2" t="s">
        <v>13</v>
      </c>
      <c r="E709" s="4">
        <v>0.2</v>
      </c>
    </row>
    <row r="710" spans="3:5" x14ac:dyDescent="0.25">
      <c r="D710" s="2" t="s">
        <v>14</v>
      </c>
      <c r="E710" s="4">
        <v>0.2</v>
      </c>
    </row>
    <row r="711" spans="3:5" x14ac:dyDescent="0.25">
      <c r="D711" s="2" t="s">
        <v>15</v>
      </c>
      <c r="E711" s="4">
        <v>0.2</v>
      </c>
    </row>
    <row r="712" spans="3:5" x14ac:dyDescent="0.25">
      <c r="C712" s="2" t="s">
        <v>19</v>
      </c>
      <c r="D712" s="2" t="s">
        <v>4</v>
      </c>
      <c r="E712" s="4">
        <v>1.5</v>
      </c>
    </row>
    <row r="713" spans="3:5" x14ac:dyDescent="0.25">
      <c r="D713" s="2" t="s">
        <v>5</v>
      </c>
      <c r="E713" s="4">
        <v>2</v>
      </c>
    </row>
    <row r="714" spans="3:5" x14ac:dyDescent="0.25">
      <c r="D714" s="2" t="s">
        <v>6</v>
      </c>
      <c r="E714" s="4">
        <v>2.1</v>
      </c>
    </row>
    <row r="715" spans="3:5" x14ac:dyDescent="0.25">
      <c r="D715" s="2" t="s">
        <v>7</v>
      </c>
      <c r="E715" s="4">
        <v>2.1</v>
      </c>
    </row>
    <row r="716" spans="3:5" x14ac:dyDescent="0.25">
      <c r="D716" s="2" t="s">
        <v>8</v>
      </c>
      <c r="E716" s="4">
        <v>1.7</v>
      </c>
    </row>
    <row r="717" spans="3:5" x14ac:dyDescent="0.25">
      <c r="D717" s="2" t="s">
        <v>9</v>
      </c>
      <c r="E717" s="4">
        <v>1.6</v>
      </c>
    </row>
    <row r="718" spans="3:5" x14ac:dyDescent="0.25">
      <c r="D718" s="2" t="s">
        <v>10</v>
      </c>
      <c r="E718" s="4">
        <v>1.6</v>
      </c>
    </row>
    <row r="719" spans="3:5" x14ac:dyDescent="0.25">
      <c r="D719" s="2" t="s">
        <v>11</v>
      </c>
      <c r="E719" s="4">
        <v>1.7</v>
      </c>
    </row>
    <row r="720" spans="3:5" x14ac:dyDescent="0.25">
      <c r="D720" s="2" t="s">
        <v>12</v>
      </c>
      <c r="E720" s="4">
        <v>1.7</v>
      </c>
    </row>
    <row r="721" spans="3:5" x14ac:dyDescent="0.25">
      <c r="D721" s="2" t="s">
        <v>13</v>
      </c>
      <c r="E721" s="4">
        <v>1.7</v>
      </c>
    </row>
    <row r="722" spans="3:5" x14ac:dyDescent="0.25">
      <c r="D722" s="2" t="s">
        <v>14</v>
      </c>
      <c r="E722" s="4">
        <v>1.8</v>
      </c>
    </row>
    <row r="723" spans="3:5" x14ac:dyDescent="0.25">
      <c r="D723" s="2" t="s">
        <v>15</v>
      </c>
      <c r="E723" s="4">
        <v>1.8</v>
      </c>
    </row>
    <row r="724" spans="3:5" x14ac:dyDescent="0.25">
      <c r="C724" s="2" t="s">
        <v>20</v>
      </c>
      <c r="D724" s="2" t="s">
        <v>4</v>
      </c>
      <c r="E724" s="4">
        <v>0.7</v>
      </c>
    </row>
    <row r="725" spans="3:5" x14ac:dyDescent="0.25">
      <c r="D725" s="2" t="s">
        <v>5</v>
      </c>
      <c r="E725" s="4">
        <v>0.7</v>
      </c>
    </row>
    <row r="726" spans="3:5" x14ac:dyDescent="0.25">
      <c r="D726" s="2" t="s">
        <v>6</v>
      </c>
      <c r="E726" s="4">
        <v>0.7</v>
      </c>
    </row>
    <row r="727" spans="3:5" x14ac:dyDescent="0.25">
      <c r="D727" s="2" t="s">
        <v>7</v>
      </c>
      <c r="E727" s="4">
        <v>0.7</v>
      </c>
    </row>
    <row r="728" spans="3:5" x14ac:dyDescent="0.25">
      <c r="D728" s="2" t="s">
        <v>8</v>
      </c>
      <c r="E728" s="4">
        <v>0.7</v>
      </c>
    </row>
    <row r="729" spans="3:5" x14ac:dyDescent="0.25">
      <c r="D729" s="2" t="s">
        <v>9</v>
      </c>
      <c r="E729" s="4">
        <v>0.7</v>
      </c>
    </row>
    <row r="730" spans="3:5" x14ac:dyDescent="0.25">
      <c r="D730" s="2" t="s">
        <v>10</v>
      </c>
      <c r="E730" s="4">
        <v>0.7</v>
      </c>
    </row>
    <row r="731" spans="3:5" x14ac:dyDescent="0.25">
      <c r="D731" s="2" t="s">
        <v>11</v>
      </c>
      <c r="E731" s="4">
        <v>0.8</v>
      </c>
    </row>
    <row r="732" spans="3:5" x14ac:dyDescent="0.25">
      <c r="D732" s="2" t="s">
        <v>12</v>
      </c>
      <c r="E732" s="4">
        <v>0.8</v>
      </c>
    </row>
    <row r="733" spans="3:5" x14ac:dyDescent="0.25">
      <c r="D733" s="2" t="s">
        <v>13</v>
      </c>
      <c r="E733" s="4">
        <v>0.8</v>
      </c>
    </row>
    <row r="734" spans="3:5" x14ac:dyDescent="0.25">
      <c r="D734" s="2" t="s">
        <v>14</v>
      </c>
      <c r="E734" s="4">
        <v>0.8</v>
      </c>
    </row>
    <row r="735" spans="3:5" x14ac:dyDescent="0.25">
      <c r="D735" s="2" t="s">
        <v>15</v>
      </c>
      <c r="E735" s="4">
        <v>0.8</v>
      </c>
    </row>
    <row r="736" spans="3:5" x14ac:dyDescent="0.25">
      <c r="C736" s="2" t="s">
        <v>21</v>
      </c>
      <c r="D736" s="2" t="s">
        <v>4</v>
      </c>
      <c r="E736" s="4">
        <v>0.8</v>
      </c>
    </row>
    <row r="737" spans="3:5" x14ac:dyDescent="0.25">
      <c r="D737" s="2" t="s">
        <v>5</v>
      </c>
      <c r="E737" s="4">
        <v>0.7</v>
      </c>
    </row>
    <row r="738" spans="3:5" x14ac:dyDescent="0.25">
      <c r="D738" s="2" t="s">
        <v>6</v>
      </c>
      <c r="E738" s="4">
        <v>0.5</v>
      </c>
    </row>
    <row r="739" spans="3:5" x14ac:dyDescent="0.25">
      <c r="D739" s="2" t="s">
        <v>7</v>
      </c>
      <c r="E739" s="4">
        <v>0.5</v>
      </c>
    </row>
    <row r="740" spans="3:5" x14ac:dyDescent="0.25">
      <c r="D740" s="2" t="s">
        <v>8</v>
      </c>
      <c r="E740" s="4">
        <v>0.4</v>
      </c>
    </row>
    <row r="741" spans="3:5" x14ac:dyDescent="0.25">
      <c r="D741" s="2" t="s">
        <v>9</v>
      </c>
      <c r="E741" s="4">
        <v>0.4</v>
      </c>
    </row>
    <row r="742" spans="3:5" x14ac:dyDescent="0.25">
      <c r="D742" s="2" t="s">
        <v>10</v>
      </c>
      <c r="E742" s="4">
        <v>0.4</v>
      </c>
    </row>
    <row r="743" spans="3:5" x14ac:dyDescent="0.25">
      <c r="D743" s="2" t="s">
        <v>11</v>
      </c>
      <c r="E743" s="4">
        <v>0.4</v>
      </c>
    </row>
    <row r="744" spans="3:5" x14ac:dyDescent="0.25">
      <c r="D744" s="2" t="s">
        <v>12</v>
      </c>
      <c r="E744" s="4">
        <v>0.4</v>
      </c>
    </row>
    <row r="745" spans="3:5" x14ac:dyDescent="0.25">
      <c r="D745" s="2" t="s">
        <v>13</v>
      </c>
      <c r="E745" s="4">
        <v>0.4</v>
      </c>
    </row>
    <row r="746" spans="3:5" x14ac:dyDescent="0.25">
      <c r="D746" s="2" t="s">
        <v>14</v>
      </c>
      <c r="E746" s="4">
        <v>0.4</v>
      </c>
    </row>
    <row r="747" spans="3:5" x14ac:dyDescent="0.25">
      <c r="D747" s="2" t="s">
        <v>15</v>
      </c>
      <c r="E747" s="4">
        <v>0.4</v>
      </c>
    </row>
    <row r="748" spans="3:5" x14ac:dyDescent="0.25">
      <c r="C748" s="2" t="s">
        <v>22</v>
      </c>
      <c r="D748" s="2" t="s">
        <v>4</v>
      </c>
      <c r="E748" s="4">
        <v>2.6</v>
      </c>
    </row>
    <row r="749" spans="3:5" x14ac:dyDescent="0.25">
      <c r="D749" s="2" t="s">
        <v>5</v>
      </c>
      <c r="E749" s="4">
        <v>2.4</v>
      </c>
    </row>
    <row r="750" spans="3:5" x14ac:dyDescent="0.25">
      <c r="D750" s="2" t="s">
        <v>6</v>
      </c>
      <c r="E750" s="4">
        <v>2.2000000000000002</v>
      </c>
    </row>
    <row r="751" spans="3:5" x14ac:dyDescent="0.25">
      <c r="D751" s="2" t="s">
        <v>7</v>
      </c>
      <c r="E751" s="4">
        <v>2.2999999999999998</v>
      </c>
    </row>
    <row r="752" spans="3:5" x14ac:dyDescent="0.25">
      <c r="D752" s="2" t="s">
        <v>8</v>
      </c>
      <c r="E752" s="4">
        <v>2.2999999999999998</v>
      </c>
    </row>
    <row r="753" spans="3:5" x14ac:dyDescent="0.25">
      <c r="D753" s="2" t="s">
        <v>9</v>
      </c>
      <c r="E753" s="4">
        <v>2.2999999999999998</v>
      </c>
    </row>
    <row r="754" spans="3:5" x14ac:dyDescent="0.25">
      <c r="D754" s="2" t="s">
        <v>10</v>
      </c>
      <c r="E754" s="4">
        <v>2.2000000000000002</v>
      </c>
    </row>
    <row r="755" spans="3:5" x14ac:dyDescent="0.25">
      <c r="D755" s="2" t="s">
        <v>11</v>
      </c>
      <c r="E755" s="4">
        <v>2.2000000000000002</v>
      </c>
    </row>
    <row r="756" spans="3:5" x14ac:dyDescent="0.25">
      <c r="D756" s="2" t="s">
        <v>12</v>
      </c>
      <c r="E756" s="4">
        <v>2.1</v>
      </c>
    </row>
    <row r="757" spans="3:5" x14ac:dyDescent="0.25">
      <c r="D757" s="2" t="s">
        <v>13</v>
      </c>
      <c r="E757" s="4">
        <v>2</v>
      </c>
    </row>
    <row r="758" spans="3:5" x14ac:dyDescent="0.25">
      <c r="D758" s="2" t="s">
        <v>14</v>
      </c>
      <c r="E758" s="4">
        <v>2.1</v>
      </c>
    </row>
    <row r="759" spans="3:5" x14ac:dyDescent="0.25">
      <c r="D759" s="2" t="s">
        <v>15</v>
      </c>
      <c r="E759" s="4">
        <v>2.2999999999999998</v>
      </c>
    </row>
    <row r="760" spans="3:5" x14ac:dyDescent="0.25">
      <c r="C760" s="2" t="s">
        <v>23</v>
      </c>
      <c r="D760" s="2" t="s">
        <v>4</v>
      </c>
      <c r="E760" s="4">
        <v>0.8</v>
      </c>
    </row>
    <row r="761" spans="3:5" x14ac:dyDescent="0.25">
      <c r="D761" s="2" t="s">
        <v>5</v>
      </c>
      <c r="E761" s="4">
        <v>0.7</v>
      </c>
    </row>
    <row r="762" spans="3:5" x14ac:dyDescent="0.25">
      <c r="D762" s="2" t="s">
        <v>6</v>
      </c>
      <c r="E762" s="4">
        <v>0.5</v>
      </c>
    </row>
    <row r="763" spans="3:5" x14ac:dyDescent="0.25">
      <c r="D763" s="2" t="s">
        <v>7</v>
      </c>
      <c r="E763" s="4">
        <v>0.5</v>
      </c>
    </row>
    <row r="764" spans="3:5" x14ac:dyDescent="0.25">
      <c r="D764" s="2" t="s">
        <v>8</v>
      </c>
      <c r="E764" s="4">
        <v>0.5</v>
      </c>
    </row>
    <row r="765" spans="3:5" x14ac:dyDescent="0.25">
      <c r="D765" s="2" t="s">
        <v>9</v>
      </c>
      <c r="E765" s="4">
        <v>0.5</v>
      </c>
    </row>
    <row r="766" spans="3:5" x14ac:dyDescent="0.25">
      <c r="D766" s="2" t="s">
        <v>10</v>
      </c>
      <c r="E766" s="4">
        <v>0.5</v>
      </c>
    </row>
    <row r="767" spans="3:5" x14ac:dyDescent="0.25">
      <c r="D767" s="2" t="s">
        <v>11</v>
      </c>
      <c r="E767" s="4">
        <v>0.4</v>
      </c>
    </row>
    <row r="768" spans="3:5" x14ac:dyDescent="0.25">
      <c r="D768" s="2" t="s">
        <v>12</v>
      </c>
      <c r="E768" s="4">
        <v>0.3</v>
      </c>
    </row>
    <row r="769" spans="3:5" x14ac:dyDescent="0.25">
      <c r="D769" s="2" t="s">
        <v>13</v>
      </c>
      <c r="E769" s="4">
        <v>0.2</v>
      </c>
    </row>
    <row r="770" spans="3:5" x14ac:dyDescent="0.25">
      <c r="D770" s="2" t="s">
        <v>14</v>
      </c>
      <c r="E770" s="4">
        <v>0.2</v>
      </c>
    </row>
    <row r="771" spans="3:5" x14ac:dyDescent="0.25">
      <c r="D771" s="2" t="s">
        <v>15</v>
      </c>
      <c r="E771" s="4">
        <v>0.3</v>
      </c>
    </row>
    <row r="772" spans="3:5" x14ac:dyDescent="0.25">
      <c r="C772" s="2" t="s">
        <v>24</v>
      </c>
      <c r="D772" s="2" t="s">
        <v>4</v>
      </c>
      <c r="E772" s="4">
        <v>0.2</v>
      </c>
    </row>
    <row r="773" spans="3:5" x14ac:dyDescent="0.25">
      <c r="D773" s="2" t="s">
        <v>5</v>
      </c>
      <c r="E773" s="4">
        <v>0.2</v>
      </c>
    </row>
    <row r="774" spans="3:5" x14ac:dyDescent="0.25">
      <c r="D774" s="2" t="s">
        <v>6</v>
      </c>
      <c r="E774" s="4">
        <v>0.2</v>
      </c>
    </row>
    <row r="775" spans="3:5" x14ac:dyDescent="0.25">
      <c r="D775" s="2" t="s">
        <v>7</v>
      </c>
      <c r="E775" s="4">
        <v>0.2</v>
      </c>
    </row>
    <row r="776" spans="3:5" x14ac:dyDescent="0.25">
      <c r="D776" s="2" t="s">
        <v>8</v>
      </c>
      <c r="E776" s="4">
        <v>0.2</v>
      </c>
    </row>
    <row r="777" spans="3:5" x14ac:dyDescent="0.25">
      <c r="D777" s="2" t="s">
        <v>9</v>
      </c>
      <c r="E777" s="4">
        <v>0.2</v>
      </c>
    </row>
    <row r="778" spans="3:5" x14ac:dyDescent="0.25">
      <c r="D778" s="2" t="s">
        <v>10</v>
      </c>
      <c r="E778" s="4">
        <v>0.2</v>
      </c>
    </row>
    <row r="779" spans="3:5" x14ac:dyDescent="0.25">
      <c r="D779" s="2" t="s">
        <v>11</v>
      </c>
      <c r="E779" s="4">
        <v>0.1</v>
      </c>
    </row>
    <row r="780" spans="3:5" x14ac:dyDescent="0.25">
      <c r="D780" s="2" t="s">
        <v>12</v>
      </c>
      <c r="E780" s="4">
        <v>0.1</v>
      </c>
    </row>
    <row r="781" spans="3:5" x14ac:dyDescent="0.25">
      <c r="D781" s="2" t="s">
        <v>13</v>
      </c>
      <c r="E781" s="4">
        <v>0.1</v>
      </c>
    </row>
    <row r="782" spans="3:5" x14ac:dyDescent="0.25">
      <c r="D782" s="2" t="s">
        <v>14</v>
      </c>
      <c r="E782" s="4">
        <v>0.2</v>
      </c>
    </row>
    <row r="783" spans="3:5" x14ac:dyDescent="0.25">
      <c r="D783" s="2" t="s">
        <v>15</v>
      </c>
      <c r="E783" s="4">
        <v>0.2</v>
      </c>
    </row>
    <row r="784" spans="3:5" x14ac:dyDescent="0.25">
      <c r="C784" s="2" t="s">
        <v>25</v>
      </c>
      <c r="D784" s="2" t="s">
        <v>4</v>
      </c>
      <c r="E784" s="4">
        <v>1</v>
      </c>
    </row>
    <row r="785" spans="1:5" x14ac:dyDescent="0.25">
      <c r="D785" s="2" t="s">
        <v>5</v>
      </c>
      <c r="E785" s="4">
        <v>1.1000000000000001</v>
      </c>
    </row>
    <row r="786" spans="1:5" x14ac:dyDescent="0.25">
      <c r="D786" s="2" t="s">
        <v>6</v>
      </c>
      <c r="E786" s="4">
        <v>1</v>
      </c>
    </row>
    <row r="787" spans="1:5" x14ac:dyDescent="0.25">
      <c r="D787" s="2" t="s">
        <v>7</v>
      </c>
      <c r="E787" s="4">
        <v>1.1000000000000001</v>
      </c>
    </row>
    <row r="788" spans="1:5" x14ac:dyDescent="0.25">
      <c r="D788" s="2" t="s">
        <v>8</v>
      </c>
      <c r="E788" s="4">
        <v>1</v>
      </c>
    </row>
    <row r="789" spans="1:5" x14ac:dyDescent="0.25">
      <c r="D789" s="2" t="s">
        <v>9</v>
      </c>
      <c r="E789" s="4">
        <v>1.1000000000000001</v>
      </c>
    </row>
    <row r="790" spans="1:5" x14ac:dyDescent="0.25">
      <c r="D790" s="2" t="s">
        <v>10</v>
      </c>
      <c r="E790" s="4">
        <v>1.2</v>
      </c>
    </row>
    <row r="791" spans="1:5" x14ac:dyDescent="0.25">
      <c r="D791" s="2" t="s">
        <v>11</v>
      </c>
      <c r="E791" s="4">
        <v>1.2</v>
      </c>
    </row>
    <row r="792" spans="1:5" x14ac:dyDescent="0.25">
      <c r="D792" s="2" t="s">
        <v>12</v>
      </c>
      <c r="E792" s="4">
        <v>1.1000000000000001</v>
      </c>
    </row>
    <row r="793" spans="1:5" x14ac:dyDescent="0.25">
      <c r="D793" s="2" t="s">
        <v>13</v>
      </c>
      <c r="E793" s="4">
        <v>1.1000000000000001</v>
      </c>
    </row>
    <row r="794" spans="1:5" x14ac:dyDescent="0.25">
      <c r="D794" s="2" t="s">
        <v>14</v>
      </c>
      <c r="E794" s="4">
        <v>1.2</v>
      </c>
    </row>
    <row r="795" spans="1:5" x14ac:dyDescent="0.25">
      <c r="D795" s="2" t="s">
        <v>15</v>
      </c>
      <c r="E795" s="4">
        <v>1.2</v>
      </c>
    </row>
    <row r="796" spans="1:5" x14ac:dyDescent="0.25">
      <c r="A796" s="2" t="s">
        <v>29</v>
      </c>
      <c r="B796" s="2" t="s">
        <v>2</v>
      </c>
      <c r="C796" s="2" t="s">
        <v>3</v>
      </c>
      <c r="D796" s="2" t="s">
        <v>4</v>
      </c>
      <c r="E796" s="3">
        <v>21308</v>
      </c>
    </row>
    <row r="797" spans="1:5" x14ac:dyDescent="0.25">
      <c r="D797" s="2" t="s">
        <v>5</v>
      </c>
      <c r="E797" s="3">
        <v>21810</v>
      </c>
    </row>
    <row r="798" spans="1:5" x14ac:dyDescent="0.25">
      <c r="D798" s="2" t="s">
        <v>6</v>
      </c>
      <c r="E798" s="3">
        <v>21885</v>
      </c>
    </row>
    <row r="799" spans="1:5" x14ac:dyDescent="0.25">
      <c r="D799" s="2" t="s">
        <v>7</v>
      </c>
      <c r="E799" s="3">
        <v>22840</v>
      </c>
    </row>
    <row r="800" spans="1:5" x14ac:dyDescent="0.25">
      <c r="D800" s="2" t="s">
        <v>8</v>
      </c>
      <c r="E800" s="3">
        <v>24265</v>
      </c>
    </row>
    <row r="801" spans="3:5" x14ac:dyDescent="0.25">
      <c r="D801" s="2" t="s">
        <v>9</v>
      </c>
      <c r="E801" s="3">
        <v>25113</v>
      </c>
    </row>
    <row r="802" spans="3:5" x14ac:dyDescent="0.25">
      <c r="D802" s="2" t="s">
        <v>10</v>
      </c>
      <c r="E802" s="3">
        <v>25829</v>
      </c>
    </row>
    <row r="803" spans="3:5" x14ac:dyDescent="0.25">
      <c r="D803" s="2" t="s">
        <v>11</v>
      </c>
      <c r="E803" s="3">
        <v>26443</v>
      </c>
    </row>
    <row r="804" spans="3:5" x14ac:dyDescent="0.25">
      <c r="D804" s="2" t="s">
        <v>12</v>
      </c>
      <c r="E804" s="3">
        <v>27310</v>
      </c>
    </row>
    <row r="805" spans="3:5" x14ac:dyDescent="0.25">
      <c r="D805" s="2" t="s">
        <v>13</v>
      </c>
      <c r="E805" s="3">
        <v>28125</v>
      </c>
    </row>
    <row r="806" spans="3:5" x14ac:dyDescent="0.25">
      <c r="D806" s="2" t="s">
        <v>14</v>
      </c>
      <c r="E806" s="3">
        <v>28944</v>
      </c>
    </row>
    <row r="807" spans="3:5" x14ac:dyDescent="0.25">
      <c r="D807" s="2" t="s">
        <v>15</v>
      </c>
      <c r="E807" s="3">
        <v>29897</v>
      </c>
    </row>
    <row r="808" spans="3:5" x14ac:dyDescent="0.25">
      <c r="C808" s="2" t="s">
        <v>16</v>
      </c>
      <c r="D808" s="2" t="s">
        <v>4</v>
      </c>
      <c r="E808" s="3">
        <v>1771</v>
      </c>
    </row>
    <row r="809" spans="3:5" x14ac:dyDescent="0.25">
      <c r="D809" s="2" t="s">
        <v>5</v>
      </c>
      <c r="E809" s="3">
        <v>1585</v>
      </c>
    </row>
    <row r="810" spans="3:5" x14ac:dyDescent="0.25">
      <c r="D810" s="2" t="s">
        <v>6</v>
      </c>
      <c r="E810" s="3">
        <v>1569</v>
      </c>
    </row>
    <row r="811" spans="3:5" x14ac:dyDescent="0.25">
      <c r="D811" s="2" t="s">
        <v>7</v>
      </c>
      <c r="E811" s="3">
        <v>1655</v>
      </c>
    </row>
    <row r="812" spans="3:5" x14ac:dyDescent="0.25">
      <c r="D812" s="2" t="s">
        <v>8</v>
      </c>
      <c r="E812" s="3">
        <v>1650</v>
      </c>
    </row>
    <row r="813" spans="3:5" x14ac:dyDescent="0.25">
      <c r="D813" s="2" t="s">
        <v>9</v>
      </c>
      <c r="E813" s="3">
        <v>1659</v>
      </c>
    </row>
    <row r="814" spans="3:5" x14ac:dyDescent="0.25">
      <c r="D814" s="2" t="s">
        <v>10</v>
      </c>
      <c r="E814" s="3">
        <v>1673</v>
      </c>
    </row>
    <row r="815" spans="3:5" x14ac:dyDescent="0.25">
      <c r="D815" s="2" t="s">
        <v>11</v>
      </c>
      <c r="E815" s="3">
        <v>1713</v>
      </c>
    </row>
    <row r="816" spans="3:5" x14ac:dyDescent="0.25">
      <c r="D816" s="2" t="s">
        <v>12</v>
      </c>
      <c r="E816" s="3">
        <v>1790</v>
      </c>
    </row>
    <row r="817" spans="3:5" x14ac:dyDescent="0.25">
      <c r="D817" s="2" t="s">
        <v>13</v>
      </c>
      <c r="E817" s="3">
        <v>1914</v>
      </c>
    </row>
    <row r="818" spans="3:5" x14ac:dyDescent="0.25">
      <c r="D818" s="2" t="s">
        <v>14</v>
      </c>
      <c r="E818" s="3">
        <v>2164</v>
      </c>
    </row>
    <row r="819" spans="3:5" x14ac:dyDescent="0.25">
      <c r="D819" s="2" t="s">
        <v>15</v>
      </c>
      <c r="E819" s="3">
        <v>2253</v>
      </c>
    </row>
    <row r="820" spans="3:5" x14ac:dyDescent="0.25">
      <c r="C820" s="2" t="s">
        <v>17</v>
      </c>
      <c r="D820" s="2" t="s">
        <v>4</v>
      </c>
      <c r="E820" s="3">
        <v>8570</v>
      </c>
    </row>
    <row r="821" spans="3:5" x14ac:dyDescent="0.25">
      <c r="D821" s="2" t="s">
        <v>5</v>
      </c>
      <c r="E821" s="3">
        <v>7793</v>
      </c>
    </row>
    <row r="822" spans="3:5" x14ac:dyDescent="0.25">
      <c r="D822" s="2" t="s">
        <v>6</v>
      </c>
      <c r="E822" s="3">
        <v>7801</v>
      </c>
    </row>
    <row r="823" spans="3:5" x14ac:dyDescent="0.25">
      <c r="D823" s="2" t="s">
        <v>7</v>
      </c>
      <c r="E823" s="3">
        <v>8055</v>
      </c>
    </row>
    <row r="824" spans="3:5" x14ac:dyDescent="0.25">
      <c r="D824" s="2" t="s">
        <v>8</v>
      </c>
      <c r="E824" s="3">
        <v>7754</v>
      </c>
    </row>
    <row r="825" spans="3:5" x14ac:dyDescent="0.25">
      <c r="D825" s="2" t="s">
        <v>9</v>
      </c>
      <c r="E825" s="3">
        <v>7620</v>
      </c>
    </row>
    <row r="826" spans="3:5" x14ac:dyDescent="0.25">
      <c r="D826" s="2" t="s">
        <v>10</v>
      </c>
      <c r="E826" s="3">
        <v>7541</v>
      </c>
    </row>
    <row r="827" spans="3:5" x14ac:dyDescent="0.25">
      <c r="D827" s="2" t="s">
        <v>11</v>
      </c>
      <c r="E827" s="3">
        <v>7827</v>
      </c>
    </row>
    <row r="828" spans="3:5" x14ac:dyDescent="0.25">
      <c r="D828" s="2" t="s">
        <v>12</v>
      </c>
      <c r="E828" s="3">
        <v>8174</v>
      </c>
    </row>
    <row r="829" spans="3:5" x14ac:dyDescent="0.25">
      <c r="D829" s="2" t="s">
        <v>13</v>
      </c>
      <c r="E829" s="3">
        <v>8767</v>
      </c>
    </row>
    <row r="830" spans="3:5" x14ac:dyDescent="0.25">
      <c r="D830" s="2" t="s">
        <v>14</v>
      </c>
      <c r="E830" s="3">
        <v>9045</v>
      </c>
    </row>
    <row r="831" spans="3:5" x14ac:dyDescent="0.25">
      <c r="D831" s="2" t="s">
        <v>15</v>
      </c>
      <c r="E831" s="3">
        <v>9330</v>
      </c>
    </row>
    <row r="832" spans="3:5" x14ac:dyDescent="0.25">
      <c r="C832" s="2" t="s">
        <v>18</v>
      </c>
      <c r="D832" s="2" t="s">
        <v>4</v>
      </c>
      <c r="E832" s="3">
        <v>3640</v>
      </c>
    </row>
    <row r="833" spans="3:5" x14ac:dyDescent="0.25">
      <c r="D833" s="2" t="s">
        <v>5</v>
      </c>
      <c r="E833" s="3">
        <v>3363</v>
      </c>
    </row>
    <row r="834" spans="3:5" x14ac:dyDescent="0.25">
      <c r="D834" s="2" t="s">
        <v>6</v>
      </c>
      <c r="E834" s="3">
        <v>3275</v>
      </c>
    </row>
    <row r="835" spans="3:5" x14ac:dyDescent="0.25">
      <c r="D835" s="2" t="s">
        <v>7</v>
      </c>
      <c r="E835" s="3">
        <v>3240</v>
      </c>
    </row>
    <row r="836" spans="3:5" x14ac:dyDescent="0.25">
      <c r="D836" s="2" t="s">
        <v>8</v>
      </c>
      <c r="E836" s="3">
        <v>3263</v>
      </c>
    </row>
    <row r="837" spans="3:5" x14ac:dyDescent="0.25">
      <c r="D837" s="2" t="s">
        <v>9</v>
      </c>
      <c r="E837" s="3">
        <v>3183</v>
      </c>
    </row>
    <row r="838" spans="3:5" x14ac:dyDescent="0.25">
      <c r="D838" s="2" t="s">
        <v>10</v>
      </c>
      <c r="E838" s="3">
        <v>3027</v>
      </c>
    </row>
    <row r="839" spans="3:5" x14ac:dyDescent="0.25">
      <c r="D839" s="2" t="s">
        <v>11</v>
      </c>
      <c r="E839" s="3">
        <v>2979</v>
      </c>
    </row>
    <row r="840" spans="3:5" x14ac:dyDescent="0.25">
      <c r="D840" s="2" t="s">
        <v>12</v>
      </c>
      <c r="E840" s="3">
        <v>2715</v>
      </c>
    </row>
    <row r="841" spans="3:5" x14ac:dyDescent="0.25">
      <c r="D841" s="2" t="s">
        <v>13</v>
      </c>
      <c r="E841" s="3">
        <v>2748</v>
      </c>
    </row>
    <row r="842" spans="3:5" x14ac:dyDescent="0.25">
      <c r="D842" s="2" t="s">
        <v>14</v>
      </c>
      <c r="E842" s="3">
        <v>2690</v>
      </c>
    </row>
    <row r="843" spans="3:5" x14ac:dyDescent="0.25">
      <c r="D843" s="2" t="s">
        <v>15</v>
      </c>
      <c r="E843" s="3">
        <v>2704</v>
      </c>
    </row>
    <row r="844" spans="3:5" x14ac:dyDescent="0.25">
      <c r="C844" s="2" t="s">
        <v>19</v>
      </c>
      <c r="D844" s="2" t="s">
        <v>4</v>
      </c>
      <c r="E844" s="3">
        <v>10086</v>
      </c>
    </row>
    <row r="845" spans="3:5" x14ac:dyDescent="0.25">
      <c r="D845" s="2" t="s">
        <v>5</v>
      </c>
      <c r="E845" s="3">
        <v>9299</v>
      </c>
    </row>
    <row r="846" spans="3:5" x14ac:dyDescent="0.25">
      <c r="D846" s="2" t="s">
        <v>6</v>
      </c>
      <c r="E846" s="3">
        <v>9859</v>
      </c>
    </row>
    <row r="847" spans="3:5" x14ac:dyDescent="0.25">
      <c r="D847" s="2" t="s">
        <v>7</v>
      </c>
      <c r="E847" s="3">
        <v>10190</v>
      </c>
    </row>
    <row r="848" spans="3:5" x14ac:dyDescent="0.25">
      <c r="D848" s="2" t="s">
        <v>8</v>
      </c>
      <c r="E848" s="3">
        <v>9866</v>
      </c>
    </row>
    <row r="849" spans="3:5" x14ac:dyDescent="0.25">
      <c r="D849" s="2" t="s">
        <v>9</v>
      </c>
      <c r="E849" s="3">
        <v>10592</v>
      </c>
    </row>
    <row r="850" spans="3:5" x14ac:dyDescent="0.25">
      <c r="D850" s="2" t="s">
        <v>10</v>
      </c>
      <c r="E850" s="3">
        <v>10559</v>
      </c>
    </row>
    <row r="851" spans="3:5" x14ac:dyDescent="0.25">
      <c r="D851" s="2" t="s">
        <v>11</v>
      </c>
      <c r="E851" s="3">
        <v>10743</v>
      </c>
    </row>
    <row r="852" spans="3:5" x14ac:dyDescent="0.25">
      <c r="D852" s="2" t="s">
        <v>12</v>
      </c>
      <c r="E852" s="3">
        <v>11146</v>
      </c>
    </row>
    <row r="853" spans="3:5" x14ac:dyDescent="0.25">
      <c r="D853" s="2" t="s">
        <v>13</v>
      </c>
      <c r="E853" s="3">
        <v>11416</v>
      </c>
    </row>
    <row r="854" spans="3:5" x14ac:dyDescent="0.25">
      <c r="D854" s="2" t="s">
        <v>14</v>
      </c>
      <c r="E854" s="3">
        <v>11914</v>
      </c>
    </row>
    <row r="855" spans="3:5" x14ac:dyDescent="0.25">
      <c r="D855" s="2" t="s">
        <v>15</v>
      </c>
      <c r="E855" s="3">
        <v>12470</v>
      </c>
    </row>
    <row r="856" spans="3:5" x14ac:dyDescent="0.25">
      <c r="C856" s="2" t="s">
        <v>20</v>
      </c>
      <c r="D856" s="2" t="s">
        <v>4</v>
      </c>
      <c r="E856" s="3">
        <v>8028</v>
      </c>
    </row>
    <row r="857" spans="3:5" x14ac:dyDescent="0.25">
      <c r="D857" s="2" t="s">
        <v>5</v>
      </c>
      <c r="E857" s="3">
        <v>7397</v>
      </c>
    </row>
    <row r="858" spans="3:5" x14ac:dyDescent="0.25">
      <c r="D858" s="2" t="s">
        <v>6</v>
      </c>
      <c r="E858" s="3">
        <v>7249</v>
      </c>
    </row>
    <row r="859" spans="3:5" x14ac:dyDescent="0.25">
      <c r="D859" s="2" t="s">
        <v>7</v>
      </c>
      <c r="E859" s="3">
        <v>7680</v>
      </c>
    </row>
    <row r="860" spans="3:5" x14ac:dyDescent="0.25">
      <c r="D860" s="2" t="s">
        <v>8</v>
      </c>
      <c r="E860" s="3">
        <v>8073</v>
      </c>
    </row>
    <row r="861" spans="3:5" x14ac:dyDescent="0.25">
      <c r="D861" s="2" t="s">
        <v>9</v>
      </c>
      <c r="E861" s="3">
        <v>8242</v>
      </c>
    </row>
    <row r="862" spans="3:5" x14ac:dyDescent="0.25">
      <c r="D862" s="2" t="s">
        <v>10</v>
      </c>
      <c r="E862" s="3">
        <v>8485</v>
      </c>
    </row>
    <row r="863" spans="3:5" x14ac:dyDescent="0.25">
      <c r="D863" s="2" t="s">
        <v>11</v>
      </c>
      <c r="E863" s="3">
        <v>8658</v>
      </c>
    </row>
    <row r="864" spans="3:5" x14ac:dyDescent="0.25">
      <c r="D864" s="2" t="s">
        <v>12</v>
      </c>
      <c r="E864" s="3">
        <v>8974</v>
      </c>
    </row>
    <row r="865" spans="3:5" x14ac:dyDescent="0.25">
      <c r="D865" s="2" t="s">
        <v>13</v>
      </c>
      <c r="E865" s="3">
        <v>9447</v>
      </c>
    </row>
    <row r="866" spans="3:5" x14ac:dyDescent="0.25">
      <c r="D866" s="2" t="s">
        <v>14</v>
      </c>
      <c r="E866" s="3">
        <v>9923</v>
      </c>
    </row>
    <row r="867" spans="3:5" x14ac:dyDescent="0.25">
      <c r="D867" s="2" t="s">
        <v>15</v>
      </c>
      <c r="E867" s="3">
        <v>10112</v>
      </c>
    </row>
    <row r="868" spans="3:5" x14ac:dyDescent="0.25">
      <c r="C868" s="2" t="s">
        <v>21</v>
      </c>
      <c r="D868" s="2" t="s">
        <v>4</v>
      </c>
      <c r="E868" s="3">
        <v>7263</v>
      </c>
    </row>
    <row r="869" spans="3:5" x14ac:dyDescent="0.25">
      <c r="D869" s="2" t="s">
        <v>5</v>
      </c>
      <c r="E869" s="3">
        <v>6752</v>
      </c>
    </row>
    <row r="870" spans="3:5" x14ac:dyDescent="0.25">
      <c r="D870" s="2" t="s">
        <v>6</v>
      </c>
      <c r="E870" s="3">
        <v>6168</v>
      </c>
    </row>
    <row r="871" spans="3:5" x14ac:dyDescent="0.25">
      <c r="D871" s="2" t="s">
        <v>7</v>
      </c>
      <c r="E871" s="3">
        <v>6396</v>
      </c>
    </row>
    <row r="872" spans="3:5" x14ac:dyDescent="0.25">
      <c r="D872" s="2" t="s">
        <v>8</v>
      </c>
      <c r="E872" s="3">
        <v>6350</v>
      </c>
    </row>
    <row r="873" spans="3:5" x14ac:dyDescent="0.25">
      <c r="D873" s="2" t="s">
        <v>9</v>
      </c>
      <c r="E873" s="3">
        <v>6232</v>
      </c>
    </row>
    <row r="874" spans="3:5" x14ac:dyDescent="0.25">
      <c r="D874" s="2" t="s">
        <v>10</v>
      </c>
      <c r="E874" s="3">
        <v>6524</v>
      </c>
    </row>
    <row r="875" spans="3:5" x14ac:dyDescent="0.25">
      <c r="D875" s="2" t="s">
        <v>11</v>
      </c>
      <c r="E875" s="3">
        <v>6954</v>
      </c>
    </row>
    <row r="876" spans="3:5" x14ac:dyDescent="0.25">
      <c r="D876" s="2" t="s">
        <v>12</v>
      </c>
      <c r="E876" s="3">
        <v>7526</v>
      </c>
    </row>
    <row r="877" spans="3:5" x14ac:dyDescent="0.25">
      <c r="D877" s="2" t="s">
        <v>13</v>
      </c>
      <c r="E877" s="3">
        <v>7843</v>
      </c>
    </row>
    <row r="878" spans="3:5" x14ac:dyDescent="0.25">
      <c r="D878" s="2" t="s">
        <v>14</v>
      </c>
      <c r="E878" s="3">
        <v>8256</v>
      </c>
    </row>
    <row r="879" spans="3:5" x14ac:dyDescent="0.25">
      <c r="D879" s="2" t="s">
        <v>15</v>
      </c>
      <c r="E879" s="3">
        <v>8640</v>
      </c>
    </row>
    <row r="880" spans="3:5" x14ac:dyDescent="0.25">
      <c r="C880" s="2" t="s">
        <v>22</v>
      </c>
      <c r="D880" s="2" t="s">
        <v>4</v>
      </c>
      <c r="E880" s="3">
        <v>34629</v>
      </c>
    </row>
    <row r="881" spans="3:5" x14ac:dyDescent="0.25">
      <c r="D881" s="2" t="s">
        <v>5</v>
      </c>
      <c r="E881" s="3">
        <v>35696</v>
      </c>
    </row>
    <row r="882" spans="3:5" x14ac:dyDescent="0.25">
      <c r="D882" s="2" t="s">
        <v>6</v>
      </c>
      <c r="E882" s="3">
        <v>34276</v>
      </c>
    </row>
    <row r="883" spans="3:5" x14ac:dyDescent="0.25">
      <c r="D883" s="2" t="s">
        <v>7</v>
      </c>
      <c r="E883" s="3">
        <v>36031</v>
      </c>
    </row>
    <row r="884" spans="3:5" x14ac:dyDescent="0.25">
      <c r="D884" s="2" t="s">
        <v>8</v>
      </c>
      <c r="E884" s="3">
        <v>39762</v>
      </c>
    </row>
    <row r="885" spans="3:5" x14ac:dyDescent="0.25">
      <c r="D885" s="2" t="s">
        <v>9</v>
      </c>
      <c r="E885" s="3">
        <v>42584</v>
      </c>
    </row>
    <row r="886" spans="3:5" x14ac:dyDescent="0.25">
      <c r="D886" s="2" t="s">
        <v>10</v>
      </c>
      <c r="E886" s="3">
        <v>45445</v>
      </c>
    </row>
    <row r="887" spans="3:5" x14ac:dyDescent="0.25">
      <c r="D887" s="2" t="s">
        <v>11</v>
      </c>
      <c r="E887" s="3">
        <v>45187</v>
      </c>
    </row>
    <row r="888" spans="3:5" x14ac:dyDescent="0.25">
      <c r="D888" s="2" t="s">
        <v>12</v>
      </c>
      <c r="E888" s="3">
        <v>41882</v>
      </c>
    </row>
    <row r="889" spans="3:5" x14ac:dyDescent="0.25">
      <c r="D889" s="2" t="s">
        <v>13</v>
      </c>
      <c r="E889" s="3">
        <v>39883</v>
      </c>
    </row>
    <row r="890" spans="3:5" x14ac:dyDescent="0.25">
      <c r="D890" s="2" t="s">
        <v>14</v>
      </c>
      <c r="E890" s="3">
        <v>41026</v>
      </c>
    </row>
    <row r="891" spans="3:5" x14ac:dyDescent="0.25">
      <c r="D891" s="2" t="s">
        <v>15</v>
      </c>
      <c r="E891" s="3">
        <v>44538</v>
      </c>
    </row>
    <row r="892" spans="3:5" x14ac:dyDescent="0.25">
      <c r="C892" s="2" t="s">
        <v>23</v>
      </c>
      <c r="D892" s="2" t="s">
        <v>4</v>
      </c>
      <c r="E892" s="3">
        <v>20371</v>
      </c>
    </row>
    <row r="893" spans="3:5" x14ac:dyDescent="0.25">
      <c r="D893" s="2" t="s">
        <v>5</v>
      </c>
      <c r="E893" s="3">
        <v>18129</v>
      </c>
    </row>
    <row r="894" spans="3:5" x14ac:dyDescent="0.25">
      <c r="D894" s="2" t="s">
        <v>6</v>
      </c>
      <c r="E894" s="3">
        <v>17050</v>
      </c>
    </row>
    <row r="895" spans="3:5" x14ac:dyDescent="0.25">
      <c r="D895" s="2" t="s">
        <v>7</v>
      </c>
      <c r="E895" s="3">
        <v>17722</v>
      </c>
    </row>
    <row r="896" spans="3:5" x14ac:dyDescent="0.25">
      <c r="D896" s="2" t="s">
        <v>8</v>
      </c>
      <c r="E896" s="3">
        <v>19608</v>
      </c>
    </row>
    <row r="897" spans="3:5" x14ac:dyDescent="0.25">
      <c r="D897" s="2" t="s">
        <v>9</v>
      </c>
      <c r="E897" s="3">
        <v>21026</v>
      </c>
    </row>
    <row r="898" spans="3:5" x14ac:dyDescent="0.25">
      <c r="D898" s="2" t="s">
        <v>10</v>
      </c>
      <c r="E898" s="3">
        <v>22112</v>
      </c>
    </row>
    <row r="899" spans="3:5" x14ac:dyDescent="0.25">
      <c r="D899" s="2" t="s">
        <v>11</v>
      </c>
      <c r="E899" s="3">
        <v>19031</v>
      </c>
    </row>
    <row r="900" spans="3:5" x14ac:dyDescent="0.25">
      <c r="D900" s="2" t="s">
        <v>12</v>
      </c>
      <c r="E900" s="3">
        <v>16656</v>
      </c>
    </row>
    <row r="901" spans="3:5" x14ac:dyDescent="0.25">
      <c r="D901" s="2" t="s">
        <v>13</v>
      </c>
      <c r="E901" s="3">
        <v>15178</v>
      </c>
    </row>
    <row r="902" spans="3:5" x14ac:dyDescent="0.25">
      <c r="D902" s="2" t="s">
        <v>14</v>
      </c>
      <c r="E902" s="3">
        <v>15822</v>
      </c>
    </row>
    <row r="903" spans="3:5" x14ac:dyDescent="0.25">
      <c r="D903" s="2" t="s">
        <v>15</v>
      </c>
      <c r="E903" s="3">
        <v>16735</v>
      </c>
    </row>
    <row r="904" spans="3:5" x14ac:dyDescent="0.25">
      <c r="C904" s="2" t="s">
        <v>24</v>
      </c>
      <c r="D904" s="2" t="s">
        <v>4</v>
      </c>
      <c r="E904" s="3">
        <v>4806</v>
      </c>
    </row>
    <row r="905" spans="3:5" x14ac:dyDescent="0.25">
      <c r="D905" s="2" t="s">
        <v>5</v>
      </c>
      <c r="E905" s="3">
        <v>4417</v>
      </c>
    </row>
    <row r="906" spans="3:5" x14ac:dyDescent="0.25">
      <c r="D906" s="2" t="s">
        <v>6</v>
      </c>
      <c r="E906" s="3">
        <v>4227</v>
      </c>
    </row>
    <row r="907" spans="3:5" x14ac:dyDescent="0.25">
      <c r="D907" s="2" t="s">
        <v>7</v>
      </c>
      <c r="E907" s="3">
        <v>4102</v>
      </c>
    </row>
    <row r="908" spans="3:5" x14ac:dyDescent="0.25">
      <c r="D908" s="2" t="s">
        <v>8</v>
      </c>
      <c r="E908" s="3">
        <v>4251</v>
      </c>
    </row>
    <row r="909" spans="3:5" x14ac:dyDescent="0.25">
      <c r="D909" s="2" t="s">
        <v>9</v>
      </c>
      <c r="E909" s="3">
        <v>4168</v>
      </c>
    </row>
    <row r="910" spans="3:5" x14ac:dyDescent="0.25">
      <c r="D910" s="2" t="s">
        <v>10</v>
      </c>
      <c r="E910" s="3">
        <v>4134</v>
      </c>
    </row>
    <row r="911" spans="3:5" x14ac:dyDescent="0.25">
      <c r="D911" s="2" t="s">
        <v>11</v>
      </c>
      <c r="E911" s="3">
        <v>4180</v>
      </c>
    </row>
    <row r="912" spans="3:5" x14ac:dyDescent="0.25">
      <c r="D912" s="2" t="s">
        <v>12</v>
      </c>
      <c r="E912" s="3">
        <v>4258</v>
      </c>
    </row>
    <row r="913" spans="2:5" x14ac:dyDescent="0.25">
      <c r="D913" s="2" t="s">
        <v>13</v>
      </c>
      <c r="E913" s="3">
        <v>4470</v>
      </c>
    </row>
    <row r="914" spans="2:5" x14ac:dyDescent="0.25">
      <c r="D914" s="2" t="s">
        <v>14</v>
      </c>
      <c r="E914" s="3">
        <v>4569</v>
      </c>
    </row>
    <row r="915" spans="2:5" x14ac:dyDescent="0.25">
      <c r="D915" s="2" t="s">
        <v>15</v>
      </c>
      <c r="E915" s="3">
        <v>4754</v>
      </c>
    </row>
    <row r="916" spans="2:5" x14ac:dyDescent="0.25">
      <c r="C916" s="2" t="s">
        <v>25</v>
      </c>
      <c r="D916" s="2" t="s">
        <v>4</v>
      </c>
      <c r="E916" s="3">
        <v>11198</v>
      </c>
    </row>
    <row r="917" spans="2:5" x14ac:dyDescent="0.25">
      <c r="D917" s="2" t="s">
        <v>5</v>
      </c>
      <c r="E917" s="3">
        <v>9898</v>
      </c>
    </row>
    <row r="918" spans="2:5" x14ac:dyDescent="0.25">
      <c r="D918" s="2" t="s">
        <v>6</v>
      </c>
      <c r="E918" s="3">
        <v>10414</v>
      </c>
    </row>
    <row r="919" spans="2:5" x14ac:dyDescent="0.25">
      <c r="D919" s="2" t="s">
        <v>7</v>
      </c>
      <c r="E919" s="3">
        <v>11055</v>
      </c>
    </row>
    <row r="920" spans="2:5" x14ac:dyDescent="0.25">
      <c r="D920" s="2" t="s">
        <v>8</v>
      </c>
      <c r="E920" s="3">
        <v>12195</v>
      </c>
    </row>
    <row r="921" spans="2:5" x14ac:dyDescent="0.25">
      <c r="D921" s="2" t="s">
        <v>9</v>
      </c>
      <c r="E921" s="3">
        <v>13705</v>
      </c>
    </row>
    <row r="922" spans="2:5" x14ac:dyDescent="0.25">
      <c r="D922" s="2" t="s">
        <v>10</v>
      </c>
      <c r="E922" s="3">
        <v>14460</v>
      </c>
    </row>
    <row r="923" spans="2:5" x14ac:dyDescent="0.25">
      <c r="D923" s="2" t="s">
        <v>11</v>
      </c>
      <c r="E923" s="3">
        <v>14585</v>
      </c>
    </row>
    <row r="924" spans="2:5" x14ac:dyDescent="0.25">
      <c r="D924" s="2" t="s">
        <v>12</v>
      </c>
      <c r="E924" s="3">
        <v>13908</v>
      </c>
    </row>
    <row r="925" spans="2:5" x14ac:dyDescent="0.25">
      <c r="D925" s="2" t="s">
        <v>13</v>
      </c>
      <c r="E925" s="3">
        <v>13925</v>
      </c>
    </row>
    <row r="926" spans="2:5" x14ac:dyDescent="0.25">
      <c r="D926" s="2" t="s">
        <v>14</v>
      </c>
      <c r="E926" s="3">
        <v>14545</v>
      </c>
    </row>
    <row r="927" spans="2:5" x14ac:dyDescent="0.25">
      <c r="D927" s="2" t="s">
        <v>15</v>
      </c>
      <c r="E927" s="3">
        <v>16556</v>
      </c>
    </row>
    <row r="928" spans="2:5" x14ac:dyDescent="0.25">
      <c r="B928" s="2" t="s">
        <v>26</v>
      </c>
      <c r="C928" s="2" t="s">
        <v>3</v>
      </c>
      <c r="D928" s="2" t="s">
        <v>4</v>
      </c>
      <c r="E928" s="3">
        <v>1163</v>
      </c>
    </row>
    <row r="929" spans="3:5" x14ac:dyDescent="0.25">
      <c r="D929" s="2" t="s">
        <v>5</v>
      </c>
      <c r="E929" s="3">
        <v>1238</v>
      </c>
    </row>
    <row r="930" spans="3:5" x14ac:dyDescent="0.25">
      <c r="D930" s="2" t="s">
        <v>6</v>
      </c>
      <c r="E930" s="3">
        <v>1143</v>
      </c>
    </row>
    <row r="931" spans="3:5" x14ac:dyDescent="0.25">
      <c r="D931" s="2" t="s">
        <v>7</v>
      </c>
      <c r="E931" s="3">
        <v>1276</v>
      </c>
    </row>
    <row r="932" spans="3:5" x14ac:dyDescent="0.25">
      <c r="D932" s="2" t="s">
        <v>8</v>
      </c>
      <c r="E932" s="3">
        <v>1201</v>
      </c>
    </row>
    <row r="933" spans="3:5" x14ac:dyDescent="0.25">
      <c r="D933" s="2" t="s">
        <v>9</v>
      </c>
      <c r="E933" s="3">
        <v>1292</v>
      </c>
    </row>
    <row r="934" spans="3:5" x14ac:dyDescent="0.25">
      <c r="D934" s="2" t="s">
        <v>10</v>
      </c>
      <c r="E934" s="3">
        <v>1327</v>
      </c>
    </row>
    <row r="935" spans="3:5" x14ac:dyDescent="0.25">
      <c r="D935" s="2" t="s">
        <v>11</v>
      </c>
      <c r="E935" s="3">
        <v>1336</v>
      </c>
    </row>
    <row r="936" spans="3:5" x14ac:dyDescent="0.25">
      <c r="D936" s="2" t="s">
        <v>12</v>
      </c>
      <c r="E936" s="3">
        <v>1386</v>
      </c>
    </row>
    <row r="937" spans="3:5" x14ac:dyDescent="0.25">
      <c r="D937" s="2" t="s">
        <v>13</v>
      </c>
      <c r="E937" s="3">
        <v>1449</v>
      </c>
    </row>
    <row r="938" spans="3:5" x14ac:dyDescent="0.25">
      <c r="D938" s="2" t="s">
        <v>14</v>
      </c>
      <c r="E938" s="3">
        <v>1530</v>
      </c>
    </row>
    <row r="939" spans="3:5" x14ac:dyDescent="0.25">
      <c r="D939" s="2" t="s">
        <v>15</v>
      </c>
      <c r="E939" s="3">
        <v>1577</v>
      </c>
    </row>
    <row r="940" spans="3:5" x14ac:dyDescent="0.25">
      <c r="C940" s="2" t="s">
        <v>16</v>
      </c>
      <c r="D940" s="2" t="s">
        <v>4</v>
      </c>
      <c r="E940" s="3">
        <v>52</v>
      </c>
    </row>
    <row r="941" spans="3:5" x14ac:dyDescent="0.25">
      <c r="D941" s="2" t="s">
        <v>5</v>
      </c>
      <c r="E941" s="3">
        <v>45</v>
      </c>
    </row>
    <row r="942" spans="3:5" x14ac:dyDescent="0.25">
      <c r="D942" s="2" t="s">
        <v>6</v>
      </c>
      <c r="E942" s="3">
        <v>40</v>
      </c>
    </row>
    <row r="943" spans="3:5" x14ac:dyDescent="0.25">
      <c r="D943" s="2" t="s">
        <v>7</v>
      </c>
      <c r="E943" s="3">
        <v>43</v>
      </c>
    </row>
    <row r="944" spans="3:5" x14ac:dyDescent="0.25">
      <c r="D944" s="2" t="s">
        <v>8</v>
      </c>
      <c r="E944" s="3">
        <v>48</v>
      </c>
    </row>
    <row r="945" spans="3:5" x14ac:dyDescent="0.25">
      <c r="D945" s="2" t="s">
        <v>9</v>
      </c>
      <c r="E945" s="3">
        <v>45</v>
      </c>
    </row>
    <row r="946" spans="3:5" x14ac:dyDescent="0.25">
      <c r="D946" s="2" t="s">
        <v>10</v>
      </c>
      <c r="E946" s="3">
        <v>36</v>
      </c>
    </row>
    <row r="947" spans="3:5" x14ac:dyDescent="0.25">
      <c r="D947" s="2" t="s">
        <v>11</v>
      </c>
      <c r="E947" s="3">
        <v>31</v>
      </c>
    </row>
    <row r="948" spans="3:5" x14ac:dyDescent="0.25">
      <c r="D948" s="2" t="s">
        <v>12</v>
      </c>
      <c r="E948" s="3">
        <v>29</v>
      </c>
    </row>
    <row r="949" spans="3:5" x14ac:dyDescent="0.25">
      <c r="D949" s="2" t="s">
        <v>13</v>
      </c>
      <c r="E949" s="3">
        <v>26</v>
      </c>
    </row>
    <row r="950" spans="3:5" x14ac:dyDescent="0.25">
      <c r="D950" s="2" t="s">
        <v>14</v>
      </c>
      <c r="E950" s="3">
        <v>39</v>
      </c>
    </row>
    <row r="951" spans="3:5" x14ac:dyDescent="0.25">
      <c r="D951" s="2" t="s">
        <v>15</v>
      </c>
      <c r="E951" s="3">
        <v>37</v>
      </c>
    </row>
    <row r="952" spans="3:5" x14ac:dyDescent="0.25">
      <c r="C952" s="2" t="s">
        <v>17</v>
      </c>
      <c r="D952" s="2" t="s">
        <v>4</v>
      </c>
      <c r="E952" s="3">
        <v>395</v>
      </c>
    </row>
    <row r="953" spans="3:5" x14ac:dyDescent="0.25">
      <c r="D953" s="2" t="s">
        <v>5</v>
      </c>
      <c r="E953" s="3">
        <v>354</v>
      </c>
    </row>
    <row r="954" spans="3:5" x14ac:dyDescent="0.25">
      <c r="D954" s="2" t="s">
        <v>6</v>
      </c>
      <c r="E954" s="3">
        <v>364</v>
      </c>
    </row>
    <row r="955" spans="3:5" x14ac:dyDescent="0.25">
      <c r="D955" s="2" t="s">
        <v>7</v>
      </c>
      <c r="E955" s="3">
        <v>381</v>
      </c>
    </row>
    <row r="956" spans="3:5" x14ac:dyDescent="0.25">
      <c r="D956" s="2" t="s">
        <v>8</v>
      </c>
      <c r="E956" s="3">
        <v>399</v>
      </c>
    </row>
    <row r="957" spans="3:5" x14ac:dyDescent="0.25">
      <c r="D957" s="2" t="s">
        <v>9</v>
      </c>
      <c r="E957" s="3">
        <v>399</v>
      </c>
    </row>
    <row r="958" spans="3:5" x14ac:dyDescent="0.25">
      <c r="D958" s="2" t="s">
        <v>10</v>
      </c>
      <c r="E958" s="3">
        <v>410</v>
      </c>
    </row>
    <row r="959" spans="3:5" x14ac:dyDescent="0.25">
      <c r="D959" s="2" t="s">
        <v>11</v>
      </c>
      <c r="E959" s="3">
        <v>366</v>
      </c>
    </row>
    <row r="960" spans="3:5" x14ac:dyDescent="0.25">
      <c r="D960" s="2" t="s">
        <v>12</v>
      </c>
      <c r="E960" s="3">
        <v>381</v>
      </c>
    </row>
    <row r="961" spans="3:5" x14ac:dyDescent="0.25">
      <c r="D961" s="2" t="s">
        <v>13</v>
      </c>
      <c r="E961" s="3">
        <v>425</v>
      </c>
    </row>
    <row r="962" spans="3:5" x14ac:dyDescent="0.25">
      <c r="D962" s="2" t="s">
        <v>14</v>
      </c>
      <c r="E962" s="3">
        <v>452</v>
      </c>
    </row>
    <row r="963" spans="3:5" x14ac:dyDescent="0.25">
      <c r="D963" s="2" t="s">
        <v>15</v>
      </c>
      <c r="E963" s="3">
        <v>439</v>
      </c>
    </row>
    <row r="964" spans="3:5" x14ac:dyDescent="0.25">
      <c r="C964" s="2" t="s">
        <v>18</v>
      </c>
      <c r="D964" s="2" t="s">
        <v>4</v>
      </c>
      <c r="E964" s="3">
        <v>206</v>
      </c>
    </row>
    <row r="965" spans="3:5" x14ac:dyDescent="0.25">
      <c r="D965" s="2" t="s">
        <v>5</v>
      </c>
      <c r="E965" s="3">
        <v>183</v>
      </c>
    </row>
    <row r="966" spans="3:5" x14ac:dyDescent="0.25">
      <c r="D966" s="2" t="s">
        <v>6</v>
      </c>
      <c r="E966" s="3">
        <v>146</v>
      </c>
    </row>
    <row r="967" spans="3:5" x14ac:dyDescent="0.25">
      <c r="D967" s="2" t="s">
        <v>7</v>
      </c>
      <c r="E967" s="3">
        <v>174</v>
      </c>
    </row>
    <row r="968" spans="3:5" x14ac:dyDescent="0.25">
      <c r="D968" s="2" t="s">
        <v>8</v>
      </c>
      <c r="E968" s="3">
        <v>170</v>
      </c>
    </row>
    <row r="969" spans="3:5" x14ac:dyDescent="0.25">
      <c r="D969" s="2" t="s">
        <v>9</v>
      </c>
      <c r="E969" s="3">
        <v>164</v>
      </c>
    </row>
    <row r="970" spans="3:5" x14ac:dyDescent="0.25">
      <c r="D970" s="2" t="s">
        <v>10</v>
      </c>
      <c r="E970" s="3">
        <v>184</v>
      </c>
    </row>
    <row r="971" spans="3:5" x14ac:dyDescent="0.25">
      <c r="D971" s="2" t="s">
        <v>11</v>
      </c>
      <c r="E971" s="3">
        <v>137</v>
      </c>
    </row>
    <row r="972" spans="3:5" x14ac:dyDescent="0.25">
      <c r="D972" s="2" t="s">
        <v>12</v>
      </c>
      <c r="E972" s="3">
        <v>104</v>
      </c>
    </row>
    <row r="973" spans="3:5" x14ac:dyDescent="0.25">
      <c r="D973" s="2" t="s">
        <v>13</v>
      </c>
      <c r="E973" s="3">
        <v>94</v>
      </c>
    </row>
    <row r="974" spans="3:5" x14ac:dyDescent="0.25">
      <c r="D974" s="2" t="s">
        <v>14</v>
      </c>
      <c r="E974" s="3">
        <v>85</v>
      </c>
    </row>
    <row r="975" spans="3:5" x14ac:dyDescent="0.25">
      <c r="D975" s="2" t="s">
        <v>15</v>
      </c>
      <c r="E975" s="3">
        <v>95</v>
      </c>
    </row>
    <row r="976" spans="3:5" x14ac:dyDescent="0.25">
      <c r="C976" s="2" t="s">
        <v>19</v>
      </c>
      <c r="D976" s="2" t="s">
        <v>4</v>
      </c>
      <c r="E976" s="3">
        <v>1516</v>
      </c>
    </row>
    <row r="977" spans="3:5" x14ac:dyDescent="0.25">
      <c r="D977" s="2" t="s">
        <v>5</v>
      </c>
      <c r="E977" s="3">
        <v>1262</v>
      </c>
    </row>
    <row r="978" spans="3:5" x14ac:dyDescent="0.25">
      <c r="D978" s="2" t="s">
        <v>6</v>
      </c>
      <c r="E978" s="3">
        <v>1164</v>
      </c>
    </row>
    <row r="979" spans="3:5" x14ac:dyDescent="0.25">
      <c r="D979" s="2" t="s">
        <v>7</v>
      </c>
      <c r="E979" s="3">
        <v>1220</v>
      </c>
    </row>
    <row r="980" spans="3:5" x14ac:dyDescent="0.25">
      <c r="D980" s="2" t="s">
        <v>8</v>
      </c>
      <c r="E980" s="3">
        <v>1278</v>
      </c>
    </row>
    <row r="981" spans="3:5" x14ac:dyDescent="0.25">
      <c r="D981" s="2" t="s">
        <v>9</v>
      </c>
      <c r="E981" s="3">
        <v>1351</v>
      </c>
    </row>
    <row r="982" spans="3:5" x14ac:dyDescent="0.25">
      <c r="D982" s="2" t="s">
        <v>10</v>
      </c>
      <c r="E982" s="3">
        <v>1293</v>
      </c>
    </row>
    <row r="983" spans="3:5" x14ac:dyDescent="0.25">
      <c r="D983" s="2" t="s">
        <v>11</v>
      </c>
      <c r="E983" s="3">
        <v>1155</v>
      </c>
    </row>
    <row r="984" spans="3:5" x14ac:dyDescent="0.25">
      <c r="D984" s="2" t="s">
        <v>12</v>
      </c>
      <c r="E984" s="3">
        <v>1259</v>
      </c>
    </row>
    <row r="985" spans="3:5" x14ac:dyDescent="0.25">
      <c r="D985" s="2" t="s">
        <v>13</v>
      </c>
      <c r="E985" s="3">
        <v>1260</v>
      </c>
    </row>
    <row r="986" spans="3:5" x14ac:dyDescent="0.25">
      <c r="D986" s="2" t="s">
        <v>14</v>
      </c>
      <c r="E986" s="3">
        <v>1317</v>
      </c>
    </row>
    <row r="987" spans="3:5" x14ac:dyDescent="0.25">
      <c r="D987" s="2" t="s">
        <v>15</v>
      </c>
      <c r="E987" s="3">
        <v>1418</v>
      </c>
    </row>
    <row r="988" spans="3:5" x14ac:dyDescent="0.25">
      <c r="C988" s="2" t="s">
        <v>20</v>
      </c>
      <c r="D988" s="2" t="s">
        <v>4</v>
      </c>
      <c r="E988" s="3">
        <v>329</v>
      </c>
    </row>
    <row r="989" spans="3:5" x14ac:dyDescent="0.25">
      <c r="D989" s="2" t="s">
        <v>5</v>
      </c>
      <c r="E989" s="3">
        <v>328</v>
      </c>
    </row>
    <row r="990" spans="3:5" x14ac:dyDescent="0.25">
      <c r="D990" s="2" t="s">
        <v>6</v>
      </c>
      <c r="E990" s="3">
        <v>299</v>
      </c>
    </row>
    <row r="991" spans="3:5" x14ac:dyDescent="0.25">
      <c r="D991" s="2" t="s">
        <v>7</v>
      </c>
      <c r="E991" s="3">
        <v>300</v>
      </c>
    </row>
    <row r="992" spans="3:5" x14ac:dyDescent="0.25">
      <c r="D992" s="2" t="s">
        <v>8</v>
      </c>
      <c r="E992" s="3">
        <v>321</v>
      </c>
    </row>
    <row r="993" spans="3:5" x14ac:dyDescent="0.25">
      <c r="D993" s="2" t="s">
        <v>9</v>
      </c>
      <c r="E993" s="3">
        <v>328</v>
      </c>
    </row>
    <row r="994" spans="3:5" x14ac:dyDescent="0.25">
      <c r="D994" s="2" t="s">
        <v>10</v>
      </c>
      <c r="E994" s="3">
        <v>346</v>
      </c>
    </row>
    <row r="995" spans="3:5" x14ac:dyDescent="0.25">
      <c r="D995" s="2" t="s">
        <v>11</v>
      </c>
      <c r="E995" s="3">
        <v>340</v>
      </c>
    </row>
    <row r="996" spans="3:5" x14ac:dyDescent="0.25">
      <c r="D996" s="2" t="s">
        <v>12</v>
      </c>
      <c r="E996" s="3">
        <v>367</v>
      </c>
    </row>
    <row r="997" spans="3:5" x14ac:dyDescent="0.25">
      <c r="D997" s="2" t="s">
        <v>13</v>
      </c>
      <c r="E997" s="3">
        <v>388</v>
      </c>
    </row>
    <row r="998" spans="3:5" x14ac:dyDescent="0.25">
      <c r="D998" s="2" t="s">
        <v>14</v>
      </c>
      <c r="E998" s="3">
        <v>419</v>
      </c>
    </row>
    <row r="999" spans="3:5" x14ac:dyDescent="0.25">
      <c r="D999" s="2" t="s">
        <v>15</v>
      </c>
      <c r="E999" s="3">
        <v>451</v>
      </c>
    </row>
    <row r="1000" spans="3:5" x14ac:dyDescent="0.25">
      <c r="C1000" s="2" t="s">
        <v>21</v>
      </c>
      <c r="D1000" s="2" t="s">
        <v>4</v>
      </c>
      <c r="E1000" s="3">
        <v>357</v>
      </c>
    </row>
    <row r="1001" spans="3:5" x14ac:dyDescent="0.25">
      <c r="D1001" s="2" t="s">
        <v>5</v>
      </c>
      <c r="E1001" s="3">
        <v>316</v>
      </c>
    </row>
    <row r="1002" spans="3:5" x14ac:dyDescent="0.25">
      <c r="D1002" s="2" t="s">
        <v>6</v>
      </c>
      <c r="E1002" s="3">
        <v>320</v>
      </c>
    </row>
    <row r="1003" spans="3:5" x14ac:dyDescent="0.25">
      <c r="D1003" s="2" t="s">
        <v>7</v>
      </c>
      <c r="E1003" s="3">
        <v>334</v>
      </c>
    </row>
    <row r="1004" spans="3:5" x14ac:dyDescent="0.25">
      <c r="D1004" s="2" t="s">
        <v>8</v>
      </c>
      <c r="E1004" s="3">
        <v>332</v>
      </c>
    </row>
    <row r="1005" spans="3:5" x14ac:dyDescent="0.25">
      <c r="D1005" s="2" t="s">
        <v>9</v>
      </c>
      <c r="E1005" s="3">
        <v>338</v>
      </c>
    </row>
    <row r="1006" spans="3:5" x14ac:dyDescent="0.25">
      <c r="D1006" s="2" t="s">
        <v>10</v>
      </c>
      <c r="E1006" s="3">
        <v>387</v>
      </c>
    </row>
    <row r="1007" spans="3:5" x14ac:dyDescent="0.25">
      <c r="D1007" s="2" t="s">
        <v>11</v>
      </c>
      <c r="E1007" s="3">
        <v>362</v>
      </c>
    </row>
    <row r="1008" spans="3:5" x14ac:dyDescent="0.25">
      <c r="D1008" s="2" t="s">
        <v>12</v>
      </c>
      <c r="E1008" s="3">
        <v>440</v>
      </c>
    </row>
    <row r="1009" spans="3:5" x14ac:dyDescent="0.25">
      <c r="D1009" s="2" t="s">
        <v>13</v>
      </c>
      <c r="E1009" s="3">
        <v>481</v>
      </c>
    </row>
    <row r="1010" spans="3:5" x14ac:dyDescent="0.25">
      <c r="D1010" s="2" t="s">
        <v>14</v>
      </c>
      <c r="E1010" s="3">
        <v>499</v>
      </c>
    </row>
    <row r="1011" spans="3:5" x14ac:dyDescent="0.25">
      <c r="D1011" s="2" t="s">
        <v>15</v>
      </c>
      <c r="E1011" s="3">
        <v>487</v>
      </c>
    </row>
    <row r="1012" spans="3:5" x14ac:dyDescent="0.25">
      <c r="C1012" s="2" t="s">
        <v>22</v>
      </c>
      <c r="D1012" s="2" t="s">
        <v>4</v>
      </c>
      <c r="E1012" s="3">
        <v>2786</v>
      </c>
    </row>
    <row r="1013" spans="3:5" x14ac:dyDescent="0.25">
      <c r="D1013" s="2" t="s">
        <v>5</v>
      </c>
      <c r="E1013" s="3">
        <v>2879</v>
      </c>
    </row>
    <row r="1014" spans="3:5" x14ac:dyDescent="0.25">
      <c r="D1014" s="2" t="s">
        <v>6</v>
      </c>
      <c r="E1014" s="3">
        <v>2489</v>
      </c>
    </row>
    <row r="1015" spans="3:5" x14ac:dyDescent="0.25">
      <c r="D1015" s="2" t="s">
        <v>7</v>
      </c>
      <c r="E1015" s="3">
        <v>2760</v>
      </c>
    </row>
    <row r="1016" spans="3:5" x14ac:dyDescent="0.25">
      <c r="D1016" s="2" t="s">
        <v>8</v>
      </c>
      <c r="E1016" s="3">
        <v>3001</v>
      </c>
    </row>
    <row r="1017" spans="3:5" x14ac:dyDescent="0.25">
      <c r="D1017" s="2" t="s">
        <v>9</v>
      </c>
      <c r="E1017" s="3">
        <v>3300</v>
      </c>
    </row>
    <row r="1018" spans="3:5" x14ac:dyDescent="0.25">
      <c r="D1018" s="2" t="s">
        <v>10</v>
      </c>
      <c r="E1018" s="3">
        <v>3273</v>
      </c>
    </row>
    <row r="1019" spans="3:5" x14ac:dyDescent="0.25">
      <c r="D1019" s="2" t="s">
        <v>11</v>
      </c>
      <c r="E1019" s="3">
        <v>3388</v>
      </c>
    </row>
    <row r="1020" spans="3:5" x14ac:dyDescent="0.25">
      <c r="D1020" s="2" t="s">
        <v>12</v>
      </c>
      <c r="E1020" s="3">
        <v>3097</v>
      </c>
    </row>
    <row r="1021" spans="3:5" x14ac:dyDescent="0.25">
      <c r="D1021" s="2" t="s">
        <v>13</v>
      </c>
      <c r="E1021" s="3">
        <v>2965</v>
      </c>
    </row>
    <row r="1022" spans="3:5" x14ac:dyDescent="0.25">
      <c r="D1022" s="2" t="s">
        <v>14</v>
      </c>
      <c r="E1022" s="3">
        <v>2943</v>
      </c>
    </row>
    <row r="1023" spans="3:5" x14ac:dyDescent="0.25">
      <c r="D1023" s="2" t="s">
        <v>15</v>
      </c>
      <c r="E1023" s="3">
        <v>3451</v>
      </c>
    </row>
    <row r="1024" spans="3:5" x14ac:dyDescent="0.25">
      <c r="C1024" s="2" t="s">
        <v>23</v>
      </c>
      <c r="D1024" s="2" t="s">
        <v>4</v>
      </c>
      <c r="E1024" s="3">
        <v>407</v>
      </c>
    </row>
    <row r="1025" spans="3:5" x14ac:dyDescent="0.25">
      <c r="D1025" s="2" t="s">
        <v>5</v>
      </c>
      <c r="E1025" s="3">
        <v>386</v>
      </c>
    </row>
    <row r="1026" spans="3:5" x14ac:dyDescent="0.25">
      <c r="D1026" s="2" t="s">
        <v>6</v>
      </c>
      <c r="E1026" s="3">
        <v>361</v>
      </c>
    </row>
    <row r="1027" spans="3:5" x14ac:dyDescent="0.25">
      <c r="D1027" s="2" t="s">
        <v>7</v>
      </c>
      <c r="E1027" s="3">
        <v>415</v>
      </c>
    </row>
    <row r="1028" spans="3:5" x14ac:dyDescent="0.25">
      <c r="D1028" s="2" t="s">
        <v>8</v>
      </c>
      <c r="E1028" s="3">
        <v>385</v>
      </c>
    </row>
    <row r="1029" spans="3:5" x14ac:dyDescent="0.25">
      <c r="D1029" s="2" t="s">
        <v>9</v>
      </c>
      <c r="E1029" s="3">
        <v>413</v>
      </c>
    </row>
    <row r="1030" spans="3:5" x14ac:dyDescent="0.25">
      <c r="D1030" s="2" t="s">
        <v>10</v>
      </c>
      <c r="E1030" s="3">
        <v>610</v>
      </c>
    </row>
    <row r="1031" spans="3:5" x14ac:dyDescent="0.25">
      <c r="D1031" s="2" t="s">
        <v>11</v>
      </c>
      <c r="E1031" s="3">
        <v>614</v>
      </c>
    </row>
    <row r="1032" spans="3:5" x14ac:dyDescent="0.25">
      <c r="D1032" s="2" t="s">
        <v>12</v>
      </c>
      <c r="E1032" s="3">
        <v>430</v>
      </c>
    </row>
    <row r="1033" spans="3:5" x14ac:dyDescent="0.25">
      <c r="D1033" s="2" t="s">
        <v>13</v>
      </c>
      <c r="E1033" s="3">
        <v>454</v>
      </c>
    </row>
    <row r="1034" spans="3:5" x14ac:dyDescent="0.25">
      <c r="D1034" s="2" t="s">
        <v>14</v>
      </c>
      <c r="E1034" s="3">
        <v>398</v>
      </c>
    </row>
    <row r="1035" spans="3:5" x14ac:dyDescent="0.25">
      <c r="D1035" s="2" t="s">
        <v>15</v>
      </c>
      <c r="E1035" s="3">
        <v>358</v>
      </c>
    </row>
    <row r="1036" spans="3:5" x14ac:dyDescent="0.25">
      <c r="C1036" s="2" t="s">
        <v>24</v>
      </c>
      <c r="D1036" s="2" t="s">
        <v>4</v>
      </c>
      <c r="E1036" s="3">
        <v>245</v>
      </c>
    </row>
    <row r="1037" spans="3:5" x14ac:dyDescent="0.25">
      <c r="D1037" s="2" t="s">
        <v>5</v>
      </c>
      <c r="E1037" s="3">
        <v>245</v>
      </c>
    </row>
    <row r="1038" spans="3:5" x14ac:dyDescent="0.25">
      <c r="D1038" s="2" t="s">
        <v>6</v>
      </c>
      <c r="E1038" s="3">
        <v>229</v>
      </c>
    </row>
    <row r="1039" spans="3:5" x14ac:dyDescent="0.25">
      <c r="D1039" s="2" t="s">
        <v>7</v>
      </c>
      <c r="E1039" s="3">
        <v>246</v>
      </c>
    </row>
    <row r="1040" spans="3:5" x14ac:dyDescent="0.25">
      <c r="D1040" s="2" t="s">
        <v>8</v>
      </c>
      <c r="E1040" s="3">
        <v>246</v>
      </c>
    </row>
    <row r="1041" spans="3:5" x14ac:dyDescent="0.25">
      <c r="D1041" s="2" t="s">
        <v>9</v>
      </c>
      <c r="E1041" s="3">
        <v>231</v>
      </c>
    </row>
    <row r="1042" spans="3:5" x14ac:dyDescent="0.25">
      <c r="D1042" s="2" t="s">
        <v>10</v>
      </c>
      <c r="E1042" s="3">
        <v>216</v>
      </c>
    </row>
    <row r="1043" spans="3:5" x14ac:dyDescent="0.25">
      <c r="D1043" s="2" t="s">
        <v>11</v>
      </c>
      <c r="E1043" s="3">
        <v>227</v>
      </c>
    </row>
    <row r="1044" spans="3:5" x14ac:dyDescent="0.25">
      <c r="D1044" s="2" t="s">
        <v>12</v>
      </c>
      <c r="E1044" s="3">
        <v>245</v>
      </c>
    </row>
    <row r="1045" spans="3:5" x14ac:dyDescent="0.25">
      <c r="D1045" s="2" t="s">
        <v>13</v>
      </c>
      <c r="E1045" s="3">
        <v>244</v>
      </c>
    </row>
    <row r="1046" spans="3:5" x14ac:dyDescent="0.25">
      <c r="D1046" s="2" t="s">
        <v>14</v>
      </c>
      <c r="E1046" s="3">
        <v>250</v>
      </c>
    </row>
    <row r="1047" spans="3:5" x14ac:dyDescent="0.25">
      <c r="D1047" s="2" t="s">
        <v>15</v>
      </c>
      <c r="E1047" s="3">
        <v>241</v>
      </c>
    </row>
    <row r="1048" spans="3:5" x14ac:dyDescent="0.25">
      <c r="C1048" s="2" t="s">
        <v>25</v>
      </c>
      <c r="D1048" s="2" t="s">
        <v>4</v>
      </c>
      <c r="E1048" s="3">
        <v>168</v>
      </c>
    </row>
    <row r="1049" spans="3:5" x14ac:dyDescent="0.25">
      <c r="D1049" s="2" t="s">
        <v>5</v>
      </c>
      <c r="E1049" s="3">
        <v>182</v>
      </c>
    </row>
    <row r="1050" spans="3:5" x14ac:dyDescent="0.25">
      <c r="D1050" s="2" t="s">
        <v>6</v>
      </c>
      <c r="E1050" s="3">
        <v>188</v>
      </c>
    </row>
    <row r="1051" spans="3:5" x14ac:dyDescent="0.25">
      <c r="D1051" s="2" t="s">
        <v>7</v>
      </c>
      <c r="E1051" s="3">
        <v>202</v>
      </c>
    </row>
    <row r="1052" spans="3:5" x14ac:dyDescent="0.25">
      <c r="D1052" s="2" t="s">
        <v>8</v>
      </c>
      <c r="E1052" s="3">
        <v>182</v>
      </c>
    </row>
    <row r="1053" spans="3:5" x14ac:dyDescent="0.25">
      <c r="D1053" s="2" t="s">
        <v>9</v>
      </c>
      <c r="E1053" s="3">
        <v>161</v>
      </c>
    </row>
    <row r="1054" spans="3:5" x14ac:dyDescent="0.25">
      <c r="D1054" s="2" t="s">
        <v>10</v>
      </c>
      <c r="E1054" s="3">
        <v>179</v>
      </c>
    </row>
    <row r="1055" spans="3:5" x14ac:dyDescent="0.25">
      <c r="D1055" s="2" t="s">
        <v>11</v>
      </c>
      <c r="E1055" s="3">
        <v>198</v>
      </c>
    </row>
    <row r="1056" spans="3:5" x14ac:dyDescent="0.25">
      <c r="D1056" s="2" t="s">
        <v>12</v>
      </c>
      <c r="E1056" s="3">
        <v>191</v>
      </c>
    </row>
    <row r="1057" spans="2:5" x14ac:dyDescent="0.25">
      <c r="D1057" s="2" t="s">
        <v>13</v>
      </c>
      <c r="E1057" s="3">
        <v>210</v>
      </c>
    </row>
    <row r="1058" spans="2:5" x14ac:dyDescent="0.25">
      <c r="D1058" s="2" t="s">
        <v>14</v>
      </c>
      <c r="E1058" s="3">
        <v>209</v>
      </c>
    </row>
    <row r="1059" spans="2:5" x14ac:dyDescent="0.25">
      <c r="D1059" s="2" t="s">
        <v>15</v>
      </c>
      <c r="E1059" s="3">
        <v>252</v>
      </c>
    </row>
    <row r="1060" spans="2:5" x14ac:dyDescent="0.25">
      <c r="B1060" s="2" t="s">
        <v>27</v>
      </c>
      <c r="C1060" s="2" t="s">
        <v>3</v>
      </c>
      <c r="D1060" s="2" t="s">
        <v>4</v>
      </c>
      <c r="E1060" s="3">
        <v>167</v>
      </c>
    </row>
    <row r="1061" spans="2:5" x14ac:dyDescent="0.25">
      <c r="D1061" s="2" t="s">
        <v>5</v>
      </c>
      <c r="E1061" s="3">
        <v>219</v>
      </c>
    </row>
    <row r="1062" spans="2:5" x14ac:dyDescent="0.25">
      <c r="D1062" s="2" t="s">
        <v>6</v>
      </c>
      <c r="E1062" s="3">
        <v>238</v>
      </c>
    </row>
    <row r="1063" spans="2:5" x14ac:dyDescent="0.25">
      <c r="D1063" s="2" t="s">
        <v>7</v>
      </c>
      <c r="E1063" s="3">
        <v>218</v>
      </c>
    </row>
    <row r="1064" spans="2:5" x14ac:dyDescent="0.25">
      <c r="D1064" s="2" t="s">
        <v>8</v>
      </c>
      <c r="E1064" s="3">
        <v>253</v>
      </c>
    </row>
    <row r="1065" spans="2:5" x14ac:dyDescent="0.25">
      <c r="D1065" s="2" t="s">
        <v>9</v>
      </c>
      <c r="E1065" s="3">
        <v>277</v>
      </c>
    </row>
    <row r="1066" spans="2:5" x14ac:dyDescent="0.25">
      <c r="D1066" s="2" t="s">
        <v>10</v>
      </c>
      <c r="E1066" s="3">
        <v>260</v>
      </c>
    </row>
    <row r="1067" spans="2:5" x14ac:dyDescent="0.25">
      <c r="D1067" s="2" t="s">
        <v>11</v>
      </c>
      <c r="E1067" s="3">
        <v>247</v>
      </c>
    </row>
    <row r="1068" spans="2:5" x14ac:dyDescent="0.25">
      <c r="D1068" s="2" t="s">
        <v>12</v>
      </c>
      <c r="E1068" s="3">
        <v>247</v>
      </c>
    </row>
    <row r="1069" spans="2:5" x14ac:dyDescent="0.25">
      <c r="D1069" s="2" t="s">
        <v>13</v>
      </c>
      <c r="E1069" s="3">
        <v>258</v>
      </c>
    </row>
    <row r="1070" spans="2:5" x14ac:dyDescent="0.25">
      <c r="D1070" s="2" t="s">
        <v>14</v>
      </c>
      <c r="E1070" s="3">
        <v>270</v>
      </c>
    </row>
    <row r="1071" spans="2:5" x14ac:dyDescent="0.25">
      <c r="D1071" s="2" t="s">
        <v>15</v>
      </c>
      <c r="E1071" s="3">
        <v>266</v>
      </c>
    </row>
    <row r="1072" spans="2:5" x14ac:dyDescent="0.25">
      <c r="C1072" s="2" t="s">
        <v>16</v>
      </c>
      <c r="D1072" s="2" t="s">
        <v>4</v>
      </c>
      <c r="E1072" s="3">
        <v>40</v>
      </c>
    </row>
    <row r="1073" spans="3:5" x14ac:dyDescent="0.25">
      <c r="D1073" s="2" t="s">
        <v>5</v>
      </c>
      <c r="E1073" s="3">
        <v>38</v>
      </c>
    </row>
    <row r="1074" spans="3:5" x14ac:dyDescent="0.25">
      <c r="D1074" s="2" t="s">
        <v>6</v>
      </c>
      <c r="E1074" s="3">
        <v>42</v>
      </c>
    </row>
    <row r="1075" spans="3:5" x14ac:dyDescent="0.25">
      <c r="D1075" s="2" t="s">
        <v>7</v>
      </c>
      <c r="E1075" s="3">
        <v>43</v>
      </c>
    </row>
    <row r="1076" spans="3:5" x14ac:dyDescent="0.25">
      <c r="D1076" s="2" t="s">
        <v>8</v>
      </c>
      <c r="E1076" s="3">
        <v>41</v>
      </c>
    </row>
    <row r="1077" spans="3:5" x14ac:dyDescent="0.25">
      <c r="D1077" s="2" t="s">
        <v>9</v>
      </c>
      <c r="E1077" s="3">
        <v>41</v>
      </c>
    </row>
    <row r="1078" spans="3:5" x14ac:dyDescent="0.25">
      <c r="D1078" s="2" t="s">
        <v>10</v>
      </c>
      <c r="E1078" s="3">
        <v>39</v>
      </c>
    </row>
    <row r="1079" spans="3:5" x14ac:dyDescent="0.25">
      <c r="D1079" s="2" t="s">
        <v>11</v>
      </c>
      <c r="E1079" s="3">
        <v>38</v>
      </c>
    </row>
    <row r="1080" spans="3:5" x14ac:dyDescent="0.25">
      <c r="D1080" s="2" t="s">
        <v>12</v>
      </c>
      <c r="E1080" s="3">
        <v>33</v>
      </c>
    </row>
    <row r="1081" spans="3:5" x14ac:dyDescent="0.25">
      <c r="D1081" s="2" t="s">
        <v>13</v>
      </c>
      <c r="E1081" s="3">
        <v>36</v>
      </c>
    </row>
    <row r="1082" spans="3:5" x14ac:dyDescent="0.25">
      <c r="D1082" s="2" t="s">
        <v>14</v>
      </c>
      <c r="E1082" s="3">
        <v>43</v>
      </c>
    </row>
    <row r="1083" spans="3:5" x14ac:dyDescent="0.25">
      <c r="D1083" s="2" t="s">
        <v>15</v>
      </c>
      <c r="E1083" s="3">
        <v>44</v>
      </c>
    </row>
    <row r="1084" spans="3:5" x14ac:dyDescent="0.25">
      <c r="C1084" s="2" t="s">
        <v>17</v>
      </c>
      <c r="D1084" s="2" t="s">
        <v>4</v>
      </c>
      <c r="E1084" s="3">
        <v>179</v>
      </c>
    </row>
    <row r="1085" spans="3:5" x14ac:dyDescent="0.25">
      <c r="D1085" s="2" t="s">
        <v>5</v>
      </c>
      <c r="E1085" s="3">
        <v>169</v>
      </c>
    </row>
    <row r="1086" spans="3:5" x14ac:dyDescent="0.25">
      <c r="D1086" s="2" t="s">
        <v>6</v>
      </c>
      <c r="E1086" s="3">
        <v>175</v>
      </c>
    </row>
    <row r="1087" spans="3:5" x14ac:dyDescent="0.25">
      <c r="D1087" s="2" t="s">
        <v>7</v>
      </c>
      <c r="E1087" s="3">
        <v>173</v>
      </c>
    </row>
    <row r="1088" spans="3:5" x14ac:dyDescent="0.25">
      <c r="D1088" s="2" t="s">
        <v>8</v>
      </c>
      <c r="E1088" s="3">
        <v>172</v>
      </c>
    </row>
    <row r="1089" spans="3:5" x14ac:dyDescent="0.25">
      <c r="D1089" s="2" t="s">
        <v>9</v>
      </c>
      <c r="E1089" s="3">
        <v>156</v>
      </c>
    </row>
    <row r="1090" spans="3:5" x14ac:dyDescent="0.25">
      <c r="D1090" s="2" t="s">
        <v>10</v>
      </c>
      <c r="E1090" s="3">
        <v>166</v>
      </c>
    </row>
    <row r="1091" spans="3:5" x14ac:dyDescent="0.25">
      <c r="D1091" s="2" t="s">
        <v>11</v>
      </c>
      <c r="E1091" s="3">
        <v>161</v>
      </c>
    </row>
    <row r="1092" spans="3:5" x14ac:dyDescent="0.25">
      <c r="D1092" s="2" t="s">
        <v>12</v>
      </c>
      <c r="E1092" s="3">
        <v>171</v>
      </c>
    </row>
    <row r="1093" spans="3:5" x14ac:dyDescent="0.25">
      <c r="D1093" s="2" t="s">
        <v>13</v>
      </c>
      <c r="E1093" s="3">
        <v>189</v>
      </c>
    </row>
    <row r="1094" spans="3:5" x14ac:dyDescent="0.25">
      <c r="D1094" s="2" t="s">
        <v>14</v>
      </c>
      <c r="E1094" s="3">
        <v>195</v>
      </c>
    </row>
    <row r="1095" spans="3:5" x14ac:dyDescent="0.25">
      <c r="D1095" s="2" t="s">
        <v>15</v>
      </c>
      <c r="E1095" s="3">
        <v>209</v>
      </c>
    </row>
    <row r="1096" spans="3:5" x14ac:dyDescent="0.25">
      <c r="C1096" s="2" t="s">
        <v>18</v>
      </c>
      <c r="D1096" s="2" t="s">
        <v>4</v>
      </c>
      <c r="E1096" s="3">
        <v>92</v>
      </c>
    </row>
    <row r="1097" spans="3:5" x14ac:dyDescent="0.25">
      <c r="D1097" s="2" t="s">
        <v>5</v>
      </c>
      <c r="E1097" s="3">
        <v>85</v>
      </c>
    </row>
    <row r="1098" spans="3:5" x14ac:dyDescent="0.25">
      <c r="D1098" s="2" t="s">
        <v>6</v>
      </c>
      <c r="E1098" s="3">
        <v>83</v>
      </c>
    </row>
    <row r="1099" spans="3:5" x14ac:dyDescent="0.25">
      <c r="D1099" s="2" t="s">
        <v>7</v>
      </c>
      <c r="E1099" s="3">
        <v>74</v>
      </c>
    </row>
    <row r="1100" spans="3:5" x14ac:dyDescent="0.25">
      <c r="D1100" s="2" t="s">
        <v>8</v>
      </c>
      <c r="E1100" s="3">
        <v>75</v>
      </c>
    </row>
    <row r="1101" spans="3:5" x14ac:dyDescent="0.25">
      <c r="D1101" s="2" t="s">
        <v>9</v>
      </c>
      <c r="E1101" s="3">
        <v>76</v>
      </c>
    </row>
    <row r="1102" spans="3:5" x14ac:dyDescent="0.25">
      <c r="D1102" s="2" t="s">
        <v>10</v>
      </c>
      <c r="E1102" s="3">
        <v>69</v>
      </c>
    </row>
    <row r="1103" spans="3:5" x14ac:dyDescent="0.25">
      <c r="D1103" s="2" t="s">
        <v>11</v>
      </c>
      <c r="E1103" s="3">
        <v>74</v>
      </c>
    </row>
    <row r="1104" spans="3:5" x14ac:dyDescent="0.25">
      <c r="D1104" s="2" t="s">
        <v>12</v>
      </c>
      <c r="E1104" s="3">
        <v>71</v>
      </c>
    </row>
    <row r="1105" spans="3:5" x14ac:dyDescent="0.25">
      <c r="D1105" s="2" t="s">
        <v>13</v>
      </c>
      <c r="E1105" s="3">
        <v>86</v>
      </c>
    </row>
    <row r="1106" spans="3:5" x14ac:dyDescent="0.25">
      <c r="D1106" s="2" t="s">
        <v>14</v>
      </c>
      <c r="E1106" s="3">
        <v>79</v>
      </c>
    </row>
    <row r="1107" spans="3:5" x14ac:dyDescent="0.25">
      <c r="D1107" s="2" t="s">
        <v>15</v>
      </c>
      <c r="E1107" s="3">
        <v>91</v>
      </c>
    </row>
    <row r="1108" spans="3:5" x14ac:dyDescent="0.25">
      <c r="C1108" s="2" t="s">
        <v>19</v>
      </c>
      <c r="D1108" s="2" t="s">
        <v>4</v>
      </c>
      <c r="E1108" s="3">
        <v>1141</v>
      </c>
    </row>
    <row r="1109" spans="3:5" x14ac:dyDescent="0.25">
      <c r="D1109" s="2" t="s">
        <v>5</v>
      </c>
      <c r="E1109" s="3">
        <v>1291</v>
      </c>
    </row>
    <row r="1110" spans="3:5" x14ac:dyDescent="0.25">
      <c r="D1110" s="2" t="s">
        <v>6</v>
      </c>
      <c r="E1110" s="3">
        <v>1597</v>
      </c>
    </row>
    <row r="1111" spans="3:5" x14ac:dyDescent="0.25">
      <c r="D1111" s="2" t="s">
        <v>7</v>
      </c>
      <c r="E1111" s="3">
        <v>1440</v>
      </c>
    </row>
    <row r="1112" spans="3:5" x14ac:dyDescent="0.25">
      <c r="D1112" s="2" t="s">
        <v>8</v>
      </c>
      <c r="E1112" s="3">
        <v>1354</v>
      </c>
    </row>
    <row r="1113" spans="3:5" x14ac:dyDescent="0.25">
      <c r="D1113" s="2" t="s">
        <v>9</v>
      </c>
      <c r="E1113" s="3">
        <v>1317</v>
      </c>
    </row>
    <row r="1114" spans="3:5" x14ac:dyDescent="0.25">
      <c r="D1114" s="2" t="s">
        <v>10</v>
      </c>
      <c r="E1114" s="3">
        <v>1439</v>
      </c>
    </row>
    <row r="1115" spans="3:5" x14ac:dyDescent="0.25">
      <c r="D1115" s="2" t="s">
        <v>11</v>
      </c>
      <c r="E1115" s="3">
        <v>1527</v>
      </c>
    </row>
    <row r="1116" spans="3:5" x14ac:dyDescent="0.25">
      <c r="D1116" s="2" t="s">
        <v>12</v>
      </c>
      <c r="E1116" s="3">
        <v>1601</v>
      </c>
    </row>
    <row r="1117" spans="3:5" x14ac:dyDescent="0.25">
      <c r="D1117" s="2" t="s">
        <v>13</v>
      </c>
      <c r="E1117" s="3">
        <v>1688</v>
      </c>
    </row>
    <row r="1118" spans="3:5" x14ac:dyDescent="0.25">
      <c r="D1118" s="2" t="s">
        <v>14</v>
      </c>
      <c r="E1118" s="3">
        <v>1848</v>
      </c>
    </row>
    <row r="1119" spans="3:5" x14ac:dyDescent="0.25">
      <c r="D1119" s="2" t="s">
        <v>15</v>
      </c>
      <c r="E1119" s="3">
        <v>1906</v>
      </c>
    </row>
    <row r="1120" spans="3:5" x14ac:dyDescent="0.25">
      <c r="C1120" s="2" t="s">
        <v>20</v>
      </c>
      <c r="D1120" s="2" t="s">
        <v>4</v>
      </c>
      <c r="E1120" s="3">
        <v>390</v>
      </c>
    </row>
    <row r="1121" spans="3:5" x14ac:dyDescent="0.25">
      <c r="D1121" s="2" t="s">
        <v>5</v>
      </c>
      <c r="E1121" s="3">
        <v>418</v>
      </c>
    </row>
    <row r="1122" spans="3:5" x14ac:dyDescent="0.25">
      <c r="D1122" s="2" t="s">
        <v>6</v>
      </c>
      <c r="E1122" s="3">
        <v>402</v>
      </c>
    </row>
    <row r="1123" spans="3:5" x14ac:dyDescent="0.25">
      <c r="D1123" s="2" t="s">
        <v>7</v>
      </c>
      <c r="E1123" s="3">
        <v>430</v>
      </c>
    </row>
    <row r="1124" spans="3:5" x14ac:dyDescent="0.25">
      <c r="D1124" s="2" t="s">
        <v>8</v>
      </c>
      <c r="E1124" s="3">
        <v>480</v>
      </c>
    </row>
    <row r="1125" spans="3:5" x14ac:dyDescent="0.25">
      <c r="D1125" s="2" t="s">
        <v>9</v>
      </c>
      <c r="E1125" s="3">
        <v>502</v>
      </c>
    </row>
    <row r="1126" spans="3:5" x14ac:dyDescent="0.25">
      <c r="D1126" s="2" t="s">
        <v>10</v>
      </c>
      <c r="E1126" s="3">
        <v>506</v>
      </c>
    </row>
    <row r="1127" spans="3:5" x14ac:dyDescent="0.25">
      <c r="D1127" s="2" t="s">
        <v>11</v>
      </c>
      <c r="E1127" s="3">
        <v>517</v>
      </c>
    </row>
    <row r="1128" spans="3:5" x14ac:dyDescent="0.25">
      <c r="D1128" s="2" t="s">
        <v>12</v>
      </c>
      <c r="E1128" s="3">
        <v>546</v>
      </c>
    </row>
    <row r="1129" spans="3:5" x14ac:dyDescent="0.25">
      <c r="D1129" s="2" t="s">
        <v>13</v>
      </c>
      <c r="E1129" s="3">
        <v>498</v>
      </c>
    </row>
    <row r="1130" spans="3:5" x14ac:dyDescent="0.25">
      <c r="D1130" s="2" t="s">
        <v>14</v>
      </c>
      <c r="E1130" s="3">
        <v>628</v>
      </c>
    </row>
    <row r="1131" spans="3:5" x14ac:dyDescent="0.25">
      <c r="D1131" s="2" t="s">
        <v>15</v>
      </c>
      <c r="E1131" s="3">
        <v>688</v>
      </c>
    </row>
    <row r="1132" spans="3:5" x14ac:dyDescent="0.25">
      <c r="C1132" s="2" t="s">
        <v>21</v>
      </c>
      <c r="D1132" s="2" t="s">
        <v>4</v>
      </c>
      <c r="E1132" s="3">
        <v>457</v>
      </c>
    </row>
    <row r="1133" spans="3:5" x14ac:dyDescent="0.25">
      <c r="D1133" s="2" t="s">
        <v>5</v>
      </c>
      <c r="E1133" s="3">
        <v>433</v>
      </c>
    </row>
    <row r="1134" spans="3:5" x14ac:dyDescent="0.25">
      <c r="D1134" s="2" t="s">
        <v>6</v>
      </c>
      <c r="E1134" s="3">
        <v>263</v>
      </c>
    </row>
    <row r="1135" spans="3:5" x14ac:dyDescent="0.25">
      <c r="D1135" s="2" t="s">
        <v>7</v>
      </c>
      <c r="E1135" s="3">
        <v>362</v>
      </c>
    </row>
    <row r="1136" spans="3:5" x14ac:dyDescent="0.25">
      <c r="D1136" s="2" t="s">
        <v>8</v>
      </c>
      <c r="E1136" s="3">
        <v>282</v>
      </c>
    </row>
    <row r="1137" spans="3:5" x14ac:dyDescent="0.25">
      <c r="D1137" s="2" t="s">
        <v>9</v>
      </c>
      <c r="E1137" s="3">
        <v>240</v>
      </c>
    </row>
    <row r="1138" spans="3:5" x14ac:dyDescent="0.25">
      <c r="D1138" s="2" t="s">
        <v>10</v>
      </c>
      <c r="E1138" s="3">
        <v>230</v>
      </c>
    </row>
    <row r="1139" spans="3:5" x14ac:dyDescent="0.25">
      <c r="D1139" s="2" t="s">
        <v>11</v>
      </c>
      <c r="E1139" s="3">
        <v>252</v>
      </c>
    </row>
    <row r="1140" spans="3:5" x14ac:dyDescent="0.25">
      <c r="D1140" s="2" t="s">
        <v>12</v>
      </c>
      <c r="E1140" s="3">
        <v>211</v>
      </c>
    </row>
    <row r="1141" spans="3:5" x14ac:dyDescent="0.25">
      <c r="D1141" s="2" t="s">
        <v>13</v>
      </c>
      <c r="E1141" s="3">
        <v>257</v>
      </c>
    </row>
    <row r="1142" spans="3:5" x14ac:dyDescent="0.25">
      <c r="D1142" s="2" t="s">
        <v>14</v>
      </c>
      <c r="E1142" s="3">
        <v>262</v>
      </c>
    </row>
    <row r="1143" spans="3:5" x14ac:dyDescent="0.25">
      <c r="D1143" s="2" t="s">
        <v>15</v>
      </c>
      <c r="E1143" s="3">
        <v>286</v>
      </c>
    </row>
    <row r="1144" spans="3:5" x14ac:dyDescent="0.25">
      <c r="C1144" s="2" t="s">
        <v>22</v>
      </c>
      <c r="D1144" s="2" t="s">
        <v>4</v>
      </c>
      <c r="E1144" s="3">
        <v>1380</v>
      </c>
    </row>
    <row r="1145" spans="3:5" x14ac:dyDescent="0.25">
      <c r="D1145" s="2" t="s">
        <v>5</v>
      </c>
      <c r="E1145" s="3">
        <v>1256</v>
      </c>
    </row>
    <row r="1146" spans="3:5" x14ac:dyDescent="0.25">
      <c r="D1146" s="2" t="s">
        <v>6</v>
      </c>
      <c r="E1146" s="3">
        <v>1140</v>
      </c>
    </row>
    <row r="1147" spans="3:5" x14ac:dyDescent="0.25">
      <c r="D1147" s="2" t="s">
        <v>7</v>
      </c>
      <c r="E1147" s="3">
        <v>1263</v>
      </c>
    </row>
    <row r="1148" spans="3:5" x14ac:dyDescent="0.25">
      <c r="D1148" s="2" t="s">
        <v>8</v>
      </c>
      <c r="E1148" s="3">
        <v>1308</v>
      </c>
    </row>
    <row r="1149" spans="3:5" x14ac:dyDescent="0.25">
      <c r="D1149" s="2" t="s">
        <v>9</v>
      </c>
      <c r="E1149" s="3">
        <v>1349</v>
      </c>
    </row>
    <row r="1150" spans="3:5" x14ac:dyDescent="0.25">
      <c r="D1150" s="2" t="s">
        <v>10</v>
      </c>
      <c r="E1150" s="3">
        <v>1348</v>
      </c>
    </row>
    <row r="1151" spans="3:5" x14ac:dyDescent="0.25">
      <c r="D1151" s="2" t="s">
        <v>11</v>
      </c>
      <c r="E1151" s="3">
        <v>1264</v>
      </c>
    </row>
    <row r="1152" spans="3:5" x14ac:dyDescent="0.25">
      <c r="D1152" s="2" t="s">
        <v>12</v>
      </c>
      <c r="E1152" s="3">
        <v>1392</v>
      </c>
    </row>
    <row r="1153" spans="3:5" x14ac:dyDescent="0.25">
      <c r="D1153" s="2" t="s">
        <v>13</v>
      </c>
      <c r="E1153" s="3">
        <v>1351</v>
      </c>
    </row>
    <row r="1154" spans="3:5" x14ac:dyDescent="0.25">
      <c r="D1154" s="2" t="s">
        <v>14</v>
      </c>
      <c r="E1154" s="3">
        <v>1520</v>
      </c>
    </row>
    <row r="1155" spans="3:5" x14ac:dyDescent="0.25">
      <c r="D1155" s="2" t="s">
        <v>15</v>
      </c>
      <c r="E1155" s="3">
        <v>1718</v>
      </c>
    </row>
    <row r="1156" spans="3:5" x14ac:dyDescent="0.25">
      <c r="C1156" s="2" t="s">
        <v>23</v>
      </c>
      <c r="D1156" s="2" t="s">
        <v>4</v>
      </c>
      <c r="E1156" s="3">
        <v>444</v>
      </c>
    </row>
    <row r="1157" spans="3:5" x14ac:dyDescent="0.25">
      <c r="D1157" s="2" t="s">
        <v>5</v>
      </c>
      <c r="E1157" s="3">
        <v>363</v>
      </c>
    </row>
    <row r="1158" spans="3:5" x14ac:dyDescent="0.25">
      <c r="D1158" s="2" t="s">
        <v>6</v>
      </c>
      <c r="E1158" s="3">
        <v>273</v>
      </c>
    </row>
    <row r="1159" spans="3:5" x14ac:dyDescent="0.25">
      <c r="D1159" s="2" t="s">
        <v>7</v>
      </c>
      <c r="E1159" s="3">
        <v>264</v>
      </c>
    </row>
    <row r="1160" spans="3:5" x14ac:dyDescent="0.25">
      <c r="D1160" s="2" t="s">
        <v>8</v>
      </c>
      <c r="E1160" s="3">
        <v>277</v>
      </c>
    </row>
    <row r="1161" spans="3:5" x14ac:dyDescent="0.25">
      <c r="D1161" s="2" t="s">
        <v>9</v>
      </c>
      <c r="E1161" s="3">
        <v>290</v>
      </c>
    </row>
    <row r="1162" spans="3:5" x14ac:dyDescent="0.25">
      <c r="D1162" s="2" t="s">
        <v>10</v>
      </c>
      <c r="E1162" s="3">
        <v>318</v>
      </c>
    </row>
    <row r="1163" spans="3:5" x14ac:dyDescent="0.25">
      <c r="D1163" s="2" t="s">
        <v>11</v>
      </c>
      <c r="E1163" s="3">
        <v>254</v>
      </c>
    </row>
    <row r="1164" spans="3:5" x14ac:dyDescent="0.25">
      <c r="D1164" s="2" t="s">
        <v>12</v>
      </c>
      <c r="E1164" s="3">
        <v>241</v>
      </c>
    </row>
    <row r="1165" spans="3:5" x14ac:dyDescent="0.25">
      <c r="D1165" s="2" t="s">
        <v>13</v>
      </c>
      <c r="E1165" s="3">
        <v>122</v>
      </c>
    </row>
    <row r="1166" spans="3:5" x14ac:dyDescent="0.25">
      <c r="D1166" s="2" t="s">
        <v>14</v>
      </c>
      <c r="E1166" s="3">
        <v>136</v>
      </c>
    </row>
    <row r="1167" spans="3:5" x14ac:dyDescent="0.25">
      <c r="D1167" s="2" t="s">
        <v>15</v>
      </c>
      <c r="E1167" s="3">
        <v>276</v>
      </c>
    </row>
    <row r="1168" spans="3:5" x14ac:dyDescent="0.25">
      <c r="C1168" s="2" t="s">
        <v>24</v>
      </c>
      <c r="D1168" s="2" t="s">
        <v>4</v>
      </c>
      <c r="E1168" s="3">
        <v>80</v>
      </c>
    </row>
    <row r="1169" spans="3:5" x14ac:dyDescent="0.25">
      <c r="D1169" s="2" t="s">
        <v>5</v>
      </c>
      <c r="E1169" s="3">
        <v>36</v>
      </c>
    </row>
    <row r="1170" spans="3:5" x14ac:dyDescent="0.25">
      <c r="D1170" s="2" t="s">
        <v>6</v>
      </c>
      <c r="E1170" s="3">
        <v>47</v>
      </c>
    </row>
    <row r="1171" spans="3:5" x14ac:dyDescent="0.25">
      <c r="D1171" s="2" t="s">
        <v>7</v>
      </c>
      <c r="E1171" s="3">
        <v>48</v>
      </c>
    </row>
    <row r="1172" spans="3:5" x14ac:dyDescent="0.25">
      <c r="D1172" s="2" t="s">
        <v>8</v>
      </c>
      <c r="E1172" s="3">
        <v>51</v>
      </c>
    </row>
    <row r="1173" spans="3:5" x14ac:dyDescent="0.25">
      <c r="D1173" s="2" t="s">
        <v>9</v>
      </c>
      <c r="E1173" s="3">
        <v>45</v>
      </c>
    </row>
    <row r="1174" spans="3:5" x14ac:dyDescent="0.25">
      <c r="D1174" s="2" t="s">
        <v>10</v>
      </c>
      <c r="E1174" s="3">
        <v>44</v>
      </c>
    </row>
    <row r="1175" spans="3:5" x14ac:dyDescent="0.25">
      <c r="D1175" s="2" t="s">
        <v>11</v>
      </c>
      <c r="E1175" s="3">
        <v>48</v>
      </c>
    </row>
    <row r="1176" spans="3:5" x14ac:dyDescent="0.25">
      <c r="D1176" s="2" t="s">
        <v>12</v>
      </c>
      <c r="E1176" s="3">
        <v>46</v>
      </c>
    </row>
    <row r="1177" spans="3:5" x14ac:dyDescent="0.25">
      <c r="D1177" s="2" t="s">
        <v>13</v>
      </c>
      <c r="E1177" s="3">
        <v>60</v>
      </c>
    </row>
    <row r="1178" spans="3:5" x14ac:dyDescent="0.25">
      <c r="D1178" s="2" t="s">
        <v>14</v>
      </c>
      <c r="E1178" s="3">
        <v>72</v>
      </c>
    </row>
    <row r="1179" spans="3:5" x14ac:dyDescent="0.25">
      <c r="D1179" s="2" t="s">
        <v>15</v>
      </c>
      <c r="E1179" s="3">
        <v>67</v>
      </c>
    </row>
    <row r="1180" spans="3:5" x14ac:dyDescent="0.25">
      <c r="C1180" s="2" t="s">
        <v>25</v>
      </c>
      <c r="D1180" s="2" t="s">
        <v>4</v>
      </c>
      <c r="E1180" s="3">
        <v>639</v>
      </c>
    </row>
    <row r="1181" spans="3:5" x14ac:dyDescent="0.25">
      <c r="D1181" s="2" t="s">
        <v>5</v>
      </c>
      <c r="E1181" s="3">
        <v>562</v>
      </c>
    </row>
    <row r="1182" spans="3:5" x14ac:dyDescent="0.25">
      <c r="D1182" s="2" t="s">
        <v>6</v>
      </c>
      <c r="E1182" s="3">
        <v>585</v>
      </c>
    </row>
    <row r="1183" spans="3:5" x14ac:dyDescent="0.25">
      <c r="D1183" s="2" t="s">
        <v>7</v>
      </c>
      <c r="E1183" s="3">
        <v>623</v>
      </c>
    </row>
    <row r="1184" spans="3:5" x14ac:dyDescent="0.25">
      <c r="D1184" s="2" t="s">
        <v>8</v>
      </c>
      <c r="E1184" s="3">
        <v>624</v>
      </c>
    </row>
    <row r="1185" spans="1:5" x14ac:dyDescent="0.25">
      <c r="D1185" s="2" t="s">
        <v>9</v>
      </c>
      <c r="E1185" s="3">
        <v>736</v>
      </c>
    </row>
    <row r="1186" spans="1:5" x14ac:dyDescent="0.25">
      <c r="D1186" s="2" t="s">
        <v>10</v>
      </c>
      <c r="E1186" s="3">
        <v>765</v>
      </c>
    </row>
    <row r="1187" spans="1:5" x14ac:dyDescent="0.25">
      <c r="D1187" s="2" t="s">
        <v>11</v>
      </c>
      <c r="E1187" s="3">
        <v>756</v>
      </c>
    </row>
    <row r="1188" spans="1:5" x14ac:dyDescent="0.25">
      <c r="D1188" s="2" t="s">
        <v>12</v>
      </c>
      <c r="E1188" s="3">
        <v>847</v>
      </c>
    </row>
    <row r="1189" spans="1:5" x14ac:dyDescent="0.25">
      <c r="D1189" s="2" t="s">
        <v>13</v>
      </c>
      <c r="E1189" s="3">
        <v>899</v>
      </c>
    </row>
    <row r="1190" spans="1:5" x14ac:dyDescent="0.25">
      <c r="D1190" s="2" t="s">
        <v>14</v>
      </c>
      <c r="E1190" s="3">
        <v>921</v>
      </c>
    </row>
    <row r="1191" spans="1:5" x14ac:dyDescent="0.25">
      <c r="D1191" s="2" t="s">
        <v>15</v>
      </c>
      <c r="E1191" s="3">
        <v>1048</v>
      </c>
    </row>
    <row r="1192" spans="1:5" x14ac:dyDescent="0.25">
      <c r="A1192" s="12" t="s">
        <v>30</v>
      </c>
      <c r="B1192" s="13"/>
      <c r="C1192" s="13"/>
      <c r="D1192" s="13"/>
      <c r="E1192" s="13"/>
    </row>
    <row r="1193" spans="1:5" x14ac:dyDescent="0.25">
      <c r="A1193" s="12" t="s">
        <v>31</v>
      </c>
      <c r="B1193" s="13"/>
      <c r="C1193" s="13"/>
      <c r="D1193" s="13"/>
      <c r="E1193" s="13"/>
    </row>
    <row r="1194" spans="1:5" x14ac:dyDescent="0.25">
      <c r="A1194" s="12" t="s">
        <v>32</v>
      </c>
      <c r="B1194" s="13"/>
      <c r="C1194" s="13"/>
      <c r="D1194" s="13"/>
      <c r="E1194" s="13"/>
    </row>
    <row r="1195" spans="1:5" x14ac:dyDescent="0.25">
      <c r="A1195" s="12" t="s">
        <v>33</v>
      </c>
      <c r="B1195" s="13"/>
      <c r="C1195" s="13"/>
      <c r="D1195" s="13"/>
      <c r="E1195" s="13"/>
    </row>
    <row r="1196" spans="1:5" x14ac:dyDescent="0.25">
      <c r="A1196" s="12" t="s">
        <v>34</v>
      </c>
      <c r="B1196" s="13"/>
      <c r="C1196" s="13"/>
      <c r="D1196" s="13"/>
      <c r="E1196" s="13"/>
    </row>
    <row r="1197" spans="1:5" x14ac:dyDescent="0.25">
      <c r="A1197" s="12" t="s">
        <v>35</v>
      </c>
      <c r="B1197" s="13"/>
      <c r="C1197" s="13"/>
      <c r="D1197" s="13"/>
      <c r="E1197" s="13"/>
    </row>
    <row r="1198" spans="1:5" x14ac:dyDescent="0.25">
      <c r="A1198" s="12" t="s">
        <v>36</v>
      </c>
      <c r="B1198" s="13"/>
      <c r="C1198" s="13"/>
      <c r="D1198" s="13"/>
      <c r="E1198" s="13"/>
    </row>
    <row r="1199" spans="1:5" x14ac:dyDescent="0.25">
      <c r="A1199" t="s">
        <v>37</v>
      </c>
    </row>
    <row r="1200" spans="1:5" x14ac:dyDescent="0.25">
      <c r="A1200" s="13" t="s">
        <v>38</v>
      </c>
      <c r="B1200" s="13"/>
      <c r="C1200" s="13"/>
      <c r="D1200" s="13"/>
      <c r="E1200" s="13"/>
    </row>
    <row r="1203" spans="1:1" x14ac:dyDescent="0.25">
      <c r="A1203" t="s">
        <v>39</v>
      </c>
    </row>
    <row r="1204" spans="1:1" x14ac:dyDescent="0.25">
      <c r="A1204" t="s">
        <v>40</v>
      </c>
    </row>
    <row r="1205" spans="1:1" x14ac:dyDescent="0.25">
      <c r="A1205" t="s">
        <v>41</v>
      </c>
    </row>
    <row r="1206" spans="1:1" x14ac:dyDescent="0.25">
      <c r="A1206" t="s">
        <v>42</v>
      </c>
    </row>
    <row r="1207" spans="1:1" x14ac:dyDescent="0.25">
      <c r="A1207" t="s">
        <v>41</v>
      </c>
    </row>
    <row r="1208" spans="1:1" x14ac:dyDescent="0.25">
      <c r="A1208" t="s">
        <v>43</v>
      </c>
    </row>
    <row r="1209" spans="1:1" x14ac:dyDescent="0.25">
      <c r="A1209" t="s">
        <v>41</v>
      </c>
    </row>
    <row r="1211" spans="1:1" x14ac:dyDescent="0.25">
      <c r="A1211" t="s">
        <v>44</v>
      </c>
    </row>
    <row r="1212" spans="1:1" x14ac:dyDescent="0.25">
      <c r="A1212" t="s">
        <v>45</v>
      </c>
    </row>
    <row r="1214" spans="1:1" x14ac:dyDescent="0.25">
      <c r="A1214" t="s">
        <v>46</v>
      </c>
    </row>
    <row r="1215" spans="1:1" x14ac:dyDescent="0.25">
      <c r="A1215" t="s">
        <v>40</v>
      </c>
    </row>
    <row r="1216" spans="1:1" x14ac:dyDescent="0.25">
      <c r="A1216" t="s">
        <v>47</v>
      </c>
    </row>
    <row r="1217" spans="1:1" x14ac:dyDescent="0.25">
      <c r="A1217" t="s">
        <v>48</v>
      </c>
    </row>
    <row r="1218" spans="1:1" x14ac:dyDescent="0.25">
      <c r="A1218" t="s">
        <v>49</v>
      </c>
    </row>
    <row r="1220" spans="1:1" x14ac:dyDescent="0.25">
      <c r="A1220" t="s">
        <v>50</v>
      </c>
    </row>
    <row r="1221" spans="1:1" x14ac:dyDescent="0.25">
      <c r="A1221" t="s">
        <v>51</v>
      </c>
    </row>
    <row r="1222" spans="1:1" x14ac:dyDescent="0.25">
      <c r="A1222" t="s">
        <v>52</v>
      </c>
    </row>
    <row r="1226" spans="1:1" x14ac:dyDescent="0.25">
      <c r="A1226" t="s">
        <v>53</v>
      </c>
    </row>
    <row r="1228" spans="1:1" x14ac:dyDescent="0.25">
      <c r="A1228" t="s">
        <v>54</v>
      </c>
    </row>
    <row r="1229" spans="1:1" x14ac:dyDescent="0.25">
      <c r="A1229" t="s">
        <v>40</v>
      </c>
    </row>
    <row r="1230" spans="1:1" x14ac:dyDescent="0.25">
      <c r="A1230" t="s">
        <v>55</v>
      </c>
    </row>
    <row r="1231" spans="1:1" x14ac:dyDescent="0.25">
      <c r="A1231" t="s">
        <v>42</v>
      </c>
    </row>
    <row r="1232" spans="1:1" x14ac:dyDescent="0.25">
      <c r="A1232" t="s">
        <v>56</v>
      </c>
    </row>
    <row r="1233" spans="1:1" x14ac:dyDescent="0.25">
      <c r="A1233" t="s">
        <v>43</v>
      </c>
    </row>
    <row r="1234" spans="1:1" x14ac:dyDescent="0.25">
      <c r="A1234" t="s">
        <v>55</v>
      </c>
    </row>
    <row r="1235" spans="1:1" x14ac:dyDescent="0.25">
      <c r="A1235" t="s">
        <v>57</v>
      </c>
    </row>
    <row r="1236" spans="1:1" x14ac:dyDescent="0.25">
      <c r="A1236" t="s">
        <v>40</v>
      </c>
    </row>
    <row r="1237" spans="1:1" x14ac:dyDescent="0.25">
      <c r="A1237" t="s">
        <v>58</v>
      </c>
    </row>
    <row r="1238" spans="1:1" x14ac:dyDescent="0.25">
      <c r="A1238" t="s">
        <v>42</v>
      </c>
    </row>
    <row r="1239" spans="1:1" x14ac:dyDescent="0.25">
      <c r="A1239" t="s">
        <v>58</v>
      </c>
    </row>
    <row r="1240" spans="1:1" x14ac:dyDescent="0.25">
      <c r="A1240" t="s">
        <v>43</v>
      </c>
    </row>
    <row r="1241" spans="1:1" x14ac:dyDescent="0.25">
      <c r="A1241" t="s">
        <v>58</v>
      </c>
    </row>
    <row r="1243" spans="1:1" x14ac:dyDescent="0.25">
      <c r="A1243" t="s">
        <v>59</v>
      </c>
    </row>
    <row r="1244" spans="1:1" x14ac:dyDescent="0.25">
      <c r="A1244" t="s">
        <v>1</v>
      </c>
    </row>
    <row r="1245" spans="1:1" x14ac:dyDescent="0.25">
      <c r="A1245" t="s">
        <v>60</v>
      </c>
    </row>
    <row r="1246" spans="1:1" x14ac:dyDescent="0.25">
      <c r="A1246" t="s">
        <v>28</v>
      </c>
    </row>
    <row r="1247" spans="1:1" x14ac:dyDescent="0.25">
      <c r="A1247" t="s">
        <v>60</v>
      </c>
    </row>
    <row r="1248" spans="1:1" x14ac:dyDescent="0.25">
      <c r="A1248" t="s">
        <v>29</v>
      </c>
    </row>
    <row r="1249" spans="1:1" x14ac:dyDescent="0.25">
      <c r="A1249" t="s">
        <v>60</v>
      </c>
    </row>
    <row r="1252" spans="1:1" x14ac:dyDescent="0.25">
      <c r="A1252" t="s">
        <v>40</v>
      </c>
    </row>
    <row r="1253" spans="1:1" x14ac:dyDescent="0.25">
      <c r="A1253" t="s">
        <v>61</v>
      </c>
    </row>
    <row r="1254" spans="1:1" x14ac:dyDescent="0.25">
      <c r="A1254" t="s">
        <v>43</v>
      </c>
    </row>
    <row r="1255" spans="1:1" x14ac:dyDescent="0.25">
      <c r="A1255" t="s">
        <v>61</v>
      </c>
    </row>
    <row r="1260" spans="1:1" x14ac:dyDescent="0.25">
      <c r="A1260" t="s">
        <v>62</v>
      </c>
    </row>
    <row r="1261" spans="1:1" x14ac:dyDescent="0.25">
      <c r="A1261" t="s">
        <v>63</v>
      </c>
    </row>
    <row r="1263" spans="1:1" x14ac:dyDescent="0.25">
      <c r="A1263" t="s">
        <v>64</v>
      </c>
    </row>
    <row r="1264" spans="1:1" x14ac:dyDescent="0.25">
      <c r="A1264" t="s">
        <v>65</v>
      </c>
    </row>
  </sheetData>
  <mergeCells count="8">
    <mergeCell ref="A1197:E1197"/>
    <mergeCell ref="A1198:E1198"/>
    <mergeCell ref="A1200:E1200"/>
    <mergeCell ref="A1192:E1192"/>
    <mergeCell ref="A1193:E1193"/>
    <mergeCell ref="A1194:E1194"/>
    <mergeCell ref="A1195:E1195"/>
    <mergeCell ref="A1196:E1196"/>
  </mergeCells>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A909-E378-4E24-AB03-5EBE65B722DC}">
  <dimension ref="A1:S36"/>
  <sheetViews>
    <sheetView workbookViewId="0">
      <selection activeCell="B7" sqref="B7"/>
    </sheetView>
  </sheetViews>
  <sheetFormatPr baseColWidth="10" defaultRowHeight="15" x14ac:dyDescent="0.25"/>
  <cols>
    <col min="2" max="2" width="22.42578125" customWidth="1"/>
    <col min="16" max="16" width="23.42578125" customWidth="1"/>
  </cols>
  <sheetData>
    <row r="1" spans="1:19" ht="18.75" x14ac:dyDescent="0.3">
      <c r="A1" s="9" t="s">
        <v>82</v>
      </c>
      <c r="B1" s="8"/>
      <c r="C1" s="8"/>
      <c r="D1" s="8"/>
      <c r="E1" s="8"/>
      <c r="F1" s="8"/>
      <c r="G1" s="8"/>
      <c r="H1" s="8"/>
      <c r="I1" s="8"/>
      <c r="J1" s="8"/>
      <c r="K1" s="8"/>
      <c r="L1" s="8"/>
      <c r="M1" s="8"/>
    </row>
    <row r="3" spans="1:19" x14ac:dyDescent="0.25">
      <c r="A3" s="8"/>
      <c r="B3" s="8"/>
      <c r="C3" s="10" t="s">
        <v>83</v>
      </c>
      <c r="D3" s="8"/>
      <c r="E3" s="8"/>
      <c r="F3" s="8"/>
      <c r="G3" s="8"/>
      <c r="H3" s="8"/>
      <c r="I3" s="8"/>
      <c r="J3" s="8"/>
      <c r="K3" s="8"/>
      <c r="L3" s="8"/>
      <c r="M3" s="8"/>
    </row>
    <row r="4" spans="1:19" x14ac:dyDescent="0.25">
      <c r="A4" s="8"/>
      <c r="B4" s="8"/>
      <c r="C4" s="10" t="s">
        <v>5</v>
      </c>
      <c r="D4" s="10" t="s">
        <v>6</v>
      </c>
      <c r="E4" s="10" t="s">
        <v>7</v>
      </c>
      <c r="F4" s="10" t="s">
        <v>8</v>
      </c>
      <c r="G4" s="10" t="s">
        <v>9</v>
      </c>
      <c r="H4" s="10" t="s">
        <v>10</v>
      </c>
      <c r="I4" s="10" t="s">
        <v>11</v>
      </c>
      <c r="J4" s="10" t="s">
        <v>12</v>
      </c>
      <c r="K4" s="10" t="s">
        <v>13</v>
      </c>
      <c r="L4" s="10" t="s">
        <v>14</v>
      </c>
      <c r="M4" s="10" t="s">
        <v>15</v>
      </c>
      <c r="N4" s="10" t="s">
        <v>100</v>
      </c>
      <c r="O4" s="10" t="s">
        <v>104</v>
      </c>
      <c r="P4" s="10" t="s">
        <v>101</v>
      </c>
      <c r="Q4">
        <f>SUM(M5,M22)/SUM(C5,C22)-1</f>
        <v>-0.14679526643409258</v>
      </c>
    </row>
    <row r="5" spans="1:19" x14ac:dyDescent="0.25">
      <c r="A5" s="8"/>
      <c r="B5" s="10" t="s">
        <v>99</v>
      </c>
      <c r="C5" s="11">
        <f>SUM(C6:C19)</f>
        <v>8657</v>
      </c>
      <c r="D5" s="11">
        <f t="shared" ref="D5:M5" si="0">SUM(D6:D19)</f>
        <v>8636</v>
      </c>
      <c r="E5" s="11">
        <f t="shared" si="0"/>
        <v>8469</v>
      </c>
      <c r="F5" s="11">
        <f>SUM(F6:F19)</f>
        <v>8460</v>
      </c>
      <c r="G5" s="11">
        <f t="shared" si="0"/>
        <v>8443</v>
      </c>
      <c r="H5" s="11">
        <f t="shared" si="0"/>
        <v>8379</v>
      </c>
      <c r="I5" s="11">
        <f t="shared" si="0"/>
        <v>7642</v>
      </c>
      <c r="J5" s="11">
        <f t="shared" si="0"/>
        <v>7387</v>
      </c>
      <c r="K5" s="11">
        <f t="shared" si="0"/>
        <v>7462</v>
      </c>
      <c r="L5" s="11">
        <f t="shared" si="0"/>
        <v>7476</v>
      </c>
      <c r="M5" s="11">
        <f t="shared" si="0"/>
        <v>7473</v>
      </c>
      <c r="N5" s="7">
        <f t="shared" ref="N5:N19" si="1">M5/C5-1</f>
        <v>-0.13676793346424854</v>
      </c>
      <c r="O5" s="7">
        <f>M5/SUM($M$6:$M$19)</f>
        <v>1</v>
      </c>
      <c r="P5" t="s">
        <v>102</v>
      </c>
      <c r="Q5" s="11">
        <f>SUM(M5,M22)</f>
        <v>12473</v>
      </c>
      <c r="R5">
        <f>Q5/S13</f>
        <v>6.2700762583635369E-2</v>
      </c>
    </row>
    <row r="6" spans="1:19" x14ac:dyDescent="0.25">
      <c r="A6" s="10" t="s">
        <v>26</v>
      </c>
      <c r="B6" s="10" t="s">
        <v>84</v>
      </c>
      <c r="C6" s="11">
        <v>2437</v>
      </c>
      <c r="D6" s="11">
        <v>2631</v>
      </c>
      <c r="E6" s="11">
        <v>2521</v>
      </c>
      <c r="F6" s="11">
        <v>2554</v>
      </c>
      <c r="G6" s="11">
        <v>2612</v>
      </c>
      <c r="H6" s="11">
        <v>2663</v>
      </c>
      <c r="I6" s="11">
        <v>2540</v>
      </c>
      <c r="J6" s="11">
        <v>2499</v>
      </c>
      <c r="K6" s="11">
        <v>2499</v>
      </c>
      <c r="L6" s="11">
        <v>2463</v>
      </c>
      <c r="M6" s="11">
        <v>2426</v>
      </c>
      <c r="N6" s="7">
        <f t="shared" si="1"/>
        <v>-4.5137464095198476E-3</v>
      </c>
      <c r="O6" s="7">
        <f t="shared" ref="O6:O19" si="2">M6/SUM($M$6:$M$19)</f>
        <v>0.32463535394085374</v>
      </c>
      <c r="P6" s="8" t="s">
        <v>103</v>
      </c>
      <c r="Q6" s="11">
        <f>SUM(C5,C22)</f>
        <v>14619</v>
      </c>
    </row>
    <row r="7" spans="1:19" x14ac:dyDescent="0.25">
      <c r="A7" s="8"/>
      <c r="B7" s="10" t="s">
        <v>98</v>
      </c>
      <c r="C7" s="11">
        <v>1755</v>
      </c>
      <c r="D7" s="11">
        <v>1676</v>
      </c>
      <c r="E7" s="11">
        <v>1664</v>
      </c>
      <c r="F7" s="11">
        <v>1667</v>
      </c>
      <c r="G7" s="11">
        <v>1688</v>
      </c>
      <c r="H7" s="11">
        <v>1689</v>
      </c>
      <c r="I7" s="11">
        <v>1559</v>
      </c>
      <c r="J7" s="11">
        <v>1413</v>
      </c>
      <c r="K7" s="11">
        <v>1354</v>
      </c>
      <c r="L7" s="11">
        <v>1427</v>
      </c>
      <c r="M7" s="11">
        <v>1444</v>
      </c>
      <c r="N7" s="7">
        <f t="shared" si="1"/>
        <v>-0.17720797720797721</v>
      </c>
      <c r="O7" s="7">
        <f t="shared" si="2"/>
        <v>0.19322895758062358</v>
      </c>
    </row>
    <row r="8" spans="1:19" x14ac:dyDescent="0.25">
      <c r="A8" s="8"/>
      <c r="B8" s="10" t="s">
        <v>93</v>
      </c>
      <c r="C8" s="11">
        <v>1326</v>
      </c>
      <c r="D8" s="11">
        <v>1268</v>
      </c>
      <c r="E8" s="11">
        <v>1278</v>
      </c>
      <c r="F8" s="11">
        <v>1318</v>
      </c>
      <c r="G8" s="11">
        <v>1336</v>
      </c>
      <c r="H8" s="11">
        <v>1297</v>
      </c>
      <c r="I8" s="11">
        <v>1001</v>
      </c>
      <c r="J8" s="11">
        <v>1005</v>
      </c>
      <c r="K8" s="11">
        <v>999</v>
      </c>
      <c r="L8" s="11">
        <v>1009</v>
      </c>
      <c r="M8" s="11">
        <v>1008</v>
      </c>
      <c r="N8" s="7">
        <f t="shared" si="1"/>
        <v>-0.23981900452488691</v>
      </c>
      <c r="O8" s="7">
        <f t="shared" si="2"/>
        <v>0.13488558811722201</v>
      </c>
    </row>
    <row r="9" spans="1:19" x14ac:dyDescent="0.25">
      <c r="A9" s="8"/>
      <c r="B9" s="10" t="s">
        <v>89</v>
      </c>
      <c r="C9" s="11">
        <v>749</v>
      </c>
      <c r="D9" s="11">
        <v>772</v>
      </c>
      <c r="E9" s="11">
        <v>769</v>
      </c>
      <c r="F9" s="11">
        <v>735</v>
      </c>
      <c r="G9" s="11">
        <v>729</v>
      </c>
      <c r="H9" s="11">
        <v>689</v>
      </c>
      <c r="I9" s="11">
        <v>697</v>
      </c>
      <c r="J9" s="11">
        <v>715</v>
      </c>
      <c r="K9" s="11">
        <v>770</v>
      </c>
      <c r="L9" s="11">
        <v>736</v>
      </c>
      <c r="M9" s="11">
        <v>717</v>
      </c>
      <c r="N9" s="7">
        <f t="shared" si="1"/>
        <v>-4.2723631508678195E-2</v>
      </c>
      <c r="O9" s="7">
        <f t="shared" si="2"/>
        <v>9.5945403452428746E-2</v>
      </c>
    </row>
    <row r="10" spans="1:19" x14ac:dyDescent="0.25">
      <c r="A10" s="8"/>
      <c r="B10" s="10" t="s">
        <v>97</v>
      </c>
      <c r="C10" s="11">
        <v>504</v>
      </c>
      <c r="D10" s="11">
        <v>499</v>
      </c>
      <c r="E10" s="11">
        <v>495</v>
      </c>
      <c r="F10" s="11">
        <v>493</v>
      </c>
      <c r="G10" s="11">
        <v>507</v>
      </c>
      <c r="H10" s="11">
        <v>512</v>
      </c>
      <c r="I10" s="11">
        <v>501</v>
      </c>
      <c r="J10" s="11">
        <v>508</v>
      </c>
      <c r="K10" s="11">
        <v>519</v>
      </c>
      <c r="L10" s="11">
        <v>519</v>
      </c>
      <c r="M10" s="11">
        <v>506</v>
      </c>
      <c r="N10" s="7">
        <f t="shared" si="1"/>
        <v>3.9682539682539542E-3</v>
      </c>
      <c r="O10" s="7">
        <f t="shared" si="2"/>
        <v>6.7710424193764218E-2</v>
      </c>
      <c r="S10">
        <v>43287</v>
      </c>
    </row>
    <row r="11" spans="1:19" x14ac:dyDescent="0.25">
      <c r="A11" s="8"/>
      <c r="B11" s="10" t="s">
        <v>96</v>
      </c>
      <c r="C11" s="11">
        <v>391</v>
      </c>
      <c r="D11" s="11">
        <v>356</v>
      </c>
      <c r="E11" s="11">
        <v>352</v>
      </c>
      <c r="F11" s="11">
        <v>333</v>
      </c>
      <c r="G11" s="11">
        <v>326</v>
      </c>
      <c r="H11" s="11">
        <v>340</v>
      </c>
      <c r="I11" s="11">
        <v>346</v>
      </c>
      <c r="J11" s="11">
        <v>322</v>
      </c>
      <c r="K11" s="11">
        <v>361</v>
      </c>
      <c r="L11" s="11">
        <v>364</v>
      </c>
      <c r="M11" s="11">
        <v>403</v>
      </c>
      <c r="N11" s="7">
        <f t="shared" si="1"/>
        <v>3.0690537084399061E-2</v>
      </c>
      <c r="O11" s="7">
        <f t="shared" si="2"/>
        <v>5.3927472233373477E-2</v>
      </c>
      <c r="S11">
        <v>84000</v>
      </c>
    </row>
    <row r="12" spans="1:19" x14ac:dyDescent="0.25">
      <c r="A12" s="8"/>
      <c r="B12" s="10" t="s">
        <v>92</v>
      </c>
      <c r="C12" s="11">
        <v>284</v>
      </c>
      <c r="D12" s="11">
        <v>280</v>
      </c>
      <c r="E12" s="11">
        <v>277</v>
      </c>
      <c r="F12" s="11">
        <v>266</v>
      </c>
      <c r="G12" s="11">
        <v>259</v>
      </c>
      <c r="H12" s="11">
        <v>263</v>
      </c>
      <c r="I12" s="11">
        <v>269</v>
      </c>
      <c r="J12" s="11">
        <v>268</v>
      </c>
      <c r="K12" s="11">
        <v>277</v>
      </c>
      <c r="L12" s="11">
        <v>271</v>
      </c>
      <c r="M12" s="11">
        <v>293</v>
      </c>
      <c r="N12" s="7">
        <f t="shared" si="1"/>
        <v>3.1690140845070491E-2</v>
      </c>
      <c r="O12" s="7">
        <f t="shared" si="2"/>
        <v>3.9207814799946471E-2</v>
      </c>
      <c r="S12">
        <v>71642</v>
      </c>
    </row>
    <row r="13" spans="1:19" x14ac:dyDescent="0.25">
      <c r="A13" s="8"/>
      <c r="B13" s="10" t="s">
        <v>95</v>
      </c>
      <c r="C13" s="11">
        <v>292</v>
      </c>
      <c r="D13" s="11">
        <v>285</v>
      </c>
      <c r="E13" s="11">
        <v>258</v>
      </c>
      <c r="F13" s="11">
        <v>273</v>
      </c>
      <c r="G13" s="11">
        <v>264</v>
      </c>
      <c r="H13" s="11">
        <v>265</v>
      </c>
      <c r="I13" s="11">
        <v>209</v>
      </c>
      <c r="J13" s="11">
        <v>204</v>
      </c>
      <c r="K13" s="11">
        <v>244</v>
      </c>
      <c r="L13" s="11">
        <v>251</v>
      </c>
      <c r="M13" s="11">
        <v>259</v>
      </c>
      <c r="N13" s="7">
        <f t="shared" si="1"/>
        <v>-0.11301369863013699</v>
      </c>
      <c r="O13" s="7">
        <f t="shared" si="2"/>
        <v>3.4658102502341762E-2</v>
      </c>
      <c r="S13">
        <f>SUM(S10:S12)</f>
        <v>198929</v>
      </c>
    </row>
    <row r="14" spans="1:19" x14ac:dyDescent="0.25">
      <c r="A14" s="8"/>
      <c r="B14" s="10" t="s">
        <v>85</v>
      </c>
      <c r="C14" s="11">
        <v>281</v>
      </c>
      <c r="D14" s="11">
        <v>263</v>
      </c>
      <c r="E14" s="11">
        <v>264</v>
      </c>
      <c r="F14" s="11">
        <v>257</v>
      </c>
      <c r="G14" s="11">
        <v>219</v>
      </c>
      <c r="H14" s="11">
        <v>207</v>
      </c>
      <c r="I14" s="11">
        <v>180</v>
      </c>
      <c r="J14" s="11">
        <v>169</v>
      </c>
      <c r="K14" s="11">
        <v>180</v>
      </c>
      <c r="L14" s="11">
        <v>169</v>
      </c>
      <c r="M14" s="11">
        <v>168</v>
      </c>
      <c r="N14" s="7">
        <f t="shared" si="1"/>
        <v>-0.40213523131672602</v>
      </c>
      <c r="O14" s="7">
        <f t="shared" si="2"/>
        <v>2.2480931352870333E-2</v>
      </c>
    </row>
    <row r="15" spans="1:19" x14ac:dyDescent="0.25">
      <c r="A15" s="8"/>
      <c r="B15" s="10" t="s">
        <v>91</v>
      </c>
      <c r="C15" s="11">
        <v>352</v>
      </c>
      <c r="D15" s="11">
        <v>336</v>
      </c>
      <c r="E15" s="11">
        <v>317</v>
      </c>
      <c r="F15" s="11">
        <v>312</v>
      </c>
      <c r="G15" s="11">
        <v>283</v>
      </c>
      <c r="H15" s="11">
        <v>243</v>
      </c>
      <c r="I15" s="11">
        <v>198</v>
      </c>
      <c r="J15" s="11">
        <v>178</v>
      </c>
      <c r="K15" s="11">
        <v>156</v>
      </c>
      <c r="L15" s="11">
        <v>158</v>
      </c>
      <c r="M15" s="11">
        <v>155</v>
      </c>
      <c r="N15" s="7">
        <f t="shared" si="1"/>
        <v>-0.55965909090909083</v>
      </c>
      <c r="O15" s="7">
        <f t="shared" si="2"/>
        <v>2.0741335474374414E-2</v>
      </c>
    </row>
    <row r="16" spans="1:19" x14ac:dyDescent="0.25">
      <c r="A16" s="8"/>
      <c r="B16" s="10" t="s">
        <v>86</v>
      </c>
      <c r="C16" s="11">
        <v>107</v>
      </c>
      <c r="D16" s="11">
        <v>90</v>
      </c>
      <c r="E16" s="11">
        <v>99</v>
      </c>
      <c r="F16" s="11">
        <v>94</v>
      </c>
      <c r="G16" s="11">
        <v>80</v>
      </c>
      <c r="H16" s="11">
        <v>102</v>
      </c>
      <c r="I16" s="11">
        <v>77</v>
      </c>
      <c r="J16" s="11">
        <v>69</v>
      </c>
      <c r="K16" s="11">
        <v>65</v>
      </c>
      <c r="L16" s="11">
        <v>70</v>
      </c>
      <c r="M16" s="11">
        <v>64</v>
      </c>
      <c r="N16" s="7">
        <f t="shared" si="1"/>
        <v>-0.40186915887850472</v>
      </c>
      <c r="O16" s="7">
        <f t="shared" si="2"/>
        <v>8.5641643249029838E-3</v>
      </c>
    </row>
    <row r="17" spans="1:15" x14ac:dyDescent="0.25">
      <c r="A17" s="8"/>
      <c r="B17" s="10" t="s">
        <v>87</v>
      </c>
      <c r="C17" s="11">
        <v>21</v>
      </c>
      <c r="D17" s="11">
        <v>24</v>
      </c>
      <c r="E17" s="11">
        <v>29</v>
      </c>
      <c r="F17" s="11">
        <v>31</v>
      </c>
      <c r="G17" s="11">
        <v>22</v>
      </c>
      <c r="H17" s="11">
        <v>18</v>
      </c>
      <c r="I17" s="11">
        <v>27</v>
      </c>
      <c r="J17" s="11">
        <v>21</v>
      </c>
      <c r="K17" s="11">
        <v>21</v>
      </c>
      <c r="L17" s="11">
        <v>24</v>
      </c>
      <c r="M17" s="11">
        <v>24</v>
      </c>
      <c r="N17" s="7">
        <f t="shared" si="1"/>
        <v>0.14285714285714279</v>
      </c>
      <c r="O17" s="7">
        <f t="shared" si="2"/>
        <v>3.2115616218386192E-3</v>
      </c>
    </row>
    <row r="18" spans="1:15" x14ac:dyDescent="0.25">
      <c r="A18" s="8"/>
      <c r="B18" s="10" t="s">
        <v>90</v>
      </c>
      <c r="C18" s="11">
        <v>136</v>
      </c>
      <c r="D18" s="11">
        <v>136</v>
      </c>
      <c r="E18" s="11">
        <v>126</v>
      </c>
      <c r="F18" s="11">
        <v>107</v>
      </c>
      <c r="G18" s="11">
        <v>94</v>
      </c>
      <c r="H18" s="11">
        <v>73</v>
      </c>
      <c r="I18" s="11">
        <v>19</v>
      </c>
      <c r="J18" s="11">
        <v>16</v>
      </c>
      <c r="K18" s="11">
        <v>17</v>
      </c>
      <c r="L18" s="11">
        <v>15</v>
      </c>
      <c r="M18" s="11">
        <v>6</v>
      </c>
      <c r="N18" s="7">
        <f t="shared" si="1"/>
        <v>-0.95588235294117652</v>
      </c>
      <c r="O18" s="7">
        <f t="shared" si="2"/>
        <v>8.0289040545965479E-4</v>
      </c>
    </row>
    <row r="19" spans="1:15" s="8" customFormat="1" x14ac:dyDescent="0.25">
      <c r="B19" s="10" t="s">
        <v>88</v>
      </c>
      <c r="C19" s="11">
        <v>22</v>
      </c>
      <c r="D19" s="11">
        <v>20</v>
      </c>
      <c r="E19" s="11">
        <v>20</v>
      </c>
      <c r="F19" s="11">
        <v>20</v>
      </c>
      <c r="G19" s="11">
        <v>24</v>
      </c>
      <c r="H19" s="11">
        <v>18</v>
      </c>
      <c r="I19" s="11">
        <v>19</v>
      </c>
      <c r="J19" s="11">
        <v>0</v>
      </c>
      <c r="K19" s="11">
        <v>0</v>
      </c>
      <c r="L19" s="11">
        <v>0</v>
      </c>
      <c r="M19" s="11">
        <v>0</v>
      </c>
      <c r="N19" s="7">
        <f t="shared" si="1"/>
        <v>-1</v>
      </c>
      <c r="O19" s="7">
        <f t="shared" si="2"/>
        <v>0</v>
      </c>
    </row>
    <row r="20" spans="1:15" s="8" customFormat="1" x14ac:dyDescent="0.25"/>
    <row r="21" spans="1:15" s="8" customFormat="1" x14ac:dyDescent="0.25">
      <c r="C21" s="10" t="s">
        <v>5</v>
      </c>
      <c r="D21" s="10" t="s">
        <v>6</v>
      </c>
      <c r="E21" s="10" t="s">
        <v>7</v>
      </c>
      <c r="F21" s="10" t="s">
        <v>8</v>
      </c>
      <c r="G21" s="10" t="s">
        <v>9</v>
      </c>
      <c r="H21" s="10" t="s">
        <v>10</v>
      </c>
      <c r="I21" s="10" t="s">
        <v>11</v>
      </c>
      <c r="J21" s="10" t="s">
        <v>12</v>
      </c>
      <c r="K21" s="10" t="s">
        <v>13</v>
      </c>
      <c r="L21" s="10" t="s">
        <v>14</v>
      </c>
      <c r="M21" s="10" t="s">
        <v>15</v>
      </c>
      <c r="N21" s="10" t="s">
        <v>100</v>
      </c>
    </row>
    <row r="22" spans="1:15" x14ac:dyDescent="0.25">
      <c r="A22" s="10" t="s">
        <v>27</v>
      </c>
      <c r="B22" s="10" t="s">
        <v>99</v>
      </c>
      <c r="C22" s="11">
        <f t="shared" ref="C22:M22" si="3">SUM(C23:C36)</f>
        <v>5962</v>
      </c>
      <c r="D22" s="11">
        <f t="shared" si="3"/>
        <v>5719</v>
      </c>
      <c r="E22" s="11">
        <f t="shared" si="3"/>
        <v>5666</v>
      </c>
      <c r="F22" s="11">
        <f t="shared" si="3"/>
        <v>5207</v>
      </c>
      <c r="G22" s="11">
        <f t="shared" si="3"/>
        <v>5197</v>
      </c>
      <c r="H22" s="11">
        <f t="shared" si="3"/>
        <v>5124</v>
      </c>
      <c r="I22" s="11">
        <f t="shared" si="3"/>
        <v>4830</v>
      </c>
      <c r="J22" s="11">
        <f t="shared" si="3"/>
        <v>4956</v>
      </c>
      <c r="K22" s="11">
        <f t="shared" si="3"/>
        <v>4922</v>
      </c>
      <c r="L22" s="11">
        <f t="shared" si="3"/>
        <v>5021</v>
      </c>
      <c r="M22" s="11">
        <f t="shared" si="3"/>
        <v>5000</v>
      </c>
      <c r="N22" s="7">
        <f t="shared" ref="N22:N36" si="4">M22/C22-1</f>
        <v>-0.16135524991613548</v>
      </c>
      <c r="O22" s="7">
        <f>M22/SUM($M$23:$M$36)</f>
        <v>1</v>
      </c>
    </row>
    <row r="23" spans="1:15" x14ac:dyDescent="0.25">
      <c r="A23" s="8"/>
      <c r="B23" s="10" t="s">
        <v>93</v>
      </c>
      <c r="C23" s="11">
        <v>1903</v>
      </c>
      <c r="D23" s="11">
        <v>1993</v>
      </c>
      <c r="E23" s="11">
        <v>1961</v>
      </c>
      <c r="F23" s="11">
        <v>1483</v>
      </c>
      <c r="G23" s="11">
        <v>1480</v>
      </c>
      <c r="H23" s="11">
        <v>1557</v>
      </c>
      <c r="I23" s="11">
        <v>1589</v>
      </c>
      <c r="J23" s="11">
        <v>1620</v>
      </c>
      <c r="K23" s="11">
        <v>1553</v>
      </c>
      <c r="L23" s="11">
        <v>1670</v>
      </c>
      <c r="M23" s="11">
        <v>1619</v>
      </c>
      <c r="N23" s="7">
        <f t="shared" si="4"/>
        <v>-0.14923804519180239</v>
      </c>
      <c r="O23" s="7">
        <f t="shared" ref="O23:O36" si="5">M23/SUM($M$23:$M$36)</f>
        <v>0.32379999999999998</v>
      </c>
    </row>
    <row r="24" spans="1:15" x14ac:dyDescent="0.25">
      <c r="A24" s="8"/>
      <c r="B24" s="10" t="s">
        <v>98</v>
      </c>
      <c r="C24" s="11">
        <v>987</v>
      </c>
      <c r="D24" s="11">
        <v>844</v>
      </c>
      <c r="E24" s="11">
        <v>942</v>
      </c>
      <c r="F24" s="11">
        <v>972</v>
      </c>
      <c r="G24" s="11">
        <v>985</v>
      </c>
      <c r="H24" s="11">
        <v>862</v>
      </c>
      <c r="I24" s="11">
        <v>746</v>
      </c>
      <c r="J24" s="11">
        <v>788</v>
      </c>
      <c r="K24" s="11">
        <v>721</v>
      </c>
      <c r="L24" s="11">
        <v>775</v>
      </c>
      <c r="M24" s="11">
        <v>807</v>
      </c>
      <c r="N24" s="7">
        <f t="shared" si="4"/>
        <v>-0.18237082066869303</v>
      </c>
      <c r="O24" s="7">
        <f t="shared" si="5"/>
        <v>0.16139999999999999</v>
      </c>
    </row>
    <row r="25" spans="1:15" x14ac:dyDescent="0.25">
      <c r="A25" s="8"/>
      <c r="B25" s="10" t="s">
        <v>96</v>
      </c>
      <c r="C25" s="11">
        <v>633</v>
      </c>
      <c r="D25" s="11">
        <v>552</v>
      </c>
      <c r="E25" s="11">
        <v>571</v>
      </c>
      <c r="F25" s="11">
        <v>581</v>
      </c>
      <c r="G25" s="11">
        <v>593</v>
      </c>
      <c r="H25" s="11">
        <v>564</v>
      </c>
      <c r="I25" s="11">
        <v>549</v>
      </c>
      <c r="J25" s="11">
        <v>573</v>
      </c>
      <c r="K25" s="11">
        <v>615</v>
      </c>
      <c r="L25" s="11">
        <v>609</v>
      </c>
      <c r="M25" s="11">
        <v>574</v>
      </c>
      <c r="N25" s="7">
        <f t="shared" si="4"/>
        <v>-9.3206951026856277E-2</v>
      </c>
      <c r="O25" s="7">
        <f t="shared" si="5"/>
        <v>0.1148</v>
      </c>
    </row>
    <row r="26" spans="1:15" x14ac:dyDescent="0.25">
      <c r="A26" s="8"/>
      <c r="B26" s="10" t="s">
        <v>84</v>
      </c>
      <c r="C26" s="11">
        <v>498</v>
      </c>
      <c r="D26" s="11">
        <v>515</v>
      </c>
      <c r="E26" s="11">
        <v>530</v>
      </c>
      <c r="F26" s="11">
        <v>540</v>
      </c>
      <c r="G26" s="11">
        <v>563</v>
      </c>
      <c r="H26" s="11">
        <v>580</v>
      </c>
      <c r="I26" s="11">
        <v>477</v>
      </c>
      <c r="J26" s="11">
        <v>462</v>
      </c>
      <c r="K26" s="11">
        <v>532</v>
      </c>
      <c r="L26" s="11">
        <v>551</v>
      </c>
      <c r="M26" s="11">
        <v>568</v>
      </c>
      <c r="N26" s="7">
        <f t="shared" si="4"/>
        <v>0.14056224899598391</v>
      </c>
      <c r="O26" s="7">
        <f t="shared" si="5"/>
        <v>0.11360000000000001</v>
      </c>
    </row>
    <row r="27" spans="1:15" x14ac:dyDescent="0.25">
      <c r="A27" s="8"/>
      <c r="B27" s="10" t="s">
        <v>97</v>
      </c>
      <c r="C27" s="11">
        <v>631</v>
      </c>
      <c r="D27" s="11">
        <v>589</v>
      </c>
      <c r="E27" s="11">
        <v>485</v>
      </c>
      <c r="F27" s="11">
        <v>440</v>
      </c>
      <c r="G27" s="11">
        <v>418</v>
      </c>
      <c r="H27" s="11">
        <v>408</v>
      </c>
      <c r="I27" s="11">
        <v>404</v>
      </c>
      <c r="J27" s="11">
        <v>423</v>
      </c>
      <c r="K27" s="11">
        <v>414</v>
      </c>
      <c r="L27" s="11">
        <v>411</v>
      </c>
      <c r="M27" s="11">
        <v>404</v>
      </c>
      <c r="N27" s="7">
        <f t="shared" si="4"/>
        <v>-0.35974643423137875</v>
      </c>
      <c r="O27" s="7">
        <f t="shared" si="5"/>
        <v>8.0799999999999997E-2</v>
      </c>
    </row>
    <row r="28" spans="1:15" x14ac:dyDescent="0.25">
      <c r="A28" s="8"/>
      <c r="B28" s="10" t="s">
        <v>89</v>
      </c>
      <c r="C28" s="11">
        <v>411</v>
      </c>
      <c r="D28" s="11">
        <v>383</v>
      </c>
      <c r="E28" s="11">
        <v>361</v>
      </c>
      <c r="F28" s="11">
        <v>374</v>
      </c>
      <c r="G28" s="11">
        <v>348</v>
      </c>
      <c r="H28" s="11">
        <v>363</v>
      </c>
      <c r="I28" s="11">
        <v>287</v>
      </c>
      <c r="J28" s="11">
        <v>316</v>
      </c>
      <c r="K28" s="11">
        <v>321</v>
      </c>
      <c r="L28" s="11">
        <v>291</v>
      </c>
      <c r="M28" s="11">
        <v>292</v>
      </c>
      <c r="N28" s="7">
        <f t="shared" si="4"/>
        <v>-0.28953771289537711</v>
      </c>
      <c r="O28" s="7">
        <f t="shared" si="5"/>
        <v>5.8400000000000001E-2</v>
      </c>
    </row>
    <row r="29" spans="1:15" x14ac:dyDescent="0.25">
      <c r="A29" s="8"/>
      <c r="B29" s="10" t="s">
        <v>95</v>
      </c>
      <c r="C29" s="11">
        <v>175</v>
      </c>
      <c r="D29" s="11">
        <v>168</v>
      </c>
      <c r="E29" s="11">
        <v>160</v>
      </c>
      <c r="F29" s="11">
        <v>216</v>
      </c>
      <c r="G29" s="11">
        <v>211</v>
      </c>
      <c r="H29" s="11">
        <v>222</v>
      </c>
      <c r="I29" s="11">
        <v>215</v>
      </c>
      <c r="J29" s="11">
        <v>208</v>
      </c>
      <c r="K29" s="11">
        <v>202</v>
      </c>
      <c r="L29" s="11">
        <v>186</v>
      </c>
      <c r="M29" s="11">
        <v>197</v>
      </c>
      <c r="N29" s="7">
        <f t="shared" si="4"/>
        <v>0.12571428571428567</v>
      </c>
      <c r="O29" s="7">
        <f t="shared" si="5"/>
        <v>3.9399999999999998E-2</v>
      </c>
    </row>
    <row r="30" spans="1:15" x14ac:dyDescent="0.25">
      <c r="A30" s="8"/>
      <c r="B30" s="10" t="s">
        <v>91</v>
      </c>
      <c r="C30" s="11">
        <v>241</v>
      </c>
      <c r="D30" s="11">
        <v>209</v>
      </c>
      <c r="E30" s="11">
        <v>196</v>
      </c>
      <c r="F30" s="11">
        <v>171</v>
      </c>
      <c r="G30" s="11">
        <v>184</v>
      </c>
      <c r="H30" s="11">
        <v>177</v>
      </c>
      <c r="I30" s="11">
        <v>179</v>
      </c>
      <c r="J30" s="11">
        <v>176</v>
      </c>
      <c r="K30" s="11">
        <v>179</v>
      </c>
      <c r="L30" s="11">
        <v>162</v>
      </c>
      <c r="M30" s="11">
        <v>171</v>
      </c>
      <c r="N30" s="7">
        <f t="shared" si="4"/>
        <v>-0.29045643153526968</v>
      </c>
      <c r="O30" s="7">
        <f t="shared" si="5"/>
        <v>3.4200000000000001E-2</v>
      </c>
    </row>
    <row r="31" spans="1:15" x14ac:dyDescent="0.25">
      <c r="A31" s="8"/>
      <c r="B31" s="10" t="s">
        <v>94</v>
      </c>
      <c r="C31" s="11">
        <v>166</v>
      </c>
      <c r="D31" s="11">
        <v>158</v>
      </c>
      <c r="E31" s="11">
        <v>154</v>
      </c>
      <c r="F31" s="11">
        <v>138</v>
      </c>
      <c r="G31" s="11">
        <v>146</v>
      </c>
      <c r="H31" s="11">
        <v>155</v>
      </c>
      <c r="I31" s="11">
        <v>153</v>
      </c>
      <c r="J31" s="11">
        <v>156</v>
      </c>
      <c r="K31" s="11">
        <v>154</v>
      </c>
      <c r="L31" s="11">
        <v>148</v>
      </c>
      <c r="M31" s="11">
        <v>160</v>
      </c>
      <c r="N31" s="7">
        <f t="shared" si="4"/>
        <v>-3.6144578313253017E-2</v>
      </c>
      <c r="O31" s="7">
        <f t="shared" si="5"/>
        <v>3.2000000000000001E-2</v>
      </c>
    </row>
    <row r="32" spans="1:15" x14ac:dyDescent="0.25">
      <c r="A32" s="8"/>
      <c r="B32" s="10" t="s">
        <v>86</v>
      </c>
      <c r="C32" s="11">
        <v>99</v>
      </c>
      <c r="D32" s="11">
        <v>99</v>
      </c>
      <c r="E32" s="11">
        <v>95</v>
      </c>
      <c r="F32" s="11">
        <v>94</v>
      </c>
      <c r="G32" s="11">
        <v>85</v>
      </c>
      <c r="H32" s="11">
        <v>79</v>
      </c>
      <c r="I32" s="11">
        <v>69</v>
      </c>
      <c r="J32" s="11">
        <v>63</v>
      </c>
      <c r="K32" s="11">
        <v>68</v>
      </c>
      <c r="L32" s="11">
        <v>67</v>
      </c>
      <c r="M32" s="11">
        <v>70</v>
      </c>
      <c r="N32" s="7">
        <f t="shared" si="4"/>
        <v>-0.29292929292929293</v>
      </c>
      <c r="O32" s="7">
        <f t="shared" si="5"/>
        <v>1.4E-2</v>
      </c>
    </row>
    <row r="33" spans="1:15" x14ac:dyDescent="0.25">
      <c r="A33" s="8"/>
      <c r="B33" s="10" t="s">
        <v>87</v>
      </c>
      <c r="C33" s="11">
        <v>61</v>
      </c>
      <c r="D33" s="11">
        <v>58</v>
      </c>
      <c r="E33" s="11">
        <v>60</v>
      </c>
      <c r="F33" s="11">
        <v>56</v>
      </c>
      <c r="G33" s="11">
        <v>65</v>
      </c>
      <c r="H33" s="11">
        <v>59</v>
      </c>
      <c r="I33" s="11">
        <v>66</v>
      </c>
      <c r="J33" s="11">
        <v>65</v>
      </c>
      <c r="K33" s="11">
        <v>76</v>
      </c>
      <c r="L33" s="11">
        <v>67</v>
      </c>
      <c r="M33" s="11">
        <v>68</v>
      </c>
      <c r="N33" s="7">
        <f t="shared" si="4"/>
        <v>0.11475409836065564</v>
      </c>
      <c r="O33" s="7">
        <f t="shared" si="5"/>
        <v>1.3599999999999999E-2</v>
      </c>
    </row>
    <row r="34" spans="1:15" x14ac:dyDescent="0.25">
      <c r="A34" s="8"/>
      <c r="B34" s="10" t="s">
        <v>90</v>
      </c>
      <c r="C34" s="11">
        <v>64</v>
      </c>
      <c r="D34" s="11">
        <v>53</v>
      </c>
      <c r="E34" s="11">
        <v>59</v>
      </c>
      <c r="F34" s="11">
        <v>38</v>
      </c>
      <c r="G34" s="11">
        <v>32</v>
      </c>
      <c r="H34" s="11">
        <v>32</v>
      </c>
      <c r="I34" s="11">
        <v>28</v>
      </c>
      <c r="J34" s="11">
        <v>32</v>
      </c>
      <c r="K34" s="11">
        <v>43</v>
      </c>
      <c r="L34" s="11">
        <v>48</v>
      </c>
      <c r="M34" s="11">
        <v>37</v>
      </c>
      <c r="N34" s="7">
        <f t="shared" si="4"/>
        <v>-0.421875</v>
      </c>
      <c r="O34" s="7">
        <f t="shared" si="5"/>
        <v>7.4000000000000003E-3</v>
      </c>
    </row>
    <row r="35" spans="1:15" x14ac:dyDescent="0.25">
      <c r="A35" s="8"/>
      <c r="B35" s="10" t="s">
        <v>85</v>
      </c>
      <c r="C35" s="11">
        <v>84</v>
      </c>
      <c r="D35" s="11">
        <v>92</v>
      </c>
      <c r="E35" s="11">
        <v>86</v>
      </c>
      <c r="F35" s="11">
        <v>95</v>
      </c>
      <c r="G35" s="11">
        <v>84</v>
      </c>
      <c r="H35" s="11">
        <v>63</v>
      </c>
      <c r="I35" s="11">
        <v>68</v>
      </c>
      <c r="J35" s="11">
        <v>68</v>
      </c>
      <c r="K35" s="11">
        <v>41</v>
      </c>
      <c r="L35" s="11">
        <v>27</v>
      </c>
      <c r="M35" s="11">
        <v>27</v>
      </c>
      <c r="N35" s="7">
        <f t="shared" si="4"/>
        <v>-0.6785714285714286</v>
      </c>
      <c r="O35" s="7">
        <f t="shared" si="5"/>
        <v>5.4000000000000003E-3</v>
      </c>
    </row>
    <row r="36" spans="1:15" x14ac:dyDescent="0.25">
      <c r="B36" s="10" t="s">
        <v>88</v>
      </c>
      <c r="C36" s="11">
        <v>9</v>
      </c>
      <c r="D36" s="11">
        <v>6</v>
      </c>
      <c r="E36" s="11">
        <v>6</v>
      </c>
      <c r="F36" s="11">
        <v>9</v>
      </c>
      <c r="G36" s="11">
        <v>3</v>
      </c>
      <c r="H36" s="11">
        <v>3</v>
      </c>
      <c r="I36" s="11">
        <v>0</v>
      </c>
      <c r="J36" s="11">
        <v>6</v>
      </c>
      <c r="K36" s="11">
        <v>3</v>
      </c>
      <c r="L36" s="11">
        <v>9</v>
      </c>
      <c r="M36" s="11">
        <v>6</v>
      </c>
      <c r="N36" s="7">
        <f t="shared" si="4"/>
        <v>-0.33333333333333337</v>
      </c>
      <c r="O36" s="7">
        <f t="shared" si="5"/>
        <v>1.1999999999999999E-3</v>
      </c>
    </row>
  </sheetData>
  <autoFilter ref="A21:N36" xr:uid="{08AAA909-E378-4E24-AB03-5EBE65B722DC}">
    <sortState xmlns:xlrd2="http://schemas.microsoft.com/office/spreadsheetml/2017/richdata2" ref="A22:N36">
      <sortCondition descending="1" ref="M21:M3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9489-F1AE-4A92-9A40-58E152E40EB5}">
  <dimension ref="A1:P42"/>
  <sheetViews>
    <sheetView workbookViewId="0">
      <selection activeCell="N42" sqref="N31:N42"/>
    </sheetView>
  </sheetViews>
  <sheetFormatPr baseColWidth="10" defaultRowHeight="15" x14ac:dyDescent="0.25"/>
  <cols>
    <col min="1" max="1" width="52.140625" bestFit="1" customWidth="1"/>
    <col min="14" max="14" width="11.42578125" style="8"/>
  </cols>
  <sheetData>
    <row r="1" spans="1:16" x14ac:dyDescent="0.25">
      <c r="A1" t="s">
        <v>79</v>
      </c>
      <c r="B1" t="s">
        <v>78</v>
      </c>
    </row>
    <row r="2" spans="1:16" x14ac:dyDescent="0.25">
      <c r="B2">
        <v>2008</v>
      </c>
      <c r="C2">
        <v>2009</v>
      </c>
      <c r="D2">
        <v>2010</v>
      </c>
      <c r="E2">
        <v>2011</v>
      </c>
      <c r="F2">
        <v>2012</v>
      </c>
      <c r="G2">
        <v>2013</v>
      </c>
      <c r="H2">
        <v>2014</v>
      </c>
      <c r="I2">
        <v>2015</v>
      </c>
      <c r="J2">
        <v>2016</v>
      </c>
      <c r="K2">
        <v>2017</v>
      </c>
      <c r="L2">
        <v>2018</v>
      </c>
      <c r="M2">
        <v>2019</v>
      </c>
      <c r="O2" t="s">
        <v>80</v>
      </c>
      <c r="P2" t="s">
        <v>81</v>
      </c>
    </row>
    <row r="3" spans="1:16" x14ac:dyDescent="0.25">
      <c r="A3" t="s">
        <v>2</v>
      </c>
      <c r="B3">
        <v>201794</v>
      </c>
      <c r="C3">
        <v>178412</v>
      </c>
      <c r="D3">
        <v>186383</v>
      </c>
      <c r="E3">
        <v>188581</v>
      </c>
      <c r="F3">
        <v>196056</v>
      </c>
      <c r="G3">
        <v>203245</v>
      </c>
      <c r="H3">
        <v>213801</v>
      </c>
      <c r="I3">
        <v>213856</v>
      </c>
      <c r="J3">
        <v>203303</v>
      </c>
      <c r="K3">
        <v>210917</v>
      </c>
      <c r="L3">
        <v>213104</v>
      </c>
      <c r="M3">
        <v>220261</v>
      </c>
      <c r="N3" s="7">
        <f>M3/SUM($M$4:$M$14)</f>
        <v>1</v>
      </c>
      <c r="O3" s="7">
        <f t="shared" ref="O3:O10" si="0">M3/B3-1</f>
        <v>9.1514118358325902E-2</v>
      </c>
      <c r="P3" s="7">
        <f t="shared" ref="P3:P14" si="1">_xlfn.STDEV.P(B3:M3)/M3</f>
        <v>5.6101843971468439E-2</v>
      </c>
    </row>
    <row r="4" spans="1:16" x14ac:dyDescent="0.25">
      <c r="A4" t="s">
        <v>22</v>
      </c>
      <c r="B4">
        <v>56373</v>
      </c>
      <c r="C4">
        <v>56163</v>
      </c>
      <c r="D4">
        <v>53847</v>
      </c>
      <c r="E4">
        <v>56837</v>
      </c>
      <c r="F4">
        <v>61479</v>
      </c>
      <c r="G4">
        <v>62871</v>
      </c>
      <c r="H4">
        <v>66559</v>
      </c>
      <c r="I4">
        <v>61403</v>
      </c>
      <c r="J4">
        <v>50648</v>
      </c>
      <c r="K4">
        <v>49302</v>
      </c>
      <c r="L4">
        <v>52584</v>
      </c>
      <c r="M4">
        <v>56618</v>
      </c>
      <c r="N4" s="7">
        <f t="shared" ref="N4:N14" si="2">M4/SUM($M$4:$M$14)</f>
        <v>0.25704959116684295</v>
      </c>
      <c r="O4" s="7">
        <f t="shared" si="0"/>
        <v>4.3460521881042435E-3</v>
      </c>
      <c r="P4" s="7">
        <f t="shared" si="1"/>
        <v>8.7656348279248453E-2</v>
      </c>
    </row>
    <row r="5" spans="1:16" x14ac:dyDescent="0.25">
      <c r="A5" t="s">
        <v>3</v>
      </c>
      <c r="B5">
        <v>31585</v>
      </c>
      <c r="C5">
        <v>30364</v>
      </c>
      <c r="D5">
        <v>33703</v>
      </c>
      <c r="E5">
        <v>34217</v>
      </c>
      <c r="F5">
        <v>35017</v>
      </c>
      <c r="G5">
        <v>36610</v>
      </c>
      <c r="H5">
        <v>39347</v>
      </c>
      <c r="I5">
        <v>40489</v>
      </c>
      <c r="J5">
        <v>42675</v>
      </c>
      <c r="K5">
        <v>45603</v>
      </c>
      <c r="L5">
        <v>47238</v>
      </c>
      <c r="M5">
        <v>50128</v>
      </c>
      <c r="N5" s="7">
        <f t="shared" si="2"/>
        <v>0.22758454742328418</v>
      </c>
      <c r="O5" s="7">
        <f t="shared" si="0"/>
        <v>0.58708247585879381</v>
      </c>
      <c r="P5" s="7">
        <f t="shared" si="1"/>
        <v>0.12258543794418568</v>
      </c>
    </row>
    <row r="6" spans="1:16" x14ac:dyDescent="0.25">
      <c r="A6" t="s">
        <v>19</v>
      </c>
      <c r="B6">
        <v>25912</v>
      </c>
      <c r="C6">
        <v>21394</v>
      </c>
      <c r="D6">
        <v>22859</v>
      </c>
      <c r="E6">
        <v>20472</v>
      </c>
      <c r="F6">
        <v>18459</v>
      </c>
      <c r="G6">
        <v>20251</v>
      </c>
      <c r="H6">
        <v>20517</v>
      </c>
      <c r="I6">
        <v>26277</v>
      </c>
      <c r="J6">
        <v>24900</v>
      </c>
      <c r="K6">
        <v>27491</v>
      </c>
      <c r="L6">
        <v>28602</v>
      </c>
      <c r="M6">
        <v>26486</v>
      </c>
      <c r="N6" s="7">
        <f t="shared" si="2"/>
        <v>0.12024825093865914</v>
      </c>
      <c r="O6" s="7">
        <f t="shared" si="0"/>
        <v>2.2151898734177111E-2</v>
      </c>
      <c r="P6" s="7">
        <f t="shared" si="1"/>
        <v>0.12186913732331363</v>
      </c>
    </row>
    <row r="7" spans="1:16" x14ac:dyDescent="0.25">
      <c r="A7" t="s">
        <v>25</v>
      </c>
      <c r="B7">
        <v>11929</v>
      </c>
      <c r="C7">
        <v>11998</v>
      </c>
      <c r="D7">
        <v>12920</v>
      </c>
      <c r="E7">
        <v>13013</v>
      </c>
      <c r="F7">
        <v>15256</v>
      </c>
      <c r="G7">
        <v>17411</v>
      </c>
      <c r="H7">
        <v>17859</v>
      </c>
      <c r="I7">
        <v>17442</v>
      </c>
      <c r="J7">
        <v>16867</v>
      </c>
      <c r="K7">
        <v>17195</v>
      </c>
      <c r="L7">
        <v>17279</v>
      </c>
      <c r="M7">
        <v>18608</v>
      </c>
      <c r="N7" s="7">
        <f t="shared" si="2"/>
        <v>8.4481592292779933E-2</v>
      </c>
      <c r="O7" s="7">
        <f t="shared" si="0"/>
        <v>0.55989605163886336</v>
      </c>
      <c r="P7" s="7">
        <f t="shared" si="1"/>
        <v>0.12812343740269114</v>
      </c>
    </row>
    <row r="8" spans="1:16" x14ac:dyDescent="0.25">
      <c r="A8" t="s">
        <v>23</v>
      </c>
      <c r="B8">
        <v>21703</v>
      </c>
      <c r="C8">
        <v>19895</v>
      </c>
      <c r="D8">
        <v>19743</v>
      </c>
      <c r="E8">
        <v>20068</v>
      </c>
      <c r="F8">
        <v>21067</v>
      </c>
      <c r="G8">
        <v>23014</v>
      </c>
      <c r="H8">
        <v>22941</v>
      </c>
      <c r="I8">
        <v>19631</v>
      </c>
      <c r="J8">
        <v>18320</v>
      </c>
      <c r="K8">
        <v>16765</v>
      </c>
      <c r="L8">
        <v>14163</v>
      </c>
      <c r="M8">
        <v>17256</v>
      </c>
      <c r="N8" s="7">
        <f t="shared" si="2"/>
        <v>7.8343419851902976E-2</v>
      </c>
      <c r="O8" s="7">
        <f t="shared" si="0"/>
        <v>-0.20490254803483388</v>
      </c>
      <c r="P8" s="7">
        <f t="shared" si="1"/>
        <v>0.14431321600657371</v>
      </c>
    </row>
    <row r="9" spans="1:16" x14ac:dyDescent="0.25">
      <c r="A9" t="s">
        <v>20</v>
      </c>
      <c r="B9">
        <v>12584</v>
      </c>
      <c r="C9">
        <v>10813</v>
      </c>
      <c r="D9">
        <v>10779</v>
      </c>
      <c r="E9">
        <v>11839</v>
      </c>
      <c r="F9">
        <v>12358</v>
      </c>
      <c r="G9">
        <v>12590</v>
      </c>
      <c r="H9">
        <v>13792</v>
      </c>
      <c r="I9">
        <v>13552</v>
      </c>
      <c r="J9">
        <v>14239</v>
      </c>
      <c r="K9">
        <v>14956</v>
      </c>
      <c r="L9">
        <v>14770</v>
      </c>
      <c r="M9">
        <v>15199</v>
      </c>
      <c r="N9" s="7">
        <f t="shared" si="2"/>
        <v>6.9004499207758072E-2</v>
      </c>
      <c r="O9" s="7">
        <f t="shared" si="0"/>
        <v>0.20780356007628731</v>
      </c>
      <c r="P9" s="7">
        <f t="shared" si="1"/>
        <v>9.6656180499486141E-2</v>
      </c>
    </row>
    <row r="10" spans="1:16" x14ac:dyDescent="0.25">
      <c r="A10" t="s">
        <v>17</v>
      </c>
      <c r="B10">
        <v>11287</v>
      </c>
      <c r="C10">
        <v>9056</v>
      </c>
      <c r="D10">
        <v>9696</v>
      </c>
      <c r="E10">
        <v>9169</v>
      </c>
      <c r="F10">
        <v>10385</v>
      </c>
      <c r="G10">
        <v>9642</v>
      </c>
      <c r="H10">
        <v>9779</v>
      </c>
      <c r="I10">
        <v>10780</v>
      </c>
      <c r="J10">
        <v>11636</v>
      </c>
      <c r="K10">
        <v>12098</v>
      </c>
      <c r="L10">
        <v>11971</v>
      </c>
      <c r="M10">
        <v>12459</v>
      </c>
      <c r="N10" s="7">
        <f t="shared" si="2"/>
        <v>5.6564711864560684E-2</v>
      </c>
      <c r="O10" s="7">
        <f t="shared" si="0"/>
        <v>0.10383627181713484</v>
      </c>
      <c r="P10" s="7">
        <f t="shared" si="1"/>
        <v>9.2669182623422303E-2</v>
      </c>
    </row>
    <row r="11" spans="1:16" x14ac:dyDescent="0.25">
      <c r="A11" t="s">
        <v>21</v>
      </c>
      <c r="B11">
        <v>16464</v>
      </c>
      <c r="C11">
        <v>6618</v>
      </c>
      <c r="D11">
        <v>10127</v>
      </c>
      <c r="E11">
        <v>10164</v>
      </c>
      <c r="F11">
        <v>9430</v>
      </c>
      <c r="G11">
        <v>8041</v>
      </c>
      <c r="H11">
        <v>10877</v>
      </c>
      <c r="I11">
        <v>12156</v>
      </c>
      <c r="J11">
        <v>10930</v>
      </c>
      <c r="K11">
        <v>14314</v>
      </c>
      <c r="L11">
        <v>13437</v>
      </c>
      <c r="M11">
        <v>10501</v>
      </c>
      <c r="N11" s="7">
        <f t="shared" si="2"/>
        <v>4.7675257989385322E-2</v>
      </c>
      <c r="O11" s="7">
        <f>M11/C11-1</f>
        <v>0.58673315200967058</v>
      </c>
      <c r="P11" s="7">
        <f t="shared" si="1"/>
        <v>0.24614492765368198</v>
      </c>
    </row>
    <row r="12" spans="1:16" x14ac:dyDescent="0.25">
      <c r="A12" t="s">
        <v>24</v>
      </c>
      <c r="B12">
        <v>6196</v>
      </c>
      <c r="C12">
        <v>5687</v>
      </c>
      <c r="D12">
        <v>5744</v>
      </c>
      <c r="E12">
        <v>5698</v>
      </c>
      <c r="F12">
        <v>5732</v>
      </c>
      <c r="G12">
        <v>5903</v>
      </c>
      <c r="H12">
        <v>5532</v>
      </c>
      <c r="I12">
        <v>5462</v>
      </c>
      <c r="J12">
        <v>6450</v>
      </c>
      <c r="K12">
        <v>6345</v>
      </c>
      <c r="L12">
        <v>6295</v>
      </c>
      <c r="M12">
        <v>6653</v>
      </c>
      <c r="N12" s="7">
        <f t="shared" si="2"/>
        <v>3.0205074888427819E-2</v>
      </c>
      <c r="O12" s="7">
        <f>M12/B12-1</f>
        <v>7.3757262750161479E-2</v>
      </c>
      <c r="P12" s="7">
        <f t="shared" si="1"/>
        <v>5.6742302672246177E-2</v>
      </c>
    </row>
    <row r="13" spans="1:16" x14ac:dyDescent="0.25">
      <c r="A13" t="s">
        <v>18</v>
      </c>
      <c r="B13">
        <v>4905</v>
      </c>
      <c r="C13">
        <v>4133</v>
      </c>
      <c r="D13">
        <v>4415</v>
      </c>
      <c r="E13">
        <v>4366</v>
      </c>
      <c r="F13">
        <v>4307</v>
      </c>
      <c r="G13">
        <v>4169</v>
      </c>
      <c r="H13">
        <v>3903</v>
      </c>
      <c r="I13">
        <v>3939</v>
      </c>
      <c r="J13">
        <v>3651</v>
      </c>
      <c r="K13">
        <v>3676</v>
      </c>
      <c r="L13">
        <v>3600</v>
      </c>
      <c r="M13">
        <v>3231</v>
      </c>
      <c r="N13" s="7">
        <f t="shared" si="2"/>
        <v>1.4668960914551374E-2</v>
      </c>
      <c r="O13" s="7">
        <f>M13/B13-1</f>
        <v>-0.34128440366972479</v>
      </c>
      <c r="P13" s="7">
        <f t="shared" si="1"/>
        <v>0.13400985646956018</v>
      </c>
    </row>
    <row r="14" spans="1:16" x14ac:dyDescent="0.25">
      <c r="A14" t="s">
        <v>16</v>
      </c>
      <c r="B14">
        <v>2856</v>
      </c>
      <c r="C14">
        <v>2291</v>
      </c>
      <c r="D14">
        <v>2550</v>
      </c>
      <c r="E14">
        <v>2738</v>
      </c>
      <c r="F14">
        <v>2566</v>
      </c>
      <c r="G14">
        <v>2743</v>
      </c>
      <c r="H14">
        <v>2695</v>
      </c>
      <c r="I14">
        <v>2725</v>
      </c>
      <c r="J14">
        <v>2987</v>
      </c>
      <c r="K14">
        <v>3172</v>
      </c>
      <c r="L14">
        <v>3165</v>
      </c>
      <c r="M14">
        <v>3122</v>
      </c>
      <c r="N14" s="7">
        <f t="shared" si="2"/>
        <v>1.4174093461847535E-2</v>
      </c>
      <c r="O14" s="7">
        <f>M14/B14-1</f>
        <v>9.3137254901960675E-2</v>
      </c>
      <c r="P14" s="7">
        <f t="shared" si="1"/>
        <v>8.3396372379100928E-2</v>
      </c>
    </row>
    <row r="15" spans="1:16" s="8" customFormat="1" x14ac:dyDescent="0.25">
      <c r="O15" s="7"/>
      <c r="P15" s="7"/>
    </row>
    <row r="16" spans="1:16" x14ac:dyDescent="0.25">
      <c r="B16" s="8">
        <v>2008</v>
      </c>
      <c r="C16" s="8">
        <v>2009</v>
      </c>
      <c r="D16" s="8">
        <v>2010</v>
      </c>
      <c r="E16" s="8">
        <v>2011</v>
      </c>
      <c r="F16" s="8">
        <v>2012</v>
      </c>
      <c r="G16" s="8">
        <v>2013</v>
      </c>
      <c r="H16" s="8">
        <v>2014</v>
      </c>
      <c r="I16" s="8">
        <v>2015</v>
      </c>
      <c r="J16" s="8">
        <v>2016</v>
      </c>
      <c r="K16" s="8">
        <v>2017</v>
      </c>
      <c r="L16" s="8">
        <v>2018</v>
      </c>
      <c r="M16" s="8">
        <v>2019</v>
      </c>
      <c r="O16" s="8" t="s">
        <v>80</v>
      </c>
      <c r="P16" s="8" t="s">
        <v>81</v>
      </c>
    </row>
    <row r="17" spans="1:16" x14ac:dyDescent="0.25">
      <c r="A17" t="s">
        <v>26</v>
      </c>
      <c r="B17">
        <v>13600</v>
      </c>
      <c r="C17">
        <v>12181</v>
      </c>
      <c r="D17">
        <v>11818</v>
      </c>
      <c r="E17">
        <v>11417</v>
      </c>
      <c r="F17">
        <v>12144</v>
      </c>
      <c r="G17">
        <v>12017</v>
      </c>
      <c r="H17">
        <v>10930</v>
      </c>
      <c r="I17">
        <v>12035</v>
      </c>
      <c r="J17">
        <v>12382</v>
      </c>
      <c r="K17">
        <v>13205</v>
      </c>
      <c r="L17">
        <v>13146</v>
      </c>
      <c r="M17">
        <v>12213</v>
      </c>
      <c r="N17" s="7">
        <f>M17/SUM($M$18:$M$28)</f>
        <v>1</v>
      </c>
      <c r="O17" s="7">
        <f t="shared" ref="O17:O31" si="3">M17/B17-1</f>
        <v>-0.10198529411764701</v>
      </c>
      <c r="P17" s="7">
        <f t="shared" ref="P17:P28" si="4">_xlfn.STDEV.P(B17:M17)/M17</f>
        <v>5.9303711517730208E-2</v>
      </c>
    </row>
    <row r="18" spans="1:16" x14ac:dyDescent="0.25">
      <c r="A18" t="s">
        <v>22</v>
      </c>
      <c r="B18">
        <v>4292</v>
      </c>
      <c r="C18">
        <v>3884</v>
      </c>
      <c r="D18">
        <v>3496</v>
      </c>
      <c r="E18">
        <v>4070</v>
      </c>
      <c r="F18">
        <v>4526</v>
      </c>
      <c r="G18">
        <v>4385</v>
      </c>
      <c r="H18">
        <v>4268</v>
      </c>
      <c r="I18">
        <v>4375</v>
      </c>
      <c r="J18">
        <v>3925</v>
      </c>
      <c r="K18">
        <v>4139</v>
      </c>
      <c r="L18">
        <v>4082</v>
      </c>
      <c r="M18">
        <v>4566</v>
      </c>
      <c r="N18" s="7">
        <f t="shared" ref="N18:N28" si="5">M18/SUM($M$18:$M$28)</f>
        <v>0.37386391549987719</v>
      </c>
      <c r="O18" s="7">
        <f t="shared" ref="O18:O28" si="6">M18/B18-1</f>
        <v>6.3839701770736168E-2</v>
      </c>
      <c r="P18" s="7">
        <f t="shared" si="4"/>
        <v>6.3569746490091783E-2</v>
      </c>
    </row>
    <row r="19" spans="1:16" x14ac:dyDescent="0.25">
      <c r="A19" t="s">
        <v>19</v>
      </c>
      <c r="B19">
        <v>3203</v>
      </c>
      <c r="C19">
        <v>3205</v>
      </c>
      <c r="D19">
        <v>4005</v>
      </c>
      <c r="E19">
        <v>2797</v>
      </c>
      <c r="F19">
        <v>3007</v>
      </c>
      <c r="G19">
        <v>3112</v>
      </c>
      <c r="H19">
        <v>2037</v>
      </c>
      <c r="I19">
        <v>2886</v>
      </c>
      <c r="J19">
        <v>3102</v>
      </c>
      <c r="K19">
        <v>3757</v>
      </c>
      <c r="L19">
        <v>3793</v>
      </c>
      <c r="M19">
        <v>2279</v>
      </c>
      <c r="N19" s="7">
        <f t="shared" si="5"/>
        <v>0.18660443789404732</v>
      </c>
      <c r="O19" s="7">
        <f t="shared" si="6"/>
        <v>-0.28847955042147988</v>
      </c>
      <c r="P19" s="7">
        <f t="shared" si="4"/>
        <v>0.24374666240136264</v>
      </c>
    </row>
    <row r="20" spans="1:16" x14ac:dyDescent="0.25">
      <c r="A20" t="s">
        <v>3</v>
      </c>
      <c r="B20">
        <v>2362</v>
      </c>
      <c r="C20">
        <v>2223</v>
      </c>
      <c r="D20">
        <v>1530</v>
      </c>
      <c r="E20">
        <v>1613</v>
      </c>
      <c r="F20">
        <v>1820</v>
      </c>
      <c r="G20">
        <v>1724</v>
      </c>
      <c r="H20">
        <v>1702</v>
      </c>
      <c r="I20">
        <v>1695</v>
      </c>
      <c r="J20">
        <v>2223</v>
      </c>
      <c r="K20">
        <v>2177</v>
      </c>
      <c r="L20">
        <v>2268</v>
      </c>
      <c r="M20">
        <v>2261</v>
      </c>
      <c r="N20" s="7">
        <f t="shared" si="5"/>
        <v>0.18513059854253663</v>
      </c>
      <c r="O20" s="7">
        <f t="shared" si="6"/>
        <v>-4.2760372565622373E-2</v>
      </c>
      <c r="P20" s="7">
        <f t="shared" si="4"/>
        <v>0.13079038759599138</v>
      </c>
    </row>
    <row r="21" spans="1:16" x14ac:dyDescent="0.25">
      <c r="A21" t="s">
        <v>20</v>
      </c>
      <c r="B21">
        <v>416</v>
      </c>
      <c r="C21">
        <v>484</v>
      </c>
      <c r="D21">
        <v>505</v>
      </c>
      <c r="E21">
        <v>511</v>
      </c>
      <c r="F21">
        <v>539</v>
      </c>
      <c r="G21">
        <v>556</v>
      </c>
      <c r="H21">
        <v>570</v>
      </c>
      <c r="I21">
        <v>577</v>
      </c>
      <c r="J21">
        <v>649</v>
      </c>
      <c r="K21">
        <v>630</v>
      </c>
      <c r="L21">
        <v>531</v>
      </c>
      <c r="M21">
        <v>639</v>
      </c>
      <c r="N21" s="7">
        <f t="shared" si="5"/>
        <v>5.2321296978629327E-2</v>
      </c>
      <c r="O21" s="7">
        <f t="shared" si="6"/>
        <v>0.53605769230769229</v>
      </c>
      <c r="P21" s="7">
        <f t="shared" si="4"/>
        <v>0.10264310660726431</v>
      </c>
    </row>
    <row r="22" spans="1:16" x14ac:dyDescent="0.25">
      <c r="A22" t="s">
        <v>17</v>
      </c>
      <c r="B22">
        <v>567</v>
      </c>
      <c r="C22">
        <v>485</v>
      </c>
      <c r="D22">
        <v>527</v>
      </c>
      <c r="E22">
        <v>605</v>
      </c>
      <c r="F22">
        <v>580</v>
      </c>
      <c r="G22">
        <v>522</v>
      </c>
      <c r="H22">
        <v>502</v>
      </c>
      <c r="I22">
        <v>564</v>
      </c>
      <c r="J22">
        <v>582</v>
      </c>
      <c r="K22">
        <v>523</v>
      </c>
      <c r="L22">
        <v>582</v>
      </c>
      <c r="M22">
        <v>637</v>
      </c>
      <c r="N22" s="7">
        <f t="shared" si="5"/>
        <v>5.2157537050683697E-2</v>
      </c>
      <c r="O22" s="7">
        <f t="shared" si="6"/>
        <v>0.12345679012345689</v>
      </c>
      <c r="P22" s="7">
        <f t="shared" si="4"/>
        <v>6.7395326386139487E-2</v>
      </c>
    </row>
    <row r="23" spans="1:16" x14ac:dyDescent="0.25">
      <c r="A23" t="s">
        <v>23</v>
      </c>
      <c r="B23">
        <v>476</v>
      </c>
      <c r="C23">
        <v>512</v>
      </c>
      <c r="D23">
        <v>380</v>
      </c>
      <c r="E23">
        <v>466</v>
      </c>
      <c r="F23">
        <v>447</v>
      </c>
      <c r="G23">
        <v>435</v>
      </c>
      <c r="H23">
        <v>567</v>
      </c>
      <c r="I23">
        <v>578</v>
      </c>
      <c r="J23">
        <v>520</v>
      </c>
      <c r="K23">
        <v>575</v>
      </c>
      <c r="L23">
        <v>531</v>
      </c>
      <c r="M23">
        <v>490</v>
      </c>
      <c r="N23" s="7">
        <f t="shared" si="5"/>
        <v>4.0121182346679767E-2</v>
      </c>
      <c r="O23" s="7">
        <f t="shared" si="6"/>
        <v>2.9411764705882248E-2</v>
      </c>
      <c r="P23" s="7">
        <f t="shared" si="4"/>
        <v>0.11918104767554484</v>
      </c>
    </row>
    <row r="24" spans="1:16" x14ac:dyDescent="0.25">
      <c r="A24" t="s">
        <v>21</v>
      </c>
      <c r="B24">
        <v>1602</v>
      </c>
      <c r="C24">
        <v>575</v>
      </c>
      <c r="D24">
        <v>506</v>
      </c>
      <c r="E24">
        <v>432</v>
      </c>
      <c r="F24">
        <v>373</v>
      </c>
      <c r="G24">
        <v>422</v>
      </c>
      <c r="H24">
        <v>441</v>
      </c>
      <c r="I24">
        <v>521</v>
      </c>
      <c r="J24">
        <v>526</v>
      </c>
      <c r="K24">
        <v>575</v>
      </c>
      <c r="L24">
        <v>523</v>
      </c>
      <c r="M24">
        <v>453</v>
      </c>
      <c r="N24" s="7">
        <f t="shared" si="5"/>
        <v>3.7091623679685583E-2</v>
      </c>
      <c r="O24" s="7">
        <f t="shared" si="6"/>
        <v>-0.71722846441947563</v>
      </c>
      <c r="P24" s="7">
        <f t="shared" si="4"/>
        <v>0.69364309128515</v>
      </c>
    </row>
    <row r="25" spans="1:16" x14ac:dyDescent="0.25">
      <c r="A25" t="s">
        <v>25</v>
      </c>
      <c r="B25">
        <v>86</v>
      </c>
      <c r="C25">
        <v>296</v>
      </c>
      <c r="D25">
        <v>220</v>
      </c>
      <c r="E25">
        <v>245</v>
      </c>
      <c r="F25">
        <v>231</v>
      </c>
      <c r="G25">
        <v>224</v>
      </c>
      <c r="H25">
        <v>257</v>
      </c>
      <c r="I25">
        <v>278</v>
      </c>
      <c r="J25">
        <v>279</v>
      </c>
      <c r="K25">
        <v>279</v>
      </c>
      <c r="L25">
        <v>331</v>
      </c>
      <c r="M25">
        <v>389</v>
      </c>
      <c r="N25" s="7">
        <f t="shared" si="5"/>
        <v>3.185130598542537E-2</v>
      </c>
      <c r="O25" s="7">
        <f t="shared" si="6"/>
        <v>3.5232558139534884</v>
      </c>
      <c r="P25" s="7">
        <f t="shared" si="4"/>
        <v>0.17913409234646299</v>
      </c>
    </row>
    <row r="26" spans="1:16" x14ac:dyDescent="0.25">
      <c r="A26" t="s">
        <v>24</v>
      </c>
      <c r="B26">
        <v>260</v>
      </c>
      <c r="C26">
        <v>347</v>
      </c>
      <c r="D26">
        <v>333</v>
      </c>
      <c r="E26">
        <v>349</v>
      </c>
      <c r="F26">
        <v>338</v>
      </c>
      <c r="G26">
        <v>312</v>
      </c>
      <c r="H26">
        <v>304</v>
      </c>
      <c r="I26">
        <v>328</v>
      </c>
      <c r="J26">
        <v>354</v>
      </c>
      <c r="K26">
        <v>353</v>
      </c>
      <c r="L26">
        <v>317</v>
      </c>
      <c r="M26">
        <v>311</v>
      </c>
      <c r="N26" s="7">
        <f t="shared" si="5"/>
        <v>2.5464668795545729E-2</v>
      </c>
      <c r="O26" s="7">
        <f t="shared" si="6"/>
        <v>0.19615384615384612</v>
      </c>
      <c r="P26" s="7">
        <f t="shared" si="4"/>
        <v>8.312068138077533E-2</v>
      </c>
    </row>
    <row r="27" spans="1:16" x14ac:dyDescent="0.25">
      <c r="A27" t="s">
        <v>18</v>
      </c>
      <c r="B27">
        <v>264</v>
      </c>
      <c r="C27">
        <v>133</v>
      </c>
      <c r="D27">
        <v>255</v>
      </c>
      <c r="E27">
        <v>262</v>
      </c>
      <c r="F27">
        <v>217</v>
      </c>
      <c r="G27">
        <v>255</v>
      </c>
      <c r="H27">
        <v>235</v>
      </c>
      <c r="I27">
        <v>187</v>
      </c>
      <c r="J27">
        <v>183</v>
      </c>
      <c r="K27">
        <v>163</v>
      </c>
      <c r="L27">
        <v>143</v>
      </c>
      <c r="M27">
        <v>152</v>
      </c>
      <c r="N27" s="7">
        <f t="shared" si="5"/>
        <v>1.244575452386801E-2</v>
      </c>
      <c r="O27" s="7">
        <f t="shared" si="6"/>
        <v>-0.4242424242424242</v>
      </c>
      <c r="P27" s="7">
        <f t="shared" si="4"/>
        <v>0.31306456773745212</v>
      </c>
    </row>
    <row r="28" spans="1:16" x14ac:dyDescent="0.25">
      <c r="A28" t="s">
        <v>16</v>
      </c>
      <c r="B28">
        <v>72</v>
      </c>
      <c r="C28">
        <v>37</v>
      </c>
      <c r="D28">
        <v>61</v>
      </c>
      <c r="E28">
        <v>67</v>
      </c>
      <c r="F28">
        <v>66</v>
      </c>
      <c r="G28">
        <v>70</v>
      </c>
      <c r="H28">
        <v>47</v>
      </c>
      <c r="I28">
        <v>46</v>
      </c>
      <c r="J28">
        <v>39</v>
      </c>
      <c r="K28">
        <v>34</v>
      </c>
      <c r="L28">
        <v>45</v>
      </c>
      <c r="M28">
        <v>36</v>
      </c>
      <c r="N28" s="7">
        <f t="shared" si="5"/>
        <v>2.9476787030213707E-3</v>
      </c>
      <c r="O28" s="7">
        <f t="shared" si="6"/>
        <v>-0.5</v>
      </c>
      <c r="P28" s="7">
        <f t="shared" si="4"/>
        <v>0.3852897828067256</v>
      </c>
    </row>
    <row r="29" spans="1:16" x14ac:dyDescent="0.25">
      <c r="O29" s="7"/>
      <c r="P29" s="7"/>
    </row>
    <row r="30" spans="1:16" s="8" customFormat="1" x14ac:dyDescent="0.25">
      <c r="B30" s="8">
        <v>2008</v>
      </c>
      <c r="C30" s="8">
        <v>2009</v>
      </c>
      <c r="D30" s="8">
        <v>2010</v>
      </c>
      <c r="E30" s="8">
        <v>2011</v>
      </c>
      <c r="F30" s="8">
        <v>2012</v>
      </c>
      <c r="G30" s="8">
        <v>2013</v>
      </c>
      <c r="H30" s="8">
        <v>2014</v>
      </c>
      <c r="I30" s="8">
        <v>2015</v>
      </c>
      <c r="J30" s="8">
        <v>2016</v>
      </c>
      <c r="K30" s="8">
        <v>2017</v>
      </c>
      <c r="L30" s="8">
        <v>2018</v>
      </c>
      <c r="M30" s="8">
        <v>2019</v>
      </c>
      <c r="O30" s="8" t="s">
        <v>80</v>
      </c>
      <c r="P30" s="8" t="s">
        <v>81</v>
      </c>
    </row>
    <row r="31" spans="1:16" x14ac:dyDescent="0.25">
      <c r="A31" t="s">
        <v>27</v>
      </c>
      <c r="B31">
        <v>9512</v>
      </c>
      <c r="C31">
        <v>8307</v>
      </c>
      <c r="D31">
        <v>8685</v>
      </c>
      <c r="E31">
        <v>7899</v>
      </c>
      <c r="F31">
        <v>7081</v>
      </c>
      <c r="G31">
        <v>8489</v>
      </c>
      <c r="H31">
        <v>8100</v>
      </c>
      <c r="I31">
        <v>9793</v>
      </c>
      <c r="J31">
        <v>8527</v>
      </c>
      <c r="K31">
        <v>9384</v>
      </c>
      <c r="L31">
        <v>9208</v>
      </c>
      <c r="M31">
        <v>9910</v>
      </c>
      <c r="N31" s="7">
        <f>M31/SUM($M$32:$M$42)</f>
        <v>1</v>
      </c>
      <c r="O31" s="7">
        <f t="shared" si="3"/>
        <v>4.1841883936080793E-2</v>
      </c>
      <c r="P31" s="7">
        <f t="shared" ref="P31:P42" si="7">_xlfn.STDEV.P(B31:M31)/M31</f>
        <v>8.1747455935318084E-2</v>
      </c>
    </row>
    <row r="32" spans="1:16" x14ac:dyDescent="0.25">
      <c r="A32" t="s">
        <v>19</v>
      </c>
      <c r="B32">
        <v>3416</v>
      </c>
      <c r="C32">
        <v>3420</v>
      </c>
      <c r="D32">
        <v>4024</v>
      </c>
      <c r="E32">
        <v>3325</v>
      </c>
      <c r="F32">
        <v>2357</v>
      </c>
      <c r="G32">
        <v>3436</v>
      </c>
      <c r="H32">
        <v>3421</v>
      </c>
      <c r="I32">
        <v>5095</v>
      </c>
      <c r="J32">
        <v>3427</v>
      </c>
      <c r="K32">
        <v>3964</v>
      </c>
      <c r="L32">
        <v>4212</v>
      </c>
      <c r="M32">
        <v>4242</v>
      </c>
      <c r="N32" s="7">
        <f t="shared" ref="N32:N42" si="8">M32/SUM($M$32:$M$42)</f>
        <v>0.42805247225025228</v>
      </c>
      <c r="O32" s="7">
        <f t="shared" ref="O32:O42" si="9">M32/B32-1</f>
        <v>0.24180327868852469</v>
      </c>
      <c r="P32" s="7">
        <f t="shared" si="7"/>
        <v>0.15219386217419478</v>
      </c>
    </row>
    <row r="33" spans="1:16" x14ac:dyDescent="0.25">
      <c r="A33" t="s">
        <v>22</v>
      </c>
      <c r="B33">
        <v>1632</v>
      </c>
      <c r="C33">
        <v>1489</v>
      </c>
      <c r="D33">
        <v>1360</v>
      </c>
      <c r="E33">
        <v>1473</v>
      </c>
      <c r="F33">
        <v>1522</v>
      </c>
      <c r="G33">
        <v>1546</v>
      </c>
      <c r="H33">
        <v>1508</v>
      </c>
      <c r="I33">
        <v>1324</v>
      </c>
      <c r="J33">
        <v>1575</v>
      </c>
      <c r="K33">
        <v>1621</v>
      </c>
      <c r="L33">
        <v>1667</v>
      </c>
      <c r="M33">
        <v>2244</v>
      </c>
      <c r="N33" s="7">
        <f t="shared" si="8"/>
        <v>0.22643794147325932</v>
      </c>
      <c r="O33" s="7">
        <f t="shared" si="9"/>
        <v>0.375</v>
      </c>
      <c r="P33" s="7">
        <f t="shared" si="7"/>
        <v>9.9334216155214469E-2</v>
      </c>
    </row>
    <row r="34" spans="1:16" x14ac:dyDescent="0.25">
      <c r="A34" t="s">
        <v>25</v>
      </c>
      <c r="B34">
        <v>677</v>
      </c>
      <c r="C34">
        <v>683</v>
      </c>
      <c r="D34">
        <v>683</v>
      </c>
      <c r="E34">
        <v>729</v>
      </c>
      <c r="F34">
        <v>772</v>
      </c>
      <c r="G34">
        <v>862</v>
      </c>
      <c r="H34">
        <v>841</v>
      </c>
      <c r="I34">
        <v>801</v>
      </c>
      <c r="J34">
        <v>985</v>
      </c>
      <c r="K34">
        <v>936</v>
      </c>
      <c r="L34">
        <v>1045</v>
      </c>
      <c r="M34">
        <v>1102</v>
      </c>
      <c r="N34" s="7">
        <f t="shared" si="8"/>
        <v>0.1112008072653885</v>
      </c>
      <c r="O34" s="7">
        <f t="shared" si="9"/>
        <v>0.62776957163958635</v>
      </c>
      <c r="P34" s="7">
        <f t="shared" si="7"/>
        <v>0.12715512182050603</v>
      </c>
    </row>
    <row r="35" spans="1:16" x14ac:dyDescent="0.25">
      <c r="A35" t="s">
        <v>20</v>
      </c>
      <c r="B35">
        <v>687</v>
      </c>
      <c r="C35">
        <v>919</v>
      </c>
      <c r="D35">
        <v>608</v>
      </c>
      <c r="E35">
        <v>720</v>
      </c>
      <c r="F35">
        <v>861</v>
      </c>
      <c r="G35">
        <v>991</v>
      </c>
      <c r="H35">
        <v>910</v>
      </c>
      <c r="I35">
        <v>781</v>
      </c>
      <c r="J35">
        <v>1126</v>
      </c>
      <c r="K35">
        <v>868</v>
      </c>
      <c r="L35">
        <v>1110</v>
      </c>
      <c r="M35">
        <v>1063</v>
      </c>
      <c r="N35" s="7">
        <f t="shared" si="8"/>
        <v>0.10726538849646822</v>
      </c>
      <c r="O35" s="7">
        <f t="shared" si="9"/>
        <v>0.54730713245997098</v>
      </c>
      <c r="P35" s="7">
        <f t="shared" si="7"/>
        <v>0.15076169811358842</v>
      </c>
    </row>
    <row r="36" spans="1:16" x14ac:dyDescent="0.25">
      <c r="A36" t="s">
        <v>21</v>
      </c>
      <c r="B36">
        <v>2087</v>
      </c>
      <c r="C36">
        <v>586</v>
      </c>
      <c r="D36">
        <v>866</v>
      </c>
      <c r="E36">
        <v>573</v>
      </c>
      <c r="F36">
        <v>434</v>
      </c>
      <c r="G36">
        <v>472</v>
      </c>
      <c r="H36">
        <v>417</v>
      </c>
      <c r="I36">
        <v>672</v>
      </c>
      <c r="J36">
        <v>536</v>
      </c>
      <c r="K36">
        <v>1060</v>
      </c>
      <c r="L36">
        <v>414</v>
      </c>
      <c r="M36">
        <v>357</v>
      </c>
      <c r="N36" s="7">
        <f t="shared" si="8"/>
        <v>3.6024217961654892E-2</v>
      </c>
      <c r="O36" s="7">
        <f t="shared" si="9"/>
        <v>-0.82894106372783904</v>
      </c>
      <c r="P36" s="7">
        <f t="shared" si="7"/>
        <v>1.2886036147563409</v>
      </c>
    </row>
    <row r="37" spans="1:16" x14ac:dyDescent="0.25">
      <c r="A37" t="s">
        <v>3</v>
      </c>
      <c r="B37">
        <v>223</v>
      </c>
      <c r="C37">
        <v>426</v>
      </c>
      <c r="D37">
        <v>283</v>
      </c>
      <c r="E37">
        <v>223</v>
      </c>
      <c r="F37">
        <v>255</v>
      </c>
      <c r="G37">
        <v>385</v>
      </c>
      <c r="H37">
        <v>211</v>
      </c>
      <c r="I37">
        <v>302</v>
      </c>
      <c r="J37">
        <v>277</v>
      </c>
      <c r="K37">
        <v>339</v>
      </c>
      <c r="L37">
        <v>357</v>
      </c>
      <c r="M37">
        <v>343</v>
      </c>
      <c r="N37" s="7">
        <f t="shared" si="8"/>
        <v>3.4611503531786075E-2</v>
      </c>
      <c r="O37" s="7">
        <f t="shared" si="9"/>
        <v>0.53811659192825112</v>
      </c>
      <c r="P37" s="7">
        <f t="shared" si="7"/>
        <v>0.19246767376335397</v>
      </c>
    </row>
    <row r="38" spans="1:16" x14ac:dyDescent="0.25">
      <c r="A38" t="s">
        <v>17</v>
      </c>
      <c r="B38">
        <v>296</v>
      </c>
      <c r="C38">
        <v>209</v>
      </c>
      <c r="D38">
        <v>186</v>
      </c>
      <c r="E38">
        <v>164</v>
      </c>
      <c r="F38">
        <v>192</v>
      </c>
      <c r="G38">
        <v>139</v>
      </c>
      <c r="H38">
        <v>209</v>
      </c>
      <c r="I38">
        <v>224</v>
      </c>
      <c r="J38">
        <v>238</v>
      </c>
      <c r="K38">
        <v>211</v>
      </c>
      <c r="L38">
        <v>191</v>
      </c>
      <c r="M38">
        <v>180</v>
      </c>
      <c r="N38" s="7">
        <f t="shared" si="8"/>
        <v>1.8163471241170535E-2</v>
      </c>
      <c r="O38" s="7">
        <f t="shared" si="9"/>
        <v>-0.39189189189189189</v>
      </c>
      <c r="P38" s="7">
        <f t="shared" si="7"/>
        <v>0.21002553489669293</v>
      </c>
    </row>
    <row r="39" spans="1:16" x14ac:dyDescent="0.25">
      <c r="A39" t="s">
        <v>23</v>
      </c>
      <c r="B39">
        <v>207</v>
      </c>
      <c r="C39">
        <v>362</v>
      </c>
      <c r="D39">
        <v>437</v>
      </c>
      <c r="E39">
        <v>468</v>
      </c>
      <c r="F39">
        <v>473</v>
      </c>
      <c r="G39">
        <v>442</v>
      </c>
      <c r="H39">
        <v>379</v>
      </c>
      <c r="I39">
        <v>381</v>
      </c>
      <c r="J39">
        <v>154</v>
      </c>
      <c r="K39">
        <v>141</v>
      </c>
      <c r="L39">
        <v>-45</v>
      </c>
      <c r="M39">
        <v>131</v>
      </c>
      <c r="N39" s="7">
        <f t="shared" si="8"/>
        <v>1.3218970736629667E-2</v>
      </c>
      <c r="O39" s="7">
        <f t="shared" si="9"/>
        <v>-0.36714975845410625</v>
      </c>
      <c r="P39" s="7">
        <f t="shared" si="7"/>
        <v>1.239049242445889</v>
      </c>
    </row>
    <row r="40" spans="1:16" x14ac:dyDescent="0.25">
      <c r="A40" t="s">
        <v>18</v>
      </c>
      <c r="B40">
        <v>93</v>
      </c>
      <c r="C40">
        <v>116</v>
      </c>
      <c r="D40">
        <v>100</v>
      </c>
      <c r="E40">
        <v>90</v>
      </c>
      <c r="F40">
        <v>91</v>
      </c>
      <c r="G40">
        <v>92</v>
      </c>
      <c r="H40">
        <v>87</v>
      </c>
      <c r="I40">
        <v>91</v>
      </c>
      <c r="J40">
        <v>89</v>
      </c>
      <c r="K40">
        <v>108</v>
      </c>
      <c r="L40">
        <v>103</v>
      </c>
      <c r="M40">
        <v>104</v>
      </c>
      <c r="N40" s="7">
        <f t="shared" si="8"/>
        <v>1.0494450050454086E-2</v>
      </c>
      <c r="O40" s="7">
        <f t="shared" si="9"/>
        <v>0.11827956989247301</v>
      </c>
      <c r="P40" s="7">
        <f t="shared" si="7"/>
        <v>8.3364146177179188E-2</v>
      </c>
    </row>
    <row r="41" spans="1:16" x14ac:dyDescent="0.25">
      <c r="A41" t="s">
        <v>24</v>
      </c>
      <c r="B41">
        <v>141</v>
      </c>
      <c r="C41">
        <v>50</v>
      </c>
      <c r="D41">
        <v>66</v>
      </c>
      <c r="E41">
        <v>70</v>
      </c>
      <c r="F41">
        <v>64</v>
      </c>
      <c r="G41">
        <v>66</v>
      </c>
      <c r="H41">
        <v>57</v>
      </c>
      <c r="I41">
        <v>68</v>
      </c>
      <c r="J41">
        <v>65</v>
      </c>
      <c r="K41">
        <v>80</v>
      </c>
      <c r="L41">
        <v>97</v>
      </c>
      <c r="M41">
        <v>92</v>
      </c>
      <c r="N41" s="7">
        <f t="shared" si="8"/>
        <v>9.2835519677093841E-3</v>
      </c>
      <c r="O41" s="7">
        <f t="shared" si="9"/>
        <v>-0.34751773049645385</v>
      </c>
      <c r="P41" s="7">
        <f t="shared" si="7"/>
        <v>0.25372668695668982</v>
      </c>
    </row>
    <row r="42" spans="1:16" x14ac:dyDescent="0.25">
      <c r="A42" t="s">
        <v>16</v>
      </c>
      <c r="B42">
        <v>53</v>
      </c>
      <c r="C42">
        <v>47</v>
      </c>
      <c r="D42">
        <v>72</v>
      </c>
      <c r="E42">
        <v>64</v>
      </c>
      <c r="F42">
        <v>60</v>
      </c>
      <c r="G42">
        <v>58</v>
      </c>
      <c r="H42">
        <v>60</v>
      </c>
      <c r="I42">
        <v>54</v>
      </c>
      <c r="J42">
        <v>55</v>
      </c>
      <c r="K42">
        <v>56</v>
      </c>
      <c r="L42">
        <v>57</v>
      </c>
      <c r="M42">
        <v>52</v>
      </c>
      <c r="N42" s="7">
        <f t="shared" si="8"/>
        <v>5.247225025227043E-3</v>
      </c>
      <c r="O42" s="7">
        <f t="shared" si="9"/>
        <v>-1.8867924528301883E-2</v>
      </c>
      <c r="P42" s="7">
        <f t="shared" si="7"/>
        <v>0.11732695652386618</v>
      </c>
    </row>
  </sheetData>
  <autoFilter ref="A30:M42" xr:uid="{08039489-F1AE-4A92-9A40-58E152E40EB5}"/>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E A A B Q S w M E F A A C A A g A P F J w 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D x S c 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U n B U r B V y W i Q B A A B k A g A A E w A c A E Z v c m 1 1 b G F z L 1 N l Y 3 R p b 2 4 x L m 0 g o h g A K K A U A A A A A A A A A A A A A A A A A A A A A A A A A A A A f Z H P a s J A E M b v g b z D M r 1 E C I G 0 t h f x l C q I 0 I M V e x A P 0 Z 2 2 i 5 v Z M r t a g 3 j s k / X F u k Y x M W D 3 M j D f / P n m t x Z X T h k S r 6 e Y 9 s I g D O x n z i j F N F + i 1 q n o C 4 0 u D I R / Y 6 U l + s R g t 0 K d Z B t m J P d m e L 0 0 Z h 1 1 9 v O X v M A + n D t h c Z h n h p y v W c S n A X c w I M n o h C u / E P w k X 6 o x m X J O 9 t 1 w k R m 9 K W j q R R t V y + L 9 H s Z G G y J M I a 7 a h M O d O 8 T i I t z f E h 5 u C V 0 v j M g 9 d Z P j q q b y e K 0 c O h f j w 1 I 7 Q S j N F r l 2 P l R a P 5 t v i q 4 v i 6 9 c N 4 3 W 3 h q z z z k W h e d O J Q r K t 1 Q v m S B 5 r i c 2 N m p Z a R G C W c 7 q y B / a i G C C H / 6 P o U 0 I R i Q 3 1 r G q n L c x w e 8 P Q 5 s Q z J C l A o 8 n D B T 9 f 0 X v D 1 B L A Q I t A B Q A A g A I A D x S c F S i e X H T p Q A A A P U A A A A S A A A A A A A A A A A A A A A A A A A A A A B D b 2 5 m a W c v U G F j a 2 F n Z S 5 4 b W x Q S w E C L Q A U A A I A C A A 8 U n B U D 8 r p q 6 Q A A A D p A A A A E w A A A A A A A A A A A A A A A A D x A A A A W 0 N v b n R l b n R f V H l w Z X N d L n h t b F B L A Q I t A B Q A A g A I A D x S c F S s F X J a J A E A A G Q C A A A T A A A A A A A A A A A A A A A A A O I B A A B G b 3 J t d W x h c y 9 T Z W N 0 a W 9 u M S 5 t U E s F B g A A A A A D A A M A w g A A A F 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A L A A A A A A A A 7 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F f M i I g L z 4 8 R W 5 0 c n k g V H l w Z T 0 i R m l s b G V k Q 2 9 t c G x l d G V S Z X N 1 b H R U b 1 d v c m t z a G V l d C I g V m F s d W U 9 I m w x I i A v P j x F b n R y e S B U e X B l P S J B Z G R l Z F R v R G F 0 Y U 1 v Z G V s I i B W Y W x 1 Z T 0 i b D A i I C 8 + P E V u d H J 5 I F R 5 c G U 9 I k Z p b G x D b 3 V u d C I g V m F s d W U 9 I m w x M T g 4 I i A v P j x F b n R y e S B U e X B l P S J G a W x s R X J y b 3 J D b 2 R l I i B W Y W x 1 Z T 0 i c 1 V u a 2 5 v d 2 4 i I C 8 + P E V u d H J 5 I F R 5 c G U 9 I k Z p b G x F c n J v c k N v d W 5 0 I i B W Y W x 1 Z T 0 i b D A i I C 8 + P E V u d H J 5 I F R 5 c G U 9 I k Z p b G x M Y X N 0 V X B k Y X R l Z C I g V m F s d W U 9 I m Q y M D I y L T A z L T E 2 V D A 5 O j E 3 O j U 2 L j k 2 N D E 4 O D h a I i A v P j x F b n R y e S B U e X B l P S J G a W x s Q 2 9 s d W 1 u V H l w Z X M i I F Z h b H V l P S J z Q m d Z R 0 F 3 T T 0 i I C 8 + P E V u d H J 5 I F R 5 c G U 9 I k Z p b G x D b 2 x 1 b W 5 O Y W 1 l c y I g V m F s d W U 9 I n N b J n F 1 b 3 Q 7 V m F y a W F i Z W w m c X V v d D s s J n F 1 b 3 Q 7 U m V n a W 9 u J n F 1 b 3 Q 7 L C Z x d W 9 0 O 0 l u Z H V z d H J p d H l w Z S Z x d W 9 0 O y w m c X V v d D v D h X I m c X V v d D s s J n F 1 b 3 Q 7 V m V y Z G 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l b G w x L 0 Z 5 b H Q g b m V k b 3 Z l c i 5 7 S 2 9 s b 2 5 u Z T E s M H 0 m c X V v d D s s J n F 1 b 3 Q 7 U 2 V j d G l v b j E v V G F i Z W x s M S 9 G e W x 0 I G 5 l Z G 9 2 Z X I u e 0 t v b G 9 u b m U y L D F 9 J n F 1 b 3 Q 7 L C Z x d W 9 0 O 1 N l Y 3 R p b 2 4 x L 1 R h Y m V s b D E v R n l s d C B u Z W R v d m V y L n t L b 2 x v b m 5 l M y w y f S Z x d W 9 0 O y w m c X V v d D t T Z W N 0 a W 9 u M S 9 U Y W J l b G w x L 0 Z 5 b H Q g b m V k b 3 Z l c i 5 7 S 2 9 s b 2 5 u Z T Q s M 3 0 m c X V v d D s s J n F 1 b 3 Q 7 U 2 V j d G l v b j E v V G F i Z W x s M S 9 G e W x 0 I G 5 l Z G 9 2 Z X I u e 0 t v b G 9 u b m U 1 L D R 9 J n F 1 b 3 Q 7 X S w m c X V v d D t D b 2 x 1 b W 5 D b 3 V u d C Z x d W 9 0 O z o 1 L C Z x d W 9 0 O 0 t l e U N v b H V t b k 5 h b W V z J n F 1 b 3 Q 7 O l t d L C Z x d W 9 0 O 0 N v b H V t b k l k Z W 5 0 a X R p Z X M m c X V v d D s 6 W y Z x d W 9 0 O 1 N l Y 3 R p b 2 4 x L 1 R h Y m V s b D E v R n l s d C B u Z W R v d m V y L n t L b 2 x v b m 5 l M S w w f S Z x d W 9 0 O y w m c X V v d D t T Z W N 0 a W 9 u M S 9 U Y W J l b G w x L 0 Z 5 b H Q g b m V k b 3 Z l c i 5 7 S 2 9 s b 2 5 u Z T I s M X 0 m c X V v d D s s J n F 1 b 3 Q 7 U 2 V j d G l v b j E v V G F i Z W x s M S 9 G e W x 0 I G 5 l Z G 9 2 Z X I u e 0 t v b G 9 u b m U z L D J 9 J n F 1 b 3 Q 7 L C Z x d W 9 0 O 1 N l Y 3 R p b 2 4 x L 1 R h Y m V s b D E v R n l s d C B u Z W R v d m V y L n t L b 2 x v b m 5 l N C w z f S Z x d W 9 0 O y w m c X V v d D t T Z W N 0 a W 9 u M S 9 U Y W J l b G w x L 0 Z 5 b H Q g b m V k b 3 Z l c i 5 7 S 2 9 s b 2 5 u Z T U s N H 0 m c X V v d D t d L C Z x d W 9 0 O 1 J l b G F 0 a W 9 u c 2 h p c E l u Z m 8 m c X V v d D s 6 W 1 1 9 I i A v P j w v U 3 R h Y m x l R W 5 0 c m l l c z 4 8 L 0 l 0 Z W 0 + P E l 0 Z W 0 + P E l 0 Z W 1 M b 2 N h d G l v b j 4 8 S X R l b V R 5 c G U + R m 9 y b X V s Y T w v S X R l b V R 5 c G U + P E l 0 Z W 1 Q Y X R o P l N l Y 3 R p b 2 4 x L 1 R h Y m V s b D E v S 2 l s Z G U 8 L 0 l 0 Z W 1 Q Y X R o P j w v S X R l b U x v Y 2 F 0 a W 9 u P j x T d G F i b G V F b n R y a W V z I C 8 + P C 9 J d G V t P j x J d G V t P j x J d G V t T G 9 j Y X R p b 2 4 + P E l 0 Z W 1 U e X B l P k Z v c m 1 1 b G E 8 L 0 l 0 Z W 1 U e X B l P j x J d G V t U G F 0 a D 5 T Z W N 0 a W 9 u M S 9 U Y W J l b G w x L 0 V u Z H J l d C U y M H R 5 c G U 8 L 0 l 0 Z W 1 Q Y X R o P j w v S X R l b U x v Y 2 F 0 a W 9 u P j x T d G F i b G V F b n R y a W V z I C 8 + P C 9 J d G V t P j x J d G V t P j x J d G V t T G 9 j Y X R p b 2 4 + P E l 0 Z W 1 U e X B l P k Z v c m 1 1 b G E 8 L 0 l 0 Z W 1 U e X B l P j x J d G V t U G F 0 a D 5 T Z W N 0 a W 9 u M S 9 U Y W J l b G w x L 0 Z 5 b H Q l M j B u Z W R v d m V y P C 9 J d G V t U G F 0 a D 4 8 L 0 l 0 Z W 1 M b 2 N h d G l v b j 4 8 U 3 R h Y m x l R W 5 0 c m l l c y A v P j w v S X R l b T 4 8 S X R l b T 4 8 S X R l b U x v Y 2 F 0 a W 9 u P j x J d G V t V H l w Z T 5 G b 3 J t d W x h P C 9 J d G V t V H l w Z T 4 8 S X R l b V B h d G g + U 2 V j d G l v b j E v V G F i Z W x s M S 9 L b 2 x v b m 5 l c i U y M G 1 l Z C U y M G 5 5 Z S U y M G 5 h d m 4 8 L 0 l 0 Z W 1 Q Y X R o P j w v S X R l b U x v Y 2 F 0 a W 9 u P j x T d G F i b G V F b n R y a W V z I C 8 + P C 9 J d G V t P j w v S X R l b X M + P C 9 M b 2 N h b F B h Y 2 t h Z 2 V N Z X R h Z G F 0 Y U Z p b G U + F g A A A F B L B Q Y A A A A A A A A A A A A A A A A A A A A A A A D a A A A A A Q A A A N C M n d 8 B F d E R j H o A w E / C l + s B A A A A q 5 M H s J A t Y E m 2 6 d N O E z b O 5 A A A A A A C A A A A A A A D Z g A A w A A A A B A A A A A I + 4 6 I 8 h C b l y y f j 7 1 T S Y T 3 A A A A A A S A A A C g A A A A E A A A A C 9 A i y L p Y F J l j c 2 I P 3 x c Z D p Q A A A A Z I c G c J d 1 d V F g L u K z W 6 O Q Z 8 c s 2 A g G / A T Z A k c x n U E A 6 w X P C v n k x L h 0 G j a R U z 8 w p b K c 5 b R f v U 2 I f 4 u 8 T 9 Q Y + K I V g 9 F v G P E 5 c F d Q + t a y A G J U o n A U A A A A H Z N B A F l f y i m t 5 h W T U v 0 O E e g d J 5 s = < / D a t a M a s h u p > 
</file>

<file path=customXml/itemProps1.xml><?xml version="1.0" encoding="utf-8"?>
<ds:datastoreItem xmlns:ds="http://schemas.openxmlformats.org/officeDocument/2006/customXml" ds:itemID="{2FAD9EF0-1711-467C-BEF2-01B3875108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Pivot</vt:lpstr>
      <vt:lpstr>Tabell1</vt:lpstr>
      <vt:lpstr>BNPB</vt:lpstr>
      <vt:lpstr>09315 sysselsatt i industrien</vt:lpstr>
      <vt:lpstr>Viz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Erling Kielland Servoll</cp:lastModifiedBy>
  <dcterms:created xsi:type="dcterms:W3CDTF">2022-03-16T09:14:33Z</dcterms:created>
  <dcterms:modified xsi:type="dcterms:W3CDTF">2022-03-17T11:40:25Z</dcterms:modified>
</cp:coreProperties>
</file>